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расписание\2025-2026 уч. год\"/>
    </mc:Choice>
  </mc:AlternateContent>
  <xr:revisionPtr revIDLastSave="0" documentId="13_ncr:1_{EFFB8009-CF97-4580-A042-AC4FBD17F9AC}" xr6:coauthVersionLast="47" xr6:coauthVersionMax="47" xr10:uidLastSave="{00000000-0000-0000-0000-000000000000}"/>
  <bookViews>
    <workbookView xWindow="-120" yWindow="-120" windowWidth="29040" windowHeight="15840" tabRatio="776" firstSheet="2" activeTab="2" xr2:uid="{00000000-000D-0000-FFFF-FFFF00000000}"/>
  </bookViews>
  <sheets>
    <sheet name="гр. 11 эл" sheetId="1" r:id="rId1"/>
    <sheet name="гр. 11 к " sheetId="2" r:id="rId2"/>
    <sheet name="расписание 1 семестр" sheetId="15" r:id="rId3"/>
  </sheets>
  <definedNames>
    <definedName name="_xlnm.Print_Area" localSheetId="1">'гр. 11 к '!$B$194:$AJ$216</definedName>
    <definedName name="_xlnm.Print_Area" localSheetId="0">'гр. 11 эл'!$B$194:$AJ$216</definedName>
    <definedName name="_xlnm.Print_Area" localSheetId="2">'расписание 1 семестр'!$A$1:$AG$65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226" i="2" l="1"/>
  <c r="AE240" i="2"/>
  <c r="AH240" i="2"/>
  <c r="AG240" i="2"/>
  <c r="AF240" i="2"/>
  <c r="AD240" i="2"/>
  <c r="AC240" i="2"/>
  <c r="AB240" i="2"/>
  <c r="AA240" i="2"/>
  <c r="Z240" i="2"/>
  <c r="Y240" i="2"/>
  <c r="X240" i="2"/>
  <c r="W240" i="2"/>
  <c r="V240" i="2"/>
  <c r="U240" i="2"/>
  <c r="T240" i="2"/>
  <c r="S240" i="2"/>
  <c r="R240" i="2"/>
  <c r="Q240" i="2"/>
  <c r="P240" i="2"/>
  <c r="O240" i="2"/>
  <c r="N240" i="2"/>
  <c r="M240" i="2"/>
  <c r="L240" i="2"/>
  <c r="K240" i="2"/>
  <c r="J240" i="2"/>
  <c r="I240" i="2"/>
  <c r="H240" i="2"/>
  <c r="G240" i="2"/>
  <c r="F240" i="2"/>
  <c r="E240" i="2"/>
  <c r="D240" i="2"/>
  <c r="AI239" i="2"/>
  <c r="AI238" i="2"/>
  <c r="AI237" i="2"/>
  <c r="AI236" i="2"/>
  <c r="AI235" i="2"/>
  <c r="AI234" i="2"/>
  <c r="AI233" i="2"/>
  <c r="AI232" i="2"/>
  <c r="AI231" i="2"/>
  <c r="AI230" i="2"/>
  <c r="AI229" i="2"/>
  <c r="AI228" i="2"/>
  <c r="AI225" i="2"/>
  <c r="AI224" i="2"/>
  <c r="AI223" i="2"/>
  <c r="AH240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AI239" i="1"/>
  <c r="AI238" i="1"/>
  <c r="AI237" i="1"/>
  <c r="AI236" i="1"/>
  <c r="AI235" i="1"/>
  <c r="AI234" i="1"/>
  <c r="AI233" i="1"/>
  <c r="AI232" i="1"/>
  <c r="AI231" i="1"/>
  <c r="AI230" i="1"/>
  <c r="AI229" i="1"/>
  <c r="AI228" i="1"/>
  <c r="AI226" i="1"/>
  <c r="AI225" i="1"/>
  <c r="AI224" i="1"/>
  <c r="AI223" i="1"/>
  <c r="AC216" i="2"/>
  <c r="AH216" i="2"/>
  <c r="AG216" i="2"/>
  <c r="AF216" i="2"/>
  <c r="AD216" i="2"/>
  <c r="AB216" i="2"/>
  <c r="AA216" i="2"/>
  <c r="Z216" i="2"/>
  <c r="Y216" i="2"/>
  <c r="X216" i="2"/>
  <c r="W216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F216" i="2"/>
  <c r="E216" i="2"/>
  <c r="D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1" i="2"/>
  <c r="AI200" i="2"/>
  <c r="AI199" i="2"/>
  <c r="AH216" i="1"/>
  <c r="AG216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AI215" i="1"/>
  <c r="AI214" i="1"/>
  <c r="AI213" i="1"/>
  <c r="AI212" i="1"/>
  <c r="AI211" i="1"/>
  <c r="AI210" i="1"/>
  <c r="AI209" i="1"/>
  <c r="AI208" i="1"/>
  <c r="AI207" i="1"/>
  <c r="AI206" i="1"/>
  <c r="AI205" i="1"/>
  <c r="AI204" i="1"/>
  <c r="AI202" i="1"/>
  <c r="AI201" i="1"/>
  <c r="AI200" i="1"/>
  <c r="AI199" i="1"/>
  <c r="AH192" i="2"/>
  <c r="AG192" i="2"/>
  <c r="AF192" i="2"/>
  <c r="AE192" i="2"/>
  <c r="AD192" i="2"/>
  <c r="AC192" i="2"/>
  <c r="AB192" i="2"/>
  <c r="AA192" i="2"/>
  <c r="Z192" i="2"/>
  <c r="Y192" i="2"/>
  <c r="X192" i="2"/>
  <c r="W192" i="2"/>
  <c r="V192" i="2"/>
  <c r="U192" i="2"/>
  <c r="T192" i="2"/>
  <c r="S192" i="2"/>
  <c r="R192" i="2"/>
  <c r="Q192" i="2"/>
  <c r="P192" i="2"/>
  <c r="O192" i="2"/>
  <c r="N192" i="2"/>
  <c r="M192" i="2"/>
  <c r="L192" i="2"/>
  <c r="K192" i="2"/>
  <c r="J192" i="2"/>
  <c r="I192" i="2"/>
  <c r="H192" i="2"/>
  <c r="G192" i="2"/>
  <c r="F192" i="2"/>
  <c r="E192" i="2"/>
  <c r="D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8" i="2"/>
  <c r="AI177" i="2"/>
  <c r="AI176" i="2"/>
  <c r="AI175" i="2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AI191" i="1"/>
  <c r="AI190" i="1"/>
  <c r="AI189" i="1"/>
  <c r="AI188" i="1"/>
  <c r="AI187" i="1"/>
  <c r="AI186" i="1"/>
  <c r="AI185" i="1"/>
  <c r="AI184" i="1"/>
  <c r="AI183" i="1"/>
  <c r="AI182" i="1"/>
  <c r="AI181" i="1"/>
  <c r="AI180" i="1"/>
  <c r="AI178" i="1"/>
  <c r="AI177" i="1"/>
  <c r="AI176" i="1"/>
  <c r="AI175" i="1"/>
  <c r="AH168" i="2"/>
  <c r="AG168" i="2"/>
  <c r="AF168" i="2"/>
  <c r="AE168" i="2"/>
  <c r="AD168" i="2"/>
  <c r="AC168" i="2"/>
  <c r="AB168" i="2"/>
  <c r="AA168" i="2"/>
  <c r="Z168" i="2"/>
  <c r="Y168" i="2"/>
  <c r="X168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G168" i="2"/>
  <c r="F168" i="2"/>
  <c r="E168" i="2"/>
  <c r="D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4" i="2"/>
  <c r="AI153" i="2"/>
  <c r="AI152" i="2"/>
  <c r="AI151" i="2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AI167" i="1"/>
  <c r="AI166" i="1"/>
  <c r="AI165" i="1"/>
  <c r="AI164" i="1"/>
  <c r="AI163" i="1"/>
  <c r="AI162" i="1"/>
  <c r="AI161" i="1"/>
  <c r="AI160" i="1"/>
  <c r="AI159" i="1"/>
  <c r="AI158" i="1"/>
  <c r="AI157" i="1"/>
  <c r="AI156" i="1"/>
  <c r="AI154" i="1"/>
  <c r="AI153" i="1"/>
  <c r="AI152" i="1"/>
  <c r="AI151" i="1"/>
  <c r="AI168" i="1"/>
  <c r="AH144" i="2"/>
  <c r="AG144" i="2"/>
  <c r="AF144" i="2"/>
  <c r="AE144" i="2"/>
  <c r="AD144" i="2"/>
  <c r="AC144" i="2"/>
  <c r="AB144" i="2"/>
  <c r="AA144" i="2"/>
  <c r="Z144" i="2"/>
  <c r="Y144" i="2"/>
  <c r="X144" i="2"/>
  <c r="W144" i="2"/>
  <c r="V144" i="2"/>
  <c r="U144" i="2"/>
  <c r="T144" i="2"/>
  <c r="S144" i="2"/>
  <c r="R144" i="2"/>
  <c r="Q144" i="2"/>
  <c r="P144" i="2"/>
  <c r="O144" i="2"/>
  <c r="N144" i="2"/>
  <c r="M144" i="2"/>
  <c r="L144" i="2"/>
  <c r="K144" i="2"/>
  <c r="J144" i="2"/>
  <c r="I144" i="2"/>
  <c r="H144" i="2"/>
  <c r="G144" i="2"/>
  <c r="F144" i="2"/>
  <c r="E144" i="2"/>
  <c r="D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0" i="2"/>
  <c r="AI129" i="2"/>
  <c r="AI128" i="2"/>
  <c r="AI127" i="2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AI143" i="1"/>
  <c r="AI142" i="1"/>
  <c r="AI141" i="1"/>
  <c r="AI140" i="1"/>
  <c r="AI139" i="1"/>
  <c r="AI138" i="1"/>
  <c r="AI137" i="1"/>
  <c r="AI136" i="1"/>
  <c r="AI135" i="1"/>
  <c r="AI134" i="1"/>
  <c r="AI133" i="1"/>
  <c r="AI132" i="1"/>
  <c r="AI130" i="1"/>
  <c r="AI129" i="1"/>
  <c r="AI128" i="1"/>
  <c r="AI127" i="1"/>
  <c r="AH120" i="2"/>
  <c r="AG120" i="2"/>
  <c r="AF120" i="2"/>
  <c r="AE120" i="2"/>
  <c r="AD120" i="2"/>
  <c r="AC120" i="2"/>
  <c r="AB120" i="2"/>
  <c r="AA120" i="2"/>
  <c r="Z120" i="2"/>
  <c r="Y120" i="2"/>
  <c r="X120" i="2"/>
  <c r="W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6" i="2"/>
  <c r="AI105" i="2"/>
  <c r="AI104" i="2"/>
  <c r="AI103" i="2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AI119" i="1"/>
  <c r="AI118" i="1"/>
  <c r="AI117" i="1"/>
  <c r="AI116" i="1"/>
  <c r="AI115" i="1"/>
  <c r="AI114" i="1"/>
  <c r="AI113" i="1"/>
  <c r="AI112" i="1"/>
  <c r="AI111" i="1"/>
  <c r="AI110" i="1"/>
  <c r="AI109" i="1"/>
  <c r="AI108" i="1"/>
  <c r="AI106" i="1"/>
  <c r="AI105" i="1"/>
  <c r="AI104" i="1"/>
  <c r="AI103" i="1"/>
  <c r="AI82" i="2"/>
  <c r="AH96" i="2"/>
  <c r="AG96" i="2"/>
  <c r="AF96" i="2"/>
  <c r="AE96" i="2"/>
  <c r="AD96" i="2"/>
  <c r="AC96" i="2"/>
  <c r="AB96" i="2"/>
  <c r="AA96" i="2"/>
  <c r="Z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E96" i="2"/>
  <c r="D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1" i="2"/>
  <c r="AI80" i="2"/>
  <c r="AI79" i="2"/>
  <c r="AI82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1" i="1"/>
  <c r="AI80" i="1"/>
  <c r="AI79" i="1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7" i="2"/>
  <c r="AI56" i="2"/>
  <c r="AI55" i="2"/>
  <c r="AI72" i="2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7" i="1"/>
  <c r="AI56" i="1"/>
  <c r="AI55" i="1"/>
  <c r="AK34" i="1"/>
  <c r="AK58" i="1"/>
  <c r="AL58" i="1"/>
  <c r="AK35" i="1"/>
  <c r="AK59" i="1"/>
  <c r="AK83" i="1"/>
  <c r="AK107" i="1"/>
  <c r="AL107" i="1"/>
  <c r="AI34" i="2"/>
  <c r="AK34" i="2"/>
  <c r="AL34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3" i="2"/>
  <c r="AI32" i="2"/>
  <c r="AI31" i="2"/>
  <c r="AI31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3" i="1"/>
  <c r="AI32" i="1"/>
  <c r="AK23" i="2"/>
  <c r="AK47" i="2"/>
  <c r="AK21" i="2"/>
  <c r="AK19" i="2"/>
  <c r="AI23" i="2"/>
  <c r="AI21" i="2"/>
  <c r="AI19" i="2"/>
  <c r="AK23" i="1"/>
  <c r="AI23" i="1"/>
  <c r="AK21" i="1"/>
  <c r="AL21" i="1"/>
  <c r="AI21" i="1"/>
  <c r="AK19" i="1"/>
  <c r="AI19" i="1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4" i="2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4" i="1"/>
  <c r="AI7" i="2"/>
  <c r="AK7" i="2"/>
  <c r="AL7" i="2"/>
  <c r="AI8" i="2"/>
  <c r="AK8" i="2"/>
  <c r="AL8" i="2"/>
  <c r="AI9" i="2"/>
  <c r="AK9" i="2"/>
  <c r="AI10" i="2"/>
  <c r="AI12" i="2"/>
  <c r="AK12" i="2"/>
  <c r="AI13" i="2"/>
  <c r="AK13" i="2"/>
  <c r="AL13" i="2"/>
  <c r="AI14" i="2"/>
  <c r="AK14" i="2"/>
  <c r="AI15" i="2"/>
  <c r="AK15" i="2"/>
  <c r="AK39" i="2"/>
  <c r="AL39" i="2"/>
  <c r="AI16" i="2"/>
  <c r="AK16" i="2"/>
  <c r="AK40" i="2"/>
  <c r="AI17" i="2"/>
  <c r="AK17" i="2"/>
  <c r="AK41" i="2"/>
  <c r="AL41" i="2"/>
  <c r="AI18" i="2"/>
  <c r="AK18" i="2"/>
  <c r="AI20" i="2"/>
  <c r="AK20" i="2"/>
  <c r="AI22" i="2"/>
  <c r="AK22" i="2"/>
  <c r="AL22" i="2"/>
  <c r="AI7" i="1"/>
  <c r="AK7" i="1"/>
  <c r="AI8" i="1"/>
  <c r="AK8" i="1"/>
  <c r="AK32" i="1"/>
  <c r="AL32" i="1"/>
  <c r="AI9" i="1"/>
  <c r="AK9" i="1"/>
  <c r="AL10" i="1"/>
  <c r="AI12" i="1"/>
  <c r="AK12" i="1"/>
  <c r="AI13" i="1"/>
  <c r="AK13" i="1"/>
  <c r="AK37" i="1"/>
  <c r="AI14" i="1"/>
  <c r="AK14" i="1"/>
  <c r="AK38" i="1"/>
  <c r="AI15" i="1"/>
  <c r="AK15" i="1"/>
  <c r="AI16" i="1"/>
  <c r="AK16" i="1"/>
  <c r="AI17" i="1"/>
  <c r="AK17" i="1"/>
  <c r="AI18" i="1"/>
  <c r="AK18" i="1"/>
  <c r="AK42" i="1"/>
  <c r="AI20" i="1"/>
  <c r="AK20" i="1"/>
  <c r="AK44" i="1"/>
  <c r="AI22" i="1"/>
  <c r="AK22" i="1"/>
  <c r="AK46" i="1"/>
  <c r="AL22" i="1"/>
  <c r="AK31" i="2"/>
  <c r="AL34" i="1"/>
  <c r="AK35" i="2"/>
  <c r="AK59" i="2"/>
  <c r="AK83" i="2"/>
  <c r="AL18" i="1"/>
  <c r="AL20" i="2"/>
  <c r="AL14" i="2"/>
  <c r="AL10" i="2"/>
  <c r="AL23" i="1"/>
  <c r="AK58" i="2"/>
  <c r="AI96" i="1"/>
  <c r="AL8" i="1"/>
  <c r="AI192" i="1"/>
  <c r="AK82" i="1"/>
  <c r="AK106" i="1"/>
  <c r="AK130" i="1"/>
  <c r="AL130" i="1"/>
  <c r="AL16" i="2"/>
  <c r="AL106" i="1"/>
  <c r="AK38" i="2"/>
  <c r="AI144" i="1"/>
  <c r="AI72" i="1"/>
  <c r="AI120" i="1"/>
  <c r="AI48" i="1"/>
  <c r="AK32" i="2"/>
  <c r="AI96" i="2"/>
  <c r="AI120" i="2"/>
  <c r="AI144" i="2"/>
  <c r="AI168" i="2"/>
  <c r="AI192" i="2"/>
  <c r="AI240" i="2"/>
  <c r="AK56" i="2"/>
  <c r="AL32" i="2"/>
  <c r="AL40" i="2"/>
  <c r="AK64" i="2"/>
  <c r="AL64" i="2"/>
  <c r="AL23" i="2"/>
  <c r="AL17" i="2"/>
  <c r="AL14" i="1"/>
  <c r="AK39" i="1"/>
  <c r="AL39" i="1"/>
  <c r="AK33" i="1"/>
  <c r="AK46" i="2"/>
  <c r="AK44" i="2"/>
  <c r="AK42" i="2"/>
  <c r="AI24" i="2"/>
  <c r="AK36" i="2"/>
  <c r="AL12" i="2"/>
  <c r="AK63" i="1"/>
  <c r="AL63" i="1"/>
  <c r="AL33" i="1"/>
  <c r="AK57" i="1"/>
  <c r="AL44" i="2"/>
  <c r="AK68" i="2"/>
  <c r="AL68" i="2"/>
  <c r="AL15" i="1"/>
  <c r="AL15" i="2"/>
  <c r="AL18" i="2"/>
  <c r="AL13" i="1"/>
  <c r="AL20" i="1"/>
  <c r="AK45" i="1"/>
  <c r="AL45" i="1"/>
  <c r="AK47" i="1"/>
  <c r="AL47" i="1"/>
  <c r="AK63" i="2"/>
  <c r="AL63" i="2"/>
  <c r="AK65" i="2"/>
  <c r="AK89" i="2"/>
  <c r="AI216" i="1"/>
  <c r="AI216" i="2"/>
  <c r="AI240" i="1"/>
  <c r="AI48" i="2"/>
  <c r="AL65" i="2"/>
  <c r="AL46" i="1"/>
  <c r="AK70" i="1"/>
  <c r="AK55" i="2"/>
  <c r="AL31" i="2"/>
  <c r="AL44" i="1"/>
  <c r="AK68" i="1"/>
  <c r="AK41" i="1"/>
  <c r="AL17" i="1"/>
  <c r="AL16" i="1"/>
  <c r="AK40" i="1"/>
  <c r="AK87" i="1"/>
  <c r="AL37" i="1"/>
  <c r="AK61" i="1"/>
  <c r="AI24" i="1"/>
  <c r="AK45" i="2"/>
  <c r="AL21" i="2"/>
  <c r="AK154" i="1"/>
  <c r="AL82" i="1"/>
  <c r="AL9" i="1"/>
  <c r="AK56" i="1"/>
  <c r="AK82" i="2"/>
  <c r="AL58" i="2"/>
  <c r="AK107" i="2"/>
  <c r="AL7" i="1"/>
  <c r="AK31" i="1"/>
  <c r="AL38" i="2"/>
  <c r="AK62" i="2"/>
  <c r="AL19" i="1"/>
  <c r="AK43" i="1"/>
  <c r="AK43" i="2"/>
  <c r="AL19" i="2"/>
  <c r="AL47" i="2"/>
  <c r="AK71" i="2"/>
  <c r="AK69" i="1"/>
  <c r="AK71" i="1"/>
  <c r="AL42" i="1"/>
  <c r="AK66" i="1"/>
  <c r="AL38" i="1"/>
  <c r="AK62" i="1"/>
  <c r="AK36" i="1"/>
  <c r="AL12" i="1"/>
  <c r="AK37" i="2"/>
  <c r="AK33" i="2"/>
  <c r="AL9" i="2"/>
  <c r="AK87" i="2"/>
  <c r="AL42" i="2"/>
  <c r="AK66" i="2"/>
  <c r="AL46" i="2"/>
  <c r="AK70" i="2"/>
  <c r="AK88" i="2"/>
  <c r="AL56" i="2"/>
  <c r="AK80" i="2"/>
  <c r="AL57" i="1"/>
  <c r="AK81" i="1"/>
  <c r="AK92" i="2"/>
  <c r="AK60" i="2"/>
  <c r="AL36" i="2"/>
  <c r="AK61" i="2"/>
  <c r="AL37" i="2"/>
  <c r="AL36" i="1"/>
  <c r="AK60" i="1"/>
  <c r="AK95" i="1"/>
  <c r="AL71" i="1"/>
  <c r="AL71" i="2"/>
  <c r="AK95" i="2"/>
  <c r="AK67" i="1"/>
  <c r="AL43" i="1"/>
  <c r="AL62" i="2"/>
  <c r="AK86" i="2"/>
  <c r="AL31" i="1"/>
  <c r="AK55" i="1"/>
  <c r="AK131" i="2"/>
  <c r="AL107" i="2"/>
  <c r="AK106" i="2"/>
  <c r="AL82" i="2"/>
  <c r="AL154" i="1"/>
  <c r="AK178" i="1"/>
  <c r="AK69" i="2"/>
  <c r="AL45" i="2"/>
  <c r="AL61" i="1"/>
  <c r="AK85" i="1"/>
  <c r="AK64" i="1"/>
  <c r="AL40" i="1"/>
  <c r="AK92" i="1"/>
  <c r="AL68" i="1"/>
  <c r="AL70" i="1"/>
  <c r="AK94" i="1"/>
  <c r="AK113" i="2"/>
  <c r="AL89" i="2"/>
  <c r="AL33" i="2"/>
  <c r="AK57" i="2"/>
  <c r="AK86" i="1"/>
  <c r="AL62" i="1"/>
  <c r="AL66" i="1"/>
  <c r="AK90" i="1"/>
  <c r="AL69" i="1"/>
  <c r="AK93" i="1"/>
  <c r="AL43" i="2"/>
  <c r="AK67" i="2"/>
  <c r="AK80" i="1"/>
  <c r="AL56" i="1"/>
  <c r="AL87" i="1"/>
  <c r="AK111" i="1"/>
  <c r="AL41" i="1"/>
  <c r="AK65" i="1"/>
  <c r="AL55" i="2"/>
  <c r="AK79" i="2"/>
  <c r="AK111" i="2"/>
  <c r="AL87" i="2"/>
  <c r="AL70" i="2"/>
  <c r="AK94" i="2"/>
  <c r="AK90" i="2"/>
  <c r="AL66" i="2"/>
  <c r="AL80" i="2"/>
  <c r="AK104" i="2"/>
  <c r="AK112" i="2"/>
  <c r="AL88" i="2"/>
  <c r="AL60" i="2"/>
  <c r="AK84" i="2"/>
  <c r="AL81" i="1"/>
  <c r="AK105" i="1"/>
  <c r="AK116" i="2"/>
  <c r="AL92" i="2"/>
  <c r="AK103" i="2"/>
  <c r="AL79" i="2"/>
  <c r="AL65" i="1"/>
  <c r="AK89" i="1"/>
  <c r="AK135" i="1"/>
  <c r="AL111" i="1"/>
  <c r="AK91" i="2"/>
  <c r="AL67" i="2"/>
  <c r="AL93" i="1"/>
  <c r="AK117" i="1"/>
  <c r="AL90" i="1"/>
  <c r="AK114" i="1"/>
  <c r="AK81" i="2"/>
  <c r="AL57" i="2"/>
  <c r="AL94" i="1"/>
  <c r="AK118" i="1"/>
  <c r="AK109" i="1"/>
  <c r="AL85" i="1"/>
  <c r="AL178" i="1"/>
  <c r="AK202" i="1"/>
  <c r="AL55" i="1"/>
  <c r="AK79" i="1"/>
  <c r="AK110" i="2"/>
  <c r="AL86" i="2"/>
  <c r="AK119" i="2"/>
  <c r="AL95" i="2"/>
  <c r="AK84" i="1"/>
  <c r="AL60" i="1"/>
  <c r="AK135" i="2"/>
  <c r="AL111" i="2"/>
  <c r="AK104" i="1"/>
  <c r="AL80" i="1"/>
  <c r="AK110" i="1"/>
  <c r="AL86" i="1"/>
  <c r="AK137" i="2"/>
  <c r="AL113" i="2"/>
  <c r="AK116" i="1"/>
  <c r="AL92" i="1"/>
  <c r="AK88" i="1"/>
  <c r="AL64" i="1"/>
  <c r="AK93" i="2"/>
  <c r="AL69" i="2"/>
  <c r="AK130" i="2"/>
  <c r="AL106" i="2"/>
  <c r="AK155" i="2"/>
  <c r="AL131" i="2"/>
  <c r="AL67" i="1"/>
  <c r="AK91" i="1"/>
  <c r="AK119" i="1"/>
  <c r="AL95" i="1"/>
  <c r="AL61" i="2"/>
  <c r="AK85" i="2"/>
  <c r="AK128" i="2"/>
  <c r="AL104" i="2"/>
  <c r="AK118" i="2"/>
  <c r="AL94" i="2"/>
  <c r="AL112" i="2"/>
  <c r="AK136" i="2"/>
  <c r="AK114" i="2"/>
  <c r="AL90" i="2"/>
  <c r="AL105" i="1"/>
  <c r="AK129" i="1"/>
  <c r="AL84" i="2"/>
  <c r="AK108" i="2"/>
  <c r="AL116" i="2"/>
  <c r="AK140" i="2"/>
  <c r="AK109" i="2"/>
  <c r="AL85" i="2"/>
  <c r="AK115" i="1"/>
  <c r="AL91" i="1"/>
  <c r="AL79" i="1"/>
  <c r="AK103" i="1"/>
  <c r="AK226" i="1"/>
  <c r="AL226" i="1"/>
  <c r="AL202" i="1"/>
  <c r="AK142" i="1"/>
  <c r="AL118" i="1"/>
  <c r="AK138" i="1"/>
  <c r="AL114" i="1"/>
  <c r="AK141" i="1"/>
  <c r="AL117" i="1"/>
  <c r="AK113" i="1"/>
  <c r="AL89" i="1"/>
  <c r="AL119" i="1"/>
  <c r="AK143" i="1"/>
  <c r="AK179" i="2"/>
  <c r="AL155" i="2"/>
  <c r="AL130" i="2"/>
  <c r="AK154" i="2"/>
  <c r="AK117" i="2"/>
  <c r="AL93" i="2"/>
  <c r="AL88" i="1"/>
  <c r="AK112" i="1"/>
  <c r="AK140" i="1"/>
  <c r="AL116" i="1"/>
  <c r="AL137" i="2"/>
  <c r="AK161" i="2"/>
  <c r="AK134" i="1"/>
  <c r="AL110" i="1"/>
  <c r="AK128" i="1"/>
  <c r="AL104" i="1"/>
  <c r="AL135" i="2"/>
  <c r="AK159" i="2"/>
  <c r="AK108" i="1"/>
  <c r="AL84" i="1"/>
  <c r="AK143" i="2"/>
  <c r="AL119" i="2"/>
  <c r="AK134" i="2"/>
  <c r="AL110" i="2"/>
  <c r="AK133" i="1"/>
  <c r="AL109" i="1"/>
  <c r="AK105" i="2"/>
  <c r="AL81" i="2"/>
  <c r="AL91" i="2"/>
  <c r="AK115" i="2"/>
  <c r="AL135" i="1"/>
  <c r="AK159" i="1"/>
  <c r="AK127" i="2"/>
  <c r="AL103" i="2"/>
  <c r="AK160" i="2"/>
  <c r="AL136" i="2"/>
  <c r="AK138" i="2"/>
  <c r="AL114" i="2"/>
  <c r="AK142" i="2"/>
  <c r="AL118" i="2"/>
  <c r="AK152" i="2"/>
  <c r="AL128" i="2"/>
  <c r="AL140" i="2"/>
  <c r="AK164" i="2"/>
  <c r="AL108" i="2"/>
  <c r="AK132" i="2"/>
  <c r="AL129" i="1"/>
  <c r="AK153" i="1"/>
  <c r="AL159" i="1"/>
  <c r="AK183" i="1"/>
  <c r="AL115" i="2"/>
  <c r="AK139" i="2"/>
  <c r="AK183" i="2"/>
  <c r="AL159" i="2"/>
  <c r="AL161" i="2"/>
  <c r="AK185" i="2"/>
  <c r="AK136" i="1"/>
  <c r="AL112" i="1"/>
  <c r="AK178" i="2"/>
  <c r="AL154" i="2"/>
  <c r="AL143" i="1"/>
  <c r="AK167" i="1"/>
  <c r="AL103" i="1"/>
  <c r="AK127" i="1"/>
  <c r="AK151" i="2"/>
  <c r="AL127" i="2"/>
  <c r="AL105" i="2"/>
  <c r="AK129" i="2"/>
  <c r="AL133" i="1"/>
  <c r="AK157" i="1"/>
  <c r="AL134" i="2"/>
  <c r="AK158" i="2"/>
  <c r="AK167" i="2"/>
  <c r="AL143" i="2"/>
  <c r="AK132" i="1"/>
  <c r="AL108" i="1"/>
  <c r="AL128" i="1"/>
  <c r="AK152" i="1"/>
  <c r="AK158" i="1"/>
  <c r="AL134" i="1"/>
  <c r="AK164" i="1"/>
  <c r="AL140" i="1"/>
  <c r="AK141" i="2"/>
  <c r="AL117" i="2"/>
  <c r="AL179" i="2"/>
  <c r="AK203" i="2"/>
  <c r="AL113" i="1"/>
  <c r="AK137" i="1"/>
  <c r="AL141" i="1"/>
  <c r="AK165" i="1"/>
  <c r="AK162" i="1"/>
  <c r="AL138" i="1"/>
  <c r="AK166" i="1"/>
  <c r="AL142" i="1"/>
  <c r="AK139" i="1"/>
  <c r="AL115" i="1"/>
  <c r="AL109" i="2"/>
  <c r="AK133" i="2"/>
  <c r="AK176" i="2"/>
  <c r="AL152" i="2"/>
  <c r="AK166" i="2"/>
  <c r="AL142" i="2"/>
  <c r="AK162" i="2"/>
  <c r="AL138" i="2"/>
  <c r="AL160" i="2"/>
  <c r="AK184" i="2"/>
  <c r="AK177" i="1"/>
  <c r="AL153" i="1"/>
  <c r="AL132" i="2"/>
  <c r="AK156" i="2"/>
  <c r="AK188" i="2"/>
  <c r="AL164" i="2"/>
  <c r="AL133" i="2"/>
  <c r="AK157" i="2"/>
  <c r="AL165" i="1"/>
  <c r="AK189" i="1"/>
  <c r="AL137" i="1"/>
  <c r="AK161" i="1"/>
  <c r="AK227" i="2"/>
  <c r="AL227" i="2"/>
  <c r="AL203" i="2"/>
  <c r="AK176" i="1"/>
  <c r="AL152" i="1"/>
  <c r="AL158" i="2"/>
  <c r="AK182" i="2"/>
  <c r="AK181" i="1"/>
  <c r="AL157" i="1"/>
  <c r="AK153" i="2"/>
  <c r="AL129" i="2"/>
  <c r="AK151" i="1"/>
  <c r="AL127" i="1"/>
  <c r="AL167" i="1"/>
  <c r="AK191" i="1"/>
  <c r="AL185" i="2"/>
  <c r="AK209" i="2"/>
  <c r="AL139" i="2"/>
  <c r="AK163" i="2"/>
  <c r="AL183" i="1"/>
  <c r="AK207" i="1"/>
  <c r="AK163" i="1"/>
  <c r="AL139" i="1"/>
  <c r="AK190" i="1"/>
  <c r="AL166" i="1"/>
  <c r="AK186" i="1"/>
  <c r="AL162" i="1"/>
  <c r="AL141" i="2"/>
  <c r="AK165" i="2"/>
  <c r="AK188" i="1"/>
  <c r="AL164" i="1"/>
  <c r="AL158" i="1"/>
  <c r="AK182" i="1"/>
  <c r="AL132" i="1"/>
  <c r="AK156" i="1"/>
  <c r="AL167" i="2"/>
  <c r="AK191" i="2"/>
  <c r="AK175" i="2"/>
  <c r="AL151" i="2"/>
  <c r="AL178" i="2"/>
  <c r="AK202" i="2"/>
  <c r="AK160" i="1"/>
  <c r="AL136" i="1"/>
  <c r="AK207" i="2"/>
  <c r="AL183" i="2"/>
  <c r="AL184" i="2"/>
  <c r="AK208" i="2"/>
  <c r="AL162" i="2"/>
  <c r="AK186" i="2"/>
  <c r="AK190" i="2"/>
  <c r="AL166" i="2"/>
  <c r="AL176" i="2"/>
  <c r="AK200" i="2"/>
  <c r="AK180" i="2"/>
  <c r="AL156" i="2"/>
  <c r="AK212" i="2"/>
  <c r="AL188" i="2"/>
  <c r="AK201" i="1"/>
  <c r="AL177" i="1"/>
  <c r="AK184" i="1"/>
  <c r="AL160" i="1"/>
  <c r="AK226" i="2"/>
  <c r="AL226" i="2"/>
  <c r="AL202" i="2"/>
  <c r="AK215" i="2"/>
  <c r="AL191" i="2"/>
  <c r="AK180" i="1"/>
  <c r="AL156" i="1"/>
  <c r="AL182" i="1"/>
  <c r="AK206" i="1"/>
  <c r="AL165" i="2"/>
  <c r="AK189" i="2"/>
  <c r="AK231" i="1"/>
  <c r="AL231" i="1"/>
  <c r="AL207" i="1"/>
  <c r="AK187" i="2"/>
  <c r="AL163" i="2"/>
  <c r="AK233" i="2"/>
  <c r="AL233" i="2"/>
  <c r="AL209" i="2"/>
  <c r="AK215" i="1"/>
  <c r="AL191" i="1"/>
  <c r="AK206" i="2"/>
  <c r="AL182" i="2"/>
  <c r="AL161" i="1"/>
  <c r="AK185" i="1"/>
  <c r="AL189" i="1"/>
  <c r="AK213" i="1"/>
  <c r="AL157" i="2"/>
  <c r="AK181" i="2"/>
  <c r="AK231" i="2"/>
  <c r="AL231" i="2"/>
  <c r="AL207" i="2"/>
  <c r="AL175" i="2"/>
  <c r="AK199" i="2"/>
  <c r="AK212" i="1"/>
  <c r="AL188" i="1"/>
  <c r="AK210" i="1"/>
  <c r="AL186" i="1"/>
  <c r="AL190" i="1"/>
  <c r="AK214" i="1"/>
  <c r="AK187" i="1"/>
  <c r="AL163" i="1"/>
  <c r="AL151" i="1"/>
  <c r="AK175" i="1"/>
  <c r="AK177" i="2"/>
  <c r="AL153" i="2"/>
  <c r="AK205" i="1"/>
  <c r="AL181" i="1"/>
  <c r="AK200" i="1"/>
  <c r="AL176" i="1"/>
  <c r="AK224" i="2"/>
  <c r="AL224" i="2"/>
  <c r="AL200" i="2"/>
  <c r="AL186" i="2"/>
  <c r="AK210" i="2"/>
  <c r="AK232" i="2"/>
  <c r="AL232" i="2"/>
  <c r="AL208" i="2"/>
  <c r="AK214" i="2"/>
  <c r="AL190" i="2"/>
  <c r="AK225" i="1"/>
  <c r="AL225" i="1"/>
  <c r="AL201" i="1"/>
  <c r="AL212" i="2"/>
  <c r="AK236" i="2"/>
  <c r="AL236" i="2"/>
  <c r="AK204" i="2"/>
  <c r="AL180" i="2"/>
  <c r="AK224" i="1"/>
  <c r="AL224" i="1"/>
  <c r="AL200" i="1"/>
  <c r="AK201" i="2"/>
  <c r="AL177" i="2"/>
  <c r="AL187" i="1"/>
  <c r="AK211" i="1"/>
  <c r="AK199" i="1"/>
  <c r="AL175" i="1"/>
  <c r="AL214" i="1"/>
  <c r="AK238" i="1"/>
  <c r="AL238" i="1"/>
  <c r="AK223" i="2"/>
  <c r="AL223" i="2"/>
  <c r="AL199" i="2"/>
  <c r="AL181" i="2"/>
  <c r="AK205" i="2"/>
  <c r="AK237" i="1"/>
  <c r="AL237" i="1"/>
  <c r="AL213" i="1"/>
  <c r="AL185" i="1"/>
  <c r="AK209" i="1"/>
  <c r="AK213" i="2"/>
  <c r="AL189" i="2"/>
  <c r="AK230" i="1"/>
  <c r="AL230" i="1"/>
  <c r="AL206" i="1"/>
  <c r="AK229" i="1"/>
  <c r="AL229" i="1"/>
  <c r="AL205" i="1"/>
  <c r="AL210" i="1"/>
  <c r="AK234" i="1"/>
  <c r="AL234" i="1"/>
  <c r="AK236" i="1"/>
  <c r="AL236" i="1"/>
  <c r="AL212" i="1"/>
  <c r="AK230" i="2"/>
  <c r="AL230" i="2"/>
  <c r="AL206" i="2"/>
  <c r="AK239" i="1"/>
  <c r="AL239" i="1"/>
  <c r="AL215" i="1"/>
  <c r="AK211" i="2"/>
  <c r="AL187" i="2"/>
  <c r="AL180" i="1"/>
  <c r="AK204" i="1"/>
  <c r="AK239" i="2"/>
  <c r="AL239" i="2"/>
  <c r="AL215" i="2"/>
  <c r="AK208" i="1"/>
  <c r="AL184" i="1"/>
  <c r="AK234" i="2"/>
  <c r="AL234" i="2"/>
  <c r="AL210" i="2"/>
  <c r="AK238" i="2"/>
  <c r="AL238" i="2"/>
  <c r="AL214" i="2"/>
  <c r="AK228" i="2"/>
  <c r="AL228" i="2"/>
  <c r="AL204" i="2"/>
  <c r="AK235" i="2"/>
  <c r="AL235" i="2"/>
  <c r="AL211" i="2"/>
  <c r="AK228" i="1"/>
  <c r="AL228" i="1"/>
  <c r="AL204" i="1"/>
  <c r="AK233" i="1"/>
  <c r="AL233" i="1"/>
  <c r="AL209" i="1"/>
  <c r="AK229" i="2"/>
  <c r="AL229" i="2"/>
  <c r="AL205" i="2"/>
  <c r="AK235" i="1"/>
  <c r="AL235" i="1"/>
  <c r="AL211" i="1"/>
  <c r="AK232" i="1"/>
  <c r="AL232" i="1"/>
  <c r="AL208" i="1"/>
  <c r="AK237" i="2"/>
  <c r="AL237" i="2"/>
  <c r="AL213" i="2"/>
  <c r="AL199" i="1"/>
  <c r="AK223" i="1"/>
  <c r="AL223" i="1"/>
  <c r="AK225" i="2"/>
  <c r="AL225" i="2"/>
  <c r="AL201" i="2"/>
</calcChain>
</file>

<file path=xl/sharedStrings.xml><?xml version="1.0" encoding="utf-8"?>
<sst xmlns="http://schemas.openxmlformats.org/spreadsheetml/2006/main" count="1891" uniqueCount="213">
  <si>
    <t xml:space="preserve">                         Курс______1__________Группа___11 эл__________Месяц_сентябрь______2014____г.</t>
  </si>
  <si>
    <t>наименование предметов</t>
  </si>
  <si>
    <t>фамилия преподавателя</t>
  </si>
  <si>
    <t>Количество часов</t>
  </si>
  <si>
    <t>Дано часов за месяц</t>
  </si>
  <si>
    <t>Годовой план</t>
  </si>
  <si>
    <t>Всего дано часов</t>
  </si>
  <si>
    <t>Осталось до конца учебного года</t>
  </si>
  <si>
    <t>Кол-во часов за 1/2 сем.</t>
  </si>
  <si>
    <t>Числа месяца</t>
  </si>
  <si>
    <t>Русский язык</t>
  </si>
  <si>
    <t>Лисичкина А.В.</t>
  </si>
  <si>
    <t>74/-</t>
  </si>
  <si>
    <t>Русский яз. консульт.</t>
  </si>
  <si>
    <t>10/-</t>
  </si>
  <si>
    <t>Литература</t>
  </si>
  <si>
    <t>–⁄110</t>
  </si>
  <si>
    <t>Английский язык</t>
  </si>
  <si>
    <t>Лебедев А.В.</t>
  </si>
  <si>
    <t>32/46</t>
  </si>
  <si>
    <t>Немецкий язык</t>
  </si>
  <si>
    <t>Франко Л.М.</t>
  </si>
  <si>
    <t>История</t>
  </si>
  <si>
    <t>Становой Е.Ю.</t>
  </si>
  <si>
    <t>42/68</t>
  </si>
  <si>
    <t>Обществознание</t>
  </si>
  <si>
    <t>Трофименко Е.В.</t>
  </si>
  <si>
    <t>Химия</t>
  </si>
  <si>
    <t>Трудова Н.А.</t>
  </si>
  <si>
    <t>32/42</t>
  </si>
  <si>
    <t>Биология</t>
  </si>
  <si>
    <t>Сахнюк О.Г.</t>
  </si>
  <si>
    <t>Физическая культура</t>
  </si>
  <si>
    <t>Некрасов В.А.</t>
  </si>
  <si>
    <t>48/69</t>
  </si>
  <si>
    <t>ОБЖ</t>
  </si>
  <si>
    <t>32/36</t>
  </si>
  <si>
    <t>Математика</t>
  </si>
  <si>
    <t>Сергеева Т.А.</t>
  </si>
  <si>
    <t>76/200</t>
  </si>
  <si>
    <t>Математика консульт.</t>
  </si>
  <si>
    <t>Информатика и ИКТ</t>
  </si>
  <si>
    <t>88/-</t>
  </si>
  <si>
    <t>Информатика и ИКТ консультации</t>
  </si>
  <si>
    <t>Физика</t>
  </si>
  <si>
    <t>96/66</t>
  </si>
  <si>
    <t>Физика консультац.</t>
  </si>
  <si>
    <t>ИТОГО</t>
  </si>
  <si>
    <t xml:space="preserve">                         Курс______1__________Группа___11 эл__________Месяц_октябрь______2014____г.</t>
  </si>
  <si>
    <t>Ганя Д.С.</t>
  </si>
  <si>
    <t xml:space="preserve">                         Курс______1__________Группа___11 эл__________Месяц_ноябрь______2014____г.</t>
  </si>
  <si>
    <t xml:space="preserve">                         Курс______1__________Группа___11 эл__________Месяц_декабрь______2014____г.</t>
  </si>
  <si>
    <t>эк</t>
  </si>
  <si>
    <t xml:space="preserve">                         Курс______1__________Группа___11 эл__________Месяц_январь______2015____г.</t>
  </si>
  <si>
    <t xml:space="preserve">                         Курс______1__________Группа___11 эл__________Месяц_февраль______2015____г.</t>
  </si>
  <si>
    <t xml:space="preserve">                         Курс______1__________Группа___11 эл__________Месяц_март______2015____г.</t>
  </si>
  <si>
    <t xml:space="preserve">                         Курс______1__________Группа___11 эл__________Месяц_апрель______2015____г.</t>
  </si>
  <si>
    <t xml:space="preserve">                         Курс______1__________Группа___11 эл__________Месяц_май______2015____г.</t>
  </si>
  <si>
    <t xml:space="preserve">                         Курс______1__________Группа___11 эл__________Месяц_июнь______2015____г.</t>
  </si>
  <si>
    <t>э</t>
  </si>
  <si>
    <t xml:space="preserve">                         Курс___1____Группа___11 к____Месяц ____сентябрь______2014____г.</t>
  </si>
  <si>
    <t>Русский яз.консульт.</t>
  </si>
  <si>
    <t xml:space="preserve">Биология </t>
  </si>
  <si>
    <t>Физ.культура</t>
  </si>
  <si>
    <t>Булгаирова Т.В.</t>
  </si>
  <si>
    <t>Физика консультации</t>
  </si>
  <si>
    <t>Итого</t>
  </si>
  <si>
    <t xml:space="preserve">                         Курс___1____Группа___11 к____Месяц ____октябрь______2014____г.</t>
  </si>
  <si>
    <t xml:space="preserve">                         Курс___1____Группа___11 к____Месяц ____ноябрь______2014____г.</t>
  </si>
  <si>
    <t xml:space="preserve">                         Курс___1____Группа___11 к____Месяц ____декабрь______2014____г.</t>
  </si>
  <si>
    <t>экз</t>
  </si>
  <si>
    <t xml:space="preserve">                         Курс___1____Группа___11 к____Месяц ____январь______2015____г.</t>
  </si>
  <si>
    <t xml:space="preserve">                         Курс___1____Группа___11 к____Месяц ____февраль______2015____г.</t>
  </si>
  <si>
    <t xml:space="preserve">                         Курс___1____Группа___11 к____Месяц ____март______2015____г.</t>
  </si>
  <si>
    <t xml:space="preserve">                         Курс___1____Группа___11 к____Месяц ____апрель______2015____г.</t>
  </si>
  <si>
    <t xml:space="preserve">                         Курс___1____Группа___11 к____Месяц ____май______2015____г.</t>
  </si>
  <si>
    <t xml:space="preserve">                         Курс___1____Группа___11 к____Месяц ____июнь______2015____г.</t>
  </si>
  <si>
    <t>х</t>
  </si>
  <si>
    <t>УТВЕРЖДАЮ:                           И.о. руководителя ГБПОУ "Ржевский колледж"  "___" _____________ 20__ г.</t>
  </si>
  <si>
    <t>21 Э</t>
  </si>
  <si>
    <t>31 Э</t>
  </si>
  <si>
    <t>11 П</t>
  </si>
  <si>
    <t>21 П</t>
  </si>
  <si>
    <t>22 П</t>
  </si>
  <si>
    <t>31 П</t>
  </si>
  <si>
    <t>32 П</t>
  </si>
  <si>
    <t>41 П</t>
  </si>
  <si>
    <t>11 К</t>
  </si>
  <si>
    <t>21 К</t>
  </si>
  <si>
    <t>31 К</t>
  </si>
  <si>
    <t>41 К</t>
  </si>
  <si>
    <t>11 Т</t>
  </si>
  <si>
    <t>21 Т</t>
  </si>
  <si>
    <t>31 Т</t>
  </si>
  <si>
    <t>41 Т</t>
  </si>
  <si>
    <t>Понедельник</t>
  </si>
  <si>
    <t xml:space="preserve">МДК 04.02 </t>
  </si>
  <si>
    <t>Шмелева И.П.</t>
  </si>
  <si>
    <t>Егорова А.А.</t>
  </si>
  <si>
    <t>МДК 01.01</t>
  </si>
  <si>
    <t>Иностранный язык</t>
  </si>
  <si>
    <t>422   416</t>
  </si>
  <si>
    <t>Левакова М.А.</t>
  </si>
  <si>
    <t>Степанова Н.Г./Костина А.Р.</t>
  </si>
  <si>
    <t>Безопасность жизнедеятельности</t>
  </si>
  <si>
    <t>Сугян П.Г.</t>
  </si>
  <si>
    <t>МДК 02.02</t>
  </si>
  <si>
    <t>Вторник</t>
  </si>
  <si>
    <t>Руководство фирмой в программе 1С</t>
  </si>
  <si>
    <t>МДК 02.01</t>
  </si>
  <si>
    <t>Нечаева М.А.</t>
  </si>
  <si>
    <t>Налоги и налогооблажение</t>
  </si>
  <si>
    <t>МДК 03.01</t>
  </si>
  <si>
    <t>Сухойкова О.В.</t>
  </si>
  <si>
    <t>Костина А.Р.</t>
  </si>
  <si>
    <t>Среда</t>
  </si>
  <si>
    <t>Основы управленческого учета</t>
  </si>
  <si>
    <t>МДК 05.01</t>
  </si>
  <si>
    <t>Сухойкова О.А.</t>
  </si>
  <si>
    <t>Четверг</t>
  </si>
  <si>
    <t>МДК 04.02</t>
  </si>
  <si>
    <t>Пятница</t>
  </si>
  <si>
    <t>Менеджмент</t>
  </si>
  <si>
    <t>И.о. заместителя руководителя по УР                                 "__ " ____________ 20__ г.</t>
  </si>
  <si>
    <t>Расписание занятий на отделении гуманитарно-технического профиля ГБПОУ "Ржевский колледж" на 2 семестр 2025/2026 учебного года</t>
  </si>
  <si>
    <t>−−−−−−−−−−</t>
  </si>
  <si>
    <t>Информатика</t>
  </si>
  <si>
    <t xml:space="preserve">Физика </t>
  </si>
  <si>
    <t>Панченко А.Л.</t>
  </si>
  <si>
    <t xml:space="preserve">Химия </t>
  </si>
  <si>
    <t>Корытова Н.А.</t>
  </si>
  <si>
    <t>Соколова О.А.</t>
  </si>
  <si>
    <t xml:space="preserve">Математика </t>
  </si>
  <si>
    <t>Хладовская Е.А.</t>
  </si>
  <si>
    <t xml:space="preserve">Иностранный язык </t>
  </si>
  <si>
    <t>Степанова Н.Г./Щеголева Н.А.</t>
  </si>
  <si>
    <t>Павлова С.Р.</t>
  </si>
  <si>
    <t>Корытова Н.Г.</t>
  </si>
  <si>
    <t>422   418</t>
  </si>
  <si>
    <t>Административное право</t>
  </si>
  <si>
    <t>Бойкова Е.А.</t>
  </si>
  <si>
    <t>Костина Е.А.</t>
  </si>
  <si>
    <t>Гражданское право</t>
  </si>
  <si>
    <t>Смирнова Г.А.</t>
  </si>
  <si>
    <t>МДК 01.02</t>
  </si>
  <si>
    <t>Теория государства и права</t>
  </si>
  <si>
    <t>МДК 03.03</t>
  </si>
  <si>
    <t>МДК 03.02</t>
  </si>
  <si>
    <t>МДК 04.01</t>
  </si>
  <si>
    <t>422    416</t>
  </si>
  <si>
    <t>318</t>
  </si>
  <si>
    <t>Агаджанян К.О.</t>
  </si>
  <si>
    <t>Степанова Н.Г./Наумович М.А.</t>
  </si>
  <si>
    <t>422   415</t>
  </si>
  <si>
    <t>Основы бережливого производства</t>
  </si>
  <si>
    <t>Боброва О.В.</t>
  </si>
  <si>
    <t>МДК 02.03</t>
  </si>
  <si>
    <t>Муниципальное право</t>
  </si>
  <si>
    <t xml:space="preserve">МДК 04.01 </t>
  </si>
  <si>
    <t>Арбитраж</t>
  </si>
  <si>
    <t>324</t>
  </si>
  <si>
    <t>401</t>
  </si>
  <si>
    <t>313</t>
  </si>
  <si>
    <t xml:space="preserve">Русский язык </t>
  </si>
  <si>
    <t>Виноградова О.А.</t>
  </si>
  <si>
    <t xml:space="preserve">Информатика </t>
  </si>
  <si>
    <t>Основы безопасности и защиты Родины</t>
  </si>
  <si>
    <t>Пичужкина И.Н.</t>
  </si>
  <si>
    <t>Костина А.Р./Наумович М.А.</t>
  </si>
  <si>
    <t>309</t>
  </si>
  <si>
    <t>403</t>
  </si>
  <si>
    <t>421</t>
  </si>
  <si>
    <t>217</t>
  </si>
  <si>
    <t>414</t>
  </si>
  <si>
    <t>416   415</t>
  </si>
  <si>
    <t>317</t>
  </si>
  <si>
    <t>212</t>
  </si>
  <si>
    <t>Инженерная компьютерная графика (1 подгр.)</t>
  </si>
  <si>
    <t>Дискретная математика</t>
  </si>
  <si>
    <t>Журов А.Е.</t>
  </si>
  <si>
    <t>Инженерная компьютерная графика (2 подгр.)</t>
  </si>
  <si>
    <t xml:space="preserve">Основы алгоритмизации и программирования </t>
  </si>
  <si>
    <t>Элементы высшей математики</t>
  </si>
  <si>
    <t>Информационные технологии</t>
  </si>
  <si>
    <t xml:space="preserve">Архитектура ЭВМ </t>
  </si>
  <si>
    <t>Архитектура ЭВМ</t>
  </si>
  <si>
    <t>422  415</t>
  </si>
  <si>
    <t xml:space="preserve">Менеджмент </t>
  </si>
  <si>
    <t xml:space="preserve">МДК 01.02 </t>
  </si>
  <si>
    <t>Ганя Д.С./Журов А.Е.</t>
  </si>
  <si>
    <t>Наумович М.А./Щеголева Н.А.</t>
  </si>
  <si>
    <t xml:space="preserve">История </t>
  </si>
  <si>
    <t>Устинова С.А.</t>
  </si>
  <si>
    <t>403   404</t>
  </si>
  <si>
    <t>415   418</t>
  </si>
  <si>
    <t>Костина А.Р./Щеголева Н.А.</t>
  </si>
  <si>
    <t>Техническая механика</t>
  </si>
  <si>
    <t>Сорокина А.А.</t>
  </si>
  <si>
    <t>Процессы формообразования и инструменты</t>
  </si>
  <si>
    <t>Орлова И.Н.</t>
  </si>
  <si>
    <t>Инженерная графика</t>
  </si>
  <si>
    <t>Сорокина А.А./Крапшилова И.Л.</t>
  </si>
  <si>
    <t>Метрология, стандартизация и сертификация</t>
  </si>
  <si>
    <t>Технология машиностроения</t>
  </si>
  <si>
    <t>МДК 06.01</t>
  </si>
  <si>
    <t>Васильев А.К.</t>
  </si>
  <si>
    <t>416   418</t>
  </si>
  <si>
    <t>218   215</t>
  </si>
  <si>
    <t>Информационные технологии в профессиональной деятельности</t>
  </si>
  <si>
    <t xml:space="preserve">МДК 02.01 </t>
  </si>
  <si>
    <t>Крапшилова И.Л.</t>
  </si>
  <si>
    <t>Ершова О.С.</t>
  </si>
  <si>
    <t>Ершова О.С./Крапшилова И.Л.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</si>
</sst>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sz val="20"/>
      <color indexed="8"/>
      <name val="Calibri"/>
      <family val="2"/>
      <charset val="204"/>
    </font>
    <font>
      <sz val="18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20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</font>
    <font>
      <sz val="11.5"/>
      <color indexed="8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4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</borders>
  <cellStyleXfs count="42">
    <xf numFmtId="0" fontId="0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7" borderId="1" applyNumberFormat="0" applyAlignment="0" applyProtection="0"/>
    <xf numFmtId="0" fontId="3" fillId="20" borderId="2" applyNumberFormat="0" applyAlignment="0" applyProtection="0"/>
    <xf numFmtId="0" fontId="4" fillId="20" borderId="1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9" fillId="21" borderId="7" applyNumberFormat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30" fillId="23" borderId="8" applyNumberFormat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</cellStyleXfs>
  <cellXfs count="473">
    <xf numFmtId="0" fontId="0" fillId="0" borderId="0" xfId="0"/>
    <xf numFmtId="0" fontId="17" fillId="0" borderId="0" xfId="0" applyFont="1" applyAlignment="1">
      <alignment wrapText="1"/>
    </xf>
    <xf numFmtId="0" fontId="23" fillId="0" borderId="0" xfId="0" applyFont="1"/>
    <xf numFmtId="0" fontId="0" fillId="0" borderId="10" xfId="0" applyBorder="1"/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left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7" fillId="0" borderId="10" xfId="0" applyFont="1" applyBorder="1"/>
    <xf numFmtId="0" fontId="19" fillId="0" borderId="10" xfId="0" applyFont="1" applyBorder="1"/>
    <xf numFmtId="0" fontId="23" fillId="0" borderId="10" xfId="0" applyFont="1" applyBorder="1"/>
    <xf numFmtId="0" fontId="0" fillId="0" borderId="10" xfId="0" applyBorder="1" applyAlignment="1">
      <alignment vertical="center"/>
    </xf>
    <xf numFmtId="0" fontId="28" fillId="0" borderId="0" xfId="0" applyFont="1" applyAlignment="1">
      <alignment vertical="center" wrapText="1"/>
    </xf>
    <xf numFmtId="0" fontId="23" fillId="0" borderId="11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21" fillId="0" borderId="10" xfId="0" applyFont="1" applyBorder="1" applyAlignment="1">
      <alignment vertical="center"/>
    </xf>
    <xf numFmtId="0" fontId="22" fillId="0" borderId="11" xfId="0" applyFont="1" applyBorder="1" applyAlignment="1">
      <alignment horizontal="left" vertical="center"/>
    </xf>
    <xf numFmtId="0" fontId="23" fillId="0" borderId="12" xfId="0" applyFont="1" applyBorder="1" applyAlignment="1">
      <alignment horizontal="center" vertical="center"/>
    </xf>
    <xf numFmtId="0" fontId="22" fillId="0" borderId="11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21" fillId="0" borderId="10" xfId="0" applyFont="1" applyBorder="1"/>
    <xf numFmtId="0" fontId="0" fillId="0" borderId="11" xfId="0" applyBorder="1"/>
    <xf numFmtId="0" fontId="0" fillId="0" borderId="15" xfId="0" applyBorder="1"/>
    <xf numFmtId="0" fontId="22" fillId="24" borderId="10" xfId="0" applyFont="1" applyFill="1" applyBorder="1" applyAlignment="1">
      <alignment horizontal="center"/>
    </xf>
    <xf numFmtId="0" fontId="25" fillId="24" borderId="10" xfId="0" applyFont="1" applyFill="1" applyBorder="1" applyAlignment="1">
      <alignment horizontal="center" vertical="center"/>
    </xf>
    <xf numFmtId="0" fontId="24" fillId="24" borderId="11" xfId="0" applyFont="1" applyFill="1" applyBorder="1" applyAlignment="1">
      <alignment horizontal="center"/>
    </xf>
    <xf numFmtId="0" fontId="24" fillId="24" borderId="14" xfId="0" applyFont="1" applyFill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4" fillId="0" borderId="16" xfId="0" applyFont="1" applyBorder="1" applyAlignment="1">
      <alignment vertical="center"/>
    </xf>
    <xf numFmtId="0" fontId="22" fillId="25" borderId="10" xfId="0" applyFont="1" applyFill="1" applyBorder="1" applyAlignment="1">
      <alignment horizontal="left" vertical="center"/>
    </xf>
    <xf numFmtId="0" fontId="21" fillId="25" borderId="10" xfId="0" applyFont="1" applyFill="1" applyBorder="1"/>
    <xf numFmtId="0" fontId="24" fillId="25" borderId="14" xfId="0" applyFont="1" applyFill="1" applyBorder="1" applyAlignment="1">
      <alignment horizontal="center"/>
    </xf>
    <xf numFmtId="0" fontId="29" fillId="0" borderId="0" xfId="0" applyFont="1"/>
    <xf numFmtId="0" fontId="24" fillId="25" borderId="16" xfId="0" applyFont="1" applyFill="1" applyBorder="1" applyAlignment="1">
      <alignment vertical="center"/>
    </xf>
    <xf numFmtId="0" fontId="31" fillId="0" borderId="16" xfId="0" applyFont="1" applyBorder="1" applyAlignment="1">
      <alignment horizontal="center" vertical="center"/>
    </xf>
    <xf numFmtId="0" fontId="31" fillId="25" borderId="16" xfId="0" applyFont="1" applyFill="1" applyBorder="1" applyAlignment="1">
      <alignment horizontal="center" vertical="center"/>
    </xf>
    <xf numFmtId="0" fontId="26" fillId="25" borderId="10" xfId="0" applyFont="1" applyFill="1" applyBorder="1" applyAlignment="1">
      <alignment horizontal="center" vertical="center"/>
    </xf>
    <xf numFmtId="0" fontId="22" fillId="26" borderId="10" xfId="0" applyFont="1" applyFill="1" applyBorder="1" applyAlignment="1">
      <alignment horizontal="center"/>
    </xf>
    <xf numFmtId="0" fontId="24" fillId="26" borderId="11" xfId="0" applyFont="1" applyFill="1" applyBorder="1" applyAlignment="1">
      <alignment horizontal="center" vertical="center"/>
    </xf>
    <xf numFmtId="0" fontId="24" fillId="26" borderId="14" xfId="0" applyFont="1" applyFill="1" applyBorder="1" applyAlignment="1">
      <alignment horizontal="center" vertical="center"/>
    </xf>
    <xf numFmtId="0" fontId="25" fillId="26" borderId="10" xfId="0" applyFont="1" applyFill="1" applyBorder="1" applyAlignment="1">
      <alignment horizontal="center" vertical="center"/>
    </xf>
    <xf numFmtId="0" fontId="24" fillId="26" borderId="11" xfId="0" applyFont="1" applyFill="1" applyBorder="1" applyAlignment="1">
      <alignment horizontal="center"/>
    </xf>
    <xf numFmtId="0" fontId="25" fillId="25" borderId="16" xfId="0" applyFont="1" applyFill="1" applyBorder="1" applyAlignment="1">
      <alignment horizontal="center" vertical="center"/>
    </xf>
    <xf numFmtId="0" fontId="25" fillId="25" borderId="11" xfId="0" applyFont="1" applyFill="1" applyBorder="1" applyAlignment="1">
      <alignment horizontal="center" vertical="center"/>
    </xf>
    <xf numFmtId="0" fontId="24" fillId="25" borderId="11" xfId="0" applyFont="1" applyFill="1" applyBorder="1" applyAlignment="1">
      <alignment horizontal="center"/>
    </xf>
    <xf numFmtId="0" fontId="25" fillId="25" borderId="12" xfId="0" applyFont="1" applyFill="1" applyBorder="1" applyAlignment="1">
      <alignment horizontal="center" vertical="center"/>
    </xf>
    <xf numFmtId="0" fontId="22" fillId="25" borderId="11" xfId="0" applyFont="1" applyFill="1" applyBorder="1" applyAlignment="1">
      <alignment horizontal="left" vertical="center"/>
    </xf>
    <xf numFmtId="0" fontId="24" fillId="25" borderId="16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4" fillId="26" borderId="14" xfId="0" applyFont="1" applyFill="1" applyBorder="1" applyAlignment="1">
      <alignment horizontal="center"/>
    </xf>
    <xf numFmtId="0" fontId="24" fillId="26" borderId="10" xfId="0" applyFont="1" applyFill="1" applyBorder="1" applyAlignment="1">
      <alignment horizontal="center"/>
    </xf>
    <xf numFmtId="0" fontId="23" fillId="26" borderId="10" xfId="0" applyFont="1" applyFill="1" applyBorder="1" applyAlignment="1">
      <alignment horizontal="center" vertical="center"/>
    </xf>
    <xf numFmtId="0" fontId="25" fillId="25" borderId="13" xfId="0" applyFont="1" applyFill="1" applyBorder="1" applyAlignment="1">
      <alignment horizontal="center" vertical="center"/>
    </xf>
    <xf numFmtId="0" fontId="24" fillId="24" borderId="10" xfId="0" applyFont="1" applyFill="1" applyBorder="1" applyAlignment="1">
      <alignment horizontal="center"/>
    </xf>
    <xf numFmtId="0" fontId="23" fillId="25" borderId="11" xfId="0" applyFont="1" applyFill="1" applyBorder="1" applyAlignment="1">
      <alignment horizontal="center" vertical="center"/>
    </xf>
    <xf numFmtId="0" fontId="23" fillId="24" borderId="10" xfId="0" applyFont="1" applyFill="1" applyBorder="1" applyAlignment="1">
      <alignment horizontal="center" vertical="center"/>
    </xf>
    <xf numFmtId="0" fontId="23" fillId="25" borderId="12" xfId="0" applyFont="1" applyFill="1" applyBorder="1" applyAlignment="1">
      <alignment horizontal="center" vertical="center"/>
    </xf>
    <xf numFmtId="0" fontId="22" fillId="25" borderId="11" xfId="0" applyFont="1" applyFill="1" applyBorder="1" applyAlignment="1">
      <alignment horizontal="left" vertical="center" wrapText="1"/>
    </xf>
    <xf numFmtId="0" fontId="22" fillId="25" borderId="14" xfId="0" applyFont="1" applyFill="1" applyBorder="1" applyAlignment="1">
      <alignment horizontal="left" vertical="center" wrapText="1"/>
    </xf>
    <xf numFmtId="0" fontId="22" fillId="25" borderId="10" xfId="0" applyFont="1" applyFill="1" applyBorder="1" applyAlignment="1">
      <alignment horizontal="left" vertical="center" wrapText="1"/>
    </xf>
    <xf numFmtId="0" fontId="23" fillId="25" borderId="16" xfId="0" applyFont="1" applyFill="1" applyBorder="1" applyAlignment="1">
      <alignment horizontal="center" vertical="center"/>
    </xf>
    <xf numFmtId="0" fontId="24" fillId="25" borderId="10" xfId="0" applyFont="1" applyFill="1" applyBorder="1" applyAlignment="1">
      <alignment horizontal="center"/>
    </xf>
    <xf numFmtId="0" fontId="25" fillId="25" borderId="17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 textRotation="90"/>
    </xf>
    <xf numFmtId="0" fontId="32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0" fillId="0" borderId="36" xfId="0" applyBorder="1"/>
    <xf numFmtId="0" fontId="27" fillId="0" borderId="37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/>
    </xf>
    <xf numFmtId="0" fontId="34" fillId="0" borderId="49" xfId="0" applyFont="1" applyBorder="1" applyAlignment="1">
      <alignment horizontal="center" vertical="center"/>
    </xf>
    <xf numFmtId="0" fontId="34" fillId="0" borderId="60" xfId="0" applyFont="1" applyBorder="1" applyAlignment="1">
      <alignment horizontal="center" vertical="center"/>
    </xf>
    <xf numFmtId="0" fontId="34" fillId="0" borderId="59" xfId="0" applyFont="1" applyBorder="1" applyAlignment="1">
      <alignment horizontal="center"/>
    </xf>
    <xf numFmtId="0" fontId="34" fillId="0" borderId="60" xfId="0" applyFont="1" applyBorder="1" applyAlignment="1">
      <alignment horizontal="center"/>
    </xf>
    <xf numFmtId="0" fontId="34" fillId="0" borderId="30" xfId="0" applyFont="1" applyBorder="1" applyAlignment="1">
      <alignment horizontal="center"/>
    </xf>
    <xf numFmtId="0" fontId="35" fillId="0" borderId="58" xfId="0" applyFont="1" applyBorder="1" applyAlignment="1">
      <alignment horizontal="center" vertical="center" wrapText="1"/>
    </xf>
    <xf numFmtId="0" fontId="24" fillId="25" borderId="1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24" borderId="10" xfId="0" applyFont="1" applyFill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5" fillId="25" borderId="14" xfId="0" applyFont="1" applyFill="1" applyBorder="1" applyAlignment="1">
      <alignment horizontal="center" vertical="center"/>
    </xf>
    <xf numFmtId="0" fontId="25" fillId="25" borderId="10" xfId="0" applyFont="1" applyFill="1" applyBorder="1" applyAlignment="1">
      <alignment horizontal="center" vertical="center"/>
    </xf>
    <xf numFmtId="0" fontId="24" fillId="25" borderId="11" xfId="0" applyFont="1" applyFill="1" applyBorder="1" applyAlignment="1">
      <alignment horizontal="center" vertical="center"/>
    </xf>
    <xf numFmtId="0" fontId="24" fillId="25" borderId="14" xfId="0" applyFont="1" applyFill="1" applyBorder="1" applyAlignment="1">
      <alignment horizontal="center" vertical="center"/>
    </xf>
    <xf numFmtId="0" fontId="21" fillId="25" borderId="10" xfId="0" applyFont="1" applyFill="1" applyBorder="1" applyAlignment="1">
      <alignment horizontal="center"/>
    </xf>
    <xf numFmtId="0" fontId="24" fillId="24" borderId="11" xfId="0" applyFont="1" applyFill="1" applyBorder="1" applyAlignment="1">
      <alignment horizontal="center" vertical="center"/>
    </xf>
    <xf numFmtId="0" fontId="24" fillId="24" borderId="14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3" fillId="25" borderId="14" xfId="0" applyFont="1" applyFill="1" applyBorder="1" applyAlignment="1">
      <alignment horizontal="center" vertical="center"/>
    </xf>
    <xf numFmtId="0" fontId="23" fillId="25" borderId="10" xfId="0" applyFont="1" applyFill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24" fillId="0" borderId="11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26" borderId="10" xfId="0" applyFont="1" applyFill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58" xfId="0" applyFont="1" applyBorder="1" applyAlignment="1">
      <alignment horizontal="center" vertical="center"/>
    </xf>
    <xf numFmtId="0" fontId="27" fillId="0" borderId="55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/>
    </xf>
    <xf numFmtId="49" fontId="27" fillId="0" borderId="13" xfId="0" applyNumberFormat="1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/>
    </xf>
    <xf numFmtId="0" fontId="27" fillId="0" borderId="44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 wrapText="1"/>
    </xf>
    <xf numFmtId="0" fontId="27" fillId="0" borderId="43" xfId="0" applyFont="1" applyBorder="1" applyAlignment="1">
      <alignment horizontal="center" vertical="center"/>
    </xf>
    <xf numFmtId="0" fontId="27" fillId="0" borderId="47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 wrapText="1"/>
    </xf>
    <xf numFmtId="0" fontId="27" fillId="0" borderId="51" xfId="0" applyFont="1" applyBorder="1" applyAlignment="1">
      <alignment horizontal="center" vertical="center"/>
    </xf>
    <xf numFmtId="0" fontId="27" fillId="0" borderId="62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3" fontId="27" fillId="0" borderId="18" xfId="0" applyNumberFormat="1" applyFont="1" applyBorder="1" applyAlignment="1">
      <alignment horizontal="center" vertical="center" wrapText="1"/>
    </xf>
    <xf numFmtId="0" fontId="27" fillId="0" borderId="61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27" fillId="0" borderId="51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0" fontId="27" fillId="0" borderId="59" xfId="0" applyFont="1" applyBorder="1" applyAlignment="1">
      <alignment horizontal="center" vertical="center"/>
    </xf>
    <xf numFmtId="0" fontId="27" fillId="0" borderId="60" xfId="0" applyFont="1" applyBorder="1" applyAlignment="1">
      <alignment horizontal="center" vertical="center"/>
    </xf>
    <xf numFmtId="0" fontId="27" fillId="0" borderId="57" xfId="0" applyFont="1" applyBorder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54" xfId="0" applyFont="1" applyBorder="1" applyAlignment="1">
      <alignment horizontal="center" vertical="center"/>
    </xf>
    <xf numFmtId="0" fontId="27" fillId="0" borderId="53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5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4" fillId="0" borderId="13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center" wrapText="1"/>
    </xf>
    <xf numFmtId="0" fontId="27" fillId="0" borderId="60" xfId="0" applyFont="1" applyBorder="1" applyAlignment="1">
      <alignment horizontal="center"/>
    </xf>
    <xf numFmtId="0" fontId="27" fillId="0" borderId="59" xfId="0" applyFont="1" applyBorder="1" applyAlignment="1">
      <alignment horizontal="center"/>
    </xf>
    <xf numFmtId="0" fontId="27" fillId="0" borderId="30" xfId="0" applyFont="1" applyBorder="1" applyAlignment="1">
      <alignment horizontal="center"/>
    </xf>
    <xf numFmtId="0" fontId="25" fillId="25" borderId="45" xfId="0" applyFont="1" applyFill="1" applyBorder="1" applyAlignment="1">
      <alignment horizontal="center" vertical="center"/>
    </xf>
    <xf numFmtId="0" fontId="25" fillId="25" borderId="44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25" fillId="25" borderId="21" xfId="0" applyFont="1" applyFill="1" applyBorder="1" applyAlignment="1">
      <alignment horizontal="center" vertical="center"/>
    </xf>
    <xf numFmtId="0" fontId="25" fillId="25" borderId="63" xfId="0" applyFont="1" applyFill="1" applyBorder="1" applyAlignment="1">
      <alignment horizontal="center" vertical="center"/>
    </xf>
    <xf numFmtId="0" fontId="24" fillId="25" borderId="10" xfId="0" applyFont="1" applyFill="1" applyBorder="1" applyAlignment="1">
      <alignment horizontal="center" vertical="center"/>
    </xf>
    <xf numFmtId="0" fontId="24" fillId="25" borderId="12" xfId="0" applyFont="1" applyFill="1" applyBorder="1" applyAlignment="1">
      <alignment horizontal="center" vertical="center"/>
    </xf>
    <xf numFmtId="0" fontId="25" fillId="25" borderId="64" xfId="0" applyFont="1" applyFill="1" applyBorder="1" applyAlignment="1">
      <alignment horizontal="center" vertical="center"/>
    </xf>
    <xf numFmtId="0" fontId="25" fillId="25" borderId="47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4" fillId="25" borderId="63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4" fillId="25" borderId="45" xfId="0" applyFont="1" applyFill="1" applyBorder="1" applyAlignment="1">
      <alignment horizontal="center" vertical="center"/>
    </xf>
    <xf numFmtId="0" fontId="24" fillId="25" borderId="44" xfId="0" applyFont="1" applyFill="1" applyBorder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0" fillId="0" borderId="10" xfId="0" applyBorder="1" applyAlignment="1">
      <alignment vertical="top" wrapText="1"/>
    </xf>
    <xf numFmtId="0" fontId="19" fillId="0" borderId="10" xfId="0" applyFont="1" applyBorder="1" applyAlignment="1">
      <alignment vertical="center" wrapText="1"/>
    </xf>
    <xf numFmtId="0" fontId="21" fillId="25" borderId="10" xfId="0" applyFont="1" applyFill="1" applyBorder="1" applyAlignment="1">
      <alignment horizontal="center" vertical="center"/>
    </xf>
    <xf numFmtId="0" fontId="31" fillId="25" borderId="45" xfId="0" applyFont="1" applyFill="1" applyBorder="1" applyAlignment="1">
      <alignment horizontal="center" vertical="center"/>
    </xf>
    <xf numFmtId="0" fontId="31" fillId="25" borderId="44" xfId="0" applyFont="1" applyFill="1" applyBorder="1" applyAlignment="1">
      <alignment horizontal="center" vertical="center"/>
    </xf>
    <xf numFmtId="0" fontId="24" fillId="25" borderId="64" xfId="0" applyFont="1" applyFill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63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63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5" fillId="0" borderId="64" xfId="0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4" fillId="24" borderId="10" xfId="0" applyFont="1" applyFill="1" applyBorder="1" applyAlignment="1">
      <alignment horizontal="center" vertical="center"/>
    </xf>
    <xf numFmtId="0" fontId="24" fillId="24" borderId="12" xfId="0" applyFont="1" applyFill="1" applyBorder="1" applyAlignment="1">
      <alignment horizontal="center" vertical="center"/>
    </xf>
    <xf numFmtId="0" fontId="31" fillId="24" borderId="45" xfId="0" applyFont="1" applyFill="1" applyBorder="1" applyAlignment="1">
      <alignment horizontal="center" vertical="center"/>
    </xf>
    <xf numFmtId="0" fontId="31" fillId="24" borderId="44" xfId="0" applyFont="1" applyFill="1" applyBorder="1" applyAlignment="1">
      <alignment horizontal="center" vertical="center"/>
    </xf>
    <xf numFmtId="0" fontId="24" fillId="24" borderId="45" xfId="0" applyFont="1" applyFill="1" applyBorder="1" applyAlignment="1">
      <alignment horizontal="center" vertical="center"/>
    </xf>
    <xf numFmtId="0" fontId="24" fillId="24" borderId="44" xfId="0" applyFont="1" applyFill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24" fillId="24" borderId="63" xfId="0" applyFont="1" applyFill="1" applyBorder="1" applyAlignment="1">
      <alignment horizontal="center" vertical="center"/>
    </xf>
    <xf numFmtId="0" fontId="25" fillId="25" borderId="14" xfId="0" applyFont="1" applyFill="1" applyBorder="1" applyAlignment="1">
      <alignment horizontal="center" vertical="center"/>
    </xf>
    <xf numFmtId="0" fontId="25" fillId="25" borderId="10" xfId="0" applyFont="1" applyFill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25" borderId="64" xfId="0" applyFont="1" applyFill="1" applyBorder="1" applyAlignment="1">
      <alignment horizontal="center" vertical="center"/>
    </xf>
    <xf numFmtId="0" fontId="24" fillId="24" borderId="11" xfId="0" applyFont="1" applyFill="1" applyBorder="1" applyAlignment="1">
      <alignment horizontal="center" vertical="center"/>
    </xf>
    <xf numFmtId="0" fontId="24" fillId="24" borderId="14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1" fillId="25" borderId="10" xfId="0" applyFont="1" applyFill="1" applyBorder="1" applyAlignment="1">
      <alignment horizontal="center"/>
    </xf>
    <xf numFmtId="0" fontId="24" fillId="0" borderId="11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3" fillId="25" borderId="21" xfId="0" applyFont="1" applyFill="1" applyBorder="1" applyAlignment="1">
      <alignment horizontal="center" vertical="center"/>
    </xf>
    <xf numFmtId="0" fontId="23" fillId="25" borderId="63" xfId="0" applyFont="1" applyFill="1" applyBorder="1" applyAlignment="1">
      <alignment horizontal="center" vertical="center"/>
    </xf>
    <xf numFmtId="0" fontId="23" fillId="25" borderId="45" xfId="0" applyFont="1" applyFill="1" applyBorder="1" applyAlignment="1">
      <alignment horizontal="center" vertical="center"/>
    </xf>
    <xf numFmtId="0" fontId="23" fillId="25" borderId="44" xfId="0" applyFont="1" applyFill="1" applyBorder="1" applyAlignment="1">
      <alignment horizontal="center" vertical="center"/>
    </xf>
    <xf numFmtId="0" fontId="21" fillId="0" borderId="10" xfId="0" applyFont="1" applyBorder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/>
    </xf>
    <xf numFmtId="0" fontId="23" fillId="0" borderId="64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24" fillId="26" borderId="10" xfId="0" applyFont="1" applyFill="1" applyBorder="1" applyAlignment="1">
      <alignment horizontal="center" vertical="center"/>
    </xf>
    <xf numFmtId="0" fontId="24" fillId="26" borderId="63" xfId="0" applyFont="1" applyFill="1" applyBorder="1" applyAlignment="1">
      <alignment horizontal="center" vertical="center"/>
    </xf>
    <xf numFmtId="0" fontId="24" fillId="26" borderId="12" xfId="0" applyFont="1" applyFill="1" applyBorder="1" applyAlignment="1">
      <alignment horizontal="center" vertical="center"/>
    </xf>
    <xf numFmtId="0" fontId="24" fillId="26" borderId="45" xfId="0" applyFont="1" applyFill="1" applyBorder="1" applyAlignment="1">
      <alignment horizontal="center" vertical="center"/>
    </xf>
    <xf numFmtId="0" fontId="24" fillId="26" borderId="44" xfId="0" applyFont="1" applyFill="1" applyBorder="1" applyAlignment="1">
      <alignment horizontal="center" vertical="center"/>
    </xf>
    <xf numFmtId="0" fontId="31" fillId="26" borderId="45" xfId="0" applyFont="1" applyFill="1" applyBorder="1" applyAlignment="1">
      <alignment horizontal="center" vertical="center"/>
    </xf>
    <xf numFmtId="0" fontId="31" fillId="26" borderId="44" xfId="0" applyFont="1" applyFill="1" applyBorder="1" applyAlignment="1">
      <alignment horizontal="center" vertical="center"/>
    </xf>
    <xf numFmtId="0" fontId="23" fillId="25" borderId="14" xfId="0" applyFont="1" applyFill="1" applyBorder="1" applyAlignment="1">
      <alignment horizontal="center" vertical="center"/>
    </xf>
    <xf numFmtId="0" fontId="23" fillId="25" borderId="10" xfId="0" applyFont="1" applyFill="1" applyBorder="1" applyAlignment="1">
      <alignment horizontal="center" vertical="center"/>
    </xf>
    <xf numFmtId="0" fontId="24" fillId="25" borderId="11" xfId="0" applyFont="1" applyFill="1" applyBorder="1" applyAlignment="1">
      <alignment horizontal="center" vertical="center"/>
    </xf>
    <xf numFmtId="0" fontId="24" fillId="25" borderId="14" xfId="0" applyFont="1" applyFill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32" fillId="0" borderId="77" xfId="0" applyFont="1" applyBorder="1" applyAlignment="1">
      <alignment horizontal="center" vertical="center"/>
    </xf>
    <xf numFmtId="0" fontId="32" fillId="0" borderId="111" xfId="0" applyFont="1" applyBorder="1" applyAlignment="1">
      <alignment horizontal="center" vertical="center"/>
    </xf>
    <xf numFmtId="0" fontId="32" fillId="0" borderId="81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 wrapText="1"/>
    </xf>
    <xf numFmtId="0" fontId="34" fillId="0" borderId="42" xfId="0" applyFont="1" applyBorder="1" applyAlignment="1">
      <alignment horizontal="center" vertical="center" wrapText="1"/>
    </xf>
    <xf numFmtId="0" fontId="32" fillId="0" borderId="108" xfId="0" applyFont="1" applyBorder="1" applyAlignment="1">
      <alignment horizontal="center" vertical="center" textRotation="90"/>
    </xf>
    <xf numFmtId="0" fontId="32" fillId="0" borderId="109" xfId="0" applyFont="1" applyBorder="1" applyAlignment="1">
      <alignment horizontal="center" vertical="center" textRotation="90"/>
    </xf>
    <xf numFmtId="0" fontId="32" fillId="0" borderId="53" xfId="0" applyFont="1" applyBorder="1" applyAlignment="1">
      <alignment horizontal="center" vertical="center" textRotation="90"/>
    </xf>
    <xf numFmtId="0" fontId="32" fillId="0" borderId="59" xfId="0" applyFont="1" applyBorder="1" applyAlignment="1">
      <alignment horizontal="center" vertical="center" textRotation="90"/>
    </xf>
    <xf numFmtId="0" fontId="32" fillId="0" borderId="110" xfId="0" applyFont="1" applyBorder="1" applyAlignment="1">
      <alignment horizontal="center" vertical="center" textRotation="90"/>
    </xf>
    <xf numFmtId="0" fontId="32" fillId="0" borderId="56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32" fillId="0" borderId="82" xfId="0" applyFont="1" applyBorder="1" applyAlignment="1">
      <alignment horizontal="center" vertical="center"/>
    </xf>
    <xf numFmtId="0" fontId="27" fillId="0" borderId="98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 wrapText="1"/>
    </xf>
    <xf numFmtId="0" fontId="32" fillId="0" borderId="103" xfId="0" applyFont="1" applyBorder="1" applyAlignment="1">
      <alignment horizontal="center" vertical="center" textRotation="90"/>
    </xf>
    <xf numFmtId="0" fontId="32" fillId="0" borderId="104" xfId="0" applyFont="1" applyBorder="1" applyAlignment="1">
      <alignment horizontal="center" vertical="center" textRotation="90"/>
    </xf>
    <xf numFmtId="0" fontId="32" fillId="0" borderId="105" xfId="0" applyFont="1" applyBorder="1" applyAlignment="1">
      <alignment horizontal="center" vertical="center" textRotation="90"/>
    </xf>
    <xf numFmtId="0" fontId="32" fillId="0" borderId="44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2" fillId="0" borderId="112" xfId="0" applyFont="1" applyBorder="1" applyAlignment="1">
      <alignment horizontal="center" vertical="center" textRotation="90"/>
    </xf>
    <xf numFmtId="0" fontId="32" fillId="0" borderId="21" xfId="0" applyFont="1" applyBorder="1" applyAlignment="1">
      <alignment horizontal="center" vertical="center"/>
    </xf>
    <xf numFmtId="0" fontId="32" fillId="0" borderId="63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/>
    </xf>
    <xf numFmtId="0" fontId="32" fillId="0" borderId="106" xfId="0" applyFont="1" applyBorder="1" applyAlignment="1">
      <alignment horizontal="center" vertical="center"/>
    </xf>
    <xf numFmtId="0" fontId="32" fillId="0" borderId="107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/>
    </xf>
    <xf numFmtId="0" fontId="27" fillId="0" borderId="44" xfId="0" applyFont="1" applyBorder="1" applyAlignment="1">
      <alignment horizontal="center" vertical="center"/>
    </xf>
    <xf numFmtId="0" fontId="27" fillId="0" borderId="58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49" fontId="27" fillId="0" borderId="10" xfId="0" applyNumberFormat="1" applyFont="1" applyBorder="1" applyAlignment="1">
      <alignment horizontal="center" vertical="center"/>
    </xf>
    <xf numFmtId="49" fontId="27" fillId="0" borderId="11" xfId="0" applyNumberFormat="1" applyFont="1" applyBorder="1" applyAlignment="1">
      <alignment horizontal="center" vertical="center" wrapText="1"/>
    </xf>
    <xf numFmtId="49" fontId="27" fillId="0" borderId="14" xfId="0" applyNumberFormat="1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 wrapText="1"/>
    </xf>
    <xf numFmtId="0" fontId="27" fillId="0" borderId="61" xfId="0" applyFont="1" applyBorder="1" applyAlignment="1">
      <alignment horizontal="center" vertical="center" wrapText="1"/>
    </xf>
    <xf numFmtId="49" fontId="27" fillId="0" borderId="16" xfId="0" applyNumberFormat="1" applyFont="1" applyBorder="1" applyAlignment="1">
      <alignment horizontal="center" vertical="center"/>
    </xf>
    <xf numFmtId="49" fontId="27" fillId="0" borderId="36" xfId="0" applyNumberFormat="1" applyFont="1" applyBorder="1" applyAlignment="1">
      <alignment horizontal="center" vertical="center"/>
    </xf>
    <xf numFmtId="0" fontId="27" fillId="0" borderId="47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0" fontId="27" fillId="0" borderId="44" xfId="0" applyFont="1" applyBorder="1" applyAlignment="1">
      <alignment horizontal="center" vertical="center" wrapText="1"/>
    </xf>
    <xf numFmtId="0" fontId="27" fillId="0" borderId="49" xfId="0" applyFont="1" applyBorder="1" applyAlignment="1">
      <alignment horizontal="center" vertical="center" wrapText="1"/>
    </xf>
    <xf numFmtId="0" fontId="27" fillId="0" borderId="57" xfId="0" applyFont="1" applyBorder="1" applyAlignment="1">
      <alignment horizontal="center" vertical="center" wrapText="1"/>
    </xf>
    <xf numFmtId="0" fontId="27" fillId="0" borderId="71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75" xfId="0" applyFont="1" applyBorder="1" applyAlignment="1">
      <alignment horizontal="center" vertical="center"/>
    </xf>
    <xf numFmtId="0" fontId="27" fillId="0" borderId="76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7" fillId="0" borderId="43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center" vertical="center" wrapText="1"/>
    </xf>
    <xf numFmtId="3" fontId="27" fillId="0" borderId="13" xfId="0" applyNumberFormat="1" applyFont="1" applyBorder="1" applyAlignment="1">
      <alignment horizontal="center" vertical="center" wrapText="1"/>
    </xf>
    <xf numFmtId="0" fontId="27" fillId="0" borderId="101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0" fontId="27" fillId="0" borderId="102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70" xfId="0" applyFont="1" applyBorder="1" applyAlignment="1">
      <alignment horizontal="center" vertical="center"/>
    </xf>
    <xf numFmtId="0" fontId="27" fillId="0" borderId="74" xfId="0" applyFont="1" applyBorder="1" applyAlignment="1">
      <alignment horizontal="center" vertical="center"/>
    </xf>
    <xf numFmtId="0" fontId="27" fillId="0" borderId="88" xfId="0" applyFont="1" applyBorder="1" applyAlignment="1">
      <alignment horizontal="center" vertical="center"/>
    </xf>
    <xf numFmtId="0" fontId="27" fillId="0" borderId="78" xfId="0" applyFont="1" applyBorder="1" applyAlignment="1">
      <alignment horizontal="center" vertical="center"/>
    </xf>
    <xf numFmtId="0" fontId="27" fillId="0" borderId="47" xfId="0" applyFont="1" applyBorder="1" applyAlignment="1">
      <alignment horizontal="center" vertical="center"/>
    </xf>
    <xf numFmtId="0" fontId="27" fillId="0" borderId="81" xfId="0" applyFont="1" applyBorder="1" applyAlignment="1">
      <alignment horizontal="center" vertical="center"/>
    </xf>
    <xf numFmtId="0" fontId="27" fillId="0" borderId="91" xfId="0" applyFont="1" applyBorder="1" applyAlignment="1">
      <alignment horizontal="center" vertical="center"/>
    </xf>
    <xf numFmtId="0" fontId="27" fillId="0" borderId="99" xfId="0" applyFont="1" applyBorder="1" applyAlignment="1">
      <alignment horizontal="center" vertical="center"/>
    </xf>
    <xf numFmtId="0" fontId="27" fillId="0" borderId="100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93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left" indent="1"/>
    </xf>
    <xf numFmtId="0" fontId="8" fillId="0" borderId="15" xfId="0" applyFont="1" applyBorder="1" applyAlignment="1">
      <alignment horizontal="left" indent="1"/>
    </xf>
    <xf numFmtId="0" fontId="27" fillId="0" borderId="77" xfId="0" applyFont="1" applyBorder="1" applyAlignment="1">
      <alignment horizontal="center" vertical="center"/>
    </xf>
    <xf numFmtId="0" fontId="27" fillId="0" borderId="77" xfId="0" applyFont="1" applyBorder="1" applyAlignment="1">
      <alignment horizontal="center" vertical="center" wrapText="1"/>
    </xf>
    <xf numFmtId="0" fontId="27" fillId="0" borderId="81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27" fillId="0" borderId="82" xfId="0" applyFont="1" applyBorder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51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49" fontId="27" fillId="0" borderId="11" xfId="0" applyNumberFormat="1" applyFont="1" applyBorder="1" applyAlignment="1">
      <alignment horizontal="center" vertical="center"/>
    </xf>
    <xf numFmtId="49" fontId="27" fillId="0" borderId="14" xfId="0" applyNumberFormat="1" applyFont="1" applyBorder="1" applyAlignment="1">
      <alignment horizontal="center" vertical="center"/>
    </xf>
    <xf numFmtId="49" fontId="27" fillId="0" borderId="13" xfId="0" applyNumberFormat="1" applyFont="1" applyBorder="1" applyAlignment="1">
      <alignment horizontal="center" vertical="center"/>
    </xf>
    <xf numFmtId="49" fontId="27" fillId="0" borderId="18" xfId="0" applyNumberFormat="1" applyFont="1" applyBorder="1" applyAlignment="1">
      <alignment horizontal="center" vertical="center" wrapText="1"/>
    </xf>
    <xf numFmtId="0" fontId="32" fillId="0" borderId="97" xfId="0" applyFont="1" applyBorder="1" applyAlignment="1">
      <alignment horizontal="center" vertical="center" textRotation="90"/>
    </xf>
    <xf numFmtId="0" fontId="27" fillId="0" borderId="26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/>
    </xf>
    <xf numFmtId="0" fontId="32" fillId="0" borderId="55" xfId="0" applyFont="1" applyBorder="1" applyAlignment="1">
      <alignment horizontal="center" vertical="center"/>
    </xf>
    <xf numFmtId="49" fontId="27" fillId="0" borderId="19" xfId="0" applyNumberFormat="1" applyFont="1" applyBorder="1" applyAlignment="1">
      <alignment horizontal="center" vertical="center"/>
    </xf>
    <xf numFmtId="49" fontId="27" fillId="0" borderId="49" xfId="0" applyNumberFormat="1" applyFont="1" applyBorder="1" applyAlignment="1">
      <alignment horizontal="center" vertical="center"/>
    </xf>
    <xf numFmtId="0" fontId="27" fillId="0" borderId="53" xfId="0" applyFont="1" applyBorder="1" applyAlignment="1">
      <alignment horizontal="center" vertical="center" wrapText="1"/>
    </xf>
    <xf numFmtId="0" fontId="27" fillId="0" borderId="60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54" xfId="0" applyFont="1" applyBorder="1" applyAlignment="1">
      <alignment horizontal="center" vertical="center"/>
    </xf>
    <xf numFmtId="0" fontId="27" fillId="0" borderId="96" xfId="0" applyFont="1" applyBorder="1" applyAlignment="1">
      <alignment horizontal="center" vertical="center"/>
    </xf>
    <xf numFmtId="0" fontId="27" fillId="0" borderId="94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27" fillId="0" borderId="95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0" fontId="27" fillId="0" borderId="52" xfId="0" applyFont="1" applyBorder="1" applyAlignment="1">
      <alignment horizontal="center" vertical="center"/>
    </xf>
    <xf numFmtId="0" fontId="27" fillId="0" borderId="80" xfId="0" applyFont="1" applyBorder="1" applyAlignment="1">
      <alignment horizontal="center" vertical="center"/>
    </xf>
    <xf numFmtId="49" fontId="27" fillId="0" borderId="77" xfId="0" applyNumberFormat="1" applyFont="1" applyBorder="1" applyAlignment="1">
      <alignment horizontal="center" vertical="center"/>
    </xf>
    <xf numFmtId="49" fontId="27" fillId="0" borderId="18" xfId="0" applyNumberFormat="1" applyFont="1" applyBorder="1" applyAlignment="1">
      <alignment horizontal="center" vertical="center"/>
    </xf>
    <xf numFmtId="49" fontId="27" fillId="0" borderId="88" xfId="0" applyNumberFormat="1" applyFont="1" applyBorder="1" applyAlignment="1">
      <alignment horizontal="center" vertical="center"/>
    </xf>
    <xf numFmtId="49" fontId="27" fillId="0" borderId="79" xfId="0" applyNumberFormat="1" applyFont="1" applyBorder="1" applyAlignment="1">
      <alignment horizontal="center" vertical="center"/>
    </xf>
    <xf numFmtId="49" fontId="27" fillId="0" borderId="13" xfId="0" applyNumberFormat="1" applyFont="1" applyBorder="1" applyAlignment="1">
      <alignment horizontal="center" vertical="center" wrapText="1"/>
    </xf>
    <xf numFmtId="49" fontId="27" fillId="0" borderId="49" xfId="0" applyNumberFormat="1" applyFont="1" applyBorder="1" applyAlignment="1">
      <alignment horizontal="center" vertical="center" wrapText="1"/>
    </xf>
    <xf numFmtId="0" fontId="27" fillId="0" borderId="57" xfId="0" applyFont="1" applyBorder="1" applyAlignment="1">
      <alignment horizontal="center" vertical="center"/>
    </xf>
    <xf numFmtId="0" fontId="27" fillId="0" borderId="71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0" fontId="27" fillId="0" borderId="70" xfId="0" applyFont="1" applyBorder="1" applyAlignment="1">
      <alignment horizontal="center" vertical="center" wrapText="1"/>
    </xf>
    <xf numFmtId="0" fontId="27" fillId="0" borderId="85" xfId="0" applyFont="1" applyBorder="1" applyAlignment="1">
      <alignment horizontal="center" vertical="center" wrapText="1"/>
    </xf>
    <xf numFmtId="0" fontId="27" fillId="0" borderId="85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55" xfId="0" applyFont="1" applyBorder="1" applyAlignment="1">
      <alignment horizontal="center" vertical="center"/>
    </xf>
    <xf numFmtId="0" fontId="27" fillId="0" borderId="51" xfId="0" applyFont="1" applyBorder="1" applyAlignment="1">
      <alignment horizontal="center" vertical="center" wrapText="1"/>
    </xf>
    <xf numFmtId="0" fontId="27" fillId="0" borderId="62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59" xfId="0" applyFont="1" applyBorder="1" applyAlignment="1">
      <alignment horizontal="center" vertical="center"/>
    </xf>
    <xf numFmtId="0" fontId="27" fillId="0" borderId="60" xfId="0" applyFont="1" applyBorder="1" applyAlignment="1">
      <alignment horizontal="center" vertical="center"/>
    </xf>
    <xf numFmtId="0" fontId="27" fillId="0" borderId="89" xfId="0" applyFont="1" applyBorder="1" applyAlignment="1">
      <alignment horizontal="center" vertical="center" wrapText="1"/>
    </xf>
    <xf numFmtId="0" fontId="27" fillId="0" borderId="90" xfId="0" applyFont="1" applyBorder="1" applyAlignment="1">
      <alignment horizontal="center" vertical="center" wrapText="1"/>
    </xf>
    <xf numFmtId="3" fontId="27" fillId="0" borderId="18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left" wrapText="1"/>
    </xf>
    <xf numFmtId="0" fontId="27" fillId="0" borderId="83" xfId="0" applyFont="1" applyBorder="1" applyAlignment="1">
      <alignment horizontal="center" vertical="center"/>
    </xf>
    <xf numFmtId="0" fontId="27" fillId="0" borderId="84" xfId="0" applyFont="1" applyBorder="1" applyAlignment="1">
      <alignment horizontal="center" vertical="center"/>
    </xf>
    <xf numFmtId="0" fontId="27" fillId="0" borderId="58" xfId="0" applyFont="1" applyBorder="1" applyAlignment="1">
      <alignment horizontal="center" vertical="center"/>
    </xf>
    <xf numFmtId="0" fontId="27" fillId="0" borderId="88" xfId="0" applyFont="1" applyBorder="1" applyAlignment="1">
      <alignment horizontal="center" vertical="center" wrapText="1"/>
    </xf>
    <xf numFmtId="0" fontId="27" fillId="0" borderId="78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55" xfId="0" applyFont="1" applyBorder="1" applyAlignment="1">
      <alignment horizontal="center" vertical="center" wrapText="1"/>
    </xf>
    <xf numFmtId="0" fontId="27" fillId="0" borderId="86" xfId="0" applyFont="1" applyBorder="1" applyAlignment="1">
      <alignment horizontal="center" vertical="center"/>
    </xf>
    <xf numFmtId="0" fontId="27" fillId="0" borderId="87" xfId="0" applyFont="1" applyBorder="1" applyAlignment="1">
      <alignment horizontal="center" vertical="center"/>
    </xf>
    <xf numFmtId="49" fontId="27" fillId="0" borderId="47" xfId="0" applyNumberFormat="1" applyFont="1" applyBorder="1" applyAlignment="1">
      <alignment horizontal="center" vertical="center"/>
    </xf>
    <xf numFmtId="49" fontId="27" fillId="0" borderId="48" xfId="0" applyNumberFormat="1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/>
    </xf>
    <xf numFmtId="0" fontId="33" fillId="0" borderId="47" xfId="0" applyFont="1" applyBorder="1" applyAlignment="1">
      <alignment horizontal="center" vertical="center"/>
    </xf>
    <xf numFmtId="0" fontId="33" fillId="0" borderId="48" xfId="0" applyFont="1" applyBorder="1" applyAlignment="1">
      <alignment horizontal="center" vertical="center"/>
    </xf>
    <xf numFmtId="0" fontId="27" fillId="0" borderId="62" xfId="0" applyFont="1" applyBorder="1" applyAlignment="1">
      <alignment horizontal="center" vertical="center"/>
    </xf>
    <xf numFmtId="3" fontId="27" fillId="0" borderId="14" xfId="0" applyNumberFormat="1" applyFont="1" applyBorder="1" applyAlignment="1">
      <alignment horizontal="center" vertical="center" wrapText="1"/>
    </xf>
    <xf numFmtId="0" fontId="27" fillId="0" borderId="61" xfId="0" applyFont="1" applyBorder="1" applyAlignment="1">
      <alignment horizontal="center" vertical="center"/>
    </xf>
    <xf numFmtId="0" fontId="27" fillId="0" borderId="93" xfId="0" applyFont="1" applyBorder="1" applyAlignment="1">
      <alignment horizontal="center" vertical="center" wrapText="1"/>
    </xf>
    <xf numFmtId="49" fontId="27" fillId="0" borderId="94" xfId="0" applyNumberFormat="1" applyFont="1" applyBorder="1" applyAlignment="1">
      <alignment horizontal="center" vertical="center"/>
    </xf>
    <xf numFmtId="49" fontId="27" fillId="0" borderId="74" xfId="0" applyNumberFormat="1" applyFont="1" applyBorder="1" applyAlignment="1">
      <alignment horizontal="center" vertical="center"/>
    </xf>
    <xf numFmtId="49" fontId="27" fillId="0" borderId="75" xfId="0" applyNumberFormat="1" applyFont="1" applyBorder="1" applyAlignment="1">
      <alignment horizontal="center" vertical="center"/>
    </xf>
    <xf numFmtId="49" fontId="27" fillId="0" borderId="76" xfId="0" applyNumberFormat="1" applyFont="1" applyBorder="1" applyAlignment="1">
      <alignment horizontal="center" vertical="center"/>
    </xf>
    <xf numFmtId="49" fontId="27" fillId="0" borderId="70" xfId="0" applyNumberFormat="1" applyFont="1" applyBorder="1" applyAlignment="1">
      <alignment horizontal="center" vertical="center"/>
    </xf>
    <xf numFmtId="49" fontId="27" fillId="0" borderId="45" xfId="0" applyNumberFormat="1" applyFont="1" applyBorder="1" applyAlignment="1">
      <alignment horizontal="center" vertical="center"/>
    </xf>
    <xf numFmtId="49" fontId="27" fillId="0" borderId="44" xfId="0" applyNumberFormat="1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 wrapText="1"/>
    </xf>
    <xf numFmtId="0" fontId="27" fillId="0" borderId="92" xfId="0" applyFont="1" applyBorder="1" applyAlignment="1">
      <alignment horizontal="center" vertical="center" wrapText="1"/>
    </xf>
    <xf numFmtId="0" fontId="27" fillId="0" borderId="79" xfId="0" applyFont="1" applyBorder="1" applyAlignment="1">
      <alignment horizontal="center" vertical="center"/>
    </xf>
    <xf numFmtId="0" fontId="27" fillId="0" borderId="79" xfId="0" applyFont="1" applyBorder="1" applyAlignment="1">
      <alignment horizontal="center" vertical="center" wrapText="1"/>
    </xf>
    <xf numFmtId="0" fontId="27" fillId="0" borderId="65" xfId="0" applyFont="1" applyBorder="1" applyAlignment="1">
      <alignment horizontal="center" vertical="center"/>
    </xf>
    <xf numFmtId="0" fontId="34" fillId="0" borderId="66" xfId="0" applyFont="1" applyBorder="1" applyAlignment="1">
      <alignment horizontal="center" vertical="center"/>
    </xf>
    <xf numFmtId="0" fontId="34" fillId="0" borderId="67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57" xfId="0" applyFont="1" applyBorder="1" applyAlignment="1">
      <alignment horizontal="center" vertical="center" wrapText="1"/>
    </xf>
    <xf numFmtId="0" fontId="34" fillId="0" borderId="71" xfId="0" applyFont="1" applyBorder="1" applyAlignment="1">
      <alignment horizontal="center" vertical="center" wrapText="1"/>
    </xf>
    <xf numFmtId="0" fontId="34" fillId="0" borderId="68" xfId="0" applyFont="1" applyBorder="1" applyAlignment="1">
      <alignment horizontal="center" vertical="center"/>
    </xf>
    <xf numFmtId="0" fontId="34" fillId="0" borderId="69" xfId="0" applyFont="1" applyBorder="1" applyAlignment="1">
      <alignment horizontal="center" vertical="center"/>
    </xf>
    <xf numFmtId="0" fontId="34" fillId="0" borderId="41" xfId="0" applyFont="1" applyBorder="1" applyAlignment="1">
      <alignment horizontal="center" vertical="center"/>
    </xf>
    <xf numFmtId="0" fontId="34" fillId="0" borderId="42" xfId="0" applyFont="1" applyBorder="1" applyAlignment="1">
      <alignment horizontal="center" vertical="center"/>
    </xf>
    <xf numFmtId="49" fontId="27" fillId="0" borderId="77" xfId="0" applyNumberFormat="1" applyFont="1" applyBorder="1" applyAlignment="1">
      <alignment horizontal="center" vertical="center" wrapText="1"/>
    </xf>
    <xf numFmtId="49" fontId="27" fillId="0" borderId="10" xfId="0" applyNumberFormat="1" applyFont="1" applyBorder="1" applyAlignment="1">
      <alignment horizontal="center" vertical="center" wrapText="1"/>
    </xf>
    <xf numFmtId="49" fontId="27" fillId="0" borderId="51" xfId="0" applyNumberFormat="1" applyFont="1" applyBorder="1" applyAlignment="1">
      <alignment horizontal="center" vertical="center" wrapText="1"/>
    </xf>
    <xf numFmtId="49" fontId="27" fillId="0" borderId="25" xfId="0" applyNumberFormat="1" applyFont="1" applyBorder="1" applyAlignment="1">
      <alignment horizontal="center" vertical="center" wrapText="1"/>
    </xf>
    <xf numFmtId="0" fontId="27" fillId="0" borderId="74" xfId="0" applyFont="1" applyBorder="1" applyAlignment="1">
      <alignment horizontal="center" vertical="center" wrapText="1"/>
    </xf>
    <xf numFmtId="49" fontId="27" fillId="0" borderId="45" xfId="0" applyNumberFormat="1" applyFont="1" applyBorder="1" applyAlignment="1">
      <alignment horizontal="center" vertical="center" wrapText="1"/>
    </xf>
    <xf numFmtId="49" fontId="27" fillId="0" borderId="44" xfId="0" applyNumberFormat="1" applyFont="1" applyBorder="1" applyAlignment="1">
      <alignment horizontal="center" vertical="center" wrapText="1"/>
    </xf>
    <xf numFmtId="49" fontId="27" fillId="0" borderId="78" xfId="0" applyNumberFormat="1" applyFont="1" applyBorder="1" applyAlignment="1">
      <alignment horizontal="center" vertical="center"/>
    </xf>
    <xf numFmtId="0" fontId="34" fillId="0" borderId="65" xfId="0" applyFont="1" applyBorder="1" applyAlignment="1">
      <alignment horizontal="center" vertical="center"/>
    </xf>
    <xf numFmtId="0" fontId="27" fillId="0" borderId="90" xfId="0" applyFont="1" applyBorder="1" applyAlignment="1">
      <alignment horizontal="center" vertical="center"/>
    </xf>
    <xf numFmtId="3" fontId="27" fillId="0" borderId="17" xfId="0" applyNumberFormat="1" applyFont="1" applyBorder="1" applyAlignment="1">
      <alignment horizontal="center" vertical="center" wrapText="1"/>
    </xf>
    <xf numFmtId="0" fontId="34" fillId="0" borderId="71" xfId="0" applyFont="1" applyBorder="1" applyAlignment="1">
      <alignment horizontal="center" vertical="center"/>
    </xf>
    <xf numFmtId="3" fontId="34" fillId="0" borderId="41" xfId="0" applyNumberFormat="1" applyFont="1" applyBorder="1" applyAlignment="1">
      <alignment horizontal="center" vertical="center" wrapText="1"/>
    </xf>
    <xf numFmtId="0" fontId="34" fillId="0" borderId="69" xfId="0" applyFont="1" applyBorder="1" applyAlignment="1">
      <alignment horizontal="center" vertical="center" wrapText="1"/>
    </xf>
    <xf numFmtId="0" fontId="34" fillId="0" borderId="41" xfId="0" applyFont="1" applyBorder="1" applyAlignment="1">
      <alignment horizontal="center" vertical="center" wrapText="1"/>
    </xf>
    <xf numFmtId="0" fontId="27" fillId="0" borderId="69" xfId="0" applyFont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 wrapText="1"/>
    </xf>
    <xf numFmtId="0" fontId="34" fillId="0" borderId="72" xfId="0" applyFont="1" applyBorder="1" applyAlignment="1">
      <alignment horizontal="center" vertical="center"/>
    </xf>
    <xf numFmtId="0" fontId="34" fillId="0" borderId="73" xfId="0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0" fontId="34" fillId="0" borderId="46" xfId="0" applyFont="1" applyBorder="1" applyAlignment="1">
      <alignment horizontal="center" vertical="center"/>
    </xf>
    <xf numFmtId="0" fontId="34" fillId="0" borderId="70" xfId="0" applyFont="1" applyBorder="1" applyAlignment="1">
      <alignment horizontal="center" vertical="center"/>
    </xf>
  </cellXfs>
  <cellStyles count="42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99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P240"/>
  <sheetViews>
    <sheetView topLeftCell="A214" zoomScale="55" zoomScaleNormal="55" workbookViewId="0">
      <selection activeCell="AA229" sqref="AA229"/>
    </sheetView>
  </sheetViews>
  <sheetFormatPr defaultRowHeight="15" x14ac:dyDescent="0.25"/>
  <cols>
    <col min="1" max="1" width="3.42578125" customWidth="1"/>
    <col min="2" max="2" width="29.140625" customWidth="1"/>
    <col min="3" max="3" width="22.85546875" customWidth="1"/>
    <col min="4" max="34" width="4.85546875" customWidth="1"/>
    <col min="35" max="36" width="7.5703125" customWidth="1"/>
    <col min="37" max="37" width="8.5703125" customWidth="1"/>
    <col min="39" max="39" width="12" customWidth="1"/>
  </cols>
  <sheetData>
    <row r="2" spans="1:42" ht="21.6" customHeight="1" x14ac:dyDescent="0.35">
      <c r="A2" s="1"/>
      <c r="B2" s="198" t="s">
        <v>0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"/>
      <c r="AJ2" s="1"/>
      <c r="AK2" s="1"/>
    </row>
    <row r="4" spans="1:42" ht="20.100000000000001" customHeight="1" x14ac:dyDescent="0.25">
      <c r="A4" s="199"/>
      <c r="B4" s="200" t="s">
        <v>1</v>
      </c>
      <c r="C4" s="200" t="s">
        <v>2</v>
      </c>
      <c r="D4" s="192" t="s">
        <v>3</v>
      </c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4" t="s">
        <v>4</v>
      </c>
      <c r="AJ4" s="195" t="s">
        <v>5</v>
      </c>
      <c r="AK4" s="185" t="s">
        <v>6</v>
      </c>
      <c r="AL4" s="185" t="s">
        <v>7</v>
      </c>
      <c r="AM4" s="185" t="s">
        <v>8</v>
      </c>
    </row>
    <row r="5" spans="1:42" ht="20.100000000000001" customHeight="1" x14ac:dyDescent="0.25">
      <c r="A5" s="199"/>
      <c r="B5" s="200"/>
      <c r="C5" s="200"/>
      <c r="D5" s="192" t="s">
        <v>9</v>
      </c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4"/>
      <c r="AJ5" s="195"/>
      <c r="AK5" s="185"/>
      <c r="AL5" s="185"/>
      <c r="AM5" s="185"/>
    </row>
    <row r="6" spans="1:42" ht="20.100000000000001" customHeight="1" x14ac:dyDescent="0.35">
      <c r="A6" s="199"/>
      <c r="B6" s="200"/>
      <c r="C6" s="200"/>
      <c r="D6" s="4">
        <v>1</v>
      </c>
      <c r="E6" s="4">
        <v>2</v>
      </c>
      <c r="F6" s="4">
        <v>3</v>
      </c>
      <c r="G6" s="4">
        <v>4</v>
      </c>
      <c r="H6" s="4">
        <v>5</v>
      </c>
      <c r="I6" s="27">
        <v>6</v>
      </c>
      <c r="J6" s="27">
        <v>7</v>
      </c>
      <c r="K6" s="4">
        <v>8</v>
      </c>
      <c r="L6" s="4">
        <v>9</v>
      </c>
      <c r="M6" s="4">
        <v>10</v>
      </c>
      <c r="N6" s="4">
        <v>11</v>
      </c>
      <c r="O6" s="4">
        <v>12</v>
      </c>
      <c r="P6" s="27">
        <v>13</v>
      </c>
      <c r="Q6" s="27">
        <v>14</v>
      </c>
      <c r="R6" s="4">
        <v>15</v>
      </c>
      <c r="S6" s="4">
        <v>16</v>
      </c>
      <c r="T6" s="4">
        <v>17</v>
      </c>
      <c r="U6" s="4">
        <v>18</v>
      </c>
      <c r="V6" s="4">
        <v>19</v>
      </c>
      <c r="W6" s="27">
        <v>20</v>
      </c>
      <c r="X6" s="27">
        <v>21</v>
      </c>
      <c r="Y6" s="4">
        <v>22</v>
      </c>
      <c r="Z6" s="4">
        <v>23</v>
      </c>
      <c r="AA6" s="4">
        <v>24</v>
      </c>
      <c r="AB6" s="4">
        <v>25</v>
      </c>
      <c r="AC6" s="4">
        <v>26</v>
      </c>
      <c r="AD6" s="27">
        <v>27</v>
      </c>
      <c r="AE6" s="27">
        <v>28</v>
      </c>
      <c r="AF6" s="4">
        <v>29</v>
      </c>
      <c r="AG6" s="4">
        <v>30</v>
      </c>
      <c r="AH6" s="4"/>
      <c r="AI6" s="194"/>
      <c r="AJ6" s="195"/>
      <c r="AK6" s="185"/>
      <c r="AL6" s="185"/>
      <c r="AM6" s="185"/>
    </row>
    <row r="7" spans="1:42" ht="30" customHeight="1" x14ac:dyDescent="0.3">
      <c r="A7" s="122"/>
      <c r="B7" s="5" t="s">
        <v>10</v>
      </c>
      <c r="C7" s="5" t="s">
        <v>11</v>
      </c>
      <c r="D7" s="114"/>
      <c r="E7" s="110"/>
      <c r="F7" s="110"/>
      <c r="G7" s="110"/>
      <c r="H7" s="110"/>
      <c r="I7" s="111"/>
      <c r="J7" s="111"/>
      <c r="K7" s="110"/>
      <c r="L7" s="110"/>
      <c r="M7" s="110"/>
      <c r="N7" s="110"/>
      <c r="O7" s="110"/>
      <c r="P7" s="111"/>
      <c r="Q7" s="111"/>
      <c r="R7" s="110"/>
      <c r="S7" s="110"/>
      <c r="T7" s="110"/>
      <c r="U7" s="110"/>
      <c r="V7" s="110"/>
      <c r="W7" s="111"/>
      <c r="X7" s="111"/>
      <c r="Y7" s="110"/>
      <c r="Z7" s="110"/>
      <c r="AA7" s="110"/>
      <c r="AB7" s="110"/>
      <c r="AC7" s="110"/>
      <c r="AD7" s="111"/>
      <c r="AE7" s="111"/>
      <c r="AF7" s="110"/>
      <c r="AG7" s="110"/>
      <c r="AH7" s="110"/>
      <c r="AI7" s="113">
        <f>SUM(D7:AH7)</f>
        <v>0</v>
      </c>
      <c r="AJ7" s="113">
        <v>74</v>
      </c>
      <c r="AK7" s="113">
        <f>SUM(D7:AH7)</f>
        <v>0</v>
      </c>
      <c r="AL7" s="113">
        <f>MIN(AJ7-AK7)</f>
        <v>74</v>
      </c>
      <c r="AM7" s="6" t="s">
        <v>12</v>
      </c>
    </row>
    <row r="8" spans="1:42" ht="30" customHeight="1" x14ac:dyDescent="0.3">
      <c r="A8" s="122"/>
      <c r="B8" s="5" t="s">
        <v>13</v>
      </c>
      <c r="C8" s="5" t="s">
        <v>11</v>
      </c>
      <c r="D8" s="114"/>
      <c r="E8" s="110"/>
      <c r="F8" s="110"/>
      <c r="G8" s="110"/>
      <c r="H8" s="110"/>
      <c r="I8" s="111"/>
      <c r="J8" s="111"/>
      <c r="K8" s="110"/>
      <c r="L8" s="110"/>
      <c r="M8" s="110"/>
      <c r="N8" s="110"/>
      <c r="O8" s="110"/>
      <c r="P8" s="111"/>
      <c r="Q8" s="111"/>
      <c r="R8" s="110"/>
      <c r="S8" s="110"/>
      <c r="T8" s="110"/>
      <c r="U8" s="110"/>
      <c r="V8" s="110"/>
      <c r="W8" s="111"/>
      <c r="X8" s="111"/>
      <c r="Y8" s="110"/>
      <c r="Z8" s="110"/>
      <c r="AA8" s="110"/>
      <c r="AB8" s="110"/>
      <c r="AC8" s="110"/>
      <c r="AD8" s="111"/>
      <c r="AE8" s="111"/>
      <c r="AF8" s="110"/>
      <c r="AG8" s="110"/>
      <c r="AH8" s="110"/>
      <c r="AI8" s="113">
        <f>SUM(D8:AH8)</f>
        <v>0</v>
      </c>
      <c r="AJ8" s="113">
        <v>10</v>
      </c>
      <c r="AK8" s="113">
        <f>SUM(D8:AH8)</f>
        <v>0</v>
      </c>
      <c r="AL8" s="7">
        <f>MIN(AJ8-AK8)</f>
        <v>10</v>
      </c>
      <c r="AM8" s="113" t="s">
        <v>14</v>
      </c>
    </row>
    <row r="9" spans="1:42" ht="30" customHeight="1" x14ac:dyDescent="0.35">
      <c r="A9" s="122"/>
      <c r="B9" s="5" t="s">
        <v>15</v>
      </c>
      <c r="C9" s="5" t="s">
        <v>11</v>
      </c>
      <c r="D9" s="114"/>
      <c r="E9" s="110"/>
      <c r="F9" s="110"/>
      <c r="G9" s="110"/>
      <c r="H9" s="110"/>
      <c r="I9" s="111"/>
      <c r="J9" s="111"/>
      <c r="K9" s="110"/>
      <c r="L9" s="128"/>
      <c r="M9" s="110"/>
      <c r="N9" s="110"/>
      <c r="O9" s="110"/>
      <c r="P9" s="111"/>
      <c r="Q9" s="111"/>
      <c r="R9" s="110"/>
      <c r="S9" s="110"/>
      <c r="T9" s="110"/>
      <c r="U9" s="110"/>
      <c r="V9" s="128"/>
      <c r="W9" s="111"/>
      <c r="X9" s="111"/>
      <c r="Y9" s="128"/>
      <c r="Z9" s="110"/>
      <c r="AA9" s="110"/>
      <c r="AB9" s="110"/>
      <c r="AC9" s="110"/>
      <c r="AD9" s="111"/>
      <c r="AE9" s="111"/>
      <c r="AF9" s="110"/>
      <c r="AG9" s="110"/>
      <c r="AH9" s="110"/>
      <c r="AI9" s="6">
        <f>SUM(D9:AH9)</f>
        <v>0</v>
      </c>
      <c r="AJ9" s="113">
        <v>110</v>
      </c>
      <c r="AK9" s="6">
        <f>SUM(AI9)</f>
        <v>0</v>
      </c>
      <c r="AL9" s="7">
        <f>MIN(AJ9-AK9)</f>
        <v>110</v>
      </c>
      <c r="AM9" s="113" t="s">
        <v>16</v>
      </c>
      <c r="AP9" s="2"/>
    </row>
    <row r="10" spans="1:42" ht="24.75" customHeight="1" x14ac:dyDescent="0.25">
      <c r="A10" s="216"/>
      <c r="B10" s="5" t="s">
        <v>17</v>
      </c>
      <c r="C10" s="5" t="s">
        <v>18</v>
      </c>
      <c r="D10" s="231"/>
      <c r="E10" s="208">
        <v>2</v>
      </c>
      <c r="F10" s="208"/>
      <c r="G10" s="208"/>
      <c r="H10" s="208"/>
      <c r="I10" s="217"/>
      <c r="J10" s="217"/>
      <c r="K10" s="213"/>
      <c r="L10" s="35"/>
      <c r="M10" s="207"/>
      <c r="N10" s="208"/>
      <c r="O10" s="208"/>
      <c r="P10" s="217"/>
      <c r="Q10" s="217"/>
      <c r="R10" s="208"/>
      <c r="S10" s="208"/>
      <c r="T10" s="208">
        <v>2</v>
      </c>
      <c r="U10" s="213"/>
      <c r="V10" s="35">
        <v>2</v>
      </c>
      <c r="W10" s="226"/>
      <c r="X10" s="218"/>
      <c r="Y10" s="35">
        <v>2</v>
      </c>
      <c r="Z10" s="207">
        <v>2</v>
      </c>
      <c r="AA10" s="208">
        <v>2</v>
      </c>
      <c r="AB10" s="208"/>
      <c r="AC10" s="208"/>
      <c r="AD10" s="217"/>
      <c r="AE10" s="217"/>
      <c r="AF10" s="208"/>
      <c r="AG10" s="208"/>
      <c r="AH10" s="213"/>
      <c r="AI10" s="34">
        <v>12</v>
      </c>
      <c r="AJ10" s="214">
        <v>78</v>
      </c>
      <c r="AK10" s="34">
        <v>12</v>
      </c>
      <c r="AL10" s="212">
        <f>MIN(AJ10-AK10)</f>
        <v>66</v>
      </c>
      <c r="AM10" s="229" t="s">
        <v>19</v>
      </c>
    </row>
    <row r="11" spans="1:42" ht="24.75" customHeight="1" x14ac:dyDescent="0.25">
      <c r="A11" s="216"/>
      <c r="B11" s="5" t="s">
        <v>20</v>
      </c>
      <c r="C11" s="5" t="s">
        <v>21</v>
      </c>
      <c r="D11" s="231"/>
      <c r="E11" s="208"/>
      <c r="F11" s="208"/>
      <c r="G11" s="208"/>
      <c r="H11" s="208"/>
      <c r="I11" s="217"/>
      <c r="J11" s="217"/>
      <c r="K11" s="213"/>
      <c r="L11" s="35">
        <v>2</v>
      </c>
      <c r="M11" s="207"/>
      <c r="N11" s="208"/>
      <c r="O11" s="208"/>
      <c r="P11" s="217"/>
      <c r="Q11" s="217"/>
      <c r="R11" s="208"/>
      <c r="S11" s="208"/>
      <c r="T11" s="208"/>
      <c r="U11" s="213"/>
      <c r="V11" s="35"/>
      <c r="W11" s="226"/>
      <c r="X11" s="218"/>
      <c r="Y11" s="35"/>
      <c r="Z11" s="207"/>
      <c r="AA11" s="208"/>
      <c r="AB11" s="208"/>
      <c r="AC11" s="208"/>
      <c r="AD11" s="217"/>
      <c r="AE11" s="217"/>
      <c r="AF11" s="208"/>
      <c r="AG11" s="208"/>
      <c r="AH11" s="213"/>
      <c r="AI11" s="34">
        <v>10</v>
      </c>
      <c r="AJ11" s="214"/>
      <c r="AK11" s="34">
        <v>10</v>
      </c>
      <c r="AL11" s="212"/>
      <c r="AM11" s="230"/>
    </row>
    <row r="12" spans="1:42" ht="30" customHeight="1" x14ac:dyDescent="0.3">
      <c r="A12" s="122"/>
      <c r="B12" s="5" t="s">
        <v>22</v>
      </c>
      <c r="C12" s="5" t="s">
        <v>23</v>
      </c>
      <c r="D12" s="125"/>
      <c r="E12" s="129"/>
      <c r="F12" s="129"/>
      <c r="G12" s="129"/>
      <c r="H12" s="129"/>
      <c r="I12" s="121"/>
      <c r="J12" s="121"/>
      <c r="K12" s="129"/>
      <c r="L12" s="129"/>
      <c r="M12" s="129"/>
      <c r="N12" s="129"/>
      <c r="O12" s="129"/>
      <c r="P12" s="121"/>
      <c r="Q12" s="121"/>
      <c r="R12" s="129"/>
      <c r="S12" s="129"/>
      <c r="T12" s="129"/>
      <c r="U12" s="129"/>
      <c r="V12" s="129"/>
      <c r="W12" s="121"/>
      <c r="X12" s="121"/>
      <c r="Y12" s="129"/>
      <c r="Z12" s="129"/>
      <c r="AA12" s="129"/>
      <c r="AB12" s="129"/>
      <c r="AC12" s="129"/>
      <c r="AD12" s="121"/>
      <c r="AE12" s="121"/>
      <c r="AF12" s="129"/>
      <c r="AG12" s="129"/>
      <c r="AH12" s="129"/>
      <c r="AI12" s="112">
        <f t="shared" ref="AI12:AI23" si="0">SUM(D12:AH12)</f>
        <v>0</v>
      </c>
      <c r="AJ12" s="112">
        <v>110</v>
      </c>
      <c r="AK12" s="112">
        <f>SUM(AI12+AN12)</f>
        <v>0</v>
      </c>
      <c r="AL12" s="113">
        <f t="shared" ref="AL12:AL23" si="1">MIN(AJ12-AK12)</f>
        <v>110</v>
      </c>
      <c r="AM12" s="8" t="s">
        <v>24</v>
      </c>
    </row>
    <row r="13" spans="1:42" ht="30" customHeight="1" x14ac:dyDescent="0.3">
      <c r="A13" s="122"/>
      <c r="B13" s="5" t="s">
        <v>25</v>
      </c>
      <c r="C13" s="5" t="s">
        <v>26</v>
      </c>
      <c r="D13" s="125"/>
      <c r="E13" s="129"/>
      <c r="F13" s="129"/>
      <c r="G13" s="129"/>
      <c r="H13" s="129"/>
      <c r="I13" s="121"/>
      <c r="J13" s="121"/>
      <c r="K13" s="129"/>
      <c r="L13" s="129"/>
      <c r="M13" s="129"/>
      <c r="N13" s="129"/>
      <c r="O13" s="129"/>
      <c r="P13" s="121"/>
      <c r="Q13" s="121"/>
      <c r="R13" s="129"/>
      <c r="S13" s="129"/>
      <c r="T13" s="129"/>
      <c r="U13" s="129"/>
      <c r="V13" s="129"/>
      <c r="W13" s="121"/>
      <c r="X13" s="121"/>
      <c r="Y13" s="129"/>
      <c r="Z13" s="129"/>
      <c r="AA13" s="129"/>
      <c r="AB13" s="129"/>
      <c r="AC13" s="129"/>
      <c r="AD13" s="121"/>
      <c r="AE13" s="121"/>
      <c r="AF13" s="129"/>
      <c r="AG13" s="129"/>
      <c r="AH13" s="129"/>
      <c r="AI13" s="113">
        <f t="shared" si="0"/>
        <v>0</v>
      </c>
      <c r="AJ13" s="112">
        <v>110</v>
      </c>
      <c r="AK13" s="112">
        <f>SUM(D13:AH13)</f>
        <v>0</v>
      </c>
      <c r="AL13" s="7">
        <f t="shared" si="1"/>
        <v>110</v>
      </c>
      <c r="AM13" s="113" t="s">
        <v>16</v>
      </c>
    </row>
    <row r="14" spans="1:42" ht="30" customHeight="1" x14ac:dyDescent="0.3">
      <c r="A14" s="122"/>
      <c r="B14" s="5" t="s">
        <v>27</v>
      </c>
      <c r="C14" s="5" t="s">
        <v>28</v>
      </c>
      <c r="D14" s="125"/>
      <c r="E14" s="129">
        <v>2</v>
      </c>
      <c r="F14" s="129"/>
      <c r="G14" s="129"/>
      <c r="H14" s="129"/>
      <c r="I14" s="121"/>
      <c r="J14" s="121"/>
      <c r="K14" s="129">
        <v>2</v>
      </c>
      <c r="L14" s="129"/>
      <c r="M14" s="129"/>
      <c r="N14" s="129">
        <v>2</v>
      </c>
      <c r="O14" s="129"/>
      <c r="P14" s="121"/>
      <c r="Q14" s="121"/>
      <c r="R14" s="129">
        <v>2</v>
      </c>
      <c r="S14" s="129">
        <v>2</v>
      </c>
      <c r="T14" s="129"/>
      <c r="U14" s="129"/>
      <c r="V14" s="129">
        <v>2</v>
      </c>
      <c r="W14" s="121"/>
      <c r="X14" s="121"/>
      <c r="Y14" s="129"/>
      <c r="Z14" s="129"/>
      <c r="AA14" s="129"/>
      <c r="AB14" s="129">
        <v>2</v>
      </c>
      <c r="AC14" s="129"/>
      <c r="AD14" s="121"/>
      <c r="AE14" s="121"/>
      <c r="AF14" s="129"/>
      <c r="AG14" s="129"/>
      <c r="AH14" s="129"/>
      <c r="AI14" s="113">
        <f t="shared" si="0"/>
        <v>14</v>
      </c>
      <c r="AJ14" s="112">
        <v>74</v>
      </c>
      <c r="AK14" s="112">
        <f>SUM(D14:AH14)</f>
        <v>14</v>
      </c>
      <c r="AL14" s="113">
        <f t="shared" si="1"/>
        <v>60</v>
      </c>
      <c r="AM14" s="112" t="s">
        <v>29</v>
      </c>
    </row>
    <row r="15" spans="1:42" ht="30" customHeight="1" x14ac:dyDescent="0.3">
      <c r="A15" s="122"/>
      <c r="B15" s="5" t="s">
        <v>30</v>
      </c>
      <c r="C15" s="5" t="s">
        <v>31</v>
      </c>
      <c r="D15" s="125"/>
      <c r="E15" s="129"/>
      <c r="F15" s="129">
        <v>2</v>
      </c>
      <c r="G15" s="129">
        <v>2</v>
      </c>
      <c r="H15" s="129">
        <v>2</v>
      </c>
      <c r="I15" s="121"/>
      <c r="J15" s="121"/>
      <c r="K15" s="129"/>
      <c r="L15" s="129">
        <v>2</v>
      </c>
      <c r="M15" s="129">
        <v>2</v>
      </c>
      <c r="N15" s="129">
        <v>2</v>
      </c>
      <c r="O15" s="129">
        <v>2</v>
      </c>
      <c r="P15" s="121"/>
      <c r="Q15" s="121"/>
      <c r="R15" s="129"/>
      <c r="S15" s="129">
        <v>2</v>
      </c>
      <c r="T15" s="129">
        <v>2</v>
      </c>
      <c r="U15" s="129">
        <v>2</v>
      </c>
      <c r="V15" s="129">
        <v>2</v>
      </c>
      <c r="W15" s="121"/>
      <c r="X15" s="121"/>
      <c r="Y15" s="129"/>
      <c r="Z15" s="129">
        <v>2</v>
      </c>
      <c r="AA15" s="129">
        <v>2</v>
      </c>
      <c r="AB15" s="129"/>
      <c r="AC15" s="129">
        <v>2</v>
      </c>
      <c r="AD15" s="121"/>
      <c r="AE15" s="121"/>
      <c r="AF15" s="129"/>
      <c r="AG15" s="129">
        <v>2</v>
      </c>
      <c r="AH15" s="129"/>
      <c r="AI15" s="113">
        <f t="shared" si="0"/>
        <v>30</v>
      </c>
      <c r="AJ15" s="112">
        <v>74</v>
      </c>
      <c r="AK15" s="112">
        <f>SUM(D15:AH15)</f>
        <v>30</v>
      </c>
      <c r="AL15" s="113">
        <f t="shared" si="1"/>
        <v>44</v>
      </c>
      <c r="AM15" s="112" t="s">
        <v>29</v>
      </c>
    </row>
    <row r="16" spans="1:42" ht="30" customHeight="1" x14ac:dyDescent="0.3">
      <c r="A16" s="122"/>
      <c r="B16" s="5" t="s">
        <v>32</v>
      </c>
      <c r="C16" s="5" t="s">
        <v>33</v>
      </c>
      <c r="D16" s="125"/>
      <c r="E16" s="129"/>
      <c r="F16" s="129"/>
      <c r="G16" s="129">
        <v>2</v>
      </c>
      <c r="H16" s="129"/>
      <c r="I16" s="121"/>
      <c r="J16" s="121"/>
      <c r="K16" s="129"/>
      <c r="L16" s="129"/>
      <c r="M16" s="129"/>
      <c r="N16" s="129">
        <v>2</v>
      </c>
      <c r="O16" s="129"/>
      <c r="P16" s="121"/>
      <c r="Q16" s="121"/>
      <c r="R16" s="129"/>
      <c r="S16" s="129"/>
      <c r="T16" s="129"/>
      <c r="U16" s="129">
        <v>4</v>
      </c>
      <c r="V16" s="129"/>
      <c r="W16" s="121"/>
      <c r="X16" s="121"/>
      <c r="Y16" s="129"/>
      <c r="Z16" s="129"/>
      <c r="AA16" s="129"/>
      <c r="AB16" s="129">
        <v>4</v>
      </c>
      <c r="AC16" s="129"/>
      <c r="AD16" s="121"/>
      <c r="AE16" s="121"/>
      <c r="AF16" s="129"/>
      <c r="AG16" s="129"/>
      <c r="AH16" s="129"/>
      <c r="AI16" s="113">
        <f t="shared" si="0"/>
        <v>12</v>
      </c>
      <c r="AJ16" s="112">
        <v>117</v>
      </c>
      <c r="AK16" s="112">
        <f>SUM(AI16+AN16)</f>
        <v>12</v>
      </c>
      <c r="AL16" s="113">
        <f t="shared" si="1"/>
        <v>105</v>
      </c>
      <c r="AM16" s="112" t="s">
        <v>34</v>
      </c>
    </row>
    <row r="17" spans="1:39" ht="30" customHeight="1" x14ac:dyDescent="0.3">
      <c r="A17" s="122"/>
      <c r="B17" s="5" t="s">
        <v>35</v>
      </c>
      <c r="C17" s="5" t="s">
        <v>11</v>
      </c>
      <c r="D17" s="125"/>
      <c r="E17" s="129"/>
      <c r="F17" s="129"/>
      <c r="G17" s="129"/>
      <c r="H17" s="129"/>
      <c r="I17" s="121"/>
      <c r="J17" s="121"/>
      <c r="K17" s="129"/>
      <c r="L17" s="129"/>
      <c r="M17" s="129"/>
      <c r="N17" s="129"/>
      <c r="O17" s="129"/>
      <c r="P17" s="121"/>
      <c r="Q17" s="121"/>
      <c r="R17" s="129"/>
      <c r="S17" s="129"/>
      <c r="T17" s="129"/>
      <c r="U17" s="129"/>
      <c r="V17" s="129"/>
      <c r="W17" s="121"/>
      <c r="X17" s="121"/>
      <c r="Y17" s="129"/>
      <c r="Z17" s="129"/>
      <c r="AA17" s="129"/>
      <c r="AB17" s="129"/>
      <c r="AC17" s="129"/>
      <c r="AD17" s="121"/>
      <c r="AE17" s="121"/>
      <c r="AF17" s="129"/>
      <c r="AG17" s="129"/>
      <c r="AH17" s="129"/>
      <c r="AI17" s="113">
        <f t="shared" si="0"/>
        <v>0</v>
      </c>
      <c r="AJ17" s="112">
        <v>68</v>
      </c>
      <c r="AK17" s="112">
        <f t="shared" ref="AK17:AK23" si="2">SUM(D17:AH17)</f>
        <v>0</v>
      </c>
      <c r="AL17" s="113">
        <f t="shared" si="1"/>
        <v>68</v>
      </c>
      <c r="AM17" s="112" t="s">
        <v>36</v>
      </c>
    </row>
    <row r="18" spans="1:39" ht="30" customHeight="1" x14ac:dyDescent="0.3">
      <c r="A18" s="122"/>
      <c r="B18" s="5" t="s">
        <v>37</v>
      </c>
      <c r="C18" s="5" t="s">
        <v>38</v>
      </c>
      <c r="D18" s="125"/>
      <c r="E18" s="129">
        <v>2</v>
      </c>
      <c r="F18" s="129">
        <v>2</v>
      </c>
      <c r="G18" s="129">
        <v>2</v>
      </c>
      <c r="H18" s="129"/>
      <c r="I18" s="121"/>
      <c r="J18" s="121"/>
      <c r="K18" s="129">
        <v>2</v>
      </c>
      <c r="L18" s="129">
        <v>2</v>
      </c>
      <c r="M18" s="129">
        <v>2</v>
      </c>
      <c r="N18" s="129"/>
      <c r="O18" s="129"/>
      <c r="P18" s="121"/>
      <c r="Q18" s="121"/>
      <c r="R18" s="129"/>
      <c r="S18" s="129">
        <v>2</v>
      </c>
      <c r="T18" s="129">
        <v>2</v>
      </c>
      <c r="U18" s="129">
        <v>2</v>
      </c>
      <c r="V18" s="129"/>
      <c r="W18" s="121"/>
      <c r="X18" s="121"/>
      <c r="Y18" s="129">
        <v>2</v>
      </c>
      <c r="Z18" s="129">
        <v>2</v>
      </c>
      <c r="AA18" s="129">
        <v>2</v>
      </c>
      <c r="AB18" s="129">
        <v>2</v>
      </c>
      <c r="AC18" s="129">
        <v>4</v>
      </c>
      <c r="AD18" s="121"/>
      <c r="AE18" s="121"/>
      <c r="AF18" s="129">
        <v>2</v>
      </c>
      <c r="AG18" s="129">
        <v>2</v>
      </c>
      <c r="AH18" s="129"/>
      <c r="AI18" s="113">
        <f t="shared" si="0"/>
        <v>34</v>
      </c>
      <c r="AJ18" s="113">
        <v>276</v>
      </c>
      <c r="AK18" s="112">
        <f t="shared" si="2"/>
        <v>34</v>
      </c>
      <c r="AL18" s="113">
        <f t="shared" si="1"/>
        <v>242</v>
      </c>
      <c r="AM18" s="9" t="s">
        <v>39</v>
      </c>
    </row>
    <row r="19" spans="1:39" ht="30" customHeight="1" x14ac:dyDescent="0.3">
      <c r="A19" s="122"/>
      <c r="B19" s="5" t="s">
        <v>40</v>
      </c>
      <c r="C19" s="5" t="s">
        <v>38</v>
      </c>
      <c r="D19" s="125"/>
      <c r="E19" s="129"/>
      <c r="F19" s="129"/>
      <c r="G19" s="129"/>
      <c r="H19" s="129"/>
      <c r="I19" s="121"/>
      <c r="J19" s="121"/>
      <c r="K19" s="129"/>
      <c r="L19" s="129"/>
      <c r="M19" s="129"/>
      <c r="N19" s="129"/>
      <c r="O19" s="129"/>
      <c r="P19" s="121"/>
      <c r="Q19" s="121"/>
      <c r="R19" s="129"/>
      <c r="S19" s="129"/>
      <c r="T19" s="129"/>
      <c r="U19" s="129"/>
      <c r="V19" s="129"/>
      <c r="W19" s="121"/>
      <c r="X19" s="121"/>
      <c r="Y19" s="129"/>
      <c r="Z19" s="129"/>
      <c r="AA19" s="129"/>
      <c r="AB19" s="129"/>
      <c r="AC19" s="129"/>
      <c r="AD19" s="121"/>
      <c r="AE19" s="121"/>
      <c r="AF19" s="129"/>
      <c r="AG19" s="129"/>
      <c r="AH19" s="129"/>
      <c r="AI19" s="113">
        <f t="shared" si="0"/>
        <v>0</v>
      </c>
      <c r="AJ19" s="113">
        <v>10</v>
      </c>
      <c r="AK19" s="112">
        <f t="shared" si="2"/>
        <v>0</v>
      </c>
      <c r="AL19" s="113">
        <f t="shared" si="1"/>
        <v>10</v>
      </c>
      <c r="AM19" s="9">
        <v>10</v>
      </c>
    </row>
    <row r="20" spans="1:39" ht="30" customHeight="1" x14ac:dyDescent="0.3">
      <c r="A20" s="122"/>
      <c r="B20" s="5" t="s">
        <v>41</v>
      </c>
      <c r="C20" s="5"/>
      <c r="D20" s="114"/>
      <c r="E20" s="110"/>
      <c r="F20" s="110"/>
      <c r="G20" s="110"/>
      <c r="H20" s="110"/>
      <c r="I20" s="111"/>
      <c r="J20" s="111"/>
      <c r="K20" s="110"/>
      <c r="L20" s="110"/>
      <c r="M20" s="110"/>
      <c r="N20" s="110"/>
      <c r="O20" s="110"/>
      <c r="P20" s="111"/>
      <c r="Q20" s="111"/>
      <c r="R20" s="110"/>
      <c r="S20" s="110"/>
      <c r="T20" s="110"/>
      <c r="U20" s="110"/>
      <c r="V20" s="110"/>
      <c r="W20" s="111"/>
      <c r="X20" s="111"/>
      <c r="Y20" s="110"/>
      <c r="Z20" s="110"/>
      <c r="AA20" s="110"/>
      <c r="AB20" s="110"/>
      <c r="AC20" s="110"/>
      <c r="AD20" s="111"/>
      <c r="AE20" s="111"/>
      <c r="AF20" s="110"/>
      <c r="AG20" s="110"/>
      <c r="AH20" s="110"/>
      <c r="AI20" s="113">
        <f t="shared" si="0"/>
        <v>0</v>
      </c>
      <c r="AJ20" s="113">
        <v>88</v>
      </c>
      <c r="AK20" s="112">
        <f t="shared" si="2"/>
        <v>0</v>
      </c>
      <c r="AL20" s="113">
        <f t="shared" si="1"/>
        <v>88</v>
      </c>
      <c r="AM20" s="113" t="s">
        <v>42</v>
      </c>
    </row>
    <row r="21" spans="1:39" ht="48.75" customHeight="1" x14ac:dyDescent="0.3">
      <c r="A21" s="122"/>
      <c r="B21" s="32" t="s">
        <v>43</v>
      </c>
      <c r="C21" s="5"/>
      <c r="D21" s="114"/>
      <c r="E21" s="110"/>
      <c r="F21" s="110"/>
      <c r="G21" s="110"/>
      <c r="H21" s="110"/>
      <c r="I21" s="111"/>
      <c r="J21" s="111"/>
      <c r="K21" s="110"/>
      <c r="L21" s="110"/>
      <c r="M21" s="110"/>
      <c r="N21" s="110"/>
      <c r="O21" s="110"/>
      <c r="P21" s="111"/>
      <c r="Q21" s="111"/>
      <c r="R21" s="110"/>
      <c r="S21" s="110"/>
      <c r="T21" s="110"/>
      <c r="U21" s="110"/>
      <c r="V21" s="110"/>
      <c r="W21" s="111"/>
      <c r="X21" s="111"/>
      <c r="Y21" s="110"/>
      <c r="Z21" s="110"/>
      <c r="AA21" s="110"/>
      <c r="AB21" s="110"/>
      <c r="AC21" s="110"/>
      <c r="AD21" s="111"/>
      <c r="AE21" s="111"/>
      <c r="AF21" s="110"/>
      <c r="AG21" s="110"/>
      <c r="AH21" s="110"/>
      <c r="AI21" s="113">
        <f t="shared" si="0"/>
        <v>0</v>
      </c>
      <c r="AJ21" s="113">
        <v>10</v>
      </c>
      <c r="AK21" s="112">
        <f t="shared" si="2"/>
        <v>0</v>
      </c>
      <c r="AL21" s="113">
        <f t="shared" si="1"/>
        <v>10</v>
      </c>
      <c r="AM21" s="113">
        <v>10</v>
      </c>
    </row>
    <row r="22" spans="1:39" ht="30" customHeight="1" x14ac:dyDescent="0.3">
      <c r="A22" s="122"/>
      <c r="B22" s="5" t="s">
        <v>44</v>
      </c>
      <c r="C22" s="5" t="s">
        <v>28</v>
      </c>
      <c r="D22" s="114"/>
      <c r="E22" s="110">
        <v>2</v>
      </c>
      <c r="F22" s="110">
        <v>2</v>
      </c>
      <c r="G22" s="110">
        <v>2</v>
      </c>
      <c r="H22" s="110">
        <v>2</v>
      </c>
      <c r="I22" s="111"/>
      <c r="J22" s="111"/>
      <c r="K22" s="110"/>
      <c r="L22" s="110"/>
      <c r="M22" s="110">
        <v>2</v>
      </c>
      <c r="N22" s="110"/>
      <c r="O22" s="110">
        <v>2</v>
      </c>
      <c r="P22" s="111"/>
      <c r="Q22" s="111"/>
      <c r="R22" s="110">
        <v>2</v>
      </c>
      <c r="S22" s="110"/>
      <c r="T22" s="110">
        <v>2</v>
      </c>
      <c r="U22" s="110"/>
      <c r="V22" s="110"/>
      <c r="W22" s="111"/>
      <c r="X22" s="111"/>
      <c r="Y22" s="110">
        <v>2</v>
      </c>
      <c r="Z22" s="110"/>
      <c r="AA22" s="110">
        <v>2</v>
      </c>
      <c r="AB22" s="110"/>
      <c r="AC22" s="110"/>
      <c r="AD22" s="111"/>
      <c r="AE22" s="111"/>
      <c r="AF22" s="110">
        <v>2</v>
      </c>
      <c r="AG22" s="110"/>
      <c r="AH22" s="110"/>
      <c r="AI22" s="113">
        <f t="shared" si="0"/>
        <v>22</v>
      </c>
      <c r="AJ22" s="113">
        <v>162</v>
      </c>
      <c r="AK22" s="112">
        <f t="shared" si="2"/>
        <v>22</v>
      </c>
      <c r="AL22" s="113">
        <f t="shared" si="1"/>
        <v>140</v>
      </c>
      <c r="AM22" s="113" t="s">
        <v>45</v>
      </c>
    </row>
    <row r="23" spans="1:39" ht="30" customHeight="1" x14ac:dyDescent="0.3">
      <c r="A23" s="122"/>
      <c r="B23" s="5" t="s">
        <v>46</v>
      </c>
      <c r="C23" s="5" t="s">
        <v>28</v>
      </c>
      <c r="D23" s="114"/>
      <c r="E23" s="110"/>
      <c r="F23" s="110"/>
      <c r="G23" s="110"/>
      <c r="H23" s="110"/>
      <c r="I23" s="111"/>
      <c r="J23" s="111"/>
      <c r="K23" s="110"/>
      <c r="L23" s="110"/>
      <c r="M23" s="110"/>
      <c r="N23" s="110"/>
      <c r="O23" s="110"/>
      <c r="P23" s="111"/>
      <c r="Q23" s="111"/>
      <c r="R23" s="110"/>
      <c r="S23" s="110"/>
      <c r="T23" s="110"/>
      <c r="U23" s="110"/>
      <c r="V23" s="110"/>
      <c r="W23" s="111"/>
      <c r="X23" s="111"/>
      <c r="Y23" s="110"/>
      <c r="Z23" s="110"/>
      <c r="AA23" s="110"/>
      <c r="AB23" s="110"/>
      <c r="AC23" s="110"/>
      <c r="AD23" s="111"/>
      <c r="AE23" s="111"/>
      <c r="AF23" s="110"/>
      <c r="AG23" s="110"/>
      <c r="AH23" s="110"/>
      <c r="AI23" s="113">
        <f t="shared" si="0"/>
        <v>0</v>
      </c>
      <c r="AJ23" s="113">
        <v>10</v>
      </c>
      <c r="AK23" s="112">
        <f t="shared" si="2"/>
        <v>0</v>
      </c>
      <c r="AL23" s="113">
        <f t="shared" si="1"/>
        <v>10</v>
      </c>
      <c r="AM23" s="113">
        <v>10</v>
      </c>
    </row>
    <row r="24" spans="1:39" ht="24.95" customHeight="1" x14ac:dyDescent="0.35">
      <c r="A24" s="3"/>
      <c r="B24" s="10" t="s">
        <v>47</v>
      </c>
      <c r="C24" s="11"/>
      <c r="D24" s="113">
        <f>SUM(D7:D22)</f>
        <v>0</v>
      </c>
      <c r="E24" s="113">
        <f t="shared" ref="E24:AH24" si="3">SUM(E7:E22)</f>
        <v>8</v>
      </c>
      <c r="F24" s="113">
        <f t="shared" si="3"/>
        <v>6</v>
      </c>
      <c r="G24" s="113">
        <f t="shared" si="3"/>
        <v>8</v>
      </c>
      <c r="H24" s="113">
        <f t="shared" si="3"/>
        <v>4</v>
      </c>
      <c r="I24" s="28">
        <f t="shared" si="3"/>
        <v>0</v>
      </c>
      <c r="J24" s="28">
        <f t="shared" si="3"/>
        <v>0</v>
      </c>
      <c r="K24" s="113">
        <f t="shared" si="3"/>
        <v>4</v>
      </c>
      <c r="L24" s="113">
        <f t="shared" si="3"/>
        <v>6</v>
      </c>
      <c r="M24" s="113">
        <f t="shared" si="3"/>
        <v>6</v>
      </c>
      <c r="N24" s="113">
        <f t="shared" si="3"/>
        <v>6</v>
      </c>
      <c r="O24" s="113">
        <f t="shared" si="3"/>
        <v>4</v>
      </c>
      <c r="P24" s="28">
        <f t="shared" si="3"/>
        <v>0</v>
      </c>
      <c r="Q24" s="28">
        <f t="shared" si="3"/>
        <v>0</v>
      </c>
      <c r="R24" s="113">
        <f t="shared" si="3"/>
        <v>4</v>
      </c>
      <c r="S24" s="113">
        <f t="shared" si="3"/>
        <v>6</v>
      </c>
      <c r="T24" s="113">
        <f t="shared" si="3"/>
        <v>8</v>
      </c>
      <c r="U24" s="113">
        <f t="shared" si="3"/>
        <v>8</v>
      </c>
      <c r="V24" s="113">
        <f t="shared" si="3"/>
        <v>6</v>
      </c>
      <c r="W24" s="28">
        <f t="shared" si="3"/>
        <v>0</v>
      </c>
      <c r="X24" s="28">
        <f t="shared" si="3"/>
        <v>0</v>
      </c>
      <c r="Y24" s="113">
        <f t="shared" si="3"/>
        <v>6</v>
      </c>
      <c r="Z24" s="113">
        <f t="shared" si="3"/>
        <v>6</v>
      </c>
      <c r="AA24" s="113">
        <f t="shared" si="3"/>
        <v>8</v>
      </c>
      <c r="AB24" s="113">
        <f t="shared" si="3"/>
        <v>8</v>
      </c>
      <c r="AC24" s="113">
        <f t="shared" si="3"/>
        <v>6</v>
      </c>
      <c r="AD24" s="28">
        <f t="shared" si="3"/>
        <v>0</v>
      </c>
      <c r="AE24" s="28">
        <f t="shared" si="3"/>
        <v>0</v>
      </c>
      <c r="AF24" s="113">
        <f t="shared" si="3"/>
        <v>4</v>
      </c>
      <c r="AG24" s="113">
        <f t="shared" si="3"/>
        <v>4</v>
      </c>
      <c r="AH24" s="113">
        <f t="shared" si="3"/>
        <v>0</v>
      </c>
      <c r="AI24" s="31">
        <f>SUM(AI7:AI22)</f>
        <v>134</v>
      </c>
      <c r="AJ24" s="12"/>
      <c r="AK24" s="13"/>
      <c r="AL24" s="3"/>
      <c r="AM24" s="3"/>
    </row>
    <row r="25" spans="1:39" x14ac:dyDescent="0.25">
      <c r="AI25" s="174"/>
    </row>
    <row r="26" spans="1:39" ht="21" x14ac:dyDescent="0.35">
      <c r="A26" s="1"/>
      <c r="B26" s="198" t="s">
        <v>48</v>
      </c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"/>
      <c r="AJ26" s="1"/>
      <c r="AK26" s="1"/>
    </row>
    <row r="28" spans="1:39" ht="18.75" x14ac:dyDescent="0.25">
      <c r="A28" s="199"/>
      <c r="B28" s="200" t="s">
        <v>1</v>
      </c>
      <c r="C28" s="200" t="s">
        <v>2</v>
      </c>
      <c r="D28" s="192" t="s">
        <v>3</v>
      </c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4" t="s">
        <v>4</v>
      </c>
      <c r="AJ28" s="195" t="s">
        <v>5</v>
      </c>
      <c r="AK28" s="185" t="s">
        <v>6</v>
      </c>
      <c r="AL28" s="185" t="s">
        <v>7</v>
      </c>
      <c r="AM28" s="185" t="s">
        <v>8</v>
      </c>
    </row>
    <row r="29" spans="1:39" ht="18.75" x14ac:dyDescent="0.25">
      <c r="A29" s="199"/>
      <c r="B29" s="200"/>
      <c r="C29" s="200"/>
      <c r="D29" s="192" t="s">
        <v>9</v>
      </c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  <c r="AC29" s="192"/>
      <c r="AD29" s="192"/>
      <c r="AE29" s="192"/>
      <c r="AF29" s="192"/>
      <c r="AG29" s="192"/>
      <c r="AH29" s="192"/>
      <c r="AI29" s="194"/>
      <c r="AJ29" s="195"/>
      <c r="AK29" s="185"/>
      <c r="AL29" s="185"/>
      <c r="AM29" s="185"/>
    </row>
    <row r="30" spans="1:39" ht="21" x14ac:dyDescent="0.35">
      <c r="A30" s="199"/>
      <c r="B30" s="200"/>
      <c r="C30" s="200"/>
      <c r="D30" s="4">
        <v>1</v>
      </c>
      <c r="E30" s="4">
        <v>2</v>
      </c>
      <c r="F30" s="4">
        <v>3</v>
      </c>
      <c r="G30" s="27">
        <v>4</v>
      </c>
      <c r="H30" s="27">
        <v>5</v>
      </c>
      <c r="I30" s="4">
        <v>6</v>
      </c>
      <c r="J30" s="4">
        <v>7</v>
      </c>
      <c r="K30" s="4">
        <v>8</v>
      </c>
      <c r="L30" s="4">
        <v>9</v>
      </c>
      <c r="M30" s="4">
        <v>10</v>
      </c>
      <c r="N30" s="27">
        <v>11</v>
      </c>
      <c r="O30" s="27">
        <v>12</v>
      </c>
      <c r="P30" s="4">
        <v>13</v>
      </c>
      <c r="Q30" s="4">
        <v>14</v>
      </c>
      <c r="R30" s="4">
        <v>15</v>
      </c>
      <c r="S30" s="4">
        <v>16</v>
      </c>
      <c r="T30" s="4">
        <v>17</v>
      </c>
      <c r="U30" s="27">
        <v>18</v>
      </c>
      <c r="V30" s="27">
        <v>19</v>
      </c>
      <c r="W30" s="4">
        <v>20</v>
      </c>
      <c r="X30" s="4">
        <v>21</v>
      </c>
      <c r="Y30" s="4">
        <v>22</v>
      </c>
      <c r="Z30" s="4">
        <v>23</v>
      </c>
      <c r="AA30" s="4">
        <v>24</v>
      </c>
      <c r="AB30" s="27">
        <v>25</v>
      </c>
      <c r="AC30" s="27">
        <v>26</v>
      </c>
      <c r="AD30" s="4">
        <v>27</v>
      </c>
      <c r="AE30" s="4">
        <v>28</v>
      </c>
      <c r="AF30" s="4">
        <v>29</v>
      </c>
      <c r="AG30" s="4">
        <v>30</v>
      </c>
      <c r="AH30" s="4">
        <v>31</v>
      </c>
      <c r="AI30" s="194"/>
      <c r="AJ30" s="195"/>
      <c r="AK30" s="185"/>
      <c r="AL30" s="185"/>
      <c r="AM30" s="185"/>
    </row>
    <row r="31" spans="1:39" ht="26.25" x14ac:dyDescent="0.3">
      <c r="A31" s="122"/>
      <c r="B31" s="5" t="s">
        <v>10</v>
      </c>
      <c r="C31" s="5" t="s">
        <v>11</v>
      </c>
      <c r="D31" s="110"/>
      <c r="E31" s="110"/>
      <c r="F31" s="110"/>
      <c r="G31" s="111"/>
      <c r="H31" s="111"/>
      <c r="I31" s="110"/>
      <c r="J31" s="110">
        <v>2</v>
      </c>
      <c r="K31" s="110">
        <v>2</v>
      </c>
      <c r="L31" s="110">
        <v>2</v>
      </c>
      <c r="M31" s="110">
        <v>2</v>
      </c>
      <c r="N31" s="111"/>
      <c r="O31" s="111"/>
      <c r="P31" s="110">
        <v>2</v>
      </c>
      <c r="Q31" s="110">
        <v>2</v>
      </c>
      <c r="R31" s="110"/>
      <c r="S31" s="110"/>
      <c r="T31" s="110">
        <v>2</v>
      </c>
      <c r="U31" s="111"/>
      <c r="V31" s="111"/>
      <c r="W31" s="110">
        <v>2</v>
      </c>
      <c r="X31" s="110">
        <v>2</v>
      </c>
      <c r="Y31" s="110">
        <v>2</v>
      </c>
      <c r="Z31" s="110">
        <v>2</v>
      </c>
      <c r="AA31" s="110">
        <v>2</v>
      </c>
      <c r="AB31" s="111"/>
      <c r="AC31" s="111"/>
      <c r="AD31" s="110"/>
      <c r="AE31" s="110"/>
      <c r="AF31" s="110">
        <v>2</v>
      </c>
      <c r="AG31" s="110">
        <v>2</v>
      </c>
      <c r="AH31" s="110"/>
      <c r="AI31" s="113">
        <f>SUM(D31:AH31)</f>
        <v>28</v>
      </c>
      <c r="AJ31" s="113">
        <v>74</v>
      </c>
      <c r="AK31" s="113">
        <f t="shared" ref="AK31:AK36" si="4">SUM(AK7+AI31)</f>
        <v>28</v>
      </c>
      <c r="AL31" s="113">
        <f>MIN(AJ31-AK31)</f>
        <v>46</v>
      </c>
      <c r="AM31" s="6" t="s">
        <v>12</v>
      </c>
    </row>
    <row r="32" spans="1:39" ht="26.25" x14ac:dyDescent="0.3">
      <c r="A32" s="122"/>
      <c r="B32" s="5" t="s">
        <v>13</v>
      </c>
      <c r="C32" s="5" t="s">
        <v>11</v>
      </c>
      <c r="D32" s="110"/>
      <c r="E32" s="110"/>
      <c r="F32" s="110"/>
      <c r="G32" s="111"/>
      <c r="H32" s="111"/>
      <c r="I32" s="110"/>
      <c r="J32" s="110"/>
      <c r="K32" s="110"/>
      <c r="L32" s="110"/>
      <c r="M32" s="110"/>
      <c r="N32" s="111"/>
      <c r="O32" s="111"/>
      <c r="P32" s="110"/>
      <c r="Q32" s="110"/>
      <c r="R32" s="110"/>
      <c r="S32" s="110"/>
      <c r="T32" s="110"/>
      <c r="U32" s="111"/>
      <c r="V32" s="111"/>
      <c r="W32" s="110"/>
      <c r="X32" s="110"/>
      <c r="Y32" s="110"/>
      <c r="Z32" s="110"/>
      <c r="AA32" s="110"/>
      <c r="AB32" s="111"/>
      <c r="AC32" s="111"/>
      <c r="AD32" s="110"/>
      <c r="AE32" s="110"/>
      <c r="AF32" s="110"/>
      <c r="AG32" s="110"/>
      <c r="AH32" s="110"/>
      <c r="AI32" s="113">
        <f>SUM(D32:AH32)</f>
        <v>0</v>
      </c>
      <c r="AJ32" s="113">
        <v>10</v>
      </c>
      <c r="AK32" s="113">
        <f t="shared" si="4"/>
        <v>0</v>
      </c>
      <c r="AL32" s="7">
        <f>MIN(AJ32-AK32)</f>
        <v>10</v>
      </c>
      <c r="AM32" s="113" t="s">
        <v>14</v>
      </c>
    </row>
    <row r="33" spans="1:39" ht="26.25" x14ac:dyDescent="0.3">
      <c r="A33" s="122"/>
      <c r="B33" s="5" t="s">
        <v>15</v>
      </c>
      <c r="C33" s="5" t="s">
        <v>11</v>
      </c>
      <c r="D33" s="110"/>
      <c r="E33" s="110"/>
      <c r="F33" s="110"/>
      <c r="G33" s="111"/>
      <c r="H33" s="111"/>
      <c r="I33" s="110"/>
      <c r="J33" s="110"/>
      <c r="K33" s="110"/>
      <c r="L33" s="128"/>
      <c r="M33" s="110"/>
      <c r="N33" s="111"/>
      <c r="O33" s="111"/>
      <c r="P33" s="110"/>
      <c r="Q33" s="110"/>
      <c r="R33" s="110"/>
      <c r="S33" s="110"/>
      <c r="T33" s="110"/>
      <c r="U33" s="111"/>
      <c r="V33" s="120"/>
      <c r="W33" s="110"/>
      <c r="X33" s="128"/>
      <c r="Y33" s="128"/>
      <c r="Z33" s="110"/>
      <c r="AA33" s="110"/>
      <c r="AB33" s="111"/>
      <c r="AC33" s="111"/>
      <c r="AD33" s="110"/>
      <c r="AE33" s="110"/>
      <c r="AF33" s="110"/>
      <c r="AG33" s="110"/>
      <c r="AH33" s="110"/>
      <c r="AI33" s="6">
        <f>SUM(D33:AH33)</f>
        <v>0</v>
      </c>
      <c r="AJ33" s="113">
        <v>110</v>
      </c>
      <c r="AK33" s="113">
        <f t="shared" si="4"/>
        <v>0</v>
      </c>
      <c r="AL33" s="7">
        <f>MIN(AJ33-AK33)</f>
        <v>110</v>
      </c>
      <c r="AM33" s="113" t="s">
        <v>16</v>
      </c>
    </row>
    <row r="34" spans="1:39" ht="26.25" customHeight="1" x14ac:dyDescent="0.25">
      <c r="A34" s="216"/>
      <c r="B34" s="5" t="s">
        <v>17</v>
      </c>
      <c r="C34" s="5" t="s">
        <v>18</v>
      </c>
      <c r="D34" s="208"/>
      <c r="E34" s="208"/>
      <c r="F34" s="208"/>
      <c r="G34" s="217"/>
      <c r="H34" s="217"/>
      <c r="I34" s="208"/>
      <c r="J34" s="208"/>
      <c r="K34" s="213"/>
      <c r="L34" s="205"/>
      <c r="M34" s="207"/>
      <c r="N34" s="217"/>
      <c r="O34" s="217"/>
      <c r="P34" s="208"/>
      <c r="Q34" s="208"/>
      <c r="R34" s="208"/>
      <c r="S34" s="208"/>
      <c r="T34" s="208"/>
      <c r="U34" s="218"/>
      <c r="V34" s="221"/>
      <c r="W34" s="223"/>
      <c r="X34" s="35"/>
      <c r="Y34" s="205"/>
      <c r="Z34" s="207">
        <v>2</v>
      </c>
      <c r="AA34" s="208"/>
      <c r="AB34" s="217"/>
      <c r="AC34" s="217"/>
      <c r="AD34" s="208"/>
      <c r="AE34" s="208">
        <v>2</v>
      </c>
      <c r="AF34" s="208"/>
      <c r="AG34" s="208"/>
      <c r="AH34" s="213"/>
      <c r="AI34" s="34">
        <v>4</v>
      </c>
      <c r="AJ34" s="214">
        <v>78</v>
      </c>
      <c r="AK34" s="34">
        <f>SUM(AK10+AI34)</f>
        <v>16</v>
      </c>
      <c r="AL34" s="212">
        <f>MIN(AJ34-AK34)</f>
        <v>62</v>
      </c>
      <c r="AM34" s="229" t="s">
        <v>19</v>
      </c>
    </row>
    <row r="35" spans="1:39" ht="26.25" customHeight="1" x14ac:dyDescent="0.25">
      <c r="A35" s="216"/>
      <c r="B35" s="5" t="s">
        <v>20</v>
      </c>
      <c r="C35" s="5" t="s">
        <v>21</v>
      </c>
      <c r="D35" s="208"/>
      <c r="E35" s="208"/>
      <c r="F35" s="208"/>
      <c r="G35" s="217"/>
      <c r="H35" s="217"/>
      <c r="I35" s="208"/>
      <c r="J35" s="208"/>
      <c r="K35" s="213"/>
      <c r="L35" s="206"/>
      <c r="M35" s="207"/>
      <c r="N35" s="217"/>
      <c r="O35" s="217"/>
      <c r="P35" s="208"/>
      <c r="Q35" s="208"/>
      <c r="R35" s="208"/>
      <c r="S35" s="208"/>
      <c r="T35" s="208"/>
      <c r="U35" s="218"/>
      <c r="V35" s="222"/>
      <c r="W35" s="223"/>
      <c r="X35" s="35">
        <v>2</v>
      </c>
      <c r="Y35" s="206"/>
      <c r="Z35" s="207"/>
      <c r="AA35" s="208"/>
      <c r="AB35" s="217"/>
      <c r="AC35" s="217"/>
      <c r="AD35" s="208"/>
      <c r="AE35" s="208"/>
      <c r="AF35" s="208"/>
      <c r="AG35" s="208"/>
      <c r="AH35" s="213"/>
      <c r="AI35" s="34">
        <v>6</v>
      </c>
      <c r="AJ35" s="214"/>
      <c r="AK35" s="34">
        <f t="shared" si="4"/>
        <v>16</v>
      </c>
      <c r="AL35" s="212"/>
      <c r="AM35" s="230"/>
    </row>
    <row r="36" spans="1:39" ht="26.25" x14ac:dyDescent="0.3">
      <c r="A36" s="122"/>
      <c r="B36" s="5" t="s">
        <v>22</v>
      </c>
      <c r="C36" s="5" t="s">
        <v>23</v>
      </c>
      <c r="D36" s="129"/>
      <c r="E36" s="129">
        <v>2</v>
      </c>
      <c r="F36" s="129"/>
      <c r="G36" s="121"/>
      <c r="H36" s="121"/>
      <c r="I36" s="129">
        <v>2</v>
      </c>
      <c r="J36" s="129">
        <v>2</v>
      </c>
      <c r="K36" s="129"/>
      <c r="L36" s="129"/>
      <c r="M36" s="129"/>
      <c r="N36" s="121"/>
      <c r="O36" s="121"/>
      <c r="P36" s="129"/>
      <c r="Q36" s="129"/>
      <c r="R36" s="129">
        <v>2</v>
      </c>
      <c r="S36" s="129"/>
      <c r="T36" s="129"/>
      <c r="U36" s="121"/>
      <c r="V36" s="121"/>
      <c r="W36" s="129"/>
      <c r="X36" s="129"/>
      <c r="Y36" s="129"/>
      <c r="Z36" s="129"/>
      <c r="AA36" s="129"/>
      <c r="AB36" s="121"/>
      <c r="AC36" s="121"/>
      <c r="AD36" s="129">
        <v>2</v>
      </c>
      <c r="AE36" s="129"/>
      <c r="AF36" s="129"/>
      <c r="AG36" s="129"/>
      <c r="AH36" s="129"/>
      <c r="AI36" s="112">
        <f t="shared" ref="AI36:AI47" si="5">SUM(D36:AH36)</f>
        <v>10</v>
      </c>
      <c r="AJ36" s="112">
        <v>110</v>
      </c>
      <c r="AK36" s="112">
        <f t="shared" si="4"/>
        <v>10</v>
      </c>
      <c r="AL36" s="113">
        <f t="shared" ref="AL36:AL47" si="6">MIN(AJ36-AK36)</f>
        <v>100</v>
      </c>
      <c r="AM36" s="8" t="s">
        <v>24</v>
      </c>
    </row>
    <row r="37" spans="1:39" ht="26.25" x14ac:dyDescent="0.3">
      <c r="A37" s="122"/>
      <c r="B37" s="5" t="s">
        <v>25</v>
      </c>
      <c r="C37" s="5" t="s">
        <v>26</v>
      </c>
      <c r="D37" s="129"/>
      <c r="E37" s="129"/>
      <c r="F37" s="129"/>
      <c r="G37" s="121"/>
      <c r="H37" s="121"/>
      <c r="I37" s="129"/>
      <c r="J37" s="129"/>
      <c r="K37" s="129"/>
      <c r="L37" s="129"/>
      <c r="M37" s="129"/>
      <c r="N37" s="121"/>
      <c r="O37" s="121"/>
      <c r="P37" s="129"/>
      <c r="Q37" s="129"/>
      <c r="R37" s="129"/>
      <c r="S37" s="129"/>
      <c r="T37" s="129"/>
      <c r="U37" s="121"/>
      <c r="V37" s="121"/>
      <c r="W37" s="129"/>
      <c r="X37" s="129"/>
      <c r="Y37" s="129"/>
      <c r="Z37" s="129"/>
      <c r="AA37" s="129"/>
      <c r="AB37" s="121"/>
      <c r="AC37" s="121"/>
      <c r="AD37" s="129"/>
      <c r="AE37" s="129"/>
      <c r="AF37" s="129"/>
      <c r="AG37" s="129"/>
      <c r="AH37" s="129"/>
      <c r="AI37" s="113">
        <f t="shared" si="5"/>
        <v>0</v>
      </c>
      <c r="AJ37" s="112">
        <v>110</v>
      </c>
      <c r="AK37" s="112">
        <f t="shared" ref="AK37:AK47" si="7">SUM(AK13+AI37)</f>
        <v>0</v>
      </c>
      <c r="AL37" s="7">
        <f t="shared" si="6"/>
        <v>110</v>
      </c>
      <c r="AM37" s="113" t="s">
        <v>16</v>
      </c>
    </row>
    <row r="38" spans="1:39" ht="26.25" x14ac:dyDescent="0.3">
      <c r="A38" s="122"/>
      <c r="B38" s="5" t="s">
        <v>27</v>
      </c>
      <c r="C38" s="5" t="s">
        <v>28</v>
      </c>
      <c r="D38" s="129">
        <v>2</v>
      </c>
      <c r="E38" s="129"/>
      <c r="F38" s="129"/>
      <c r="G38" s="121"/>
      <c r="H38" s="121"/>
      <c r="I38" s="129">
        <v>2</v>
      </c>
      <c r="J38" s="129"/>
      <c r="K38" s="129"/>
      <c r="L38" s="129"/>
      <c r="M38" s="129">
        <v>2</v>
      </c>
      <c r="N38" s="121"/>
      <c r="O38" s="121"/>
      <c r="P38" s="129"/>
      <c r="Q38" s="129"/>
      <c r="R38" s="129"/>
      <c r="S38" s="129"/>
      <c r="T38" s="129"/>
      <c r="U38" s="121"/>
      <c r="V38" s="121"/>
      <c r="W38" s="129"/>
      <c r="X38" s="129"/>
      <c r="Y38" s="129">
        <v>2</v>
      </c>
      <c r="Z38" s="129"/>
      <c r="AA38" s="129"/>
      <c r="AB38" s="121"/>
      <c r="AC38" s="121"/>
      <c r="AD38" s="129"/>
      <c r="AE38" s="129"/>
      <c r="AF38" s="129"/>
      <c r="AG38" s="129"/>
      <c r="AH38" s="129"/>
      <c r="AI38" s="113">
        <f t="shared" si="5"/>
        <v>8</v>
      </c>
      <c r="AJ38" s="112">
        <v>74</v>
      </c>
      <c r="AK38" s="112">
        <f t="shared" si="7"/>
        <v>22</v>
      </c>
      <c r="AL38" s="113">
        <f t="shared" si="6"/>
        <v>52</v>
      </c>
      <c r="AM38" s="112" t="s">
        <v>29</v>
      </c>
    </row>
    <row r="39" spans="1:39" ht="26.25" x14ac:dyDescent="0.3">
      <c r="A39" s="119"/>
      <c r="B39" s="36" t="s">
        <v>30</v>
      </c>
      <c r="C39" s="36" t="s">
        <v>31</v>
      </c>
      <c r="D39" s="118"/>
      <c r="E39" s="118">
        <v>2</v>
      </c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6">
        <f t="shared" si="5"/>
        <v>2</v>
      </c>
      <c r="AJ39" s="115">
        <v>74</v>
      </c>
      <c r="AK39" s="115">
        <f t="shared" si="7"/>
        <v>32</v>
      </c>
      <c r="AL39" s="116">
        <f t="shared" si="6"/>
        <v>42</v>
      </c>
      <c r="AM39" s="115" t="s">
        <v>29</v>
      </c>
    </row>
    <row r="40" spans="1:39" ht="26.25" x14ac:dyDescent="0.3">
      <c r="A40" s="122"/>
      <c r="B40" s="5" t="s">
        <v>32</v>
      </c>
      <c r="C40" s="5" t="s">
        <v>33</v>
      </c>
      <c r="D40" s="129"/>
      <c r="E40" s="129"/>
      <c r="F40" s="129"/>
      <c r="G40" s="121"/>
      <c r="H40" s="121"/>
      <c r="I40" s="129"/>
      <c r="J40" s="129"/>
      <c r="K40" s="129"/>
      <c r="L40" s="129">
        <v>2</v>
      </c>
      <c r="M40" s="129"/>
      <c r="N40" s="121"/>
      <c r="O40" s="121"/>
      <c r="P40" s="129">
        <v>2</v>
      </c>
      <c r="Q40" s="129"/>
      <c r="R40" s="129"/>
      <c r="S40" s="129">
        <v>2</v>
      </c>
      <c r="T40" s="129"/>
      <c r="U40" s="121"/>
      <c r="V40" s="121"/>
      <c r="W40" s="129">
        <v>2</v>
      </c>
      <c r="X40" s="129"/>
      <c r="Y40" s="129"/>
      <c r="Z40" s="129"/>
      <c r="AA40" s="129"/>
      <c r="AB40" s="121"/>
      <c r="AC40" s="121"/>
      <c r="AD40" s="129">
        <v>2</v>
      </c>
      <c r="AE40" s="129"/>
      <c r="AF40" s="129"/>
      <c r="AG40" s="129"/>
      <c r="AH40" s="129"/>
      <c r="AI40" s="113">
        <f t="shared" si="5"/>
        <v>10</v>
      </c>
      <c r="AJ40" s="112">
        <v>117</v>
      </c>
      <c r="AK40" s="112">
        <f t="shared" si="7"/>
        <v>22</v>
      </c>
      <c r="AL40" s="113">
        <f t="shared" si="6"/>
        <v>95</v>
      </c>
      <c r="AM40" s="112" t="s">
        <v>34</v>
      </c>
    </row>
    <row r="41" spans="1:39" ht="26.25" x14ac:dyDescent="0.3">
      <c r="A41" s="122"/>
      <c r="B41" s="5" t="s">
        <v>35</v>
      </c>
      <c r="C41" s="5" t="s">
        <v>11</v>
      </c>
      <c r="D41" s="129"/>
      <c r="E41" s="129"/>
      <c r="F41" s="129"/>
      <c r="G41" s="121"/>
      <c r="H41" s="121"/>
      <c r="I41" s="129"/>
      <c r="J41" s="129">
        <v>2</v>
      </c>
      <c r="K41" s="129"/>
      <c r="L41" s="129"/>
      <c r="M41" s="129"/>
      <c r="N41" s="121"/>
      <c r="O41" s="121"/>
      <c r="P41" s="129">
        <v>2</v>
      </c>
      <c r="Q41" s="129"/>
      <c r="R41" s="129"/>
      <c r="S41" s="129"/>
      <c r="T41" s="129"/>
      <c r="U41" s="121"/>
      <c r="V41" s="121"/>
      <c r="W41" s="129"/>
      <c r="X41" s="129"/>
      <c r="Y41" s="129"/>
      <c r="Z41" s="129"/>
      <c r="AA41" s="129">
        <v>2</v>
      </c>
      <c r="AB41" s="121"/>
      <c r="AC41" s="121"/>
      <c r="AD41" s="129"/>
      <c r="AE41" s="129"/>
      <c r="AF41" s="129"/>
      <c r="AG41" s="129"/>
      <c r="AH41" s="129"/>
      <c r="AI41" s="113">
        <f t="shared" si="5"/>
        <v>6</v>
      </c>
      <c r="AJ41" s="112">
        <v>68</v>
      </c>
      <c r="AK41" s="112">
        <f t="shared" si="7"/>
        <v>6</v>
      </c>
      <c r="AL41" s="113">
        <f t="shared" si="6"/>
        <v>62</v>
      </c>
      <c r="AM41" s="112" t="s">
        <v>36</v>
      </c>
    </row>
    <row r="42" spans="1:39" ht="26.25" x14ac:dyDescent="0.3">
      <c r="A42" s="122"/>
      <c r="B42" s="5" t="s">
        <v>37</v>
      </c>
      <c r="C42" s="5" t="s">
        <v>38</v>
      </c>
      <c r="D42" s="129"/>
      <c r="E42" s="129">
        <v>2</v>
      </c>
      <c r="F42" s="129">
        <v>2</v>
      </c>
      <c r="G42" s="121"/>
      <c r="H42" s="121"/>
      <c r="I42" s="129"/>
      <c r="J42" s="129"/>
      <c r="K42" s="129">
        <v>2</v>
      </c>
      <c r="L42" s="129">
        <v>2</v>
      </c>
      <c r="M42" s="129">
        <v>2</v>
      </c>
      <c r="N42" s="121"/>
      <c r="O42" s="121"/>
      <c r="P42" s="129"/>
      <c r="Q42" s="129">
        <v>2</v>
      </c>
      <c r="R42" s="129">
        <v>2</v>
      </c>
      <c r="S42" s="129">
        <v>2</v>
      </c>
      <c r="T42" s="129">
        <v>2</v>
      </c>
      <c r="U42" s="121"/>
      <c r="V42" s="121"/>
      <c r="W42" s="129"/>
      <c r="X42" s="129">
        <v>2</v>
      </c>
      <c r="Y42" s="129"/>
      <c r="Z42" s="129"/>
      <c r="AA42" s="129">
        <v>2</v>
      </c>
      <c r="AB42" s="121"/>
      <c r="AC42" s="121"/>
      <c r="AD42" s="129">
        <v>2</v>
      </c>
      <c r="AE42" s="129">
        <v>2</v>
      </c>
      <c r="AF42" s="129">
        <v>4</v>
      </c>
      <c r="AG42" s="129">
        <v>2</v>
      </c>
      <c r="AH42" s="129">
        <v>2</v>
      </c>
      <c r="AI42" s="113">
        <f t="shared" si="5"/>
        <v>34</v>
      </c>
      <c r="AJ42" s="113">
        <v>276</v>
      </c>
      <c r="AK42" s="112">
        <f t="shared" si="7"/>
        <v>68</v>
      </c>
      <c r="AL42" s="113">
        <f t="shared" si="6"/>
        <v>208</v>
      </c>
      <c r="AM42" s="9" t="s">
        <v>39</v>
      </c>
    </row>
    <row r="43" spans="1:39" ht="26.25" x14ac:dyDescent="0.3">
      <c r="A43" s="122"/>
      <c r="B43" s="5" t="s">
        <v>40</v>
      </c>
      <c r="C43" s="5" t="s">
        <v>38</v>
      </c>
      <c r="D43" s="129"/>
      <c r="E43" s="129"/>
      <c r="F43" s="129"/>
      <c r="G43" s="121"/>
      <c r="H43" s="121"/>
      <c r="I43" s="129"/>
      <c r="J43" s="129"/>
      <c r="K43" s="129"/>
      <c r="L43" s="129"/>
      <c r="M43" s="129"/>
      <c r="N43" s="121"/>
      <c r="O43" s="121"/>
      <c r="P43" s="129"/>
      <c r="Q43" s="129"/>
      <c r="R43" s="129"/>
      <c r="S43" s="129"/>
      <c r="T43" s="129"/>
      <c r="U43" s="121"/>
      <c r="V43" s="121"/>
      <c r="W43" s="129"/>
      <c r="X43" s="129"/>
      <c r="Y43" s="129"/>
      <c r="Z43" s="129"/>
      <c r="AA43" s="129"/>
      <c r="AB43" s="121"/>
      <c r="AC43" s="121"/>
      <c r="AD43" s="129"/>
      <c r="AE43" s="129"/>
      <c r="AF43" s="129"/>
      <c r="AG43" s="129"/>
      <c r="AH43" s="129"/>
      <c r="AI43" s="113">
        <f t="shared" si="5"/>
        <v>0</v>
      </c>
      <c r="AJ43" s="113">
        <v>10</v>
      </c>
      <c r="AK43" s="112">
        <f t="shared" si="7"/>
        <v>0</v>
      </c>
      <c r="AL43" s="113">
        <f t="shared" si="6"/>
        <v>10</v>
      </c>
      <c r="AM43" s="9">
        <v>10</v>
      </c>
    </row>
    <row r="44" spans="1:39" ht="26.25" x14ac:dyDescent="0.3">
      <c r="A44" s="122"/>
      <c r="B44" s="5" t="s">
        <v>41</v>
      </c>
      <c r="C44" s="5" t="s">
        <v>49</v>
      </c>
      <c r="D44" s="110">
        <v>2</v>
      </c>
      <c r="E44" s="110">
        <v>2</v>
      </c>
      <c r="F44" s="110">
        <v>2</v>
      </c>
      <c r="G44" s="111"/>
      <c r="H44" s="111"/>
      <c r="I44" s="110">
        <v>2</v>
      </c>
      <c r="J44" s="110">
        <v>2</v>
      </c>
      <c r="K44" s="110">
        <v>2</v>
      </c>
      <c r="L44" s="110">
        <v>2</v>
      </c>
      <c r="M44" s="110">
        <v>2</v>
      </c>
      <c r="N44" s="111"/>
      <c r="O44" s="111"/>
      <c r="P44" s="110">
        <v>2</v>
      </c>
      <c r="Q44" s="110">
        <v>2</v>
      </c>
      <c r="R44" s="110">
        <v>2</v>
      </c>
      <c r="S44" s="110">
        <v>2</v>
      </c>
      <c r="T44" s="110">
        <v>2</v>
      </c>
      <c r="U44" s="111"/>
      <c r="V44" s="111"/>
      <c r="W44" s="110">
        <v>2</v>
      </c>
      <c r="X44" s="110">
        <v>2</v>
      </c>
      <c r="Y44" s="110">
        <v>2</v>
      </c>
      <c r="Z44" s="110">
        <v>2</v>
      </c>
      <c r="AA44" s="110">
        <v>2</v>
      </c>
      <c r="AB44" s="111"/>
      <c r="AC44" s="111"/>
      <c r="AD44" s="110">
        <v>2</v>
      </c>
      <c r="AE44" s="110">
        <v>2</v>
      </c>
      <c r="AF44" s="110">
        <v>2</v>
      </c>
      <c r="AG44" s="110">
        <v>2</v>
      </c>
      <c r="AH44" s="110">
        <v>2</v>
      </c>
      <c r="AI44" s="113">
        <f t="shared" si="5"/>
        <v>46</v>
      </c>
      <c r="AJ44" s="113">
        <v>88</v>
      </c>
      <c r="AK44" s="112">
        <f t="shared" si="7"/>
        <v>46</v>
      </c>
      <c r="AL44" s="113">
        <f t="shared" si="6"/>
        <v>42</v>
      </c>
      <c r="AM44" s="113" t="s">
        <v>42</v>
      </c>
    </row>
    <row r="45" spans="1:39" ht="42" x14ac:dyDescent="0.3">
      <c r="A45" s="122"/>
      <c r="B45" s="32" t="s">
        <v>43</v>
      </c>
      <c r="C45" s="5" t="s">
        <v>49</v>
      </c>
      <c r="D45" s="110"/>
      <c r="E45" s="110"/>
      <c r="F45" s="110"/>
      <c r="G45" s="111"/>
      <c r="H45" s="111"/>
      <c r="I45" s="110"/>
      <c r="J45" s="110"/>
      <c r="K45" s="110"/>
      <c r="L45" s="110"/>
      <c r="M45" s="110"/>
      <c r="N45" s="111"/>
      <c r="O45" s="111"/>
      <c r="P45" s="110"/>
      <c r="Q45" s="110"/>
      <c r="R45" s="110"/>
      <c r="S45" s="110"/>
      <c r="T45" s="110"/>
      <c r="U45" s="111"/>
      <c r="V45" s="111"/>
      <c r="W45" s="110"/>
      <c r="X45" s="110"/>
      <c r="Y45" s="110"/>
      <c r="Z45" s="110"/>
      <c r="AA45" s="110"/>
      <c r="AB45" s="111"/>
      <c r="AC45" s="111"/>
      <c r="AD45" s="110"/>
      <c r="AE45" s="110"/>
      <c r="AF45" s="110"/>
      <c r="AG45" s="110"/>
      <c r="AH45" s="110"/>
      <c r="AI45" s="113">
        <f t="shared" si="5"/>
        <v>0</v>
      </c>
      <c r="AJ45" s="113">
        <v>10</v>
      </c>
      <c r="AK45" s="112">
        <f t="shared" si="7"/>
        <v>0</v>
      </c>
      <c r="AL45" s="113">
        <f t="shared" si="6"/>
        <v>10</v>
      </c>
      <c r="AM45" s="113">
        <v>10</v>
      </c>
    </row>
    <row r="46" spans="1:39" ht="26.25" x14ac:dyDescent="0.3">
      <c r="A46" s="122"/>
      <c r="B46" s="5" t="s">
        <v>44</v>
      </c>
      <c r="C46" s="5" t="s">
        <v>28</v>
      </c>
      <c r="D46" s="110">
        <v>2</v>
      </c>
      <c r="E46" s="110"/>
      <c r="F46" s="110">
        <v>2</v>
      </c>
      <c r="G46" s="111"/>
      <c r="H46" s="111"/>
      <c r="I46" s="110">
        <v>2</v>
      </c>
      <c r="J46" s="110"/>
      <c r="K46" s="110">
        <v>2</v>
      </c>
      <c r="L46" s="110"/>
      <c r="M46" s="110"/>
      <c r="N46" s="111"/>
      <c r="O46" s="111"/>
      <c r="P46" s="110"/>
      <c r="Q46" s="110"/>
      <c r="R46" s="110">
        <v>2</v>
      </c>
      <c r="S46" s="110">
        <v>2</v>
      </c>
      <c r="T46" s="110">
        <v>2</v>
      </c>
      <c r="U46" s="111"/>
      <c r="V46" s="111"/>
      <c r="W46" s="110"/>
      <c r="X46" s="110"/>
      <c r="Y46" s="110">
        <v>2</v>
      </c>
      <c r="Z46" s="110">
        <v>2</v>
      </c>
      <c r="AA46" s="110"/>
      <c r="AB46" s="111"/>
      <c r="AC46" s="111"/>
      <c r="AD46" s="110"/>
      <c r="AE46" s="110"/>
      <c r="AF46" s="110"/>
      <c r="AG46" s="110"/>
      <c r="AH46" s="110"/>
      <c r="AI46" s="113">
        <f t="shared" si="5"/>
        <v>18</v>
      </c>
      <c r="AJ46" s="113">
        <v>162</v>
      </c>
      <c r="AK46" s="112">
        <f t="shared" si="7"/>
        <v>40</v>
      </c>
      <c r="AL46" s="113">
        <f t="shared" si="6"/>
        <v>122</v>
      </c>
      <c r="AM46" s="113" t="s">
        <v>45</v>
      </c>
    </row>
    <row r="47" spans="1:39" ht="26.25" x14ac:dyDescent="0.3">
      <c r="A47" s="122"/>
      <c r="B47" s="5" t="s">
        <v>46</v>
      </c>
      <c r="C47" s="5" t="s">
        <v>28</v>
      </c>
      <c r="D47" s="110"/>
      <c r="E47" s="110"/>
      <c r="F47" s="110"/>
      <c r="G47" s="111"/>
      <c r="H47" s="111"/>
      <c r="I47" s="110"/>
      <c r="J47" s="110"/>
      <c r="K47" s="110"/>
      <c r="L47" s="110"/>
      <c r="M47" s="110"/>
      <c r="N47" s="111"/>
      <c r="O47" s="111"/>
      <c r="P47" s="110"/>
      <c r="Q47" s="110"/>
      <c r="R47" s="110"/>
      <c r="S47" s="110"/>
      <c r="T47" s="110"/>
      <c r="U47" s="111"/>
      <c r="V47" s="111"/>
      <c r="W47" s="110"/>
      <c r="X47" s="110"/>
      <c r="Y47" s="110"/>
      <c r="Z47" s="110"/>
      <c r="AA47" s="110"/>
      <c r="AB47" s="111"/>
      <c r="AC47" s="111"/>
      <c r="AD47" s="110"/>
      <c r="AE47" s="110"/>
      <c r="AF47" s="110"/>
      <c r="AG47" s="110"/>
      <c r="AH47" s="110"/>
      <c r="AI47" s="113">
        <f t="shared" si="5"/>
        <v>0</v>
      </c>
      <c r="AJ47" s="113">
        <v>10</v>
      </c>
      <c r="AK47" s="112">
        <f t="shared" si="7"/>
        <v>0</v>
      </c>
      <c r="AL47" s="113">
        <f t="shared" si="6"/>
        <v>10</v>
      </c>
      <c r="AM47" s="113">
        <v>10</v>
      </c>
    </row>
    <row r="48" spans="1:39" ht="23.25" x14ac:dyDescent="0.35">
      <c r="A48" s="3"/>
      <c r="B48" s="10" t="s">
        <v>47</v>
      </c>
      <c r="C48" s="11"/>
      <c r="D48" s="113">
        <f>SUM(D31:D46)</f>
        <v>6</v>
      </c>
      <c r="E48" s="113">
        <f t="shared" ref="E48:AH48" si="8">SUM(E31:E46)</f>
        <v>8</v>
      </c>
      <c r="F48" s="113">
        <f t="shared" si="8"/>
        <v>6</v>
      </c>
      <c r="G48" s="28">
        <f t="shared" si="8"/>
        <v>0</v>
      </c>
      <c r="H48" s="28">
        <f t="shared" si="8"/>
        <v>0</v>
      </c>
      <c r="I48" s="113">
        <f t="shared" si="8"/>
        <v>8</v>
      </c>
      <c r="J48" s="113">
        <f t="shared" si="8"/>
        <v>8</v>
      </c>
      <c r="K48" s="113">
        <f t="shared" si="8"/>
        <v>8</v>
      </c>
      <c r="L48" s="113">
        <f t="shared" si="8"/>
        <v>8</v>
      </c>
      <c r="M48" s="113">
        <f t="shared" si="8"/>
        <v>8</v>
      </c>
      <c r="N48" s="28">
        <f t="shared" si="8"/>
        <v>0</v>
      </c>
      <c r="O48" s="28">
        <f t="shared" si="8"/>
        <v>0</v>
      </c>
      <c r="P48" s="113">
        <f t="shared" si="8"/>
        <v>8</v>
      </c>
      <c r="Q48" s="113">
        <f t="shared" si="8"/>
        <v>6</v>
      </c>
      <c r="R48" s="113">
        <f t="shared" si="8"/>
        <v>8</v>
      </c>
      <c r="S48" s="113">
        <f t="shared" si="8"/>
        <v>8</v>
      </c>
      <c r="T48" s="113">
        <f t="shared" si="8"/>
        <v>8</v>
      </c>
      <c r="U48" s="28">
        <f t="shared" si="8"/>
        <v>0</v>
      </c>
      <c r="V48" s="28">
        <f t="shared" si="8"/>
        <v>0</v>
      </c>
      <c r="W48" s="113">
        <f t="shared" si="8"/>
        <v>6</v>
      </c>
      <c r="X48" s="113">
        <f t="shared" si="8"/>
        <v>8</v>
      </c>
      <c r="Y48" s="113">
        <f t="shared" si="8"/>
        <v>8</v>
      </c>
      <c r="Z48" s="113">
        <f t="shared" si="8"/>
        <v>8</v>
      </c>
      <c r="AA48" s="113">
        <f t="shared" si="8"/>
        <v>8</v>
      </c>
      <c r="AB48" s="28">
        <f t="shared" si="8"/>
        <v>0</v>
      </c>
      <c r="AC48" s="28">
        <f t="shared" si="8"/>
        <v>0</v>
      </c>
      <c r="AD48" s="113">
        <f t="shared" si="8"/>
        <v>8</v>
      </c>
      <c r="AE48" s="113">
        <f t="shared" si="8"/>
        <v>6</v>
      </c>
      <c r="AF48" s="113">
        <f t="shared" si="8"/>
        <v>8</v>
      </c>
      <c r="AG48" s="113">
        <f t="shared" si="8"/>
        <v>6</v>
      </c>
      <c r="AH48" s="113">
        <f t="shared" si="8"/>
        <v>4</v>
      </c>
      <c r="AI48" s="31">
        <f>SUM(AI31:AI46)</f>
        <v>172</v>
      </c>
      <c r="AJ48" s="12"/>
      <c r="AK48" s="13"/>
      <c r="AL48" s="3"/>
      <c r="AM48" s="3"/>
    </row>
    <row r="50" spans="1:39" ht="21" x14ac:dyDescent="0.35">
      <c r="A50" s="1"/>
      <c r="B50" s="198" t="s">
        <v>50</v>
      </c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8"/>
      <c r="Z50" s="198"/>
      <c r="AA50" s="198"/>
      <c r="AB50" s="198"/>
      <c r="AC50" s="198"/>
      <c r="AD50" s="198"/>
      <c r="AE50" s="198"/>
      <c r="AF50" s="198"/>
      <c r="AG50" s="198"/>
      <c r="AH50" s="198"/>
      <c r="AI50" s="1"/>
      <c r="AJ50" s="1"/>
      <c r="AK50" s="1"/>
    </row>
    <row r="52" spans="1:39" ht="18.75" x14ac:dyDescent="0.25">
      <c r="A52" s="199"/>
      <c r="B52" s="200" t="s">
        <v>1</v>
      </c>
      <c r="C52" s="200" t="s">
        <v>2</v>
      </c>
      <c r="D52" s="192" t="s">
        <v>3</v>
      </c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2"/>
      <c r="V52" s="192"/>
      <c r="W52" s="192"/>
      <c r="X52" s="192"/>
      <c r="Y52" s="192"/>
      <c r="Z52" s="192"/>
      <c r="AA52" s="192"/>
      <c r="AB52" s="192"/>
      <c r="AC52" s="192"/>
      <c r="AD52" s="192"/>
      <c r="AE52" s="192"/>
      <c r="AF52" s="192"/>
      <c r="AG52" s="192"/>
      <c r="AH52" s="192"/>
      <c r="AI52" s="194" t="s">
        <v>4</v>
      </c>
      <c r="AJ52" s="195" t="s">
        <v>5</v>
      </c>
      <c r="AK52" s="185" t="s">
        <v>6</v>
      </c>
      <c r="AL52" s="185" t="s">
        <v>7</v>
      </c>
      <c r="AM52" s="185" t="s">
        <v>8</v>
      </c>
    </row>
    <row r="53" spans="1:39" ht="18.75" x14ac:dyDescent="0.25">
      <c r="A53" s="199"/>
      <c r="B53" s="200"/>
      <c r="C53" s="200"/>
      <c r="D53" s="192" t="s">
        <v>9</v>
      </c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  <c r="R53" s="192"/>
      <c r="S53" s="192"/>
      <c r="T53" s="192"/>
      <c r="U53" s="192"/>
      <c r="V53" s="192"/>
      <c r="W53" s="192"/>
      <c r="X53" s="192"/>
      <c r="Y53" s="192"/>
      <c r="Z53" s="192"/>
      <c r="AA53" s="192"/>
      <c r="AB53" s="192"/>
      <c r="AC53" s="192"/>
      <c r="AD53" s="192"/>
      <c r="AE53" s="192"/>
      <c r="AF53" s="192"/>
      <c r="AG53" s="192"/>
      <c r="AH53" s="192"/>
      <c r="AI53" s="194"/>
      <c r="AJ53" s="195"/>
      <c r="AK53" s="185"/>
      <c r="AL53" s="185"/>
      <c r="AM53" s="185"/>
    </row>
    <row r="54" spans="1:39" ht="21" x14ac:dyDescent="0.35">
      <c r="A54" s="199"/>
      <c r="B54" s="200"/>
      <c r="C54" s="200"/>
      <c r="D54" s="27">
        <v>1</v>
      </c>
      <c r="E54" s="27">
        <v>2</v>
      </c>
      <c r="F54" s="27">
        <v>3</v>
      </c>
      <c r="G54" s="27">
        <v>4</v>
      </c>
      <c r="H54" s="4">
        <v>5</v>
      </c>
      <c r="I54" s="4">
        <v>6</v>
      </c>
      <c r="J54" s="4">
        <v>7</v>
      </c>
      <c r="K54" s="27">
        <v>8</v>
      </c>
      <c r="L54" s="27">
        <v>9</v>
      </c>
      <c r="M54" s="4">
        <v>10</v>
      </c>
      <c r="N54" s="4">
        <v>11</v>
      </c>
      <c r="O54" s="4">
        <v>12</v>
      </c>
      <c r="P54" s="4">
        <v>13</v>
      </c>
      <c r="Q54" s="4">
        <v>14</v>
      </c>
      <c r="R54" s="27">
        <v>15</v>
      </c>
      <c r="S54" s="27">
        <v>16</v>
      </c>
      <c r="T54" s="4">
        <v>17</v>
      </c>
      <c r="U54" s="4">
        <v>18</v>
      </c>
      <c r="V54" s="4">
        <v>19</v>
      </c>
      <c r="W54" s="4">
        <v>20</v>
      </c>
      <c r="X54" s="4">
        <v>21</v>
      </c>
      <c r="Y54" s="27">
        <v>22</v>
      </c>
      <c r="Z54" s="27">
        <v>23</v>
      </c>
      <c r="AA54" s="4">
        <v>24</v>
      </c>
      <c r="AB54" s="4">
        <v>25</v>
      </c>
      <c r="AC54" s="4">
        <v>26</v>
      </c>
      <c r="AD54" s="4">
        <v>27</v>
      </c>
      <c r="AE54" s="4">
        <v>28</v>
      </c>
      <c r="AF54" s="27">
        <v>29</v>
      </c>
      <c r="AG54" s="27">
        <v>30</v>
      </c>
      <c r="AH54" s="27"/>
      <c r="AI54" s="194"/>
      <c r="AJ54" s="195"/>
      <c r="AK54" s="185"/>
      <c r="AL54" s="185"/>
      <c r="AM54" s="185"/>
    </row>
    <row r="55" spans="1:39" ht="26.25" x14ac:dyDescent="0.3">
      <c r="A55" s="122"/>
      <c r="B55" s="5" t="s">
        <v>10</v>
      </c>
      <c r="C55" s="5" t="s">
        <v>11</v>
      </c>
      <c r="D55" s="111"/>
      <c r="E55" s="111"/>
      <c r="F55" s="111"/>
      <c r="G55" s="111"/>
      <c r="H55" s="110">
        <v>2</v>
      </c>
      <c r="I55" s="110"/>
      <c r="J55" s="110">
        <v>2</v>
      </c>
      <c r="K55" s="111"/>
      <c r="L55" s="111"/>
      <c r="M55" s="110">
        <v>2</v>
      </c>
      <c r="N55" s="110">
        <v>2</v>
      </c>
      <c r="O55" s="110">
        <v>2</v>
      </c>
      <c r="P55" s="110">
        <v>2</v>
      </c>
      <c r="Q55" s="110">
        <v>2</v>
      </c>
      <c r="R55" s="111"/>
      <c r="S55" s="111"/>
      <c r="T55" s="110">
        <v>2</v>
      </c>
      <c r="U55" s="110">
        <v>2</v>
      </c>
      <c r="V55" s="110"/>
      <c r="W55" s="110">
        <v>2</v>
      </c>
      <c r="X55" s="110">
        <v>2</v>
      </c>
      <c r="Y55" s="111"/>
      <c r="Z55" s="111"/>
      <c r="AA55" s="110">
        <v>2</v>
      </c>
      <c r="AB55" s="110">
        <v>2</v>
      </c>
      <c r="AC55" s="110"/>
      <c r="AD55" s="110"/>
      <c r="AE55" s="110">
        <v>2</v>
      </c>
      <c r="AF55" s="111"/>
      <c r="AG55" s="111"/>
      <c r="AH55" s="111"/>
      <c r="AI55" s="113">
        <f>SUM(D55:AH55)</f>
        <v>28</v>
      </c>
      <c r="AJ55" s="113">
        <v>74</v>
      </c>
      <c r="AK55" s="113">
        <f t="shared" ref="AK55:AK60" si="9">SUM(AK31+AI55)</f>
        <v>56</v>
      </c>
      <c r="AL55" s="113">
        <f>MIN(AJ55-AK55)</f>
        <v>18</v>
      </c>
      <c r="AM55" s="6" t="s">
        <v>12</v>
      </c>
    </row>
    <row r="56" spans="1:39" ht="26.25" x14ac:dyDescent="0.3">
      <c r="A56" s="122"/>
      <c r="B56" s="5" t="s">
        <v>13</v>
      </c>
      <c r="C56" s="5" t="s">
        <v>11</v>
      </c>
      <c r="D56" s="111"/>
      <c r="E56" s="111"/>
      <c r="F56" s="111"/>
      <c r="G56" s="111"/>
      <c r="H56" s="110"/>
      <c r="I56" s="110"/>
      <c r="J56" s="110"/>
      <c r="K56" s="111"/>
      <c r="L56" s="111"/>
      <c r="M56" s="110"/>
      <c r="N56" s="110"/>
      <c r="O56" s="110"/>
      <c r="P56" s="110"/>
      <c r="Q56" s="110"/>
      <c r="R56" s="111"/>
      <c r="S56" s="111"/>
      <c r="T56" s="110"/>
      <c r="U56" s="110"/>
      <c r="V56" s="110"/>
      <c r="W56" s="110"/>
      <c r="X56" s="110"/>
      <c r="Y56" s="111"/>
      <c r="Z56" s="111"/>
      <c r="AA56" s="110">
        <v>2</v>
      </c>
      <c r="AB56" s="110"/>
      <c r="AC56" s="110"/>
      <c r="AD56" s="110"/>
      <c r="AE56" s="110"/>
      <c r="AF56" s="111"/>
      <c r="AG56" s="111"/>
      <c r="AH56" s="111"/>
      <c r="AI56" s="113">
        <f>SUM(D56:AH56)</f>
        <v>2</v>
      </c>
      <c r="AJ56" s="113">
        <v>10</v>
      </c>
      <c r="AK56" s="113">
        <f t="shared" si="9"/>
        <v>2</v>
      </c>
      <c r="AL56" s="7">
        <f>MIN(AJ56-AK56)</f>
        <v>8</v>
      </c>
      <c r="AM56" s="113" t="s">
        <v>14</v>
      </c>
    </row>
    <row r="57" spans="1:39" ht="26.25" x14ac:dyDescent="0.3">
      <c r="A57" s="122"/>
      <c r="B57" s="5" t="s">
        <v>15</v>
      </c>
      <c r="C57" s="5" t="s">
        <v>11</v>
      </c>
      <c r="D57" s="111"/>
      <c r="E57" s="111"/>
      <c r="F57" s="111"/>
      <c r="G57" s="111"/>
      <c r="H57" s="128"/>
      <c r="I57" s="110"/>
      <c r="J57" s="110"/>
      <c r="K57" s="111"/>
      <c r="L57" s="120"/>
      <c r="M57" s="110"/>
      <c r="N57" s="110"/>
      <c r="O57" s="110"/>
      <c r="P57" s="110"/>
      <c r="Q57" s="110"/>
      <c r="R57" s="111"/>
      <c r="S57" s="111"/>
      <c r="T57" s="110"/>
      <c r="U57" s="110"/>
      <c r="V57" s="128"/>
      <c r="W57" s="110"/>
      <c r="X57" s="128"/>
      <c r="Y57" s="120"/>
      <c r="Z57" s="111"/>
      <c r="AA57" s="110"/>
      <c r="AB57" s="110"/>
      <c r="AC57" s="110"/>
      <c r="AD57" s="110"/>
      <c r="AE57" s="110"/>
      <c r="AF57" s="111"/>
      <c r="AG57" s="111"/>
      <c r="AH57" s="111"/>
      <c r="AI57" s="6">
        <f>SUM(D57:AH57)</f>
        <v>0</v>
      </c>
      <c r="AJ57" s="113">
        <v>110</v>
      </c>
      <c r="AK57" s="113">
        <f t="shared" si="9"/>
        <v>0</v>
      </c>
      <c r="AL57" s="7">
        <f>MIN(AJ57-AK57)</f>
        <v>110</v>
      </c>
      <c r="AM57" s="113" t="s">
        <v>16</v>
      </c>
    </row>
    <row r="58" spans="1:39" ht="26.25" customHeight="1" x14ac:dyDescent="0.25">
      <c r="A58" s="216"/>
      <c r="B58" s="5" t="s">
        <v>17</v>
      </c>
      <c r="C58" s="5" t="s">
        <v>18</v>
      </c>
      <c r="D58" s="217"/>
      <c r="E58" s="217"/>
      <c r="F58" s="217"/>
      <c r="G58" s="218"/>
      <c r="H58" s="41"/>
      <c r="I58" s="207"/>
      <c r="J58" s="208"/>
      <c r="K58" s="218"/>
      <c r="L58" s="221"/>
      <c r="M58" s="207"/>
      <c r="N58" s="208">
        <v>2</v>
      </c>
      <c r="O58" s="208"/>
      <c r="P58" s="208"/>
      <c r="Q58" s="208"/>
      <c r="R58" s="217"/>
      <c r="S58" s="217"/>
      <c r="T58" s="208"/>
      <c r="U58" s="213">
        <v>2</v>
      </c>
      <c r="V58" s="205"/>
      <c r="W58" s="223">
        <v>2</v>
      </c>
      <c r="X58" s="205"/>
      <c r="Y58" s="221"/>
      <c r="Z58" s="226"/>
      <c r="AA58" s="208"/>
      <c r="AB58" s="208">
        <v>2</v>
      </c>
      <c r="AC58" s="208">
        <v>2</v>
      </c>
      <c r="AD58" s="208"/>
      <c r="AE58" s="208"/>
      <c r="AF58" s="217"/>
      <c r="AG58" s="217"/>
      <c r="AH58" s="218"/>
      <c r="AI58" s="34">
        <v>10</v>
      </c>
      <c r="AJ58" s="214">
        <v>78</v>
      </c>
      <c r="AK58" s="34">
        <f t="shared" si="9"/>
        <v>26</v>
      </c>
      <c r="AL58" s="212">
        <f>MIN(AJ58-AK58)</f>
        <v>52</v>
      </c>
      <c r="AM58" s="229" t="s">
        <v>19</v>
      </c>
    </row>
    <row r="59" spans="1:39" ht="26.25" customHeight="1" x14ac:dyDescent="0.25">
      <c r="A59" s="216"/>
      <c r="B59" s="5" t="s">
        <v>20</v>
      </c>
      <c r="C59" s="5" t="s">
        <v>21</v>
      </c>
      <c r="D59" s="217"/>
      <c r="E59" s="217"/>
      <c r="F59" s="217"/>
      <c r="G59" s="218"/>
      <c r="H59" s="41">
        <v>2</v>
      </c>
      <c r="I59" s="207"/>
      <c r="J59" s="208"/>
      <c r="K59" s="218"/>
      <c r="L59" s="222"/>
      <c r="M59" s="207"/>
      <c r="N59" s="208"/>
      <c r="O59" s="208"/>
      <c r="P59" s="208"/>
      <c r="Q59" s="208"/>
      <c r="R59" s="217"/>
      <c r="S59" s="217"/>
      <c r="T59" s="208"/>
      <c r="U59" s="213"/>
      <c r="V59" s="206"/>
      <c r="W59" s="223"/>
      <c r="X59" s="206"/>
      <c r="Y59" s="222"/>
      <c r="Z59" s="226"/>
      <c r="AA59" s="208"/>
      <c r="AB59" s="208"/>
      <c r="AC59" s="208"/>
      <c r="AD59" s="208"/>
      <c r="AE59" s="208"/>
      <c r="AF59" s="217"/>
      <c r="AG59" s="217"/>
      <c r="AH59" s="218"/>
      <c r="AI59" s="34">
        <v>12</v>
      </c>
      <c r="AJ59" s="214"/>
      <c r="AK59" s="34">
        <f t="shared" si="9"/>
        <v>28</v>
      </c>
      <c r="AL59" s="212"/>
      <c r="AM59" s="230"/>
    </row>
    <row r="60" spans="1:39" ht="26.25" x14ac:dyDescent="0.3">
      <c r="A60" s="122"/>
      <c r="B60" s="5" t="s">
        <v>22</v>
      </c>
      <c r="C60" s="5" t="s">
        <v>23</v>
      </c>
      <c r="D60" s="121"/>
      <c r="E60" s="121"/>
      <c r="F60" s="121"/>
      <c r="G60" s="121"/>
      <c r="H60" s="129"/>
      <c r="I60" s="129"/>
      <c r="J60" s="129"/>
      <c r="K60" s="121"/>
      <c r="L60" s="121"/>
      <c r="M60" s="129"/>
      <c r="N60" s="129"/>
      <c r="O60" s="129"/>
      <c r="P60" s="129"/>
      <c r="Q60" s="129"/>
      <c r="R60" s="121"/>
      <c r="S60" s="121"/>
      <c r="T60" s="129"/>
      <c r="U60" s="129">
        <v>2</v>
      </c>
      <c r="V60" s="129">
        <v>2</v>
      </c>
      <c r="W60" s="129"/>
      <c r="X60" s="129">
        <v>2</v>
      </c>
      <c r="Y60" s="121"/>
      <c r="Z60" s="121"/>
      <c r="AA60" s="129">
        <v>2</v>
      </c>
      <c r="AB60" s="129">
        <v>2</v>
      </c>
      <c r="AC60" s="129"/>
      <c r="AD60" s="129"/>
      <c r="AE60" s="129">
        <v>2</v>
      </c>
      <c r="AF60" s="121"/>
      <c r="AG60" s="121"/>
      <c r="AH60" s="121"/>
      <c r="AI60" s="112">
        <f t="shared" ref="AI60:AI71" si="10">SUM(D60:AH60)</f>
        <v>12</v>
      </c>
      <c r="AJ60" s="112">
        <v>110</v>
      </c>
      <c r="AK60" s="112">
        <f t="shared" si="9"/>
        <v>22</v>
      </c>
      <c r="AL60" s="113">
        <f t="shared" ref="AL60:AL71" si="11">MIN(AJ60-AK60)</f>
        <v>88</v>
      </c>
      <c r="AM60" s="8" t="s">
        <v>24</v>
      </c>
    </row>
    <row r="61" spans="1:39" ht="26.25" x14ac:dyDescent="0.3">
      <c r="A61" s="122"/>
      <c r="B61" s="5" t="s">
        <v>25</v>
      </c>
      <c r="C61" s="5" t="s">
        <v>26</v>
      </c>
      <c r="D61" s="121"/>
      <c r="E61" s="121"/>
      <c r="F61" s="121"/>
      <c r="G61" s="121"/>
      <c r="H61" s="129"/>
      <c r="I61" s="129"/>
      <c r="J61" s="129"/>
      <c r="K61" s="121"/>
      <c r="L61" s="121"/>
      <c r="M61" s="129"/>
      <c r="N61" s="129"/>
      <c r="O61" s="129"/>
      <c r="P61" s="129"/>
      <c r="Q61" s="129"/>
      <c r="R61" s="121"/>
      <c r="S61" s="121"/>
      <c r="T61" s="129"/>
      <c r="U61" s="129"/>
      <c r="V61" s="129"/>
      <c r="W61" s="129"/>
      <c r="X61" s="129"/>
      <c r="Y61" s="121"/>
      <c r="Z61" s="121"/>
      <c r="AA61" s="129"/>
      <c r="AB61" s="129"/>
      <c r="AC61" s="129"/>
      <c r="AD61" s="129"/>
      <c r="AE61" s="129"/>
      <c r="AF61" s="121"/>
      <c r="AG61" s="121"/>
      <c r="AH61" s="121"/>
      <c r="AI61" s="113">
        <f t="shared" si="10"/>
        <v>0</v>
      </c>
      <c r="AJ61" s="112">
        <v>110</v>
      </c>
      <c r="AK61" s="112">
        <f t="shared" ref="AK61:AK71" si="12">SUM(AK37+AI61)</f>
        <v>0</v>
      </c>
      <c r="AL61" s="7">
        <f t="shared" si="11"/>
        <v>110</v>
      </c>
      <c r="AM61" s="113" t="s">
        <v>16</v>
      </c>
    </row>
    <row r="62" spans="1:39" ht="26.25" x14ac:dyDescent="0.3">
      <c r="A62" s="122"/>
      <c r="B62" s="5" t="s">
        <v>27</v>
      </c>
      <c r="C62" s="5" t="s">
        <v>28</v>
      </c>
      <c r="D62" s="121"/>
      <c r="E62" s="121"/>
      <c r="F62" s="121"/>
      <c r="G62" s="121"/>
      <c r="H62" s="129"/>
      <c r="I62" s="129"/>
      <c r="J62" s="129"/>
      <c r="K62" s="121"/>
      <c r="L62" s="121"/>
      <c r="M62" s="129"/>
      <c r="N62" s="129"/>
      <c r="O62" s="129"/>
      <c r="P62" s="129"/>
      <c r="Q62" s="129"/>
      <c r="R62" s="121"/>
      <c r="S62" s="121"/>
      <c r="T62" s="129"/>
      <c r="U62" s="129"/>
      <c r="V62" s="129"/>
      <c r="W62" s="129">
        <v>4</v>
      </c>
      <c r="X62" s="129"/>
      <c r="Y62" s="121"/>
      <c r="Z62" s="121"/>
      <c r="AA62" s="129"/>
      <c r="AB62" s="129"/>
      <c r="AC62" s="129">
        <v>4</v>
      </c>
      <c r="AD62" s="129"/>
      <c r="AE62" s="129"/>
      <c r="AF62" s="121"/>
      <c r="AG62" s="121"/>
      <c r="AH62" s="121"/>
      <c r="AI62" s="113">
        <f t="shared" si="10"/>
        <v>8</v>
      </c>
      <c r="AJ62" s="112">
        <v>74</v>
      </c>
      <c r="AK62" s="112">
        <f t="shared" si="12"/>
        <v>30</v>
      </c>
      <c r="AL62" s="113">
        <f t="shared" si="11"/>
        <v>44</v>
      </c>
      <c r="AM62" s="112" t="s">
        <v>29</v>
      </c>
    </row>
    <row r="63" spans="1:39" ht="26.25" x14ac:dyDescent="0.3">
      <c r="A63" s="119"/>
      <c r="B63" s="36" t="s">
        <v>30</v>
      </c>
      <c r="C63" s="36" t="s">
        <v>31</v>
      </c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116">
        <f t="shared" si="10"/>
        <v>0</v>
      </c>
      <c r="AJ63" s="115">
        <v>74</v>
      </c>
      <c r="AK63" s="115">
        <f t="shared" si="12"/>
        <v>32</v>
      </c>
      <c r="AL63" s="116">
        <f t="shared" si="11"/>
        <v>42</v>
      </c>
      <c r="AM63" s="115" t="s">
        <v>29</v>
      </c>
    </row>
    <row r="64" spans="1:39" ht="26.25" x14ac:dyDescent="0.3">
      <c r="A64" s="122"/>
      <c r="B64" s="5" t="s">
        <v>32</v>
      </c>
      <c r="C64" s="5" t="s">
        <v>33</v>
      </c>
      <c r="D64" s="121"/>
      <c r="E64" s="121"/>
      <c r="F64" s="121"/>
      <c r="G64" s="121"/>
      <c r="H64" s="129"/>
      <c r="I64" s="129">
        <v>4</v>
      </c>
      <c r="J64" s="129"/>
      <c r="K64" s="121"/>
      <c r="L64" s="121"/>
      <c r="M64" s="129">
        <v>2</v>
      </c>
      <c r="N64" s="129"/>
      <c r="O64" s="129"/>
      <c r="P64" s="129">
        <v>2</v>
      </c>
      <c r="Q64" s="129"/>
      <c r="R64" s="121"/>
      <c r="S64" s="121"/>
      <c r="T64" s="129">
        <v>2</v>
      </c>
      <c r="U64" s="129"/>
      <c r="V64" s="129"/>
      <c r="W64" s="129"/>
      <c r="X64" s="129"/>
      <c r="Y64" s="121"/>
      <c r="Z64" s="121"/>
      <c r="AA64" s="129"/>
      <c r="AB64" s="129"/>
      <c r="AC64" s="129"/>
      <c r="AD64" s="129">
        <v>4</v>
      </c>
      <c r="AE64" s="129"/>
      <c r="AF64" s="121"/>
      <c r="AG64" s="121"/>
      <c r="AH64" s="121"/>
      <c r="AI64" s="113">
        <f t="shared" si="10"/>
        <v>14</v>
      </c>
      <c r="AJ64" s="112">
        <v>117</v>
      </c>
      <c r="AK64" s="112">
        <f t="shared" si="12"/>
        <v>36</v>
      </c>
      <c r="AL64" s="113">
        <f t="shared" si="11"/>
        <v>81</v>
      </c>
      <c r="AM64" s="112" t="s">
        <v>34</v>
      </c>
    </row>
    <row r="65" spans="1:39" ht="26.25" x14ac:dyDescent="0.3">
      <c r="A65" s="122"/>
      <c r="B65" s="5" t="s">
        <v>35</v>
      </c>
      <c r="C65" s="5" t="s">
        <v>11</v>
      </c>
      <c r="D65" s="121"/>
      <c r="E65" s="121"/>
      <c r="F65" s="121"/>
      <c r="G65" s="121"/>
      <c r="H65" s="129"/>
      <c r="I65" s="129"/>
      <c r="J65" s="129">
        <v>2</v>
      </c>
      <c r="K65" s="121"/>
      <c r="L65" s="121"/>
      <c r="M65" s="129"/>
      <c r="N65" s="129"/>
      <c r="O65" s="129">
        <v>2</v>
      </c>
      <c r="P65" s="129"/>
      <c r="Q65" s="129">
        <v>2</v>
      </c>
      <c r="R65" s="121"/>
      <c r="S65" s="121"/>
      <c r="T65" s="129"/>
      <c r="U65" s="129"/>
      <c r="V65" s="129"/>
      <c r="W65" s="129"/>
      <c r="X65" s="129">
        <v>2</v>
      </c>
      <c r="Y65" s="121"/>
      <c r="Z65" s="121"/>
      <c r="AA65" s="129"/>
      <c r="AB65" s="129"/>
      <c r="AC65" s="129"/>
      <c r="AD65" s="129"/>
      <c r="AE65" s="129"/>
      <c r="AF65" s="121"/>
      <c r="AG65" s="121"/>
      <c r="AH65" s="121"/>
      <c r="AI65" s="113">
        <f t="shared" si="10"/>
        <v>8</v>
      </c>
      <c r="AJ65" s="112">
        <v>68</v>
      </c>
      <c r="AK65" s="112">
        <f t="shared" si="12"/>
        <v>14</v>
      </c>
      <c r="AL65" s="113">
        <f t="shared" si="11"/>
        <v>54</v>
      </c>
      <c r="AM65" s="112" t="s">
        <v>36</v>
      </c>
    </row>
    <row r="66" spans="1:39" ht="26.25" x14ac:dyDescent="0.3">
      <c r="A66" s="122"/>
      <c r="B66" s="36" t="s">
        <v>37</v>
      </c>
      <c r="C66" s="36" t="s">
        <v>38</v>
      </c>
      <c r="D66" s="118"/>
      <c r="E66" s="118"/>
      <c r="F66" s="118"/>
      <c r="G66" s="118"/>
      <c r="H66" s="118">
        <v>2</v>
      </c>
      <c r="I66" s="118"/>
      <c r="J66" s="118"/>
      <c r="K66" s="118"/>
      <c r="L66" s="118"/>
      <c r="M66" s="118"/>
      <c r="N66" s="118">
        <v>2</v>
      </c>
      <c r="O66" s="118">
        <v>2</v>
      </c>
      <c r="P66" s="118"/>
      <c r="Q66" s="118"/>
      <c r="R66" s="118"/>
      <c r="S66" s="118"/>
      <c r="T66" s="118">
        <v>2</v>
      </c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6">
        <f t="shared" si="10"/>
        <v>8</v>
      </c>
      <c r="AJ66" s="116">
        <v>276</v>
      </c>
      <c r="AK66" s="115">
        <f t="shared" si="12"/>
        <v>76</v>
      </c>
      <c r="AL66" s="116">
        <f t="shared" si="11"/>
        <v>200</v>
      </c>
      <c r="AM66" s="43" t="s">
        <v>39</v>
      </c>
    </row>
    <row r="67" spans="1:39" ht="26.25" x14ac:dyDescent="0.3">
      <c r="A67" s="122"/>
      <c r="B67" s="5" t="s">
        <v>40</v>
      </c>
      <c r="C67" s="5" t="s">
        <v>38</v>
      </c>
      <c r="D67" s="121"/>
      <c r="E67" s="121"/>
      <c r="F67" s="121"/>
      <c r="G67" s="121"/>
      <c r="H67" s="129"/>
      <c r="I67" s="129"/>
      <c r="J67" s="129"/>
      <c r="K67" s="121"/>
      <c r="L67" s="121"/>
      <c r="M67" s="129"/>
      <c r="N67" s="129"/>
      <c r="O67" s="129"/>
      <c r="P67" s="129"/>
      <c r="Q67" s="129"/>
      <c r="R67" s="121"/>
      <c r="S67" s="121"/>
      <c r="T67" s="129"/>
      <c r="U67" s="129"/>
      <c r="V67" s="129"/>
      <c r="W67" s="129"/>
      <c r="X67" s="129"/>
      <c r="Y67" s="121"/>
      <c r="Z67" s="121"/>
      <c r="AA67" s="129"/>
      <c r="AB67" s="129"/>
      <c r="AC67" s="129"/>
      <c r="AD67" s="129"/>
      <c r="AE67" s="129"/>
      <c r="AF67" s="121"/>
      <c r="AG67" s="121"/>
      <c r="AH67" s="121"/>
      <c r="AI67" s="113">
        <f t="shared" si="10"/>
        <v>0</v>
      </c>
      <c r="AJ67" s="113">
        <v>10</v>
      </c>
      <c r="AK67" s="112">
        <f t="shared" si="12"/>
        <v>0</v>
      </c>
      <c r="AL67" s="113">
        <f t="shared" si="11"/>
        <v>10</v>
      </c>
      <c r="AM67" s="9">
        <v>10</v>
      </c>
    </row>
    <row r="68" spans="1:39" ht="26.25" x14ac:dyDescent="0.3">
      <c r="A68" s="122"/>
      <c r="B68" s="5" t="s">
        <v>41</v>
      </c>
      <c r="C68" s="5" t="s">
        <v>49</v>
      </c>
      <c r="D68" s="111"/>
      <c r="E68" s="111"/>
      <c r="F68" s="111"/>
      <c r="G68" s="111"/>
      <c r="H68" s="110">
        <v>2</v>
      </c>
      <c r="I68" s="110">
        <v>2</v>
      </c>
      <c r="J68" s="110">
        <v>2</v>
      </c>
      <c r="K68" s="111"/>
      <c r="L68" s="111"/>
      <c r="M68" s="110">
        <v>2</v>
      </c>
      <c r="N68" s="110">
        <v>2</v>
      </c>
      <c r="O68" s="110">
        <v>2</v>
      </c>
      <c r="P68" s="110">
        <v>2</v>
      </c>
      <c r="Q68" s="110">
        <v>2</v>
      </c>
      <c r="R68" s="111"/>
      <c r="S68" s="111"/>
      <c r="T68" s="110">
        <v>2</v>
      </c>
      <c r="U68" s="110">
        <v>2</v>
      </c>
      <c r="V68" s="110">
        <v>2</v>
      </c>
      <c r="W68" s="110"/>
      <c r="X68" s="110">
        <v>2</v>
      </c>
      <c r="Y68" s="111"/>
      <c r="Z68" s="111"/>
      <c r="AA68" s="110"/>
      <c r="AB68" s="110">
        <v>2</v>
      </c>
      <c r="AC68" s="110"/>
      <c r="AD68" s="110">
        <v>2</v>
      </c>
      <c r="AE68" s="110">
        <v>2</v>
      </c>
      <c r="AF68" s="111"/>
      <c r="AG68" s="111"/>
      <c r="AH68" s="111"/>
      <c r="AI68" s="113">
        <f t="shared" si="10"/>
        <v>30</v>
      </c>
      <c r="AJ68" s="113">
        <v>88</v>
      </c>
      <c r="AK68" s="112">
        <f t="shared" si="12"/>
        <v>76</v>
      </c>
      <c r="AL68" s="113">
        <f t="shared" si="11"/>
        <v>12</v>
      </c>
      <c r="AM68" s="113" t="s">
        <v>42</v>
      </c>
    </row>
    <row r="69" spans="1:39" ht="42" x14ac:dyDescent="0.3">
      <c r="A69" s="122"/>
      <c r="B69" s="32" t="s">
        <v>43</v>
      </c>
      <c r="C69" s="5" t="s">
        <v>49</v>
      </c>
      <c r="D69" s="111"/>
      <c r="E69" s="111"/>
      <c r="F69" s="111"/>
      <c r="G69" s="111"/>
      <c r="H69" s="110"/>
      <c r="I69" s="110"/>
      <c r="J69" s="110"/>
      <c r="K69" s="111"/>
      <c r="L69" s="111"/>
      <c r="M69" s="110"/>
      <c r="N69" s="110"/>
      <c r="O69" s="110"/>
      <c r="P69" s="110"/>
      <c r="Q69" s="110"/>
      <c r="R69" s="111"/>
      <c r="S69" s="111"/>
      <c r="T69" s="110"/>
      <c r="U69" s="110"/>
      <c r="V69" s="110"/>
      <c r="W69" s="110"/>
      <c r="X69" s="110"/>
      <c r="Y69" s="111"/>
      <c r="Z69" s="111"/>
      <c r="AA69" s="110"/>
      <c r="AB69" s="110"/>
      <c r="AC69" s="110"/>
      <c r="AD69" s="110"/>
      <c r="AE69" s="110"/>
      <c r="AF69" s="111"/>
      <c r="AG69" s="111"/>
      <c r="AH69" s="111"/>
      <c r="AI69" s="113">
        <f t="shared" si="10"/>
        <v>0</v>
      </c>
      <c r="AJ69" s="113">
        <v>10</v>
      </c>
      <c r="AK69" s="112">
        <f t="shared" si="12"/>
        <v>0</v>
      </c>
      <c r="AL69" s="113">
        <f t="shared" si="11"/>
        <v>10</v>
      </c>
      <c r="AM69" s="113">
        <v>10</v>
      </c>
    </row>
    <row r="70" spans="1:39" ht="26.25" x14ac:dyDescent="0.3">
      <c r="A70" s="122"/>
      <c r="B70" s="5" t="s">
        <v>44</v>
      </c>
      <c r="C70" s="5" t="s">
        <v>28</v>
      </c>
      <c r="D70" s="111"/>
      <c r="E70" s="111"/>
      <c r="F70" s="111"/>
      <c r="G70" s="111"/>
      <c r="H70" s="110"/>
      <c r="I70" s="110"/>
      <c r="J70" s="110"/>
      <c r="K70" s="111"/>
      <c r="L70" s="111"/>
      <c r="M70" s="110"/>
      <c r="N70" s="110"/>
      <c r="O70" s="110"/>
      <c r="P70" s="110"/>
      <c r="Q70" s="110"/>
      <c r="R70" s="111"/>
      <c r="S70" s="111"/>
      <c r="T70" s="110"/>
      <c r="U70" s="110"/>
      <c r="V70" s="110">
        <v>2</v>
      </c>
      <c r="W70" s="110"/>
      <c r="X70" s="110"/>
      <c r="Y70" s="111"/>
      <c r="Z70" s="111"/>
      <c r="AA70" s="110">
        <v>2</v>
      </c>
      <c r="AB70" s="110"/>
      <c r="AC70" s="110">
        <v>2</v>
      </c>
      <c r="AD70" s="110">
        <v>2</v>
      </c>
      <c r="AE70" s="110"/>
      <c r="AF70" s="111"/>
      <c r="AG70" s="111"/>
      <c r="AH70" s="111"/>
      <c r="AI70" s="113">
        <f t="shared" si="10"/>
        <v>8</v>
      </c>
      <c r="AJ70" s="113">
        <v>162</v>
      </c>
      <c r="AK70" s="112">
        <f t="shared" si="12"/>
        <v>48</v>
      </c>
      <c r="AL70" s="113">
        <f t="shared" si="11"/>
        <v>114</v>
      </c>
      <c r="AM70" s="113" t="s">
        <v>45</v>
      </c>
    </row>
    <row r="71" spans="1:39" ht="26.25" x14ac:dyDescent="0.3">
      <c r="A71" s="122"/>
      <c r="B71" s="5" t="s">
        <v>46</v>
      </c>
      <c r="C71" s="5" t="s">
        <v>28</v>
      </c>
      <c r="D71" s="111"/>
      <c r="E71" s="111"/>
      <c r="F71" s="111"/>
      <c r="G71" s="111"/>
      <c r="H71" s="110"/>
      <c r="I71" s="110"/>
      <c r="J71" s="110"/>
      <c r="K71" s="111"/>
      <c r="L71" s="111"/>
      <c r="M71" s="110"/>
      <c r="N71" s="110"/>
      <c r="O71" s="110"/>
      <c r="P71" s="110"/>
      <c r="Q71" s="110"/>
      <c r="R71" s="111"/>
      <c r="S71" s="111"/>
      <c r="T71" s="110"/>
      <c r="U71" s="110"/>
      <c r="V71" s="110"/>
      <c r="W71" s="110"/>
      <c r="X71" s="110"/>
      <c r="Y71" s="111"/>
      <c r="Z71" s="111"/>
      <c r="AA71" s="110"/>
      <c r="AB71" s="110"/>
      <c r="AC71" s="110"/>
      <c r="AD71" s="110"/>
      <c r="AE71" s="110"/>
      <c r="AF71" s="111"/>
      <c r="AG71" s="111"/>
      <c r="AH71" s="111"/>
      <c r="AI71" s="113">
        <f t="shared" si="10"/>
        <v>0</v>
      </c>
      <c r="AJ71" s="113">
        <v>10</v>
      </c>
      <c r="AK71" s="112">
        <f t="shared" si="12"/>
        <v>0</v>
      </c>
      <c r="AL71" s="113">
        <f t="shared" si="11"/>
        <v>10</v>
      </c>
      <c r="AM71" s="113">
        <v>10</v>
      </c>
    </row>
    <row r="72" spans="1:39" ht="23.25" x14ac:dyDescent="0.35">
      <c r="A72" s="3"/>
      <c r="B72" s="10" t="s">
        <v>47</v>
      </c>
      <c r="C72" s="11"/>
      <c r="D72" s="28">
        <f>SUM(D55:D70)</f>
        <v>0</v>
      </c>
      <c r="E72" s="28">
        <f t="shared" ref="E72:AH72" si="13">SUM(E55:E70)</f>
        <v>0</v>
      </c>
      <c r="F72" s="28">
        <f t="shared" si="13"/>
        <v>0</v>
      </c>
      <c r="G72" s="28">
        <f t="shared" si="13"/>
        <v>0</v>
      </c>
      <c r="H72" s="113">
        <f t="shared" si="13"/>
        <v>8</v>
      </c>
      <c r="I72" s="113">
        <f t="shared" si="13"/>
        <v>6</v>
      </c>
      <c r="J72" s="113">
        <f t="shared" si="13"/>
        <v>6</v>
      </c>
      <c r="K72" s="28">
        <f t="shared" si="13"/>
        <v>0</v>
      </c>
      <c r="L72" s="28">
        <f t="shared" si="13"/>
        <v>0</v>
      </c>
      <c r="M72" s="113">
        <f t="shared" si="13"/>
        <v>6</v>
      </c>
      <c r="N72" s="113">
        <f t="shared" si="13"/>
        <v>8</v>
      </c>
      <c r="O72" s="113">
        <f t="shared" si="13"/>
        <v>8</v>
      </c>
      <c r="P72" s="113">
        <f t="shared" si="13"/>
        <v>6</v>
      </c>
      <c r="Q72" s="113">
        <f t="shared" si="13"/>
        <v>6</v>
      </c>
      <c r="R72" s="28">
        <f t="shared" si="13"/>
        <v>0</v>
      </c>
      <c r="S72" s="28">
        <f t="shared" si="13"/>
        <v>0</v>
      </c>
      <c r="T72" s="113">
        <f t="shared" si="13"/>
        <v>8</v>
      </c>
      <c r="U72" s="113">
        <f t="shared" si="13"/>
        <v>8</v>
      </c>
      <c r="V72" s="113">
        <f t="shared" si="13"/>
        <v>6</v>
      </c>
      <c r="W72" s="113">
        <f t="shared" si="13"/>
        <v>8</v>
      </c>
      <c r="X72" s="113">
        <f t="shared" si="13"/>
        <v>8</v>
      </c>
      <c r="Y72" s="28">
        <f t="shared" si="13"/>
        <v>0</v>
      </c>
      <c r="Z72" s="28">
        <f t="shared" si="13"/>
        <v>0</v>
      </c>
      <c r="AA72" s="113">
        <f t="shared" si="13"/>
        <v>8</v>
      </c>
      <c r="AB72" s="113">
        <f t="shared" si="13"/>
        <v>8</v>
      </c>
      <c r="AC72" s="113">
        <f t="shared" si="13"/>
        <v>8</v>
      </c>
      <c r="AD72" s="113">
        <f t="shared" si="13"/>
        <v>8</v>
      </c>
      <c r="AE72" s="113">
        <f t="shared" si="13"/>
        <v>6</v>
      </c>
      <c r="AF72" s="28">
        <f t="shared" si="13"/>
        <v>0</v>
      </c>
      <c r="AG72" s="28">
        <f t="shared" si="13"/>
        <v>0</v>
      </c>
      <c r="AH72" s="28">
        <f t="shared" si="13"/>
        <v>0</v>
      </c>
      <c r="AI72" s="31">
        <f>SUM(AI55:AI70)</f>
        <v>140</v>
      </c>
      <c r="AJ72" s="12"/>
      <c r="AK72" s="13"/>
      <c r="AL72" s="3"/>
      <c r="AM72" s="3"/>
    </row>
    <row r="74" spans="1:39" ht="21" x14ac:dyDescent="0.35">
      <c r="A74" s="1"/>
      <c r="B74" s="198" t="s">
        <v>51</v>
      </c>
      <c r="C74" s="198"/>
      <c r="D74" s="198"/>
      <c r="E74" s="198"/>
      <c r="F74" s="198"/>
      <c r="G74" s="198"/>
      <c r="H74" s="198"/>
      <c r="I74" s="198"/>
      <c r="J74" s="198"/>
      <c r="K74" s="198"/>
      <c r="L74" s="198"/>
      <c r="M74" s="198"/>
      <c r="N74" s="198"/>
      <c r="O74" s="198"/>
      <c r="P74" s="198"/>
      <c r="Q74" s="198"/>
      <c r="R74" s="198"/>
      <c r="S74" s="198"/>
      <c r="T74" s="198"/>
      <c r="U74" s="198"/>
      <c r="V74" s="198"/>
      <c r="W74" s="198"/>
      <c r="X74" s="198"/>
      <c r="Y74" s="198"/>
      <c r="Z74" s="198"/>
      <c r="AA74" s="198"/>
      <c r="AB74" s="198"/>
      <c r="AC74" s="198"/>
      <c r="AD74" s="198"/>
      <c r="AE74" s="198"/>
      <c r="AF74" s="198"/>
      <c r="AG74" s="198"/>
      <c r="AH74" s="198"/>
      <c r="AI74" s="1"/>
      <c r="AJ74" s="1"/>
      <c r="AK74" s="1"/>
    </row>
    <row r="76" spans="1:39" ht="18.75" x14ac:dyDescent="0.25">
      <c r="A76" s="199"/>
      <c r="B76" s="200" t="s">
        <v>1</v>
      </c>
      <c r="C76" s="200" t="s">
        <v>2</v>
      </c>
      <c r="D76" s="192" t="s">
        <v>3</v>
      </c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  <c r="R76" s="192"/>
      <c r="S76" s="192"/>
      <c r="T76" s="192"/>
      <c r="U76" s="192"/>
      <c r="V76" s="192"/>
      <c r="W76" s="192"/>
      <c r="X76" s="192"/>
      <c r="Y76" s="192"/>
      <c r="Z76" s="192"/>
      <c r="AA76" s="192"/>
      <c r="AB76" s="192"/>
      <c r="AC76" s="192"/>
      <c r="AD76" s="192"/>
      <c r="AE76" s="192"/>
      <c r="AF76" s="192"/>
      <c r="AG76" s="192"/>
      <c r="AH76" s="192"/>
      <c r="AI76" s="194" t="s">
        <v>4</v>
      </c>
      <c r="AJ76" s="195" t="s">
        <v>5</v>
      </c>
      <c r="AK76" s="185" t="s">
        <v>6</v>
      </c>
      <c r="AL76" s="185" t="s">
        <v>7</v>
      </c>
      <c r="AM76" s="185" t="s">
        <v>8</v>
      </c>
    </row>
    <row r="77" spans="1:39" ht="18.75" x14ac:dyDescent="0.25">
      <c r="A77" s="199"/>
      <c r="B77" s="200"/>
      <c r="C77" s="200"/>
      <c r="D77" s="192" t="s">
        <v>9</v>
      </c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  <c r="R77" s="192"/>
      <c r="S77" s="192"/>
      <c r="T77" s="192"/>
      <c r="U77" s="192"/>
      <c r="V77" s="192"/>
      <c r="W77" s="192"/>
      <c r="X77" s="192"/>
      <c r="Y77" s="192"/>
      <c r="Z77" s="192"/>
      <c r="AA77" s="192"/>
      <c r="AB77" s="192"/>
      <c r="AC77" s="192"/>
      <c r="AD77" s="192"/>
      <c r="AE77" s="192"/>
      <c r="AF77" s="192"/>
      <c r="AG77" s="192"/>
      <c r="AH77" s="192"/>
      <c r="AI77" s="194"/>
      <c r="AJ77" s="195"/>
      <c r="AK77" s="185"/>
      <c r="AL77" s="185"/>
      <c r="AM77" s="185"/>
    </row>
    <row r="78" spans="1:39" ht="21" x14ac:dyDescent="0.35">
      <c r="A78" s="199"/>
      <c r="B78" s="200"/>
      <c r="C78" s="200"/>
      <c r="D78" s="44">
        <v>1</v>
      </c>
      <c r="E78" s="44">
        <v>2</v>
      </c>
      <c r="F78" s="44">
        <v>3</v>
      </c>
      <c r="G78" s="44">
        <v>4</v>
      </c>
      <c r="H78" s="44">
        <v>5</v>
      </c>
      <c r="I78" s="27">
        <v>6</v>
      </c>
      <c r="J78" s="27">
        <v>7</v>
      </c>
      <c r="K78" s="44">
        <v>8</v>
      </c>
      <c r="L78" s="44">
        <v>9</v>
      </c>
      <c r="M78" s="44">
        <v>10</v>
      </c>
      <c r="N78" s="44">
        <v>11</v>
      </c>
      <c r="O78" s="44">
        <v>12</v>
      </c>
      <c r="P78" s="27">
        <v>13</v>
      </c>
      <c r="Q78" s="27">
        <v>14</v>
      </c>
      <c r="R78" s="44">
        <v>15</v>
      </c>
      <c r="S78" s="44">
        <v>16</v>
      </c>
      <c r="T78" s="44">
        <v>17</v>
      </c>
      <c r="U78" s="44">
        <v>18</v>
      </c>
      <c r="V78" s="44">
        <v>19</v>
      </c>
      <c r="W78" s="27">
        <v>20</v>
      </c>
      <c r="X78" s="27">
        <v>21</v>
      </c>
      <c r="Y78" s="44">
        <v>22</v>
      </c>
      <c r="Z78" s="44">
        <v>23</v>
      </c>
      <c r="AA78" s="44">
        <v>24</v>
      </c>
      <c r="AB78" s="44">
        <v>25</v>
      </c>
      <c r="AC78" s="44">
        <v>26</v>
      </c>
      <c r="AD78" s="27">
        <v>27</v>
      </c>
      <c r="AE78" s="27">
        <v>28</v>
      </c>
      <c r="AF78" s="27">
        <v>29</v>
      </c>
      <c r="AG78" s="27">
        <v>30</v>
      </c>
      <c r="AH78" s="27">
        <v>31</v>
      </c>
      <c r="AI78" s="194"/>
      <c r="AJ78" s="195"/>
      <c r="AK78" s="185"/>
      <c r="AL78" s="185"/>
      <c r="AM78" s="185"/>
    </row>
    <row r="79" spans="1:39" ht="26.25" x14ac:dyDescent="0.3">
      <c r="A79" s="119"/>
      <c r="B79" s="36" t="s">
        <v>10</v>
      </c>
      <c r="C79" s="36" t="s">
        <v>11</v>
      </c>
      <c r="D79" s="109">
        <v>2</v>
      </c>
      <c r="E79" s="109">
        <v>2</v>
      </c>
      <c r="F79" s="109">
        <v>2</v>
      </c>
      <c r="G79" s="109"/>
      <c r="H79" s="109"/>
      <c r="I79" s="109"/>
      <c r="J79" s="109"/>
      <c r="K79" s="109"/>
      <c r="L79" s="109">
        <v>2</v>
      </c>
      <c r="M79" s="109">
        <v>2</v>
      </c>
      <c r="N79" s="109">
        <v>2</v>
      </c>
      <c r="O79" s="109">
        <v>2</v>
      </c>
      <c r="P79" s="109"/>
      <c r="Q79" s="109"/>
      <c r="R79" s="109">
        <v>2</v>
      </c>
      <c r="S79" s="109"/>
      <c r="T79" s="109"/>
      <c r="U79" s="109"/>
      <c r="V79" s="109">
        <v>2</v>
      </c>
      <c r="W79" s="109"/>
      <c r="X79" s="109"/>
      <c r="Y79" s="109" t="s">
        <v>52</v>
      </c>
      <c r="Z79" s="109"/>
      <c r="AA79" s="109"/>
      <c r="AB79" s="109"/>
      <c r="AC79" s="109"/>
      <c r="AD79" s="109"/>
      <c r="AE79" s="109"/>
      <c r="AF79" s="109"/>
      <c r="AG79" s="109"/>
      <c r="AH79" s="109"/>
      <c r="AI79" s="116">
        <f>SUM(D79:AH79)</f>
        <v>18</v>
      </c>
      <c r="AJ79" s="116">
        <v>74</v>
      </c>
      <c r="AK79" s="116">
        <f t="shared" ref="AK79:AK84" si="14">SUM(AK55+AI79)</f>
        <v>74</v>
      </c>
      <c r="AL79" s="116">
        <f>MIN(AJ79-AK79)</f>
        <v>0</v>
      </c>
      <c r="AM79" s="50" t="s">
        <v>12</v>
      </c>
    </row>
    <row r="80" spans="1:39" ht="26.25" x14ac:dyDescent="0.3">
      <c r="A80" s="119"/>
      <c r="B80" s="36" t="s">
        <v>13</v>
      </c>
      <c r="C80" s="36" t="s">
        <v>11</v>
      </c>
      <c r="D80" s="109"/>
      <c r="E80" s="109"/>
      <c r="F80" s="109"/>
      <c r="G80" s="109"/>
      <c r="H80" s="109">
        <v>2</v>
      </c>
      <c r="I80" s="109"/>
      <c r="J80" s="109"/>
      <c r="K80" s="109">
        <v>2</v>
      </c>
      <c r="L80" s="109">
        <v>2</v>
      </c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09">
        <v>2</v>
      </c>
      <c r="Z80" s="109"/>
      <c r="AA80" s="109"/>
      <c r="AB80" s="109"/>
      <c r="AC80" s="109"/>
      <c r="AD80" s="109"/>
      <c r="AE80" s="109"/>
      <c r="AF80" s="109"/>
      <c r="AG80" s="109"/>
      <c r="AH80" s="109"/>
      <c r="AI80" s="116">
        <f>SUM(D80:AH80)</f>
        <v>8</v>
      </c>
      <c r="AJ80" s="116">
        <v>10</v>
      </c>
      <c r="AK80" s="116">
        <f t="shared" si="14"/>
        <v>10</v>
      </c>
      <c r="AL80" s="52">
        <f>MIN(AJ80-AK80)</f>
        <v>0</v>
      </c>
      <c r="AM80" s="116" t="s">
        <v>14</v>
      </c>
    </row>
    <row r="81" spans="1:39" ht="26.25" x14ac:dyDescent="0.3">
      <c r="A81" s="122"/>
      <c r="B81" s="5" t="s">
        <v>15</v>
      </c>
      <c r="C81" s="5" t="s">
        <v>11</v>
      </c>
      <c r="D81" s="130"/>
      <c r="E81" s="130"/>
      <c r="F81" s="130"/>
      <c r="G81" s="130"/>
      <c r="H81" s="45"/>
      <c r="I81" s="111"/>
      <c r="J81" s="111"/>
      <c r="K81" s="130"/>
      <c r="L81" s="45"/>
      <c r="M81" s="130"/>
      <c r="N81" s="130"/>
      <c r="O81" s="130"/>
      <c r="P81" s="111"/>
      <c r="Q81" s="111"/>
      <c r="R81" s="130"/>
      <c r="S81" s="130"/>
      <c r="T81" s="130"/>
      <c r="U81" s="130"/>
      <c r="V81" s="45"/>
      <c r="W81" s="111"/>
      <c r="X81" s="120"/>
      <c r="Y81" s="45"/>
      <c r="Z81" s="130"/>
      <c r="AA81" s="130"/>
      <c r="AB81" s="130"/>
      <c r="AC81" s="130"/>
      <c r="AD81" s="111"/>
      <c r="AE81" s="111"/>
      <c r="AF81" s="111"/>
      <c r="AG81" s="111"/>
      <c r="AH81" s="111"/>
      <c r="AI81" s="6">
        <f>SUM(D81:AH81)</f>
        <v>0</v>
      </c>
      <c r="AJ81" s="113">
        <v>110</v>
      </c>
      <c r="AK81" s="113">
        <f t="shared" si="14"/>
        <v>0</v>
      </c>
      <c r="AL81" s="7">
        <f>MIN(AJ81-AK81)</f>
        <v>110</v>
      </c>
      <c r="AM81" s="113" t="s">
        <v>16</v>
      </c>
    </row>
    <row r="82" spans="1:39" ht="26.25" customHeight="1" x14ac:dyDescent="0.25">
      <c r="A82" s="216"/>
      <c r="B82" s="36" t="s">
        <v>17</v>
      </c>
      <c r="C82" s="36" t="s">
        <v>18</v>
      </c>
      <c r="D82" s="188"/>
      <c r="E82" s="188">
        <v>2</v>
      </c>
      <c r="F82" s="188"/>
      <c r="G82" s="189">
        <v>2</v>
      </c>
      <c r="H82" s="202"/>
      <c r="I82" s="193"/>
      <c r="J82" s="188"/>
      <c r="K82" s="189"/>
      <c r="L82" s="196"/>
      <c r="M82" s="193">
        <v>2</v>
      </c>
      <c r="N82" s="188"/>
      <c r="O82" s="188"/>
      <c r="P82" s="188"/>
      <c r="Q82" s="188"/>
      <c r="R82" s="188"/>
      <c r="S82" s="188">
        <v>2</v>
      </c>
      <c r="T82" s="188">
        <v>2</v>
      </c>
      <c r="U82" s="189"/>
      <c r="V82" s="196"/>
      <c r="W82" s="204"/>
      <c r="X82" s="196"/>
      <c r="Y82" s="196"/>
      <c r="Z82" s="193"/>
      <c r="AA82" s="188"/>
      <c r="AB82" s="188"/>
      <c r="AC82" s="188"/>
      <c r="AD82" s="188"/>
      <c r="AE82" s="188"/>
      <c r="AF82" s="188"/>
      <c r="AG82" s="188"/>
      <c r="AH82" s="189"/>
      <c r="AI82" s="183">
        <f>SUM(D82:AH83)</f>
        <v>10</v>
      </c>
      <c r="AJ82" s="190">
        <v>78</v>
      </c>
      <c r="AK82" s="49">
        <f t="shared" si="14"/>
        <v>36</v>
      </c>
      <c r="AL82" s="187">
        <f>MIN(AJ82-AK82)</f>
        <v>42</v>
      </c>
      <c r="AM82" s="227" t="s">
        <v>19</v>
      </c>
    </row>
    <row r="83" spans="1:39" ht="26.25" customHeight="1" x14ac:dyDescent="0.25">
      <c r="A83" s="216"/>
      <c r="B83" s="36" t="s">
        <v>20</v>
      </c>
      <c r="C83" s="36" t="s">
        <v>21</v>
      </c>
      <c r="D83" s="188"/>
      <c r="E83" s="188"/>
      <c r="F83" s="188"/>
      <c r="G83" s="189"/>
      <c r="H83" s="203"/>
      <c r="I83" s="193"/>
      <c r="J83" s="188"/>
      <c r="K83" s="189"/>
      <c r="L83" s="197"/>
      <c r="M83" s="193"/>
      <c r="N83" s="188"/>
      <c r="O83" s="188"/>
      <c r="P83" s="188"/>
      <c r="Q83" s="188"/>
      <c r="R83" s="188"/>
      <c r="S83" s="188"/>
      <c r="T83" s="188"/>
      <c r="U83" s="189"/>
      <c r="V83" s="197"/>
      <c r="W83" s="204"/>
      <c r="X83" s="197"/>
      <c r="Y83" s="197"/>
      <c r="Z83" s="193"/>
      <c r="AA83" s="188"/>
      <c r="AB83" s="188"/>
      <c r="AC83" s="188"/>
      <c r="AD83" s="188"/>
      <c r="AE83" s="188"/>
      <c r="AF83" s="188"/>
      <c r="AG83" s="188"/>
      <c r="AH83" s="189"/>
      <c r="AI83" s="184"/>
      <c r="AJ83" s="190"/>
      <c r="AK83" s="49">
        <f>SUM(AK59+AI82)</f>
        <v>38</v>
      </c>
      <c r="AL83" s="187"/>
      <c r="AM83" s="228"/>
    </row>
    <row r="84" spans="1:39" ht="26.25" x14ac:dyDescent="0.3">
      <c r="A84" s="122"/>
      <c r="B84" s="5" t="s">
        <v>22</v>
      </c>
      <c r="C84" s="5" t="s">
        <v>23</v>
      </c>
      <c r="D84" s="46"/>
      <c r="E84" s="46">
        <v>2</v>
      </c>
      <c r="F84" s="46"/>
      <c r="G84" s="46"/>
      <c r="H84" s="46">
        <v>2</v>
      </c>
      <c r="I84" s="121"/>
      <c r="J84" s="121"/>
      <c r="K84" s="46">
        <v>2</v>
      </c>
      <c r="L84" s="46"/>
      <c r="M84" s="46"/>
      <c r="N84" s="46"/>
      <c r="O84" s="46">
        <v>2</v>
      </c>
      <c r="P84" s="121"/>
      <c r="Q84" s="121"/>
      <c r="R84" s="46"/>
      <c r="S84" s="46">
        <v>4</v>
      </c>
      <c r="T84" s="46"/>
      <c r="U84" s="46"/>
      <c r="V84" s="46"/>
      <c r="W84" s="121"/>
      <c r="X84" s="121"/>
      <c r="Y84" s="46"/>
      <c r="Z84" s="46"/>
      <c r="AA84" s="46">
        <v>4</v>
      </c>
      <c r="AB84" s="46"/>
      <c r="AC84" s="46"/>
      <c r="AD84" s="121"/>
      <c r="AE84" s="121"/>
      <c r="AF84" s="121"/>
      <c r="AG84" s="121"/>
      <c r="AH84" s="121"/>
      <c r="AI84" s="112">
        <f t="shared" ref="AI84:AI95" si="15">SUM(D84:AH84)</f>
        <v>16</v>
      </c>
      <c r="AJ84" s="112">
        <v>110</v>
      </c>
      <c r="AK84" s="112">
        <f t="shared" si="14"/>
        <v>38</v>
      </c>
      <c r="AL84" s="113">
        <f t="shared" ref="AL84:AL95" si="16">MIN(AJ84-AK84)</f>
        <v>72</v>
      </c>
      <c r="AM84" s="8" t="s">
        <v>24</v>
      </c>
    </row>
    <row r="85" spans="1:39" ht="26.25" x14ac:dyDescent="0.3">
      <c r="A85" s="122"/>
      <c r="B85" s="5" t="s">
        <v>25</v>
      </c>
      <c r="C85" s="5" t="s">
        <v>26</v>
      </c>
      <c r="D85" s="46"/>
      <c r="E85" s="46"/>
      <c r="F85" s="46"/>
      <c r="G85" s="46"/>
      <c r="H85" s="46"/>
      <c r="I85" s="121"/>
      <c r="J85" s="121"/>
      <c r="K85" s="46"/>
      <c r="L85" s="46"/>
      <c r="M85" s="46"/>
      <c r="N85" s="46"/>
      <c r="O85" s="46"/>
      <c r="P85" s="121"/>
      <c r="Q85" s="121"/>
      <c r="R85" s="46"/>
      <c r="S85" s="46"/>
      <c r="T85" s="46"/>
      <c r="U85" s="46"/>
      <c r="V85" s="46"/>
      <c r="W85" s="121"/>
      <c r="X85" s="121"/>
      <c r="Y85" s="46"/>
      <c r="Z85" s="46"/>
      <c r="AA85" s="46"/>
      <c r="AB85" s="46"/>
      <c r="AC85" s="46"/>
      <c r="AD85" s="121"/>
      <c r="AE85" s="121"/>
      <c r="AF85" s="121"/>
      <c r="AG85" s="121"/>
      <c r="AH85" s="121"/>
      <c r="AI85" s="113">
        <f t="shared" si="15"/>
        <v>0</v>
      </c>
      <c r="AJ85" s="112">
        <v>110</v>
      </c>
      <c r="AK85" s="112">
        <f t="shared" ref="AK85:AK95" si="17">SUM(AK61+AI85)</f>
        <v>0</v>
      </c>
      <c r="AL85" s="7">
        <f t="shared" si="16"/>
        <v>110</v>
      </c>
      <c r="AM85" s="113" t="s">
        <v>16</v>
      </c>
    </row>
    <row r="86" spans="1:39" ht="26.25" x14ac:dyDescent="0.3">
      <c r="A86" s="119"/>
      <c r="B86" s="36" t="s">
        <v>27</v>
      </c>
      <c r="C86" s="36" t="s">
        <v>28</v>
      </c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>
        <v>2</v>
      </c>
      <c r="U86" s="118"/>
      <c r="V86" s="118"/>
      <c r="W86" s="118"/>
      <c r="X86" s="118"/>
      <c r="Y86" s="118"/>
      <c r="Z86" s="118"/>
      <c r="AA86" s="118"/>
      <c r="AB86" s="118"/>
      <c r="AC86" s="118"/>
      <c r="AD86" s="118"/>
      <c r="AE86" s="118"/>
      <c r="AF86" s="118"/>
      <c r="AG86" s="118"/>
      <c r="AH86" s="118"/>
      <c r="AI86" s="116">
        <f t="shared" si="15"/>
        <v>2</v>
      </c>
      <c r="AJ86" s="115">
        <v>74</v>
      </c>
      <c r="AK86" s="115">
        <f t="shared" si="17"/>
        <v>32</v>
      </c>
      <c r="AL86" s="116">
        <f t="shared" si="16"/>
        <v>42</v>
      </c>
      <c r="AM86" s="115" t="s">
        <v>29</v>
      </c>
    </row>
    <row r="87" spans="1:39" ht="26.25" x14ac:dyDescent="0.3">
      <c r="A87" s="119"/>
      <c r="B87" s="36" t="s">
        <v>30</v>
      </c>
      <c r="C87" s="36" t="s">
        <v>31</v>
      </c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8"/>
      <c r="Z87" s="118"/>
      <c r="AA87" s="118"/>
      <c r="AB87" s="118"/>
      <c r="AC87" s="118"/>
      <c r="AD87" s="118"/>
      <c r="AE87" s="118"/>
      <c r="AF87" s="118"/>
      <c r="AG87" s="118"/>
      <c r="AH87" s="118"/>
      <c r="AI87" s="116">
        <f t="shared" si="15"/>
        <v>0</v>
      </c>
      <c r="AJ87" s="115">
        <v>74</v>
      </c>
      <c r="AK87" s="115">
        <f t="shared" si="17"/>
        <v>32</v>
      </c>
      <c r="AL87" s="116">
        <f t="shared" si="16"/>
        <v>42</v>
      </c>
      <c r="AM87" s="115" t="s">
        <v>29</v>
      </c>
    </row>
    <row r="88" spans="1:39" ht="26.25" x14ac:dyDescent="0.3">
      <c r="A88" s="122"/>
      <c r="B88" s="5" t="s">
        <v>32</v>
      </c>
      <c r="C88" s="5" t="s">
        <v>33</v>
      </c>
      <c r="D88" s="46"/>
      <c r="E88" s="46"/>
      <c r="F88" s="46"/>
      <c r="G88" s="46">
        <v>2</v>
      </c>
      <c r="H88" s="46"/>
      <c r="I88" s="121"/>
      <c r="J88" s="121"/>
      <c r="K88" s="46">
        <v>2</v>
      </c>
      <c r="L88" s="46"/>
      <c r="M88" s="46"/>
      <c r="N88" s="46"/>
      <c r="O88" s="46"/>
      <c r="P88" s="121"/>
      <c r="Q88" s="121"/>
      <c r="R88" s="46"/>
      <c r="S88" s="46"/>
      <c r="T88" s="46"/>
      <c r="U88" s="46"/>
      <c r="V88" s="46"/>
      <c r="W88" s="121"/>
      <c r="X88" s="121"/>
      <c r="Y88" s="46"/>
      <c r="Z88" s="46"/>
      <c r="AA88" s="46"/>
      <c r="AB88" s="46">
        <v>2</v>
      </c>
      <c r="AC88" s="46"/>
      <c r="AD88" s="121"/>
      <c r="AE88" s="121"/>
      <c r="AF88" s="121"/>
      <c r="AG88" s="121"/>
      <c r="AH88" s="121"/>
      <c r="AI88" s="113">
        <f t="shared" si="15"/>
        <v>6</v>
      </c>
      <c r="AJ88" s="112">
        <v>117</v>
      </c>
      <c r="AK88" s="112">
        <f t="shared" si="17"/>
        <v>42</v>
      </c>
      <c r="AL88" s="113">
        <f t="shared" si="16"/>
        <v>75</v>
      </c>
      <c r="AM88" s="112" t="s">
        <v>34</v>
      </c>
    </row>
    <row r="89" spans="1:39" ht="26.25" x14ac:dyDescent="0.3">
      <c r="A89" s="119"/>
      <c r="B89" s="36" t="s">
        <v>35</v>
      </c>
      <c r="C89" s="36" t="s">
        <v>11</v>
      </c>
      <c r="D89" s="118">
        <v>2</v>
      </c>
      <c r="E89" s="118"/>
      <c r="F89" s="118">
        <v>2</v>
      </c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>
        <v>2</v>
      </c>
      <c r="T89" s="118"/>
      <c r="U89" s="118"/>
      <c r="V89" s="118">
        <v>2</v>
      </c>
      <c r="W89" s="118"/>
      <c r="X89" s="118"/>
      <c r="Y89" s="118"/>
      <c r="Z89" s="118">
        <v>4</v>
      </c>
      <c r="AA89" s="118">
        <v>2</v>
      </c>
      <c r="AB89" s="118">
        <v>4</v>
      </c>
      <c r="AC89" s="118">
        <v>2</v>
      </c>
      <c r="AD89" s="118"/>
      <c r="AE89" s="118"/>
      <c r="AF89" s="118"/>
      <c r="AG89" s="118"/>
      <c r="AH89" s="118"/>
      <c r="AI89" s="116">
        <f t="shared" si="15"/>
        <v>20</v>
      </c>
      <c r="AJ89" s="115">
        <v>68</v>
      </c>
      <c r="AK89" s="115">
        <f t="shared" si="17"/>
        <v>34</v>
      </c>
      <c r="AL89" s="116">
        <f t="shared" si="16"/>
        <v>34</v>
      </c>
      <c r="AM89" s="115" t="s">
        <v>36</v>
      </c>
    </row>
    <row r="90" spans="1:39" ht="26.25" x14ac:dyDescent="0.3">
      <c r="A90" s="122"/>
      <c r="B90" s="36" t="s">
        <v>37</v>
      </c>
      <c r="C90" s="36" t="s">
        <v>38</v>
      </c>
      <c r="D90" s="118"/>
      <c r="E90" s="118"/>
      <c r="F90" s="118"/>
      <c r="G90" s="118"/>
      <c r="H90" s="118">
        <v>2</v>
      </c>
      <c r="I90" s="118"/>
      <c r="J90" s="118"/>
      <c r="K90" s="118"/>
      <c r="L90" s="118">
        <v>2</v>
      </c>
      <c r="M90" s="118"/>
      <c r="N90" s="118"/>
      <c r="O90" s="118"/>
      <c r="P90" s="118"/>
      <c r="Q90" s="118"/>
      <c r="R90" s="118"/>
      <c r="S90" s="118"/>
      <c r="T90" s="118"/>
      <c r="U90" s="118"/>
      <c r="V90" s="118">
        <v>2</v>
      </c>
      <c r="W90" s="118"/>
      <c r="X90" s="118"/>
      <c r="Y90" s="118"/>
      <c r="Z90" s="118">
        <v>2</v>
      </c>
      <c r="AA90" s="118"/>
      <c r="AB90" s="118">
        <v>2</v>
      </c>
      <c r="AC90" s="118">
        <v>2</v>
      </c>
      <c r="AD90" s="118"/>
      <c r="AE90" s="118"/>
      <c r="AF90" s="118"/>
      <c r="AG90" s="118"/>
      <c r="AH90" s="118"/>
      <c r="AI90" s="116">
        <f t="shared" si="15"/>
        <v>12</v>
      </c>
      <c r="AJ90" s="116">
        <v>276</v>
      </c>
      <c r="AK90" s="115">
        <f t="shared" si="17"/>
        <v>88</v>
      </c>
      <c r="AL90" s="116">
        <f t="shared" si="16"/>
        <v>188</v>
      </c>
      <c r="AM90" s="43" t="s">
        <v>39</v>
      </c>
    </row>
    <row r="91" spans="1:39" ht="26.25" x14ac:dyDescent="0.3">
      <c r="A91" s="122"/>
      <c r="B91" s="5" t="s">
        <v>40</v>
      </c>
      <c r="C91" s="5" t="s">
        <v>38</v>
      </c>
      <c r="D91" s="46"/>
      <c r="E91" s="46"/>
      <c r="F91" s="46"/>
      <c r="G91" s="46"/>
      <c r="H91" s="46"/>
      <c r="I91" s="121"/>
      <c r="J91" s="121"/>
      <c r="K91" s="46"/>
      <c r="L91" s="46"/>
      <c r="M91" s="46"/>
      <c r="N91" s="46"/>
      <c r="O91" s="46"/>
      <c r="P91" s="121"/>
      <c r="Q91" s="121"/>
      <c r="R91" s="46"/>
      <c r="S91" s="46"/>
      <c r="T91" s="46"/>
      <c r="U91" s="46"/>
      <c r="V91" s="46"/>
      <c r="W91" s="121"/>
      <c r="X91" s="121"/>
      <c r="Y91" s="46"/>
      <c r="Z91" s="46"/>
      <c r="AA91" s="46"/>
      <c r="AB91" s="46"/>
      <c r="AC91" s="46"/>
      <c r="AD91" s="121"/>
      <c r="AE91" s="121"/>
      <c r="AF91" s="121"/>
      <c r="AG91" s="121"/>
      <c r="AH91" s="121"/>
      <c r="AI91" s="113">
        <f t="shared" si="15"/>
        <v>0</v>
      </c>
      <c r="AJ91" s="113">
        <v>10</v>
      </c>
      <c r="AK91" s="112">
        <f t="shared" si="17"/>
        <v>0</v>
      </c>
      <c r="AL91" s="113">
        <f t="shared" si="16"/>
        <v>10</v>
      </c>
      <c r="AM91" s="9">
        <v>10</v>
      </c>
    </row>
    <row r="92" spans="1:39" ht="26.25" x14ac:dyDescent="0.3">
      <c r="A92" s="119"/>
      <c r="B92" s="36" t="s">
        <v>41</v>
      </c>
      <c r="C92" s="36" t="s">
        <v>49</v>
      </c>
      <c r="D92" s="109">
        <v>2</v>
      </c>
      <c r="E92" s="109">
        <v>2</v>
      </c>
      <c r="F92" s="109">
        <v>2</v>
      </c>
      <c r="G92" s="109"/>
      <c r="H92" s="109">
        <v>2</v>
      </c>
      <c r="I92" s="109"/>
      <c r="J92" s="109"/>
      <c r="K92" s="109"/>
      <c r="L92" s="109">
        <v>2</v>
      </c>
      <c r="M92" s="109"/>
      <c r="N92" s="109"/>
      <c r="O92" s="109"/>
      <c r="P92" s="109"/>
      <c r="Q92" s="109"/>
      <c r="R92" s="109">
        <v>2</v>
      </c>
      <c r="S92" s="109"/>
      <c r="T92" s="109"/>
      <c r="U92" s="109" t="s">
        <v>52</v>
      </c>
      <c r="V92" s="109"/>
      <c r="W92" s="109"/>
      <c r="X92" s="109"/>
      <c r="Y92" s="109"/>
      <c r="Z92" s="109"/>
      <c r="AA92" s="109"/>
      <c r="AB92" s="109"/>
      <c r="AC92" s="109"/>
      <c r="AD92" s="109"/>
      <c r="AE92" s="109"/>
      <c r="AF92" s="109"/>
      <c r="AG92" s="109"/>
      <c r="AH92" s="109"/>
      <c r="AI92" s="116">
        <f t="shared" si="15"/>
        <v>12</v>
      </c>
      <c r="AJ92" s="116">
        <v>88</v>
      </c>
      <c r="AK92" s="115">
        <f t="shared" si="17"/>
        <v>88</v>
      </c>
      <c r="AL92" s="116">
        <f t="shared" si="16"/>
        <v>0</v>
      </c>
      <c r="AM92" s="116" t="s">
        <v>42</v>
      </c>
    </row>
    <row r="93" spans="1:39" ht="42" x14ac:dyDescent="0.3">
      <c r="A93" s="122"/>
      <c r="B93" s="32" t="s">
        <v>43</v>
      </c>
      <c r="C93" s="5" t="s">
        <v>49</v>
      </c>
      <c r="D93" s="130"/>
      <c r="E93" s="130"/>
      <c r="F93" s="130"/>
      <c r="G93" s="130"/>
      <c r="H93" s="130"/>
      <c r="I93" s="111"/>
      <c r="J93" s="111"/>
      <c r="K93" s="130"/>
      <c r="L93" s="130"/>
      <c r="M93" s="130"/>
      <c r="N93" s="130"/>
      <c r="O93" s="130"/>
      <c r="P93" s="111"/>
      <c r="Q93" s="111"/>
      <c r="R93" s="130"/>
      <c r="S93" s="130"/>
      <c r="T93" s="130"/>
      <c r="U93" s="130"/>
      <c r="V93" s="130"/>
      <c r="W93" s="111"/>
      <c r="X93" s="111"/>
      <c r="Y93" s="130"/>
      <c r="Z93" s="130"/>
      <c r="AA93" s="130"/>
      <c r="AB93" s="130"/>
      <c r="AC93" s="130"/>
      <c r="AD93" s="111"/>
      <c r="AE93" s="111"/>
      <c r="AF93" s="111"/>
      <c r="AG93" s="111"/>
      <c r="AH93" s="111"/>
      <c r="AI93" s="113">
        <f t="shared" si="15"/>
        <v>0</v>
      </c>
      <c r="AJ93" s="113">
        <v>10</v>
      </c>
      <c r="AK93" s="112">
        <f t="shared" si="17"/>
        <v>0</v>
      </c>
      <c r="AL93" s="113">
        <f t="shared" si="16"/>
        <v>10</v>
      </c>
      <c r="AM93" s="113">
        <v>10</v>
      </c>
    </row>
    <row r="94" spans="1:39" ht="26.25" x14ac:dyDescent="0.3">
      <c r="A94" s="122"/>
      <c r="B94" s="5" t="s">
        <v>44</v>
      </c>
      <c r="C94" s="5" t="s">
        <v>28</v>
      </c>
      <c r="D94" s="130">
        <v>2</v>
      </c>
      <c r="E94" s="130"/>
      <c r="F94" s="130">
        <v>2</v>
      </c>
      <c r="G94" s="130">
        <v>4</v>
      </c>
      <c r="H94" s="130"/>
      <c r="I94" s="111"/>
      <c r="J94" s="111"/>
      <c r="K94" s="130">
        <v>2</v>
      </c>
      <c r="L94" s="130"/>
      <c r="M94" s="130">
        <v>4</v>
      </c>
      <c r="N94" s="130">
        <v>6</v>
      </c>
      <c r="O94" s="130">
        <v>2</v>
      </c>
      <c r="P94" s="111"/>
      <c r="Q94" s="111"/>
      <c r="R94" s="130">
        <v>2</v>
      </c>
      <c r="S94" s="130"/>
      <c r="T94" s="130">
        <v>4</v>
      </c>
      <c r="U94" s="130"/>
      <c r="V94" s="130">
        <v>2</v>
      </c>
      <c r="W94" s="111"/>
      <c r="X94" s="111"/>
      <c r="Y94" s="130"/>
      <c r="Z94" s="130">
        <v>2</v>
      </c>
      <c r="AA94" s="130">
        <v>2</v>
      </c>
      <c r="AB94" s="130"/>
      <c r="AC94" s="130"/>
      <c r="AD94" s="111"/>
      <c r="AE94" s="111"/>
      <c r="AF94" s="111"/>
      <c r="AG94" s="111"/>
      <c r="AH94" s="111"/>
      <c r="AI94" s="113">
        <f t="shared" si="15"/>
        <v>34</v>
      </c>
      <c r="AJ94" s="113">
        <v>162</v>
      </c>
      <c r="AK94" s="112">
        <f t="shared" si="17"/>
        <v>82</v>
      </c>
      <c r="AL94" s="113">
        <f t="shared" si="16"/>
        <v>80</v>
      </c>
      <c r="AM94" s="113" t="s">
        <v>45</v>
      </c>
    </row>
    <row r="95" spans="1:39" ht="26.25" x14ac:dyDescent="0.3">
      <c r="A95" s="122"/>
      <c r="B95" s="5" t="s">
        <v>46</v>
      </c>
      <c r="C95" s="5" t="s">
        <v>28</v>
      </c>
      <c r="D95" s="130"/>
      <c r="E95" s="130"/>
      <c r="F95" s="130"/>
      <c r="G95" s="130"/>
      <c r="H95" s="130"/>
      <c r="I95" s="111"/>
      <c r="J95" s="111"/>
      <c r="K95" s="130"/>
      <c r="L95" s="130"/>
      <c r="M95" s="130"/>
      <c r="N95" s="130"/>
      <c r="O95" s="130"/>
      <c r="P95" s="111"/>
      <c r="Q95" s="111"/>
      <c r="R95" s="130"/>
      <c r="S95" s="130"/>
      <c r="T95" s="130"/>
      <c r="U95" s="130"/>
      <c r="V95" s="130"/>
      <c r="W95" s="111"/>
      <c r="X95" s="111"/>
      <c r="Y95" s="130"/>
      <c r="Z95" s="130"/>
      <c r="AA95" s="130"/>
      <c r="AB95" s="130"/>
      <c r="AC95" s="130"/>
      <c r="AD95" s="111"/>
      <c r="AE95" s="111"/>
      <c r="AF95" s="111"/>
      <c r="AG95" s="111"/>
      <c r="AH95" s="111"/>
      <c r="AI95" s="113">
        <f t="shared" si="15"/>
        <v>0</v>
      </c>
      <c r="AJ95" s="113">
        <v>10</v>
      </c>
      <c r="AK95" s="112">
        <f t="shared" si="17"/>
        <v>0</v>
      </c>
      <c r="AL95" s="113">
        <f t="shared" si="16"/>
        <v>10</v>
      </c>
      <c r="AM95" s="113">
        <v>10</v>
      </c>
    </row>
    <row r="96" spans="1:39" ht="23.25" x14ac:dyDescent="0.35">
      <c r="A96" s="3"/>
      <c r="B96" s="10" t="s">
        <v>47</v>
      </c>
      <c r="C96" s="11"/>
      <c r="D96" s="47">
        <f>SUM(D79:D94)</f>
        <v>8</v>
      </c>
      <c r="E96" s="47">
        <f t="shared" ref="E96:AH96" si="18">SUM(E79:E94)</f>
        <v>8</v>
      </c>
      <c r="F96" s="47">
        <f t="shared" si="18"/>
        <v>8</v>
      </c>
      <c r="G96" s="47">
        <f t="shared" si="18"/>
        <v>8</v>
      </c>
      <c r="H96" s="47">
        <f t="shared" si="18"/>
        <v>8</v>
      </c>
      <c r="I96" s="28">
        <f t="shared" si="18"/>
        <v>0</v>
      </c>
      <c r="J96" s="28">
        <f t="shared" si="18"/>
        <v>0</v>
      </c>
      <c r="K96" s="47">
        <f t="shared" si="18"/>
        <v>8</v>
      </c>
      <c r="L96" s="47">
        <f t="shared" si="18"/>
        <v>8</v>
      </c>
      <c r="M96" s="47">
        <f t="shared" si="18"/>
        <v>8</v>
      </c>
      <c r="N96" s="47">
        <f t="shared" si="18"/>
        <v>8</v>
      </c>
      <c r="O96" s="47">
        <f t="shared" si="18"/>
        <v>6</v>
      </c>
      <c r="P96" s="28">
        <f t="shared" si="18"/>
        <v>0</v>
      </c>
      <c r="Q96" s="28">
        <f t="shared" si="18"/>
        <v>0</v>
      </c>
      <c r="R96" s="47">
        <f t="shared" si="18"/>
        <v>6</v>
      </c>
      <c r="S96" s="47">
        <f t="shared" si="18"/>
        <v>8</v>
      </c>
      <c r="T96" s="47">
        <f t="shared" si="18"/>
        <v>8</v>
      </c>
      <c r="U96" s="47">
        <f t="shared" si="18"/>
        <v>0</v>
      </c>
      <c r="V96" s="47">
        <f t="shared" si="18"/>
        <v>8</v>
      </c>
      <c r="W96" s="28">
        <f t="shared" si="18"/>
        <v>0</v>
      </c>
      <c r="X96" s="28">
        <f t="shared" si="18"/>
        <v>0</v>
      </c>
      <c r="Y96" s="47">
        <f t="shared" si="18"/>
        <v>2</v>
      </c>
      <c r="Z96" s="47">
        <f t="shared" si="18"/>
        <v>8</v>
      </c>
      <c r="AA96" s="47">
        <f t="shared" si="18"/>
        <v>8</v>
      </c>
      <c r="AB96" s="47">
        <f t="shared" si="18"/>
        <v>8</v>
      </c>
      <c r="AC96" s="47">
        <f t="shared" si="18"/>
        <v>4</v>
      </c>
      <c r="AD96" s="28">
        <f t="shared" si="18"/>
        <v>0</v>
      </c>
      <c r="AE96" s="28">
        <f t="shared" si="18"/>
        <v>0</v>
      </c>
      <c r="AF96" s="28">
        <f t="shared" si="18"/>
        <v>0</v>
      </c>
      <c r="AG96" s="28">
        <f t="shared" si="18"/>
        <v>0</v>
      </c>
      <c r="AH96" s="28">
        <f t="shared" si="18"/>
        <v>0</v>
      </c>
      <c r="AI96" s="31">
        <f>SUM(AI79:AI94)</f>
        <v>138</v>
      </c>
      <c r="AJ96" s="12"/>
      <c r="AK96" s="13"/>
      <c r="AL96" s="3"/>
      <c r="AM96" s="3"/>
    </row>
    <row r="98" spans="1:39" ht="21" x14ac:dyDescent="0.35">
      <c r="A98" s="1"/>
      <c r="B98" s="198" t="s">
        <v>53</v>
      </c>
      <c r="C98" s="198"/>
      <c r="D98" s="198"/>
      <c r="E98" s="198"/>
      <c r="F98" s="198"/>
      <c r="G98" s="198"/>
      <c r="H98" s="198"/>
      <c r="I98" s="198"/>
      <c r="J98" s="198"/>
      <c r="K98" s="198"/>
      <c r="L98" s="198"/>
      <c r="M98" s="198"/>
      <c r="N98" s="198"/>
      <c r="O98" s="198"/>
      <c r="P98" s="198"/>
      <c r="Q98" s="198"/>
      <c r="R98" s="198"/>
      <c r="S98" s="198"/>
      <c r="T98" s="198"/>
      <c r="U98" s="198"/>
      <c r="V98" s="198"/>
      <c r="W98" s="198"/>
      <c r="X98" s="198"/>
      <c r="Y98" s="198"/>
      <c r="Z98" s="198"/>
      <c r="AA98" s="198"/>
      <c r="AB98" s="198"/>
      <c r="AC98" s="198"/>
      <c r="AD98" s="198"/>
      <c r="AE98" s="198"/>
      <c r="AF98" s="198"/>
      <c r="AG98" s="198"/>
      <c r="AH98" s="198"/>
      <c r="AI98" s="1"/>
      <c r="AJ98" s="1"/>
      <c r="AK98" s="1"/>
    </row>
    <row r="100" spans="1:39" ht="18.75" x14ac:dyDescent="0.25">
      <c r="A100" s="199"/>
      <c r="B100" s="200" t="s">
        <v>1</v>
      </c>
      <c r="C100" s="200" t="s">
        <v>2</v>
      </c>
      <c r="D100" s="192" t="s">
        <v>3</v>
      </c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  <c r="R100" s="192"/>
      <c r="S100" s="192"/>
      <c r="T100" s="192"/>
      <c r="U100" s="192"/>
      <c r="V100" s="192"/>
      <c r="W100" s="192"/>
      <c r="X100" s="192"/>
      <c r="Y100" s="192"/>
      <c r="Z100" s="192"/>
      <c r="AA100" s="192"/>
      <c r="AB100" s="192"/>
      <c r="AC100" s="192"/>
      <c r="AD100" s="192"/>
      <c r="AE100" s="192"/>
      <c r="AF100" s="192"/>
      <c r="AG100" s="192"/>
      <c r="AH100" s="192"/>
      <c r="AI100" s="194" t="s">
        <v>4</v>
      </c>
      <c r="AJ100" s="195" t="s">
        <v>5</v>
      </c>
      <c r="AK100" s="185" t="s">
        <v>6</v>
      </c>
      <c r="AL100" s="185" t="s">
        <v>7</v>
      </c>
      <c r="AM100" s="185" t="s">
        <v>8</v>
      </c>
    </row>
    <row r="101" spans="1:39" ht="18.75" x14ac:dyDescent="0.25">
      <c r="A101" s="199"/>
      <c r="B101" s="200"/>
      <c r="C101" s="200"/>
      <c r="D101" s="192" t="s">
        <v>9</v>
      </c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  <c r="R101" s="192"/>
      <c r="S101" s="192"/>
      <c r="T101" s="192"/>
      <c r="U101" s="192"/>
      <c r="V101" s="192"/>
      <c r="W101" s="192"/>
      <c r="X101" s="192"/>
      <c r="Y101" s="192"/>
      <c r="Z101" s="192"/>
      <c r="AA101" s="192"/>
      <c r="AB101" s="192"/>
      <c r="AC101" s="192"/>
      <c r="AD101" s="192"/>
      <c r="AE101" s="192"/>
      <c r="AF101" s="192"/>
      <c r="AG101" s="192"/>
      <c r="AH101" s="192"/>
      <c r="AI101" s="194"/>
      <c r="AJ101" s="195"/>
      <c r="AK101" s="185"/>
      <c r="AL101" s="185"/>
      <c r="AM101" s="185"/>
    </row>
    <row r="102" spans="1:39" ht="21" x14ac:dyDescent="0.35">
      <c r="A102" s="199"/>
      <c r="B102" s="200"/>
      <c r="C102" s="200"/>
      <c r="D102" s="27">
        <v>1</v>
      </c>
      <c r="E102" s="27">
        <v>2</v>
      </c>
      <c r="F102" s="27">
        <v>3</v>
      </c>
      <c r="G102" s="27">
        <v>4</v>
      </c>
      <c r="H102" s="27">
        <v>5</v>
      </c>
      <c r="I102" s="27">
        <v>6</v>
      </c>
      <c r="J102" s="27">
        <v>7</v>
      </c>
      <c r="K102" s="27">
        <v>8</v>
      </c>
      <c r="L102" s="27">
        <v>9</v>
      </c>
      <c r="M102" s="27">
        <v>10</v>
      </c>
      <c r="N102" s="27">
        <v>11</v>
      </c>
      <c r="O102" s="4">
        <v>12</v>
      </c>
      <c r="P102" s="4">
        <v>13</v>
      </c>
      <c r="Q102" s="4">
        <v>14</v>
      </c>
      <c r="R102" s="4">
        <v>15</v>
      </c>
      <c r="S102" s="4">
        <v>16</v>
      </c>
      <c r="T102" s="27">
        <v>17</v>
      </c>
      <c r="U102" s="27">
        <v>18</v>
      </c>
      <c r="V102" s="4">
        <v>19</v>
      </c>
      <c r="W102" s="4">
        <v>20</v>
      </c>
      <c r="X102" s="4">
        <v>21</v>
      </c>
      <c r="Y102" s="4">
        <v>22</v>
      </c>
      <c r="Z102" s="4">
        <v>23</v>
      </c>
      <c r="AA102" s="27">
        <v>24</v>
      </c>
      <c r="AB102" s="27">
        <v>25</v>
      </c>
      <c r="AC102" s="4">
        <v>26</v>
      </c>
      <c r="AD102" s="4">
        <v>27</v>
      </c>
      <c r="AE102" s="4">
        <v>28</v>
      </c>
      <c r="AF102" s="4">
        <v>29</v>
      </c>
      <c r="AG102" s="4">
        <v>30</v>
      </c>
      <c r="AH102" s="27">
        <v>31</v>
      </c>
      <c r="AI102" s="194"/>
      <c r="AJ102" s="195"/>
      <c r="AK102" s="185"/>
      <c r="AL102" s="185"/>
      <c r="AM102" s="185"/>
    </row>
    <row r="103" spans="1:39" ht="26.25" x14ac:dyDescent="0.3">
      <c r="A103" s="119"/>
      <c r="B103" s="36" t="s">
        <v>10</v>
      </c>
      <c r="C103" s="36" t="s">
        <v>11</v>
      </c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  <c r="AG103" s="109"/>
      <c r="AH103" s="109"/>
      <c r="AI103" s="116">
        <f>SUM(D103:AH103)</f>
        <v>0</v>
      </c>
      <c r="AJ103" s="116">
        <v>74</v>
      </c>
      <c r="AK103" s="116">
        <f>SUM(AK79+AI103)</f>
        <v>74</v>
      </c>
      <c r="AL103" s="116">
        <f>MIN(AJ103-AK103)</f>
        <v>0</v>
      </c>
      <c r="AM103" s="50" t="s">
        <v>12</v>
      </c>
    </row>
    <row r="104" spans="1:39" ht="26.25" x14ac:dyDescent="0.3">
      <c r="A104" s="119"/>
      <c r="B104" s="36" t="s">
        <v>13</v>
      </c>
      <c r="C104" s="36" t="s">
        <v>11</v>
      </c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16">
        <f>SUM(D104:AH104)</f>
        <v>0</v>
      </c>
      <c r="AJ104" s="116">
        <v>10</v>
      </c>
      <c r="AK104" s="116">
        <f>SUM(AK80+AI104)</f>
        <v>10</v>
      </c>
      <c r="AL104" s="52">
        <f>MIN(AJ104-AK104)</f>
        <v>0</v>
      </c>
      <c r="AM104" s="116" t="s">
        <v>14</v>
      </c>
    </row>
    <row r="105" spans="1:39" ht="26.25" x14ac:dyDescent="0.3">
      <c r="A105" s="122"/>
      <c r="B105" s="5" t="s">
        <v>15</v>
      </c>
      <c r="C105" s="5" t="s">
        <v>11</v>
      </c>
      <c r="D105" s="111"/>
      <c r="E105" s="111"/>
      <c r="F105" s="111"/>
      <c r="G105" s="111"/>
      <c r="H105" s="120"/>
      <c r="I105" s="111"/>
      <c r="J105" s="111"/>
      <c r="K105" s="111"/>
      <c r="L105" s="120"/>
      <c r="M105" s="111"/>
      <c r="N105" s="111"/>
      <c r="O105" s="110"/>
      <c r="P105" s="110"/>
      <c r="Q105" s="110"/>
      <c r="R105" s="110">
        <v>2</v>
      </c>
      <c r="S105" s="110">
        <v>2</v>
      </c>
      <c r="T105" s="111"/>
      <c r="U105" s="111"/>
      <c r="V105" s="128"/>
      <c r="W105" s="110">
        <v>2</v>
      </c>
      <c r="X105" s="128">
        <v>2</v>
      </c>
      <c r="Y105" s="128"/>
      <c r="Z105" s="110">
        <v>2</v>
      </c>
      <c r="AA105" s="111"/>
      <c r="AB105" s="111"/>
      <c r="AC105" s="110"/>
      <c r="AD105" s="110">
        <v>2</v>
      </c>
      <c r="AE105" s="110">
        <v>2</v>
      </c>
      <c r="AF105" s="110"/>
      <c r="AG105" s="110"/>
      <c r="AH105" s="111"/>
      <c r="AI105" s="6">
        <f>SUM(D105:AH105)</f>
        <v>14</v>
      </c>
      <c r="AJ105" s="113">
        <v>110</v>
      </c>
      <c r="AK105" s="113">
        <f>SUM(AK81+AI105)</f>
        <v>14</v>
      </c>
      <c r="AL105" s="56">
        <f>MIN(AJ105-AK105)</f>
        <v>96</v>
      </c>
      <c r="AM105" s="113" t="s">
        <v>16</v>
      </c>
    </row>
    <row r="106" spans="1:39" ht="23.25" x14ac:dyDescent="0.25">
      <c r="A106" s="216"/>
      <c r="B106" s="5" t="s">
        <v>17</v>
      </c>
      <c r="C106" s="5" t="s">
        <v>18</v>
      </c>
      <c r="D106" s="217"/>
      <c r="E106" s="217"/>
      <c r="F106" s="217"/>
      <c r="G106" s="218"/>
      <c r="H106" s="219"/>
      <c r="I106" s="226"/>
      <c r="J106" s="217"/>
      <c r="K106" s="218"/>
      <c r="L106" s="221"/>
      <c r="M106" s="226"/>
      <c r="N106" s="217"/>
      <c r="O106" s="208"/>
      <c r="P106" s="208"/>
      <c r="Q106" s="208"/>
      <c r="R106" s="208"/>
      <c r="S106" s="208"/>
      <c r="T106" s="217"/>
      <c r="U106" s="218"/>
      <c r="V106" s="205"/>
      <c r="W106" s="223"/>
      <c r="X106" s="205"/>
      <c r="Y106" s="205">
        <v>2</v>
      </c>
      <c r="Z106" s="207"/>
      <c r="AA106" s="217"/>
      <c r="AB106" s="217"/>
      <c r="AC106" s="208"/>
      <c r="AD106" s="208">
        <v>2</v>
      </c>
      <c r="AE106" s="208">
        <v>2</v>
      </c>
      <c r="AF106" s="208"/>
      <c r="AG106" s="208"/>
      <c r="AH106" s="218"/>
      <c r="AI106" s="209">
        <f>SUM(D106:AH107)</f>
        <v>6</v>
      </c>
      <c r="AJ106" s="214">
        <v>78</v>
      </c>
      <c r="AK106" s="34">
        <f>SUM(AK82+AI106)</f>
        <v>42</v>
      </c>
      <c r="AL106" s="34">
        <f>MIN(AJ106-AK106)</f>
        <v>36</v>
      </c>
      <c r="AM106" s="211" t="s">
        <v>19</v>
      </c>
    </row>
    <row r="107" spans="1:39" ht="23.25" x14ac:dyDescent="0.25">
      <c r="A107" s="216"/>
      <c r="B107" s="5" t="s">
        <v>20</v>
      </c>
      <c r="C107" s="5" t="s">
        <v>21</v>
      </c>
      <c r="D107" s="217"/>
      <c r="E107" s="217"/>
      <c r="F107" s="217"/>
      <c r="G107" s="218"/>
      <c r="H107" s="220"/>
      <c r="I107" s="226"/>
      <c r="J107" s="217"/>
      <c r="K107" s="218"/>
      <c r="L107" s="222"/>
      <c r="M107" s="226"/>
      <c r="N107" s="217"/>
      <c r="O107" s="208"/>
      <c r="P107" s="208"/>
      <c r="Q107" s="208"/>
      <c r="R107" s="208"/>
      <c r="S107" s="208"/>
      <c r="T107" s="217"/>
      <c r="U107" s="218"/>
      <c r="V107" s="206"/>
      <c r="W107" s="223"/>
      <c r="X107" s="206"/>
      <c r="Y107" s="206"/>
      <c r="Z107" s="207"/>
      <c r="AA107" s="217"/>
      <c r="AB107" s="217"/>
      <c r="AC107" s="208"/>
      <c r="AD107" s="208"/>
      <c r="AE107" s="208"/>
      <c r="AF107" s="208"/>
      <c r="AG107" s="208"/>
      <c r="AH107" s="218"/>
      <c r="AI107" s="210"/>
      <c r="AJ107" s="214"/>
      <c r="AK107" s="34">
        <f>SUM(AK83+AI106)</f>
        <v>44</v>
      </c>
      <c r="AL107" s="34">
        <f>MIN(AJ106-AK107)</f>
        <v>34</v>
      </c>
      <c r="AM107" s="212"/>
    </row>
    <row r="108" spans="1:39" ht="26.25" x14ac:dyDescent="0.3">
      <c r="A108" s="122"/>
      <c r="B108" s="5" t="s">
        <v>22</v>
      </c>
      <c r="C108" s="5" t="s">
        <v>23</v>
      </c>
      <c r="D108" s="121"/>
      <c r="E108" s="121"/>
      <c r="F108" s="121"/>
      <c r="G108" s="121"/>
      <c r="H108" s="121"/>
      <c r="I108" s="121"/>
      <c r="J108" s="121"/>
      <c r="K108" s="121"/>
      <c r="L108" s="121"/>
      <c r="M108" s="121"/>
      <c r="N108" s="121"/>
      <c r="O108" s="129"/>
      <c r="P108" s="129">
        <v>2</v>
      </c>
      <c r="Q108" s="129"/>
      <c r="R108" s="129"/>
      <c r="S108" s="129"/>
      <c r="T108" s="121"/>
      <c r="U108" s="121"/>
      <c r="V108" s="129"/>
      <c r="W108" s="129"/>
      <c r="X108" s="129"/>
      <c r="Y108" s="129"/>
      <c r="Z108" s="129"/>
      <c r="AA108" s="121"/>
      <c r="AB108" s="121"/>
      <c r="AC108" s="129">
        <v>2</v>
      </c>
      <c r="AD108" s="129">
        <v>2</v>
      </c>
      <c r="AE108" s="129"/>
      <c r="AF108" s="129"/>
      <c r="AG108" s="129">
        <v>2</v>
      </c>
      <c r="AH108" s="121"/>
      <c r="AI108" s="112">
        <f t="shared" ref="AI108:AI119" si="19">SUM(D108:AH108)</f>
        <v>8</v>
      </c>
      <c r="AJ108" s="112">
        <v>110</v>
      </c>
      <c r="AK108" s="112">
        <f>SUM(AK84+AI108)</f>
        <v>46</v>
      </c>
      <c r="AL108" s="112">
        <f t="shared" ref="AL108:AL119" si="20">MIN(AJ108-AK108)</f>
        <v>64</v>
      </c>
      <c r="AM108" s="8" t="s">
        <v>24</v>
      </c>
    </row>
    <row r="109" spans="1:39" ht="26.25" x14ac:dyDescent="0.3">
      <c r="A109" s="122"/>
      <c r="B109" s="5" t="s">
        <v>25</v>
      </c>
      <c r="C109" s="5" t="s">
        <v>26</v>
      </c>
      <c r="D109" s="121"/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9">
        <v>2</v>
      </c>
      <c r="P109" s="129">
        <v>2</v>
      </c>
      <c r="Q109" s="129">
        <v>2</v>
      </c>
      <c r="R109" s="129"/>
      <c r="S109" s="129"/>
      <c r="T109" s="121"/>
      <c r="U109" s="121"/>
      <c r="V109" s="129">
        <v>2</v>
      </c>
      <c r="W109" s="129">
        <v>2</v>
      </c>
      <c r="X109" s="129"/>
      <c r="Y109" s="129">
        <v>2</v>
      </c>
      <c r="Z109" s="129"/>
      <c r="AA109" s="121"/>
      <c r="AB109" s="121"/>
      <c r="AC109" s="129"/>
      <c r="AD109" s="129"/>
      <c r="AE109" s="129">
        <v>2</v>
      </c>
      <c r="AF109" s="129">
        <v>2</v>
      </c>
      <c r="AG109" s="129"/>
      <c r="AH109" s="121"/>
      <c r="AI109" s="113">
        <f t="shared" si="19"/>
        <v>16</v>
      </c>
      <c r="AJ109" s="112">
        <v>110</v>
      </c>
      <c r="AK109" s="112">
        <f t="shared" ref="AK109:AK119" si="21">SUM(AK85+AI109)</f>
        <v>16</v>
      </c>
      <c r="AL109" s="7">
        <f t="shared" si="20"/>
        <v>94</v>
      </c>
      <c r="AM109" s="113" t="s">
        <v>16</v>
      </c>
    </row>
    <row r="110" spans="1:39" ht="26.25" x14ac:dyDescent="0.3">
      <c r="A110" s="122"/>
      <c r="B110" s="5" t="s">
        <v>27</v>
      </c>
      <c r="C110" s="5" t="s">
        <v>28</v>
      </c>
      <c r="D110" s="121"/>
      <c r="E110" s="121"/>
      <c r="F110" s="121"/>
      <c r="G110" s="121"/>
      <c r="H110" s="121"/>
      <c r="I110" s="121"/>
      <c r="J110" s="121"/>
      <c r="K110" s="121"/>
      <c r="L110" s="121"/>
      <c r="M110" s="121"/>
      <c r="N110" s="121"/>
      <c r="O110" s="129">
        <v>2</v>
      </c>
      <c r="P110" s="129"/>
      <c r="Q110" s="129"/>
      <c r="R110" s="129"/>
      <c r="S110" s="129">
        <v>2</v>
      </c>
      <c r="T110" s="121"/>
      <c r="U110" s="121"/>
      <c r="V110" s="129"/>
      <c r="W110" s="129"/>
      <c r="X110" s="129"/>
      <c r="Y110" s="129"/>
      <c r="Z110" s="129"/>
      <c r="AA110" s="121"/>
      <c r="AB110" s="121"/>
      <c r="AC110" s="129"/>
      <c r="AD110" s="129"/>
      <c r="AE110" s="129">
        <v>2</v>
      </c>
      <c r="AF110" s="129"/>
      <c r="AG110" s="129">
        <v>2</v>
      </c>
      <c r="AH110" s="121"/>
      <c r="AI110" s="113">
        <f t="shared" si="19"/>
        <v>8</v>
      </c>
      <c r="AJ110" s="112">
        <v>74</v>
      </c>
      <c r="AK110" s="112">
        <f t="shared" si="21"/>
        <v>40</v>
      </c>
      <c r="AL110" s="113">
        <f t="shared" si="20"/>
        <v>34</v>
      </c>
      <c r="AM110" s="112" t="s">
        <v>29</v>
      </c>
    </row>
    <row r="111" spans="1:39" ht="26.25" x14ac:dyDescent="0.3">
      <c r="A111" s="122"/>
      <c r="B111" s="5" t="s">
        <v>30</v>
      </c>
      <c r="C111" s="5" t="s">
        <v>31</v>
      </c>
      <c r="D111" s="121"/>
      <c r="E111" s="121"/>
      <c r="F111" s="121"/>
      <c r="G111" s="121"/>
      <c r="H111" s="121"/>
      <c r="I111" s="121"/>
      <c r="J111" s="121"/>
      <c r="K111" s="121"/>
      <c r="L111" s="121"/>
      <c r="M111" s="121"/>
      <c r="N111" s="121"/>
      <c r="O111" s="129"/>
      <c r="P111" s="129"/>
      <c r="Q111" s="129"/>
      <c r="R111" s="129"/>
      <c r="S111" s="129"/>
      <c r="T111" s="121"/>
      <c r="U111" s="121"/>
      <c r="V111" s="129"/>
      <c r="W111" s="129">
        <v>2</v>
      </c>
      <c r="X111" s="129">
        <v>2</v>
      </c>
      <c r="Y111" s="129">
        <v>2</v>
      </c>
      <c r="Z111" s="129">
        <v>2</v>
      </c>
      <c r="AA111" s="121"/>
      <c r="AB111" s="121"/>
      <c r="AC111" s="129"/>
      <c r="AD111" s="129">
        <v>2</v>
      </c>
      <c r="AE111" s="129"/>
      <c r="AF111" s="129"/>
      <c r="AG111" s="129"/>
      <c r="AH111" s="121"/>
      <c r="AI111" s="113">
        <f t="shared" si="19"/>
        <v>10</v>
      </c>
      <c r="AJ111" s="112">
        <v>74</v>
      </c>
      <c r="AK111" s="112">
        <f t="shared" si="21"/>
        <v>42</v>
      </c>
      <c r="AL111" s="113">
        <f t="shared" si="20"/>
        <v>32</v>
      </c>
      <c r="AM111" s="112" t="s">
        <v>29</v>
      </c>
    </row>
    <row r="112" spans="1:39" ht="26.25" x14ac:dyDescent="0.3">
      <c r="A112" s="122"/>
      <c r="B112" s="5" t="s">
        <v>32</v>
      </c>
      <c r="C112" s="5" t="s">
        <v>33</v>
      </c>
      <c r="D112" s="121"/>
      <c r="E112" s="121"/>
      <c r="F112" s="121"/>
      <c r="G112" s="121"/>
      <c r="H112" s="121"/>
      <c r="I112" s="121"/>
      <c r="J112" s="121"/>
      <c r="K112" s="121"/>
      <c r="L112" s="121"/>
      <c r="M112" s="121"/>
      <c r="N112" s="121"/>
      <c r="O112" s="129">
        <v>2</v>
      </c>
      <c r="P112" s="129"/>
      <c r="Q112" s="129"/>
      <c r="R112" s="129"/>
      <c r="S112" s="129"/>
      <c r="T112" s="121"/>
      <c r="U112" s="121"/>
      <c r="V112" s="129"/>
      <c r="W112" s="129"/>
      <c r="X112" s="129"/>
      <c r="Y112" s="129">
        <v>2</v>
      </c>
      <c r="Z112" s="129"/>
      <c r="AA112" s="121"/>
      <c r="AB112" s="121"/>
      <c r="AC112" s="129">
        <v>2</v>
      </c>
      <c r="AD112" s="129"/>
      <c r="AE112" s="129"/>
      <c r="AF112" s="129">
        <v>2</v>
      </c>
      <c r="AG112" s="129"/>
      <c r="AH112" s="121"/>
      <c r="AI112" s="113">
        <f t="shared" si="19"/>
        <v>8</v>
      </c>
      <c r="AJ112" s="112">
        <v>117</v>
      </c>
      <c r="AK112" s="112">
        <f t="shared" si="21"/>
        <v>50</v>
      </c>
      <c r="AL112" s="113">
        <f t="shared" si="20"/>
        <v>67</v>
      </c>
      <c r="AM112" s="112" t="s">
        <v>34</v>
      </c>
    </row>
    <row r="113" spans="1:42" ht="26.25" x14ac:dyDescent="0.3">
      <c r="A113" s="122"/>
      <c r="B113" s="5" t="s">
        <v>35</v>
      </c>
      <c r="C113" s="5" t="s">
        <v>11</v>
      </c>
      <c r="D113" s="121"/>
      <c r="E113" s="121"/>
      <c r="F113" s="121"/>
      <c r="G113" s="121"/>
      <c r="H113" s="121"/>
      <c r="I113" s="121"/>
      <c r="J113" s="121"/>
      <c r="K113" s="121"/>
      <c r="L113" s="121"/>
      <c r="M113" s="121"/>
      <c r="N113" s="121"/>
      <c r="O113" s="129"/>
      <c r="P113" s="129"/>
      <c r="Q113" s="129">
        <v>2</v>
      </c>
      <c r="R113" s="129">
        <v>2</v>
      </c>
      <c r="S113" s="129">
        <v>2</v>
      </c>
      <c r="T113" s="121"/>
      <c r="U113" s="121"/>
      <c r="V113" s="129"/>
      <c r="W113" s="129"/>
      <c r="X113" s="129">
        <v>2</v>
      </c>
      <c r="Y113" s="129"/>
      <c r="Z113" s="129"/>
      <c r="AA113" s="121"/>
      <c r="AB113" s="121"/>
      <c r="AC113" s="129"/>
      <c r="AD113" s="129"/>
      <c r="AE113" s="129"/>
      <c r="AF113" s="129"/>
      <c r="AG113" s="129"/>
      <c r="AH113" s="121"/>
      <c r="AI113" s="113">
        <f t="shared" si="19"/>
        <v>8</v>
      </c>
      <c r="AJ113" s="112">
        <v>68</v>
      </c>
      <c r="AK113" s="112">
        <f t="shared" si="21"/>
        <v>42</v>
      </c>
      <c r="AL113" s="113">
        <f t="shared" si="20"/>
        <v>26</v>
      </c>
      <c r="AM113" s="112" t="s">
        <v>36</v>
      </c>
    </row>
    <row r="114" spans="1:42" ht="26.25" x14ac:dyDescent="0.3">
      <c r="A114" s="122"/>
      <c r="B114" s="5" t="s">
        <v>37</v>
      </c>
      <c r="C114" s="5" t="s">
        <v>38</v>
      </c>
      <c r="D114" s="121"/>
      <c r="E114" s="121"/>
      <c r="F114" s="121"/>
      <c r="G114" s="121"/>
      <c r="H114" s="121"/>
      <c r="I114" s="121"/>
      <c r="J114" s="121"/>
      <c r="K114" s="121"/>
      <c r="L114" s="121"/>
      <c r="M114" s="121"/>
      <c r="N114" s="121"/>
      <c r="O114" s="129"/>
      <c r="P114" s="129">
        <v>2</v>
      </c>
      <c r="Q114" s="129"/>
      <c r="R114" s="129">
        <v>2</v>
      </c>
      <c r="S114" s="129">
        <v>2</v>
      </c>
      <c r="T114" s="121"/>
      <c r="U114" s="121"/>
      <c r="V114" s="129">
        <v>4</v>
      </c>
      <c r="W114" s="129">
        <v>2</v>
      </c>
      <c r="X114" s="129"/>
      <c r="Y114" s="129"/>
      <c r="Z114" s="129"/>
      <c r="AA114" s="121"/>
      <c r="AB114" s="121"/>
      <c r="AC114" s="129"/>
      <c r="AD114" s="129"/>
      <c r="AE114" s="129"/>
      <c r="AF114" s="129"/>
      <c r="AG114" s="129"/>
      <c r="AH114" s="121"/>
      <c r="AI114" s="113">
        <f t="shared" si="19"/>
        <v>12</v>
      </c>
      <c r="AJ114" s="113">
        <v>276</v>
      </c>
      <c r="AK114" s="112">
        <f t="shared" si="21"/>
        <v>100</v>
      </c>
      <c r="AL114" s="113">
        <f t="shared" si="20"/>
        <v>176</v>
      </c>
      <c r="AM114" s="9" t="s">
        <v>39</v>
      </c>
    </row>
    <row r="115" spans="1:42" ht="26.25" x14ac:dyDescent="0.3">
      <c r="A115" s="122"/>
      <c r="B115" s="5" t="s">
        <v>40</v>
      </c>
      <c r="C115" s="5" t="s">
        <v>38</v>
      </c>
      <c r="D115" s="121"/>
      <c r="E115" s="121"/>
      <c r="F115" s="121"/>
      <c r="G115" s="121"/>
      <c r="H115" s="121"/>
      <c r="I115" s="121"/>
      <c r="J115" s="121"/>
      <c r="K115" s="121"/>
      <c r="L115" s="121"/>
      <c r="M115" s="121"/>
      <c r="N115" s="121"/>
      <c r="O115" s="129"/>
      <c r="P115" s="129"/>
      <c r="Q115" s="129"/>
      <c r="R115" s="129"/>
      <c r="S115" s="129"/>
      <c r="T115" s="121"/>
      <c r="U115" s="121"/>
      <c r="V115" s="129"/>
      <c r="W115" s="129"/>
      <c r="X115" s="129"/>
      <c r="Y115" s="129"/>
      <c r="Z115" s="129"/>
      <c r="AA115" s="121"/>
      <c r="AB115" s="121"/>
      <c r="AC115" s="129"/>
      <c r="AD115" s="129"/>
      <c r="AE115" s="129"/>
      <c r="AF115" s="129"/>
      <c r="AG115" s="129"/>
      <c r="AH115" s="121"/>
      <c r="AI115" s="113">
        <f t="shared" si="19"/>
        <v>0</v>
      </c>
      <c r="AJ115" s="113">
        <v>10</v>
      </c>
      <c r="AK115" s="112">
        <f t="shared" si="21"/>
        <v>0</v>
      </c>
      <c r="AL115" s="113">
        <f t="shared" si="20"/>
        <v>10</v>
      </c>
      <c r="AM115" s="9">
        <v>10</v>
      </c>
    </row>
    <row r="116" spans="1:42" ht="26.25" x14ac:dyDescent="0.3">
      <c r="A116" s="119"/>
      <c r="B116" s="36" t="s">
        <v>41</v>
      </c>
      <c r="C116" s="36" t="s">
        <v>49</v>
      </c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  <c r="AG116" s="109"/>
      <c r="AH116" s="109"/>
      <c r="AI116" s="116">
        <f t="shared" si="19"/>
        <v>0</v>
      </c>
      <c r="AJ116" s="116">
        <v>88</v>
      </c>
      <c r="AK116" s="115">
        <f t="shared" si="21"/>
        <v>88</v>
      </c>
      <c r="AL116" s="116">
        <f t="shared" si="20"/>
        <v>0</v>
      </c>
      <c r="AM116" s="116" t="s">
        <v>42</v>
      </c>
    </row>
    <row r="117" spans="1:42" ht="42" x14ac:dyDescent="0.3">
      <c r="A117" s="119"/>
      <c r="B117" s="67" t="s">
        <v>43</v>
      </c>
      <c r="C117" s="36" t="s">
        <v>49</v>
      </c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  <c r="AA117" s="109"/>
      <c r="AB117" s="109"/>
      <c r="AC117" s="109"/>
      <c r="AD117" s="109"/>
      <c r="AE117" s="109"/>
      <c r="AF117" s="109"/>
      <c r="AG117" s="109"/>
      <c r="AH117" s="109"/>
      <c r="AI117" s="116">
        <f t="shared" si="19"/>
        <v>0</v>
      </c>
      <c r="AJ117" s="116">
        <v>10</v>
      </c>
      <c r="AK117" s="115">
        <f t="shared" si="21"/>
        <v>0</v>
      </c>
      <c r="AL117" s="116">
        <f t="shared" si="20"/>
        <v>10</v>
      </c>
      <c r="AM117" s="116">
        <v>10</v>
      </c>
    </row>
    <row r="118" spans="1:42" ht="26.25" x14ac:dyDescent="0.3">
      <c r="A118" s="122"/>
      <c r="B118" s="5" t="s">
        <v>44</v>
      </c>
      <c r="C118" s="5" t="s">
        <v>28</v>
      </c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0"/>
      <c r="P118" s="110"/>
      <c r="Q118" s="110">
        <v>2</v>
      </c>
      <c r="R118" s="110">
        <v>2</v>
      </c>
      <c r="S118" s="110"/>
      <c r="T118" s="111"/>
      <c r="U118" s="111"/>
      <c r="V118" s="110"/>
      <c r="W118" s="110"/>
      <c r="X118" s="110">
        <v>2</v>
      </c>
      <c r="Y118" s="110"/>
      <c r="Z118" s="110"/>
      <c r="AA118" s="111"/>
      <c r="AB118" s="111"/>
      <c r="AC118" s="110">
        <v>2</v>
      </c>
      <c r="AD118" s="110"/>
      <c r="AE118" s="110"/>
      <c r="AF118" s="110">
        <v>2</v>
      </c>
      <c r="AG118" s="110">
        <v>2</v>
      </c>
      <c r="AH118" s="111"/>
      <c r="AI118" s="113">
        <f t="shared" si="19"/>
        <v>12</v>
      </c>
      <c r="AJ118" s="113">
        <v>162</v>
      </c>
      <c r="AK118" s="112">
        <f t="shared" si="21"/>
        <v>94</v>
      </c>
      <c r="AL118" s="113">
        <f t="shared" si="20"/>
        <v>68</v>
      </c>
      <c r="AM118" s="113" t="s">
        <v>45</v>
      </c>
    </row>
    <row r="119" spans="1:42" ht="26.25" x14ac:dyDescent="0.3">
      <c r="A119" s="122"/>
      <c r="B119" s="5" t="s">
        <v>46</v>
      </c>
      <c r="C119" s="5" t="s">
        <v>28</v>
      </c>
      <c r="D119" s="111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0"/>
      <c r="P119" s="110"/>
      <c r="Q119" s="110"/>
      <c r="R119" s="110"/>
      <c r="S119" s="110"/>
      <c r="T119" s="111"/>
      <c r="U119" s="111"/>
      <c r="V119" s="110"/>
      <c r="W119" s="110"/>
      <c r="X119" s="110"/>
      <c r="Y119" s="110"/>
      <c r="Z119" s="110"/>
      <c r="AA119" s="111"/>
      <c r="AB119" s="111"/>
      <c r="AC119" s="110"/>
      <c r="AD119" s="110"/>
      <c r="AE119" s="110"/>
      <c r="AF119" s="110"/>
      <c r="AG119" s="110"/>
      <c r="AH119" s="111"/>
      <c r="AI119" s="113">
        <f t="shared" si="19"/>
        <v>0</v>
      </c>
      <c r="AJ119" s="113">
        <v>10</v>
      </c>
      <c r="AK119" s="112">
        <f t="shared" si="21"/>
        <v>0</v>
      </c>
      <c r="AL119" s="113">
        <f t="shared" si="20"/>
        <v>10</v>
      </c>
      <c r="AM119" s="113">
        <v>10</v>
      </c>
    </row>
    <row r="120" spans="1:42" ht="23.25" x14ac:dyDescent="0.35">
      <c r="A120" s="3"/>
      <c r="B120" s="10" t="s">
        <v>47</v>
      </c>
      <c r="C120" s="11"/>
      <c r="D120" s="28">
        <f>SUM(D103:D118)</f>
        <v>0</v>
      </c>
      <c r="E120" s="28">
        <f t="shared" ref="E120:AH120" si="22">SUM(E103:E118)</f>
        <v>0</v>
      </c>
      <c r="F120" s="28">
        <f t="shared" si="22"/>
        <v>0</v>
      </c>
      <c r="G120" s="28">
        <f t="shared" si="22"/>
        <v>0</v>
      </c>
      <c r="H120" s="28">
        <f t="shared" si="22"/>
        <v>0</v>
      </c>
      <c r="I120" s="28">
        <f t="shared" si="22"/>
        <v>0</v>
      </c>
      <c r="J120" s="28">
        <f t="shared" si="22"/>
        <v>0</v>
      </c>
      <c r="K120" s="28">
        <f t="shared" si="22"/>
        <v>0</v>
      </c>
      <c r="L120" s="28">
        <f t="shared" si="22"/>
        <v>0</v>
      </c>
      <c r="M120" s="28">
        <f t="shared" si="22"/>
        <v>0</v>
      </c>
      <c r="N120" s="28">
        <f t="shared" si="22"/>
        <v>0</v>
      </c>
      <c r="O120" s="113">
        <f t="shared" si="22"/>
        <v>6</v>
      </c>
      <c r="P120" s="113">
        <f t="shared" si="22"/>
        <v>6</v>
      </c>
      <c r="Q120" s="113">
        <f t="shared" si="22"/>
        <v>6</v>
      </c>
      <c r="R120" s="113">
        <f t="shared" si="22"/>
        <v>8</v>
      </c>
      <c r="S120" s="113">
        <f t="shared" si="22"/>
        <v>8</v>
      </c>
      <c r="T120" s="28">
        <f t="shared" si="22"/>
        <v>0</v>
      </c>
      <c r="U120" s="28">
        <f t="shared" si="22"/>
        <v>0</v>
      </c>
      <c r="V120" s="113">
        <f t="shared" si="22"/>
        <v>6</v>
      </c>
      <c r="W120" s="113">
        <f t="shared" si="22"/>
        <v>8</v>
      </c>
      <c r="X120" s="113">
        <f t="shared" si="22"/>
        <v>8</v>
      </c>
      <c r="Y120" s="113">
        <f t="shared" si="22"/>
        <v>8</v>
      </c>
      <c r="Z120" s="113">
        <f t="shared" si="22"/>
        <v>4</v>
      </c>
      <c r="AA120" s="28">
        <f t="shared" si="22"/>
        <v>0</v>
      </c>
      <c r="AB120" s="28">
        <f t="shared" si="22"/>
        <v>0</v>
      </c>
      <c r="AC120" s="113">
        <f t="shared" si="22"/>
        <v>6</v>
      </c>
      <c r="AD120" s="113">
        <f t="shared" si="22"/>
        <v>8</v>
      </c>
      <c r="AE120" s="113">
        <f t="shared" si="22"/>
        <v>8</v>
      </c>
      <c r="AF120" s="113">
        <f t="shared" si="22"/>
        <v>6</v>
      </c>
      <c r="AG120" s="113">
        <f t="shared" si="22"/>
        <v>6</v>
      </c>
      <c r="AH120" s="28">
        <f t="shared" si="22"/>
        <v>0</v>
      </c>
      <c r="AI120" s="31">
        <f>SUM(AI103:AI118)</f>
        <v>102</v>
      </c>
      <c r="AJ120" s="12"/>
      <c r="AK120" s="13"/>
      <c r="AL120" s="3"/>
      <c r="AM120" s="3"/>
    </row>
    <row r="121" spans="1:42" x14ac:dyDescent="0.25">
      <c r="AP121">
        <v>0</v>
      </c>
    </row>
    <row r="122" spans="1:42" ht="21" x14ac:dyDescent="0.35">
      <c r="A122" s="1"/>
      <c r="B122" s="198" t="s">
        <v>54</v>
      </c>
      <c r="C122" s="198"/>
      <c r="D122" s="198"/>
      <c r="E122" s="198"/>
      <c r="F122" s="198"/>
      <c r="G122" s="198"/>
      <c r="H122" s="198"/>
      <c r="I122" s="198"/>
      <c r="J122" s="198"/>
      <c r="K122" s="198"/>
      <c r="L122" s="198"/>
      <c r="M122" s="198"/>
      <c r="N122" s="198"/>
      <c r="O122" s="198"/>
      <c r="P122" s="198"/>
      <c r="Q122" s="198"/>
      <c r="R122" s="198"/>
      <c r="S122" s="198"/>
      <c r="T122" s="198"/>
      <c r="U122" s="198"/>
      <c r="V122" s="198"/>
      <c r="W122" s="198"/>
      <c r="X122" s="198"/>
      <c r="Y122" s="198"/>
      <c r="Z122" s="198"/>
      <c r="AA122" s="198"/>
      <c r="AB122" s="198"/>
      <c r="AC122" s="198"/>
      <c r="AD122" s="198"/>
      <c r="AE122" s="198"/>
      <c r="AF122" s="198"/>
      <c r="AG122" s="198"/>
      <c r="AH122" s="198"/>
      <c r="AI122" s="1"/>
      <c r="AJ122" s="1"/>
      <c r="AK122" s="1"/>
    </row>
    <row r="124" spans="1:42" ht="18.75" x14ac:dyDescent="0.25">
      <c r="A124" s="199"/>
      <c r="B124" s="200" t="s">
        <v>1</v>
      </c>
      <c r="C124" s="200" t="s">
        <v>2</v>
      </c>
      <c r="D124" s="192" t="s">
        <v>3</v>
      </c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  <c r="R124" s="192"/>
      <c r="S124" s="192"/>
      <c r="T124" s="192"/>
      <c r="U124" s="192"/>
      <c r="V124" s="192"/>
      <c r="W124" s="192"/>
      <c r="X124" s="192"/>
      <c r="Y124" s="192"/>
      <c r="Z124" s="192"/>
      <c r="AA124" s="192"/>
      <c r="AB124" s="192"/>
      <c r="AC124" s="192"/>
      <c r="AD124" s="192"/>
      <c r="AE124" s="192"/>
      <c r="AF124" s="192"/>
      <c r="AG124" s="192"/>
      <c r="AH124" s="192"/>
      <c r="AI124" s="194" t="s">
        <v>4</v>
      </c>
      <c r="AJ124" s="195" t="s">
        <v>5</v>
      </c>
      <c r="AK124" s="185" t="s">
        <v>6</v>
      </c>
      <c r="AL124" s="185" t="s">
        <v>7</v>
      </c>
      <c r="AM124" s="185" t="s">
        <v>8</v>
      </c>
    </row>
    <row r="125" spans="1:42" ht="18.75" x14ac:dyDescent="0.25">
      <c r="A125" s="199"/>
      <c r="B125" s="200"/>
      <c r="C125" s="200"/>
      <c r="D125" s="192" t="s">
        <v>9</v>
      </c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  <c r="R125" s="192"/>
      <c r="S125" s="192"/>
      <c r="T125" s="192"/>
      <c r="U125" s="192"/>
      <c r="V125" s="192"/>
      <c r="W125" s="192"/>
      <c r="X125" s="192"/>
      <c r="Y125" s="192"/>
      <c r="Z125" s="192"/>
      <c r="AA125" s="192"/>
      <c r="AB125" s="192"/>
      <c r="AC125" s="192"/>
      <c r="AD125" s="192"/>
      <c r="AE125" s="192"/>
      <c r="AF125" s="192"/>
      <c r="AG125" s="192"/>
      <c r="AH125" s="192"/>
      <c r="AI125" s="194"/>
      <c r="AJ125" s="195"/>
      <c r="AK125" s="185"/>
      <c r="AL125" s="185"/>
      <c r="AM125" s="185"/>
    </row>
    <row r="126" spans="1:42" ht="21" x14ac:dyDescent="0.35">
      <c r="A126" s="199"/>
      <c r="B126" s="200"/>
      <c r="C126" s="200"/>
      <c r="D126" s="27">
        <v>1</v>
      </c>
      <c r="E126" s="4">
        <v>2</v>
      </c>
      <c r="F126" s="4">
        <v>3</v>
      </c>
      <c r="G126" s="4">
        <v>4</v>
      </c>
      <c r="H126" s="4">
        <v>5</v>
      </c>
      <c r="I126" s="4">
        <v>6</v>
      </c>
      <c r="J126" s="27">
        <v>7</v>
      </c>
      <c r="K126" s="27">
        <v>8</v>
      </c>
      <c r="L126" s="4">
        <v>9</v>
      </c>
      <c r="M126" s="4">
        <v>10</v>
      </c>
      <c r="N126" s="4">
        <v>11</v>
      </c>
      <c r="O126" s="4">
        <v>12</v>
      </c>
      <c r="P126" s="4">
        <v>13</v>
      </c>
      <c r="Q126" s="27">
        <v>14</v>
      </c>
      <c r="R126" s="27">
        <v>15</v>
      </c>
      <c r="S126" s="4">
        <v>16</v>
      </c>
      <c r="T126" s="4">
        <v>17</v>
      </c>
      <c r="U126" s="4">
        <v>18</v>
      </c>
      <c r="V126" s="4">
        <v>19</v>
      </c>
      <c r="W126" s="4">
        <v>20</v>
      </c>
      <c r="X126" s="27">
        <v>21</v>
      </c>
      <c r="Y126" s="27">
        <v>22</v>
      </c>
      <c r="Z126" s="27">
        <v>23</v>
      </c>
      <c r="AA126" s="4">
        <v>24</v>
      </c>
      <c r="AB126" s="4">
        <v>25</v>
      </c>
      <c r="AC126" s="4">
        <v>26</v>
      </c>
      <c r="AD126" s="4">
        <v>27</v>
      </c>
      <c r="AE126" s="27">
        <v>28</v>
      </c>
      <c r="AF126" s="27">
        <v>29</v>
      </c>
      <c r="AG126" s="27">
        <v>30</v>
      </c>
      <c r="AH126" s="27">
        <v>31</v>
      </c>
      <c r="AI126" s="194"/>
      <c r="AJ126" s="195"/>
      <c r="AK126" s="185"/>
      <c r="AL126" s="185"/>
      <c r="AM126" s="185"/>
    </row>
    <row r="127" spans="1:42" ht="26.25" x14ac:dyDescent="0.3">
      <c r="A127" s="119"/>
      <c r="B127" s="36" t="s">
        <v>10</v>
      </c>
      <c r="C127" s="36" t="s">
        <v>11</v>
      </c>
      <c r="D127" s="109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  <c r="AA127" s="109"/>
      <c r="AB127" s="109"/>
      <c r="AC127" s="109"/>
      <c r="AD127" s="109"/>
      <c r="AE127" s="109"/>
      <c r="AF127" s="109"/>
      <c r="AG127" s="109"/>
      <c r="AH127" s="109"/>
      <c r="AI127" s="116">
        <f>SUM(D127:AH127)</f>
        <v>0</v>
      </c>
      <c r="AJ127" s="116">
        <v>74</v>
      </c>
      <c r="AK127" s="116">
        <f>SUM(AK103+AI127)</f>
        <v>74</v>
      </c>
      <c r="AL127" s="116">
        <f>MIN(AJ127-AK127)</f>
        <v>0</v>
      </c>
      <c r="AM127" s="50" t="s">
        <v>12</v>
      </c>
    </row>
    <row r="128" spans="1:42" ht="26.25" x14ac:dyDescent="0.3">
      <c r="A128" s="119"/>
      <c r="B128" s="36" t="s">
        <v>13</v>
      </c>
      <c r="C128" s="36" t="s">
        <v>11</v>
      </c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  <c r="AG128" s="109"/>
      <c r="AH128" s="109"/>
      <c r="AI128" s="116">
        <f>SUM(D128:AH128)</f>
        <v>0</v>
      </c>
      <c r="AJ128" s="116">
        <v>10</v>
      </c>
      <c r="AK128" s="116">
        <f>SUM(AK104+AI128)</f>
        <v>10</v>
      </c>
      <c r="AL128" s="52">
        <f>MIN(AJ128-AK128)</f>
        <v>0</v>
      </c>
      <c r="AM128" s="116" t="s">
        <v>14</v>
      </c>
    </row>
    <row r="129" spans="1:39" ht="26.25" x14ac:dyDescent="0.3">
      <c r="A129" s="122"/>
      <c r="B129" s="5" t="s">
        <v>15</v>
      </c>
      <c r="C129" s="5" t="s">
        <v>11</v>
      </c>
      <c r="D129" s="111"/>
      <c r="E129" s="128"/>
      <c r="F129" s="110">
        <v>2</v>
      </c>
      <c r="G129" s="110">
        <v>2</v>
      </c>
      <c r="H129" s="128">
        <v>2</v>
      </c>
      <c r="I129" s="110">
        <v>2</v>
      </c>
      <c r="J129" s="111"/>
      <c r="K129" s="111"/>
      <c r="L129" s="128"/>
      <c r="M129" s="110"/>
      <c r="N129" s="110"/>
      <c r="O129" s="110">
        <v>2</v>
      </c>
      <c r="P129" s="110">
        <v>2</v>
      </c>
      <c r="Q129" s="111"/>
      <c r="R129" s="111"/>
      <c r="S129" s="110"/>
      <c r="T129" s="110">
        <v>2</v>
      </c>
      <c r="U129" s="110">
        <v>2</v>
      </c>
      <c r="V129" s="128">
        <v>2</v>
      </c>
      <c r="W129" s="110"/>
      <c r="X129" s="120"/>
      <c r="Y129" s="120"/>
      <c r="Z129" s="111"/>
      <c r="AA129" s="110">
        <v>2</v>
      </c>
      <c r="AB129" s="110">
        <v>2</v>
      </c>
      <c r="AC129" s="110"/>
      <c r="AD129" s="110">
        <v>2</v>
      </c>
      <c r="AE129" s="111"/>
      <c r="AF129" s="111"/>
      <c r="AG129" s="111"/>
      <c r="AH129" s="111"/>
      <c r="AI129" s="6">
        <f>SUM(D129:AH129)</f>
        <v>24</v>
      </c>
      <c r="AJ129" s="113">
        <v>110</v>
      </c>
      <c r="AK129" s="113">
        <f>SUM(AK105+AI129)</f>
        <v>38</v>
      </c>
      <c r="AL129" s="56">
        <f>MIN(AJ129-AK129)</f>
        <v>72</v>
      </c>
      <c r="AM129" s="113" t="s">
        <v>16</v>
      </c>
    </row>
    <row r="130" spans="1:39" ht="23.25" customHeight="1" x14ac:dyDescent="0.25">
      <c r="A130" s="216"/>
      <c r="B130" s="5" t="s">
        <v>17</v>
      </c>
      <c r="C130" s="5" t="s">
        <v>18</v>
      </c>
      <c r="D130" s="218"/>
      <c r="E130" s="35">
        <v>2</v>
      </c>
      <c r="F130" s="207"/>
      <c r="G130" s="213">
        <v>2</v>
      </c>
      <c r="H130" s="224"/>
      <c r="I130" s="207"/>
      <c r="J130" s="217"/>
      <c r="K130" s="218"/>
      <c r="L130" s="205"/>
      <c r="M130" s="207"/>
      <c r="N130" s="208"/>
      <c r="O130" s="208">
        <v>2</v>
      </c>
      <c r="P130" s="208"/>
      <c r="Q130" s="217"/>
      <c r="R130" s="217"/>
      <c r="S130" s="208"/>
      <c r="T130" s="208"/>
      <c r="U130" s="213"/>
      <c r="V130" s="205"/>
      <c r="W130" s="223"/>
      <c r="X130" s="221"/>
      <c r="Y130" s="221"/>
      <c r="Z130" s="226"/>
      <c r="AA130" s="208">
        <v>2</v>
      </c>
      <c r="AB130" s="208"/>
      <c r="AC130" s="208"/>
      <c r="AD130" s="208"/>
      <c r="AE130" s="217"/>
      <c r="AF130" s="217"/>
      <c r="AG130" s="217"/>
      <c r="AH130" s="218"/>
      <c r="AI130" s="34">
        <f>SUM(D130:AH131)</f>
        <v>8</v>
      </c>
      <c r="AJ130" s="214">
        <v>78</v>
      </c>
      <c r="AK130" s="215">
        <f>SUM(AK106+AI130)</f>
        <v>50</v>
      </c>
      <c r="AL130" s="209">
        <f>MIN(AJ130-AK130)</f>
        <v>28</v>
      </c>
      <c r="AM130" s="211" t="s">
        <v>19</v>
      </c>
    </row>
    <row r="131" spans="1:39" ht="23.25" customHeight="1" x14ac:dyDescent="0.25">
      <c r="A131" s="216"/>
      <c r="B131" s="5" t="s">
        <v>20</v>
      </c>
      <c r="C131" s="5" t="s">
        <v>21</v>
      </c>
      <c r="D131" s="218"/>
      <c r="E131" s="35"/>
      <c r="F131" s="207"/>
      <c r="G131" s="213"/>
      <c r="H131" s="225"/>
      <c r="I131" s="207"/>
      <c r="J131" s="217"/>
      <c r="K131" s="218"/>
      <c r="L131" s="206"/>
      <c r="M131" s="207"/>
      <c r="N131" s="208"/>
      <c r="O131" s="208"/>
      <c r="P131" s="208"/>
      <c r="Q131" s="217"/>
      <c r="R131" s="217"/>
      <c r="S131" s="208"/>
      <c r="T131" s="208"/>
      <c r="U131" s="213"/>
      <c r="V131" s="206"/>
      <c r="W131" s="223"/>
      <c r="X131" s="222"/>
      <c r="Y131" s="222"/>
      <c r="Z131" s="226"/>
      <c r="AA131" s="208"/>
      <c r="AB131" s="208"/>
      <c r="AC131" s="208"/>
      <c r="AD131" s="208"/>
      <c r="AE131" s="217"/>
      <c r="AF131" s="217"/>
      <c r="AG131" s="217"/>
      <c r="AH131" s="218"/>
      <c r="AI131" s="34">
        <v>6</v>
      </c>
      <c r="AJ131" s="214"/>
      <c r="AK131" s="210"/>
      <c r="AL131" s="210"/>
      <c r="AM131" s="212"/>
    </row>
    <row r="132" spans="1:39" ht="26.25" x14ac:dyDescent="0.3">
      <c r="A132" s="122"/>
      <c r="B132" s="5" t="s">
        <v>22</v>
      </c>
      <c r="C132" s="5" t="s">
        <v>23</v>
      </c>
      <c r="D132" s="121"/>
      <c r="E132" s="129">
        <v>2</v>
      </c>
      <c r="F132" s="129"/>
      <c r="G132" s="129"/>
      <c r="H132" s="129">
        <v>2</v>
      </c>
      <c r="I132" s="129"/>
      <c r="J132" s="121"/>
      <c r="K132" s="121"/>
      <c r="L132" s="129">
        <v>2</v>
      </c>
      <c r="M132" s="129"/>
      <c r="N132" s="129">
        <v>2</v>
      </c>
      <c r="O132" s="129"/>
      <c r="P132" s="129">
        <v>2</v>
      </c>
      <c r="Q132" s="121"/>
      <c r="R132" s="121"/>
      <c r="S132" s="129"/>
      <c r="T132" s="129"/>
      <c r="U132" s="129"/>
      <c r="V132" s="129"/>
      <c r="W132" s="129">
        <v>2</v>
      </c>
      <c r="X132" s="121"/>
      <c r="Y132" s="121"/>
      <c r="Z132" s="121"/>
      <c r="AA132" s="129"/>
      <c r="AB132" s="129"/>
      <c r="AC132" s="129"/>
      <c r="AD132" s="129"/>
      <c r="AE132" s="121"/>
      <c r="AF132" s="121"/>
      <c r="AG132" s="121"/>
      <c r="AH132" s="121"/>
      <c r="AI132" s="112">
        <f t="shared" ref="AI132:AI143" si="23">SUM(D132:AH132)</f>
        <v>12</v>
      </c>
      <c r="AJ132" s="112">
        <v>110</v>
      </c>
      <c r="AK132" s="112">
        <f>SUM(AK108+AI132)</f>
        <v>58</v>
      </c>
      <c r="AL132" s="112">
        <f t="shared" ref="AL132:AL143" si="24">MIN(AJ132-AK132)</f>
        <v>52</v>
      </c>
      <c r="AM132" s="8" t="s">
        <v>24</v>
      </c>
    </row>
    <row r="133" spans="1:39" ht="26.25" x14ac:dyDescent="0.3">
      <c r="A133" s="122"/>
      <c r="B133" s="5" t="s">
        <v>25</v>
      </c>
      <c r="C133" s="5" t="s">
        <v>26</v>
      </c>
      <c r="D133" s="121"/>
      <c r="E133" s="129"/>
      <c r="F133" s="129">
        <v>2</v>
      </c>
      <c r="G133" s="129">
        <v>2</v>
      </c>
      <c r="H133" s="129"/>
      <c r="I133" s="129"/>
      <c r="J133" s="121"/>
      <c r="K133" s="121"/>
      <c r="L133" s="129">
        <v>2</v>
      </c>
      <c r="M133" s="129"/>
      <c r="N133" s="129">
        <v>2</v>
      </c>
      <c r="O133" s="129"/>
      <c r="P133" s="129"/>
      <c r="Q133" s="121"/>
      <c r="R133" s="121"/>
      <c r="S133" s="129"/>
      <c r="T133" s="129">
        <v>2</v>
      </c>
      <c r="U133" s="129">
        <v>2</v>
      </c>
      <c r="V133" s="129">
        <v>2</v>
      </c>
      <c r="W133" s="129"/>
      <c r="X133" s="121"/>
      <c r="Y133" s="121"/>
      <c r="Z133" s="121"/>
      <c r="AA133" s="129">
        <v>2</v>
      </c>
      <c r="AB133" s="129"/>
      <c r="AC133" s="129">
        <v>2</v>
      </c>
      <c r="AD133" s="129"/>
      <c r="AE133" s="121"/>
      <c r="AF133" s="121"/>
      <c r="AG133" s="121"/>
      <c r="AH133" s="121"/>
      <c r="AI133" s="113">
        <f t="shared" si="23"/>
        <v>18</v>
      </c>
      <c r="AJ133" s="112">
        <v>110</v>
      </c>
      <c r="AK133" s="112">
        <f t="shared" ref="AK133:AK143" si="25">SUM(AK109+AI133)</f>
        <v>34</v>
      </c>
      <c r="AL133" s="7">
        <f t="shared" si="24"/>
        <v>76</v>
      </c>
      <c r="AM133" s="113" t="s">
        <v>16</v>
      </c>
    </row>
    <row r="134" spans="1:39" ht="26.25" x14ac:dyDescent="0.3">
      <c r="A134" s="122"/>
      <c r="B134" s="5" t="s">
        <v>27</v>
      </c>
      <c r="C134" s="5" t="s">
        <v>28</v>
      </c>
      <c r="D134" s="121"/>
      <c r="E134" s="129"/>
      <c r="F134" s="129"/>
      <c r="G134" s="129"/>
      <c r="H134" s="129"/>
      <c r="I134" s="129">
        <v>2</v>
      </c>
      <c r="J134" s="121"/>
      <c r="K134" s="121"/>
      <c r="L134" s="129">
        <v>2</v>
      </c>
      <c r="M134" s="129">
        <v>2</v>
      </c>
      <c r="N134" s="129"/>
      <c r="O134" s="129"/>
      <c r="P134" s="129"/>
      <c r="Q134" s="121"/>
      <c r="R134" s="121"/>
      <c r="S134" s="129"/>
      <c r="T134" s="129"/>
      <c r="U134" s="129">
        <v>2</v>
      </c>
      <c r="V134" s="129"/>
      <c r="W134" s="129"/>
      <c r="X134" s="121"/>
      <c r="Y134" s="121"/>
      <c r="Z134" s="121"/>
      <c r="AA134" s="129"/>
      <c r="AB134" s="129"/>
      <c r="AC134" s="129">
        <v>2</v>
      </c>
      <c r="AD134" s="129"/>
      <c r="AE134" s="121"/>
      <c r="AF134" s="121"/>
      <c r="AG134" s="121"/>
      <c r="AH134" s="121"/>
      <c r="AI134" s="113">
        <f t="shared" si="23"/>
        <v>10</v>
      </c>
      <c r="AJ134" s="112">
        <v>74</v>
      </c>
      <c r="AK134" s="112">
        <f t="shared" si="25"/>
        <v>50</v>
      </c>
      <c r="AL134" s="113">
        <f t="shared" si="24"/>
        <v>24</v>
      </c>
      <c r="AM134" s="112" t="s">
        <v>29</v>
      </c>
    </row>
    <row r="135" spans="1:39" ht="26.25" x14ac:dyDescent="0.3">
      <c r="A135" s="122"/>
      <c r="B135" s="5" t="s">
        <v>30</v>
      </c>
      <c r="C135" s="5" t="s">
        <v>31</v>
      </c>
      <c r="D135" s="121"/>
      <c r="E135" s="129"/>
      <c r="F135" s="129"/>
      <c r="G135" s="129"/>
      <c r="H135" s="129">
        <v>2</v>
      </c>
      <c r="I135" s="129"/>
      <c r="J135" s="121"/>
      <c r="K135" s="121"/>
      <c r="L135" s="129"/>
      <c r="M135" s="129"/>
      <c r="N135" s="129"/>
      <c r="O135" s="129"/>
      <c r="P135" s="129"/>
      <c r="Q135" s="121"/>
      <c r="R135" s="121"/>
      <c r="S135" s="129"/>
      <c r="T135" s="129"/>
      <c r="U135" s="129"/>
      <c r="V135" s="129"/>
      <c r="W135" s="129">
        <v>4</v>
      </c>
      <c r="X135" s="121"/>
      <c r="Y135" s="121"/>
      <c r="Z135" s="121"/>
      <c r="AA135" s="129"/>
      <c r="AB135" s="129"/>
      <c r="AC135" s="129">
        <v>2</v>
      </c>
      <c r="AD135" s="129">
        <v>2</v>
      </c>
      <c r="AE135" s="121"/>
      <c r="AF135" s="121"/>
      <c r="AG135" s="121"/>
      <c r="AH135" s="121"/>
      <c r="AI135" s="113">
        <f t="shared" si="23"/>
        <v>10</v>
      </c>
      <c r="AJ135" s="112">
        <v>74</v>
      </c>
      <c r="AK135" s="112">
        <f t="shared" si="25"/>
        <v>52</v>
      </c>
      <c r="AL135" s="113">
        <f t="shared" si="24"/>
        <v>22</v>
      </c>
      <c r="AM135" s="112" t="s">
        <v>29</v>
      </c>
    </row>
    <row r="136" spans="1:39" ht="26.25" x14ac:dyDescent="0.3">
      <c r="A136" s="122"/>
      <c r="B136" s="5" t="s">
        <v>32</v>
      </c>
      <c r="C136" s="5" t="s">
        <v>33</v>
      </c>
      <c r="D136" s="121"/>
      <c r="E136" s="129">
        <v>2</v>
      </c>
      <c r="F136" s="129"/>
      <c r="G136" s="129"/>
      <c r="H136" s="129"/>
      <c r="I136" s="129"/>
      <c r="J136" s="121"/>
      <c r="K136" s="121"/>
      <c r="L136" s="129"/>
      <c r="M136" s="129"/>
      <c r="N136" s="129"/>
      <c r="O136" s="129">
        <v>2</v>
      </c>
      <c r="P136" s="129"/>
      <c r="Q136" s="121"/>
      <c r="R136" s="121"/>
      <c r="S136" s="129">
        <v>2</v>
      </c>
      <c r="T136" s="129"/>
      <c r="U136" s="129"/>
      <c r="V136" s="129">
        <v>4</v>
      </c>
      <c r="W136" s="129"/>
      <c r="X136" s="121"/>
      <c r="Y136" s="121"/>
      <c r="Z136" s="121"/>
      <c r="AA136" s="129"/>
      <c r="AB136" s="129"/>
      <c r="AC136" s="129"/>
      <c r="AD136" s="129"/>
      <c r="AE136" s="121"/>
      <c r="AF136" s="121"/>
      <c r="AG136" s="121"/>
      <c r="AH136" s="121"/>
      <c r="AI136" s="113">
        <f t="shared" si="23"/>
        <v>10</v>
      </c>
      <c r="AJ136" s="112">
        <v>117</v>
      </c>
      <c r="AK136" s="112">
        <f t="shared" si="25"/>
        <v>60</v>
      </c>
      <c r="AL136" s="113">
        <f t="shared" si="24"/>
        <v>57</v>
      </c>
      <c r="AM136" s="112" t="s">
        <v>34</v>
      </c>
    </row>
    <row r="137" spans="1:39" ht="26.25" x14ac:dyDescent="0.3">
      <c r="A137" s="122"/>
      <c r="B137" s="5" t="s">
        <v>35</v>
      </c>
      <c r="C137" s="5" t="s">
        <v>11</v>
      </c>
      <c r="D137" s="121"/>
      <c r="E137" s="129"/>
      <c r="F137" s="129"/>
      <c r="G137" s="129"/>
      <c r="H137" s="129"/>
      <c r="I137" s="129">
        <v>2</v>
      </c>
      <c r="J137" s="121"/>
      <c r="K137" s="121"/>
      <c r="L137" s="129"/>
      <c r="M137" s="129"/>
      <c r="N137" s="129">
        <v>2</v>
      </c>
      <c r="O137" s="129"/>
      <c r="P137" s="129"/>
      <c r="Q137" s="121"/>
      <c r="R137" s="121"/>
      <c r="S137" s="129"/>
      <c r="T137" s="129"/>
      <c r="U137" s="129"/>
      <c r="V137" s="129"/>
      <c r="W137" s="129"/>
      <c r="X137" s="121"/>
      <c r="Y137" s="121"/>
      <c r="Z137" s="121"/>
      <c r="AA137" s="129"/>
      <c r="AB137" s="129">
        <v>2</v>
      </c>
      <c r="AC137" s="129"/>
      <c r="AD137" s="129"/>
      <c r="AE137" s="121"/>
      <c r="AF137" s="121"/>
      <c r="AG137" s="121"/>
      <c r="AH137" s="121"/>
      <c r="AI137" s="113">
        <f t="shared" si="23"/>
        <v>6</v>
      </c>
      <c r="AJ137" s="112">
        <v>68</v>
      </c>
      <c r="AK137" s="112">
        <f t="shared" si="25"/>
        <v>48</v>
      </c>
      <c r="AL137" s="113">
        <f t="shared" si="24"/>
        <v>20</v>
      </c>
      <c r="AM137" s="112" t="s">
        <v>36</v>
      </c>
    </row>
    <row r="138" spans="1:39" ht="26.25" x14ac:dyDescent="0.3">
      <c r="A138" s="122"/>
      <c r="B138" s="5" t="s">
        <v>37</v>
      </c>
      <c r="C138" s="5" t="s">
        <v>38</v>
      </c>
      <c r="D138" s="121"/>
      <c r="E138" s="129"/>
      <c r="F138" s="129"/>
      <c r="G138" s="129"/>
      <c r="H138" s="129">
        <v>2</v>
      </c>
      <c r="I138" s="129">
        <v>2</v>
      </c>
      <c r="J138" s="121"/>
      <c r="K138" s="121"/>
      <c r="L138" s="129">
        <v>2</v>
      </c>
      <c r="M138" s="129">
        <v>4</v>
      </c>
      <c r="N138" s="129"/>
      <c r="O138" s="129">
        <v>2</v>
      </c>
      <c r="P138" s="129"/>
      <c r="Q138" s="121"/>
      <c r="R138" s="121"/>
      <c r="S138" s="129">
        <v>2</v>
      </c>
      <c r="T138" s="129">
        <v>2</v>
      </c>
      <c r="U138" s="129"/>
      <c r="V138" s="129"/>
      <c r="W138" s="129"/>
      <c r="X138" s="121"/>
      <c r="Y138" s="121"/>
      <c r="Z138" s="121"/>
      <c r="AA138" s="129">
        <v>2</v>
      </c>
      <c r="AB138" s="129">
        <v>2</v>
      </c>
      <c r="AC138" s="129">
        <v>2</v>
      </c>
      <c r="AD138" s="129">
        <v>4</v>
      </c>
      <c r="AE138" s="121"/>
      <c r="AF138" s="121"/>
      <c r="AG138" s="121"/>
      <c r="AH138" s="121"/>
      <c r="AI138" s="113">
        <f t="shared" si="23"/>
        <v>26</v>
      </c>
      <c r="AJ138" s="113">
        <v>276</v>
      </c>
      <c r="AK138" s="112">
        <f t="shared" si="25"/>
        <v>126</v>
      </c>
      <c r="AL138" s="113">
        <f t="shared" si="24"/>
        <v>150</v>
      </c>
      <c r="AM138" s="9" t="s">
        <v>39</v>
      </c>
    </row>
    <row r="139" spans="1:39" ht="26.25" x14ac:dyDescent="0.3">
      <c r="A139" s="122"/>
      <c r="B139" s="5" t="s">
        <v>40</v>
      </c>
      <c r="C139" s="5" t="s">
        <v>38</v>
      </c>
      <c r="D139" s="121"/>
      <c r="E139" s="129"/>
      <c r="F139" s="129"/>
      <c r="G139" s="129"/>
      <c r="H139" s="129"/>
      <c r="I139" s="129"/>
      <c r="J139" s="121"/>
      <c r="K139" s="121"/>
      <c r="L139" s="129"/>
      <c r="M139" s="129"/>
      <c r="N139" s="129"/>
      <c r="O139" s="129"/>
      <c r="P139" s="129"/>
      <c r="Q139" s="121"/>
      <c r="R139" s="121"/>
      <c r="S139" s="129"/>
      <c r="T139" s="129"/>
      <c r="U139" s="129"/>
      <c r="V139" s="129"/>
      <c r="W139" s="129"/>
      <c r="X139" s="121"/>
      <c r="Y139" s="121"/>
      <c r="Z139" s="121"/>
      <c r="AA139" s="129"/>
      <c r="AB139" s="129"/>
      <c r="AC139" s="129"/>
      <c r="AD139" s="129"/>
      <c r="AE139" s="121"/>
      <c r="AF139" s="121"/>
      <c r="AG139" s="121"/>
      <c r="AH139" s="121"/>
      <c r="AI139" s="113">
        <f t="shared" si="23"/>
        <v>0</v>
      </c>
      <c r="AJ139" s="113">
        <v>10</v>
      </c>
      <c r="AK139" s="112">
        <f t="shared" si="25"/>
        <v>0</v>
      </c>
      <c r="AL139" s="113">
        <f t="shared" si="24"/>
        <v>10</v>
      </c>
      <c r="AM139" s="9">
        <v>10</v>
      </c>
    </row>
    <row r="140" spans="1:39" ht="26.25" x14ac:dyDescent="0.3">
      <c r="A140" s="119"/>
      <c r="B140" s="36" t="s">
        <v>41</v>
      </c>
      <c r="C140" s="36" t="s">
        <v>49</v>
      </c>
      <c r="D140" s="109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  <c r="R140" s="109"/>
      <c r="S140" s="109"/>
      <c r="T140" s="109"/>
      <c r="U140" s="109"/>
      <c r="V140" s="109"/>
      <c r="W140" s="109"/>
      <c r="X140" s="109"/>
      <c r="Y140" s="109"/>
      <c r="Z140" s="109"/>
      <c r="AA140" s="109"/>
      <c r="AB140" s="109"/>
      <c r="AC140" s="109"/>
      <c r="AD140" s="109"/>
      <c r="AE140" s="109"/>
      <c r="AF140" s="109"/>
      <c r="AG140" s="109"/>
      <c r="AH140" s="109"/>
      <c r="AI140" s="116">
        <f t="shared" si="23"/>
        <v>0</v>
      </c>
      <c r="AJ140" s="116">
        <v>88</v>
      </c>
      <c r="AK140" s="115">
        <f t="shared" si="25"/>
        <v>88</v>
      </c>
      <c r="AL140" s="116">
        <f t="shared" si="24"/>
        <v>0</v>
      </c>
      <c r="AM140" s="116" t="s">
        <v>42</v>
      </c>
    </row>
    <row r="141" spans="1:39" ht="42" x14ac:dyDescent="0.3">
      <c r="A141" s="119"/>
      <c r="B141" s="67" t="s">
        <v>43</v>
      </c>
      <c r="C141" s="36" t="s">
        <v>49</v>
      </c>
      <c r="D141" s="109"/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  <c r="R141" s="109"/>
      <c r="S141" s="109"/>
      <c r="T141" s="109"/>
      <c r="U141" s="109"/>
      <c r="V141" s="109"/>
      <c r="W141" s="109"/>
      <c r="X141" s="109"/>
      <c r="Y141" s="109"/>
      <c r="Z141" s="109"/>
      <c r="AA141" s="109"/>
      <c r="AB141" s="109"/>
      <c r="AC141" s="109"/>
      <c r="AD141" s="109"/>
      <c r="AE141" s="109"/>
      <c r="AF141" s="109"/>
      <c r="AG141" s="109"/>
      <c r="AH141" s="109"/>
      <c r="AI141" s="116">
        <f t="shared" si="23"/>
        <v>0</v>
      </c>
      <c r="AJ141" s="116">
        <v>10</v>
      </c>
      <c r="AK141" s="115">
        <f t="shared" si="25"/>
        <v>0</v>
      </c>
      <c r="AL141" s="116">
        <f t="shared" si="24"/>
        <v>10</v>
      </c>
      <c r="AM141" s="116">
        <v>10</v>
      </c>
    </row>
    <row r="142" spans="1:39" ht="26.25" x14ac:dyDescent="0.3">
      <c r="A142" s="122"/>
      <c r="B142" s="5" t="s">
        <v>44</v>
      </c>
      <c r="C142" s="5" t="s">
        <v>28</v>
      </c>
      <c r="D142" s="111"/>
      <c r="E142" s="110">
        <v>2</v>
      </c>
      <c r="F142" s="110"/>
      <c r="G142" s="110">
        <v>2</v>
      </c>
      <c r="H142" s="110"/>
      <c r="I142" s="110"/>
      <c r="J142" s="111"/>
      <c r="K142" s="111"/>
      <c r="L142" s="110"/>
      <c r="M142" s="110">
        <v>2</v>
      </c>
      <c r="N142" s="110">
        <v>2</v>
      </c>
      <c r="O142" s="110"/>
      <c r="P142" s="110">
        <v>2</v>
      </c>
      <c r="Q142" s="111"/>
      <c r="R142" s="111"/>
      <c r="S142" s="110">
        <v>2</v>
      </c>
      <c r="T142" s="110"/>
      <c r="U142" s="110">
        <v>2</v>
      </c>
      <c r="V142" s="110"/>
      <c r="W142" s="110"/>
      <c r="X142" s="111"/>
      <c r="Y142" s="111"/>
      <c r="Z142" s="111"/>
      <c r="AA142" s="110"/>
      <c r="AB142" s="110">
        <v>2</v>
      </c>
      <c r="AC142" s="110"/>
      <c r="AD142" s="110"/>
      <c r="AE142" s="111"/>
      <c r="AF142" s="111"/>
      <c r="AG142" s="111"/>
      <c r="AH142" s="111"/>
      <c r="AI142" s="113">
        <f t="shared" si="23"/>
        <v>16</v>
      </c>
      <c r="AJ142" s="113">
        <v>162</v>
      </c>
      <c r="AK142" s="112">
        <f t="shared" si="25"/>
        <v>110</v>
      </c>
      <c r="AL142" s="113">
        <f t="shared" si="24"/>
        <v>52</v>
      </c>
      <c r="AM142" s="113" t="s">
        <v>45</v>
      </c>
    </row>
    <row r="143" spans="1:39" ht="26.25" x14ac:dyDescent="0.3">
      <c r="A143" s="122"/>
      <c r="B143" s="5" t="s">
        <v>46</v>
      </c>
      <c r="C143" s="5" t="s">
        <v>28</v>
      </c>
      <c r="D143" s="111"/>
      <c r="E143" s="110"/>
      <c r="F143" s="110"/>
      <c r="G143" s="110"/>
      <c r="H143" s="110"/>
      <c r="I143" s="110"/>
      <c r="J143" s="111"/>
      <c r="K143" s="111"/>
      <c r="L143" s="110"/>
      <c r="M143" s="110"/>
      <c r="N143" s="110"/>
      <c r="O143" s="110"/>
      <c r="P143" s="110"/>
      <c r="Q143" s="111"/>
      <c r="R143" s="111"/>
      <c r="S143" s="110"/>
      <c r="T143" s="110"/>
      <c r="U143" s="110"/>
      <c r="V143" s="110"/>
      <c r="W143" s="110"/>
      <c r="X143" s="111"/>
      <c r="Y143" s="111"/>
      <c r="Z143" s="111"/>
      <c r="AA143" s="110"/>
      <c r="AB143" s="110"/>
      <c r="AC143" s="110"/>
      <c r="AD143" s="110"/>
      <c r="AE143" s="111"/>
      <c r="AF143" s="111"/>
      <c r="AG143" s="111"/>
      <c r="AH143" s="111"/>
      <c r="AI143" s="113">
        <f t="shared" si="23"/>
        <v>0</v>
      </c>
      <c r="AJ143" s="113">
        <v>10</v>
      </c>
      <c r="AK143" s="112">
        <f t="shared" si="25"/>
        <v>0</v>
      </c>
      <c r="AL143" s="113">
        <f t="shared" si="24"/>
        <v>10</v>
      </c>
      <c r="AM143" s="113">
        <v>10</v>
      </c>
    </row>
    <row r="144" spans="1:39" ht="23.25" x14ac:dyDescent="0.35">
      <c r="A144" s="3"/>
      <c r="B144" s="10" t="s">
        <v>47</v>
      </c>
      <c r="C144" s="11"/>
      <c r="D144" s="28">
        <f>SUM(D127:D142)</f>
        <v>0</v>
      </c>
      <c r="E144" s="113">
        <f t="shared" ref="E144:AH144" si="26">SUM(E127:E142)</f>
        <v>8</v>
      </c>
      <c r="F144" s="113">
        <f t="shared" si="26"/>
        <v>4</v>
      </c>
      <c r="G144" s="113">
        <f t="shared" si="26"/>
        <v>8</v>
      </c>
      <c r="H144" s="113">
        <f t="shared" si="26"/>
        <v>8</v>
      </c>
      <c r="I144" s="113">
        <f t="shared" si="26"/>
        <v>8</v>
      </c>
      <c r="J144" s="28">
        <f t="shared" si="26"/>
        <v>0</v>
      </c>
      <c r="K144" s="28">
        <f t="shared" si="26"/>
        <v>0</v>
      </c>
      <c r="L144" s="113">
        <f t="shared" si="26"/>
        <v>8</v>
      </c>
      <c r="M144" s="113">
        <f t="shared" si="26"/>
        <v>8</v>
      </c>
      <c r="N144" s="113">
        <f t="shared" si="26"/>
        <v>8</v>
      </c>
      <c r="O144" s="113">
        <f t="shared" si="26"/>
        <v>8</v>
      </c>
      <c r="P144" s="113">
        <f t="shared" si="26"/>
        <v>6</v>
      </c>
      <c r="Q144" s="28">
        <f t="shared" si="26"/>
        <v>0</v>
      </c>
      <c r="R144" s="28">
        <f t="shared" si="26"/>
        <v>0</v>
      </c>
      <c r="S144" s="113">
        <f t="shared" si="26"/>
        <v>6</v>
      </c>
      <c r="T144" s="113">
        <f t="shared" si="26"/>
        <v>6</v>
      </c>
      <c r="U144" s="113">
        <f t="shared" si="26"/>
        <v>8</v>
      </c>
      <c r="V144" s="113">
        <f t="shared" si="26"/>
        <v>8</v>
      </c>
      <c r="W144" s="113">
        <f t="shared" si="26"/>
        <v>6</v>
      </c>
      <c r="X144" s="28">
        <f t="shared" si="26"/>
        <v>0</v>
      </c>
      <c r="Y144" s="28">
        <f t="shared" si="26"/>
        <v>0</v>
      </c>
      <c r="Z144" s="28">
        <f t="shared" si="26"/>
        <v>0</v>
      </c>
      <c r="AA144" s="113">
        <f t="shared" si="26"/>
        <v>8</v>
      </c>
      <c r="AB144" s="113">
        <f t="shared" si="26"/>
        <v>8</v>
      </c>
      <c r="AC144" s="113">
        <f t="shared" si="26"/>
        <v>8</v>
      </c>
      <c r="AD144" s="113">
        <f t="shared" si="26"/>
        <v>8</v>
      </c>
      <c r="AE144" s="28">
        <f t="shared" si="26"/>
        <v>0</v>
      </c>
      <c r="AF144" s="28">
        <f t="shared" si="26"/>
        <v>0</v>
      </c>
      <c r="AG144" s="28">
        <f t="shared" si="26"/>
        <v>0</v>
      </c>
      <c r="AH144" s="28">
        <f t="shared" si="26"/>
        <v>0</v>
      </c>
      <c r="AI144" s="31">
        <f>SUM(AI127:AI142)</f>
        <v>146</v>
      </c>
      <c r="AJ144" s="12"/>
      <c r="AK144" s="13"/>
      <c r="AL144" s="3"/>
      <c r="AM144" s="3"/>
    </row>
    <row r="146" spans="1:39" ht="21" x14ac:dyDescent="0.35">
      <c r="A146" s="1"/>
      <c r="B146" s="198" t="s">
        <v>55</v>
      </c>
      <c r="C146" s="198"/>
      <c r="D146" s="198"/>
      <c r="E146" s="198"/>
      <c r="F146" s="198"/>
      <c r="G146" s="198"/>
      <c r="H146" s="198"/>
      <c r="I146" s="198"/>
      <c r="J146" s="198"/>
      <c r="K146" s="198"/>
      <c r="L146" s="198"/>
      <c r="M146" s="198"/>
      <c r="N146" s="198"/>
      <c r="O146" s="198"/>
      <c r="P146" s="198"/>
      <c r="Q146" s="198"/>
      <c r="R146" s="198"/>
      <c r="S146" s="198"/>
      <c r="T146" s="198"/>
      <c r="U146" s="198"/>
      <c r="V146" s="198"/>
      <c r="W146" s="198"/>
      <c r="X146" s="198"/>
      <c r="Y146" s="198"/>
      <c r="Z146" s="198"/>
      <c r="AA146" s="198"/>
      <c r="AB146" s="198"/>
      <c r="AC146" s="198"/>
      <c r="AD146" s="198"/>
      <c r="AE146" s="198"/>
      <c r="AF146" s="198"/>
      <c r="AG146" s="198"/>
      <c r="AH146" s="198"/>
      <c r="AI146" s="1"/>
      <c r="AJ146" s="1"/>
      <c r="AK146" s="1"/>
    </row>
    <row r="148" spans="1:39" ht="18.75" x14ac:dyDescent="0.25">
      <c r="A148" s="199"/>
      <c r="B148" s="200" t="s">
        <v>1</v>
      </c>
      <c r="C148" s="200" t="s">
        <v>2</v>
      </c>
      <c r="D148" s="192" t="s">
        <v>3</v>
      </c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  <c r="R148" s="192"/>
      <c r="S148" s="192"/>
      <c r="T148" s="192"/>
      <c r="U148" s="192"/>
      <c r="V148" s="192"/>
      <c r="W148" s="192"/>
      <c r="X148" s="192"/>
      <c r="Y148" s="192"/>
      <c r="Z148" s="192"/>
      <c r="AA148" s="192"/>
      <c r="AB148" s="192"/>
      <c r="AC148" s="192"/>
      <c r="AD148" s="192"/>
      <c r="AE148" s="192"/>
      <c r="AF148" s="192"/>
      <c r="AG148" s="192"/>
      <c r="AH148" s="192"/>
      <c r="AI148" s="194" t="s">
        <v>4</v>
      </c>
      <c r="AJ148" s="195" t="s">
        <v>5</v>
      </c>
      <c r="AK148" s="185" t="s">
        <v>6</v>
      </c>
      <c r="AL148" s="185" t="s">
        <v>7</v>
      </c>
      <c r="AM148" s="185" t="s">
        <v>8</v>
      </c>
    </row>
    <row r="149" spans="1:39" ht="18.75" x14ac:dyDescent="0.25">
      <c r="A149" s="199"/>
      <c r="B149" s="200"/>
      <c r="C149" s="200"/>
      <c r="D149" s="192" t="s">
        <v>9</v>
      </c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  <c r="R149" s="192"/>
      <c r="S149" s="192"/>
      <c r="T149" s="192"/>
      <c r="U149" s="192"/>
      <c r="V149" s="192"/>
      <c r="W149" s="192"/>
      <c r="X149" s="192"/>
      <c r="Y149" s="192"/>
      <c r="Z149" s="192"/>
      <c r="AA149" s="192"/>
      <c r="AB149" s="192"/>
      <c r="AC149" s="192"/>
      <c r="AD149" s="192"/>
      <c r="AE149" s="192"/>
      <c r="AF149" s="192"/>
      <c r="AG149" s="192"/>
      <c r="AH149" s="192"/>
      <c r="AI149" s="194"/>
      <c r="AJ149" s="195"/>
      <c r="AK149" s="185"/>
      <c r="AL149" s="185"/>
      <c r="AM149" s="185"/>
    </row>
    <row r="150" spans="1:39" ht="21" x14ac:dyDescent="0.35">
      <c r="A150" s="199"/>
      <c r="B150" s="200"/>
      <c r="C150" s="200"/>
      <c r="D150" s="27">
        <v>1</v>
      </c>
      <c r="E150" s="4">
        <v>2</v>
      </c>
      <c r="F150" s="4">
        <v>3</v>
      </c>
      <c r="G150" s="4">
        <v>4</v>
      </c>
      <c r="H150" s="4">
        <v>5</v>
      </c>
      <c r="I150" s="4">
        <v>6</v>
      </c>
      <c r="J150" s="27">
        <v>7</v>
      </c>
      <c r="K150" s="27">
        <v>8</v>
      </c>
      <c r="L150" s="27">
        <v>9</v>
      </c>
      <c r="M150" s="4">
        <v>10</v>
      </c>
      <c r="N150" s="4">
        <v>11</v>
      </c>
      <c r="O150" s="4">
        <v>12</v>
      </c>
      <c r="P150" s="4">
        <v>13</v>
      </c>
      <c r="Q150" s="27">
        <v>14</v>
      </c>
      <c r="R150" s="27">
        <v>15</v>
      </c>
      <c r="S150" s="4">
        <v>16</v>
      </c>
      <c r="T150" s="4">
        <v>17</v>
      </c>
      <c r="U150" s="4">
        <v>18</v>
      </c>
      <c r="V150" s="4">
        <v>19</v>
      </c>
      <c r="W150" s="4">
        <v>20</v>
      </c>
      <c r="X150" s="27">
        <v>21</v>
      </c>
      <c r="Y150" s="27">
        <v>22</v>
      </c>
      <c r="Z150" s="4">
        <v>23</v>
      </c>
      <c r="AA150" s="4">
        <v>24</v>
      </c>
      <c r="AB150" s="4">
        <v>25</v>
      </c>
      <c r="AC150" s="4">
        <v>26</v>
      </c>
      <c r="AD150" s="4">
        <v>27</v>
      </c>
      <c r="AE150" s="27">
        <v>28</v>
      </c>
      <c r="AF150" s="27">
        <v>29</v>
      </c>
      <c r="AG150" s="4">
        <v>30</v>
      </c>
      <c r="AH150" s="4">
        <v>31</v>
      </c>
      <c r="AI150" s="194"/>
      <c r="AJ150" s="195"/>
      <c r="AK150" s="185"/>
      <c r="AL150" s="185"/>
      <c r="AM150" s="185"/>
    </row>
    <row r="151" spans="1:39" ht="26.25" x14ac:dyDescent="0.3">
      <c r="A151" s="119"/>
      <c r="B151" s="36" t="s">
        <v>10</v>
      </c>
      <c r="C151" s="36" t="s">
        <v>11</v>
      </c>
      <c r="D151" s="109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109"/>
      <c r="P151" s="109"/>
      <c r="Q151" s="109"/>
      <c r="R151" s="109"/>
      <c r="S151" s="109"/>
      <c r="T151" s="109"/>
      <c r="U151" s="109"/>
      <c r="V151" s="109"/>
      <c r="W151" s="109"/>
      <c r="X151" s="109"/>
      <c r="Y151" s="109"/>
      <c r="Z151" s="109"/>
      <c r="AA151" s="109"/>
      <c r="AB151" s="109"/>
      <c r="AC151" s="109"/>
      <c r="AD151" s="109"/>
      <c r="AE151" s="109"/>
      <c r="AF151" s="109"/>
      <c r="AG151" s="109"/>
      <c r="AH151" s="109"/>
      <c r="AI151" s="116">
        <f>SUM(D151:AH151)</f>
        <v>0</v>
      </c>
      <c r="AJ151" s="116">
        <v>74</v>
      </c>
      <c r="AK151" s="116">
        <f>SUM(AK127+AI151)</f>
        <v>74</v>
      </c>
      <c r="AL151" s="116">
        <f>MIN(AJ151-AK151)</f>
        <v>0</v>
      </c>
      <c r="AM151" s="50" t="s">
        <v>12</v>
      </c>
    </row>
    <row r="152" spans="1:39" ht="26.25" x14ac:dyDescent="0.3">
      <c r="A152" s="119"/>
      <c r="B152" s="36" t="s">
        <v>13</v>
      </c>
      <c r="C152" s="36" t="s">
        <v>11</v>
      </c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  <c r="R152" s="109"/>
      <c r="S152" s="109"/>
      <c r="T152" s="109"/>
      <c r="U152" s="109"/>
      <c r="V152" s="109"/>
      <c r="W152" s="109"/>
      <c r="X152" s="109"/>
      <c r="Y152" s="109"/>
      <c r="Z152" s="109"/>
      <c r="AA152" s="109"/>
      <c r="AB152" s="109"/>
      <c r="AC152" s="109"/>
      <c r="AD152" s="109"/>
      <c r="AE152" s="109"/>
      <c r="AF152" s="109"/>
      <c r="AG152" s="109"/>
      <c r="AH152" s="109"/>
      <c r="AI152" s="116">
        <f>SUM(D152:AH152)</f>
        <v>0</v>
      </c>
      <c r="AJ152" s="116">
        <v>10</v>
      </c>
      <c r="AK152" s="116">
        <f>SUM(AK128+AI152)</f>
        <v>10</v>
      </c>
      <c r="AL152" s="52">
        <f>MIN(AJ152-AK152)</f>
        <v>0</v>
      </c>
      <c r="AM152" s="116" t="s">
        <v>14</v>
      </c>
    </row>
    <row r="153" spans="1:39" ht="26.25" x14ac:dyDescent="0.3">
      <c r="A153" s="122"/>
      <c r="B153" s="5" t="s">
        <v>15</v>
      </c>
      <c r="C153" s="5" t="s">
        <v>11</v>
      </c>
      <c r="D153" s="111"/>
      <c r="E153" s="128">
        <v>2</v>
      </c>
      <c r="F153" s="110">
        <v>2</v>
      </c>
      <c r="G153" s="110">
        <v>2</v>
      </c>
      <c r="H153" s="128"/>
      <c r="I153" s="110"/>
      <c r="J153" s="111"/>
      <c r="K153" s="111"/>
      <c r="L153" s="120"/>
      <c r="M153" s="110">
        <v>2</v>
      </c>
      <c r="N153" s="110"/>
      <c r="O153" s="110"/>
      <c r="P153" s="110">
        <v>2</v>
      </c>
      <c r="Q153" s="111"/>
      <c r="R153" s="111"/>
      <c r="S153" s="110">
        <v>2</v>
      </c>
      <c r="T153" s="110">
        <v>2</v>
      </c>
      <c r="U153" s="110"/>
      <c r="V153" s="128">
        <v>2</v>
      </c>
      <c r="W153" s="110"/>
      <c r="X153" s="120"/>
      <c r="Y153" s="120"/>
      <c r="Z153" s="110"/>
      <c r="AA153" s="110"/>
      <c r="AB153" s="110">
        <v>2</v>
      </c>
      <c r="AC153" s="110">
        <v>2</v>
      </c>
      <c r="AD153" s="110"/>
      <c r="AE153" s="111"/>
      <c r="AF153" s="111"/>
      <c r="AG153" s="110"/>
      <c r="AH153" s="110">
        <v>2</v>
      </c>
      <c r="AI153" s="6">
        <f>SUM(D153:AH153)</f>
        <v>22</v>
      </c>
      <c r="AJ153" s="113">
        <v>110</v>
      </c>
      <c r="AK153" s="113">
        <f>SUM(AK129+AI153)</f>
        <v>60</v>
      </c>
      <c r="AL153" s="56">
        <f>MIN(AJ153-AK153)</f>
        <v>50</v>
      </c>
      <c r="AM153" s="113" t="s">
        <v>16</v>
      </c>
    </row>
    <row r="154" spans="1:39" ht="26.25" customHeight="1" x14ac:dyDescent="0.25">
      <c r="A154" s="216"/>
      <c r="B154" s="5" t="s">
        <v>17</v>
      </c>
      <c r="C154" s="5" t="s">
        <v>18</v>
      </c>
      <c r="D154" s="218"/>
      <c r="E154" s="205"/>
      <c r="F154" s="207"/>
      <c r="G154" s="213"/>
      <c r="H154" s="224"/>
      <c r="I154" s="207"/>
      <c r="J154" s="217"/>
      <c r="K154" s="218"/>
      <c r="L154" s="221"/>
      <c r="M154" s="207"/>
      <c r="N154" s="208">
        <v>2</v>
      </c>
      <c r="O154" s="208"/>
      <c r="P154" s="208"/>
      <c r="Q154" s="217"/>
      <c r="R154" s="217"/>
      <c r="S154" s="208"/>
      <c r="T154" s="208">
        <v>2</v>
      </c>
      <c r="U154" s="213"/>
      <c r="V154" s="205">
        <v>2</v>
      </c>
      <c r="W154" s="223"/>
      <c r="X154" s="221"/>
      <c r="Y154" s="221"/>
      <c r="Z154" s="207"/>
      <c r="AA154" s="208"/>
      <c r="AB154" s="208">
        <v>2</v>
      </c>
      <c r="AC154" s="208"/>
      <c r="AD154" s="208"/>
      <c r="AE154" s="217"/>
      <c r="AF154" s="217"/>
      <c r="AG154" s="208"/>
      <c r="AH154" s="213">
        <v>2</v>
      </c>
      <c r="AI154" s="209">
        <f>SUM(D154:AH155)</f>
        <v>10</v>
      </c>
      <c r="AJ154" s="214">
        <v>78</v>
      </c>
      <c r="AK154" s="215">
        <f>SUM(AK130+AI154)</f>
        <v>60</v>
      </c>
      <c r="AL154" s="209">
        <f>MIN(AJ154-AK154)</f>
        <v>18</v>
      </c>
      <c r="AM154" s="211" t="s">
        <v>19</v>
      </c>
    </row>
    <row r="155" spans="1:39" ht="26.25" customHeight="1" x14ac:dyDescent="0.25">
      <c r="A155" s="216"/>
      <c r="B155" s="5" t="s">
        <v>20</v>
      </c>
      <c r="C155" s="5" t="s">
        <v>21</v>
      </c>
      <c r="D155" s="218"/>
      <c r="E155" s="206"/>
      <c r="F155" s="207"/>
      <c r="G155" s="213"/>
      <c r="H155" s="225"/>
      <c r="I155" s="207"/>
      <c r="J155" s="217"/>
      <c r="K155" s="218"/>
      <c r="L155" s="222"/>
      <c r="M155" s="207"/>
      <c r="N155" s="208"/>
      <c r="O155" s="208"/>
      <c r="P155" s="208"/>
      <c r="Q155" s="217"/>
      <c r="R155" s="217"/>
      <c r="S155" s="208"/>
      <c r="T155" s="208"/>
      <c r="U155" s="213"/>
      <c r="V155" s="206"/>
      <c r="W155" s="223"/>
      <c r="X155" s="222"/>
      <c r="Y155" s="222"/>
      <c r="Z155" s="207"/>
      <c r="AA155" s="208"/>
      <c r="AB155" s="208"/>
      <c r="AC155" s="208"/>
      <c r="AD155" s="208"/>
      <c r="AE155" s="217"/>
      <c r="AF155" s="217"/>
      <c r="AG155" s="208"/>
      <c r="AH155" s="213"/>
      <c r="AI155" s="210"/>
      <c r="AJ155" s="214"/>
      <c r="AK155" s="210"/>
      <c r="AL155" s="210"/>
      <c r="AM155" s="212"/>
    </row>
    <row r="156" spans="1:39" ht="26.25" x14ac:dyDescent="0.3">
      <c r="A156" s="122"/>
      <c r="B156" s="5" t="s">
        <v>22</v>
      </c>
      <c r="C156" s="5" t="s">
        <v>23</v>
      </c>
      <c r="D156" s="121"/>
      <c r="E156" s="129"/>
      <c r="F156" s="129"/>
      <c r="G156" s="129"/>
      <c r="H156" s="129"/>
      <c r="I156" s="129"/>
      <c r="J156" s="121"/>
      <c r="K156" s="121"/>
      <c r="L156" s="121"/>
      <c r="M156" s="129"/>
      <c r="N156" s="129">
        <v>2</v>
      </c>
      <c r="O156" s="129">
        <v>2</v>
      </c>
      <c r="P156" s="129"/>
      <c r="Q156" s="121"/>
      <c r="R156" s="121"/>
      <c r="S156" s="129"/>
      <c r="T156" s="129">
        <v>2</v>
      </c>
      <c r="U156" s="129"/>
      <c r="V156" s="129"/>
      <c r="W156" s="129">
        <v>2</v>
      </c>
      <c r="X156" s="121"/>
      <c r="Y156" s="121"/>
      <c r="Z156" s="129">
        <v>2</v>
      </c>
      <c r="AA156" s="129"/>
      <c r="AB156" s="129">
        <v>2</v>
      </c>
      <c r="AC156" s="129"/>
      <c r="AD156" s="129">
        <v>2</v>
      </c>
      <c r="AE156" s="121"/>
      <c r="AF156" s="121"/>
      <c r="AG156" s="129"/>
      <c r="AH156" s="129"/>
      <c r="AI156" s="112">
        <f t="shared" ref="AI156:AI167" si="27">SUM(D156:AH156)</f>
        <v>14</v>
      </c>
      <c r="AJ156" s="112">
        <v>110</v>
      </c>
      <c r="AK156" s="112">
        <f>SUM(AK132+AI156)</f>
        <v>72</v>
      </c>
      <c r="AL156" s="112">
        <f t="shared" ref="AL156:AL167" si="28">MIN(AJ156-AK156)</f>
        <v>38</v>
      </c>
      <c r="AM156" s="8" t="s">
        <v>24</v>
      </c>
    </row>
    <row r="157" spans="1:39" ht="26.25" x14ac:dyDescent="0.3">
      <c r="A157" s="122"/>
      <c r="B157" s="5" t="s">
        <v>25</v>
      </c>
      <c r="C157" s="5" t="s">
        <v>26</v>
      </c>
      <c r="D157" s="121"/>
      <c r="E157" s="129"/>
      <c r="F157" s="129">
        <v>2</v>
      </c>
      <c r="G157" s="129">
        <v>2</v>
      </c>
      <c r="H157" s="129">
        <v>2</v>
      </c>
      <c r="I157" s="129"/>
      <c r="J157" s="121"/>
      <c r="K157" s="121"/>
      <c r="L157" s="121"/>
      <c r="M157" s="129">
        <v>2</v>
      </c>
      <c r="N157" s="129"/>
      <c r="O157" s="129">
        <v>2</v>
      </c>
      <c r="P157" s="129"/>
      <c r="Q157" s="121"/>
      <c r="R157" s="121"/>
      <c r="S157" s="129"/>
      <c r="T157" s="129"/>
      <c r="U157" s="129">
        <v>2</v>
      </c>
      <c r="V157" s="129"/>
      <c r="W157" s="129"/>
      <c r="X157" s="121"/>
      <c r="Y157" s="121"/>
      <c r="Z157" s="129">
        <v>2</v>
      </c>
      <c r="AA157" s="129">
        <v>2</v>
      </c>
      <c r="AB157" s="129"/>
      <c r="AC157" s="129">
        <v>2</v>
      </c>
      <c r="AD157" s="129"/>
      <c r="AE157" s="121"/>
      <c r="AF157" s="121"/>
      <c r="AG157" s="129">
        <v>2</v>
      </c>
      <c r="AH157" s="129">
        <v>2</v>
      </c>
      <c r="AI157" s="113">
        <f t="shared" si="27"/>
        <v>22</v>
      </c>
      <c r="AJ157" s="112">
        <v>110</v>
      </c>
      <c r="AK157" s="112">
        <f t="shared" ref="AK157:AK167" si="29">SUM(AK133+AI157)</f>
        <v>56</v>
      </c>
      <c r="AL157" s="7">
        <f t="shared" si="28"/>
        <v>54</v>
      </c>
      <c r="AM157" s="113" t="s">
        <v>16</v>
      </c>
    </row>
    <row r="158" spans="1:39" ht="26.25" x14ac:dyDescent="0.3">
      <c r="A158" s="122"/>
      <c r="B158" s="5" t="s">
        <v>27</v>
      </c>
      <c r="C158" s="5" t="s">
        <v>28</v>
      </c>
      <c r="D158" s="121"/>
      <c r="E158" s="129"/>
      <c r="F158" s="129"/>
      <c r="G158" s="129">
        <v>2</v>
      </c>
      <c r="H158" s="129"/>
      <c r="I158" s="129"/>
      <c r="J158" s="121"/>
      <c r="K158" s="121"/>
      <c r="L158" s="121"/>
      <c r="M158" s="129"/>
      <c r="N158" s="129"/>
      <c r="O158" s="129"/>
      <c r="P158" s="129">
        <v>2</v>
      </c>
      <c r="Q158" s="121"/>
      <c r="R158" s="121"/>
      <c r="S158" s="129"/>
      <c r="T158" s="129"/>
      <c r="U158" s="129">
        <v>2</v>
      </c>
      <c r="V158" s="129"/>
      <c r="W158" s="129"/>
      <c r="X158" s="121"/>
      <c r="Y158" s="121"/>
      <c r="Z158" s="129"/>
      <c r="AA158" s="129"/>
      <c r="AB158" s="129"/>
      <c r="AC158" s="129"/>
      <c r="AD158" s="129"/>
      <c r="AE158" s="121"/>
      <c r="AF158" s="121"/>
      <c r="AG158" s="129"/>
      <c r="AH158" s="129"/>
      <c r="AI158" s="113">
        <f t="shared" si="27"/>
        <v>6</v>
      </c>
      <c r="AJ158" s="112">
        <v>74</v>
      </c>
      <c r="AK158" s="112">
        <f t="shared" si="29"/>
        <v>56</v>
      </c>
      <c r="AL158" s="113">
        <f t="shared" si="28"/>
        <v>18</v>
      </c>
      <c r="AM158" s="112" t="s">
        <v>29</v>
      </c>
    </row>
    <row r="159" spans="1:39" ht="26.25" x14ac:dyDescent="0.3">
      <c r="A159" s="122"/>
      <c r="B159" s="5" t="s">
        <v>30</v>
      </c>
      <c r="C159" s="5" t="s">
        <v>31</v>
      </c>
      <c r="D159" s="121"/>
      <c r="E159" s="129"/>
      <c r="F159" s="129"/>
      <c r="G159" s="129"/>
      <c r="H159" s="129"/>
      <c r="I159" s="129">
        <v>4</v>
      </c>
      <c r="J159" s="121"/>
      <c r="K159" s="121"/>
      <c r="L159" s="121"/>
      <c r="M159" s="129"/>
      <c r="N159" s="129"/>
      <c r="O159" s="129"/>
      <c r="P159" s="129"/>
      <c r="Q159" s="121"/>
      <c r="R159" s="121"/>
      <c r="S159" s="129"/>
      <c r="T159" s="129"/>
      <c r="U159" s="129"/>
      <c r="V159" s="129"/>
      <c r="W159" s="129"/>
      <c r="X159" s="121"/>
      <c r="Y159" s="121"/>
      <c r="Z159" s="129"/>
      <c r="AA159" s="129"/>
      <c r="AB159" s="129"/>
      <c r="AC159" s="129"/>
      <c r="AD159" s="129">
        <v>2</v>
      </c>
      <c r="AE159" s="121"/>
      <c r="AF159" s="121"/>
      <c r="AG159" s="129"/>
      <c r="AH159" s="129"/>
      <c r="AI159" s="113">
        <f t="shared" si="27"/>
        <v>6</v>
      </c>
      <c r="AJ159" s="112">
        <v>74</v>
      </c>
      <c r="AK159" s="112">
        <f t="shared" si="29"/>
        <v>58</v>
      </c>
      <c r="AL159" s="113">
        <f t="shared" si="28"/>
        <v>16</v>
      </c>
      <c r="AM159" s="112" t="s">
        <v>29</v>
      </c>
    </row>
    <row r="160" spans="1:39" ht="26.25" x14ac:dyDescent="0.3">
      <c r="A160" s="122"/>
      <c r="B160" s="5" t="s">
        <v>32</v>
      </c>
      <c r="C160" s="5" t="s">
        <v>33</v>
      </c>
      <c r="D160" s="121"/>
      <c r="E160" s="129"/>
      <c r="F160" s="129"/>
      <c r="G160" s="129"/>
      <c r="H160" s="129">
        <v>2</v>
      </c>
      <c r="I160" s="129"/>
      <c r="J160" s="121"/>
      <c r="K160" s="121"/>
      <c r="L160" s="121"/>
      <c r="M160" s="129"/>
      <c r="N160" s="129"/>
      <c r="O160" s="129"/>
      <c r="P160" s="129"/>
      <c r="Q160" s="121"/>
      <c r="R160" s="121"/>
      <c r="S160" s="129">
        <v>2</v>
      </c>
      <c r="T160" s="129"/>
      <c r="U160" s="129"/>
      <c r="V160" s="129">
        <v>4</v>
      </c>
      <c r="W160" s="129">
        <v>4</v>
      </c>
      <c r="X160" s="121"/>
      <c r="Y160" s="121"/>
      <c r="Z160" s="129"/>
      <c r="AA160" s="129"/>
      <c r="AB160" s="129">
        <v>2</v>
      </c>
      <c r="AC160" s="129">
        <v>2</v>
      </c>
      <c r="AD160" s="129"/>
      <c r="AE160" s="121"/>
      <c r="AF160" s="121"/>
      <c r="AG160" s="129">
        <v>2</v>
      </c>
      <c r="AH160" s="129"/>
      <c r="AI160" s="113">
        <f t="shared" si="27"/>
        <v>18</v>
      </c>
      <c r="AJ160" s="112">
        <v>117</v>
      </c>
      <c r="AK160" s="112">
        <f t="shared" si="29"/>
        <v>78</v>
      </c>
      <c r="AL160" s="113">
        <f t="shared" si="28"/>
        <v>39</v>
      </c>
      <c r="AM160" s="112" t="s">
        <v>34</v>
      </c>
    </row>
    <row r="161" spans="1:39" ht="26.25" x14ac:dyDescent="0.3">
      <c r="A161" s="122"/>
      <c r="B161" s="5" t="s">
        <v>35</v>
      </c>
      <c r="C161" s="5" t="s">
        <v>11</v>
      </c>
      <c r="D161" s="121"/>
      <c r="E161" s="129">
        <v>2</v>
      </c>
      <c r="F161" s="129"/>
      <c r="G161" s="129"/>
      <c r="H161" s="129">
        <v>2</v>
      </c>
      <c r="I161" s="129"/>
      <c r="J161" s="121"/>
      <c r="K161" s="121"/>
      <c r="L161" s="121"/>
      <c r="M161" s="129">
        <v>2</v>
      </c>
      <c r="N161" s="129"/>
      <c r="O161" s="129"/>
      <c r="P161" s="129">
        <v>2</v>
      </c>
      <c r="Q161" s="121"/>
      <c r="R161" s="121"/>
      <c r="S161" s="129"/>
      <c r="T161" s="129"/>
      <c r="U161" s="129">
        <v>2</v>
      </c>
      <c r="V161" s="129"/>
      <c r="W161" s="129"/>
      <c r="X161" s="121"/>
      <c r="Y161" s="121"/>
      <c r="Z161" s="129"/>
      <c r="AA161" s="129"/>
      <c r="AB161" s="129"/>
      <c r="AC161" s="129"/>
      <c r="AD161" s="129"/>
      <c r="AE161" s="121"/>
      <c r="AF161" s="121"/>
      <c r="AG161" s="129">
        <v>2</v>
      </c>
      <c r="AH161" s="129">
        <v>2</v>
      </c>
      <c r="AI161" s="113">
        <f t="shared" si="27"/>
        <v>14</v>
      </c>
      <c r="AJ161" s="112">
        <v>68</v>
      </c>
      <c r="AK161" s="112">
        <f t="shared" si="29"/>
        <v>62</v>
      </c>
      <c r="AL161" s="113">
        <f t="shared" si="28"/>
        <v>6</v>
      </c>
      <c r="AM161" s="112" t="s">
        <v>36</v>
      </c>
    </row>
    <row r="162" spans="1:39" ht="26.25" x14ac:dyDescent="0.3">
      <c r="A162" s="122"/>
      <c r="B162" s="5" t="s">
        <v>37</v>
      </c>
      <c r="C162" s="5" t="s">
        <v>38</v>
      </c>
      <c r="D162" s="121"/>
      <c r="E162" s="129">
        <v>2</v>
      </c>
      <c r="F162" s="129">
        <v>2</v>
      </c>
      <c r="G162" s="129"/>
      <c r="H162" s="129">
        <v>2</v>
      </c>
      <c r="I162" s="129">
        <v>2</v>
      </c>
      <c r="J162" s="121"/>
      <c r="K162" s="121"/>
      <c r="L162" s="121"/>
      <c r="M162" s="129">
        <v>2</v>
      </c>
      <c r="N162" s="129">
        <v>2</v>
      </c>
      <c r="O162" s="129">
        <v>4</v>
      </c>
      <c r="P162" s="129"/>
      <c r="Q162" s="121"/>
      <c r="R162" s="121"/>
      <c r="S162" s="129">
        <v>4</v>
      </c>
      <c r="T162" s="129">
        <v>2</v>
      </c>
      <c r="U162" s="129"/>
      <c r="V162" s="129"/>
      <c r="W162" s="129"/>
      <c r="X162" s="121"/>
      <c r="Y162" s="121"/>
      <c r="Z162" s="129">
        <v>4</v>
      </c>
      <c r="AA162" s="129">
        <v>4</v>
      </c>
      <c r="AB162" s="129"/>
      <c r="AC162" s="129">
        <v>2</v>
      </c>
      <c r="AD162" s="129">
        <v>2</v>
      </c>
      <c r="AE162" s="121"/>
      <c r="AF162" s="121"/>
      <c r="AG162" s="129"/>
      <c r="AH162" s="129"/>
      <c r="AI162" s="113">
        <f t="shared" si="27"/>
        <v>34</v>
      </c>
      <c r="AJ162" s="113">
        <v>276</v>
      </c>
      <c r="AK162" s="112">
        <f t="shared" si="29"/>
        <v>160</v>
      </c>
      <c r="AL162" s="113">
        <f t="shared" si="28"/>
        <v>116</v>
      </c>
      <c r="AM162" s="9" t="s">
        <v>39</v>
      </c>
    </row>
    <row r="163" spans="1:39" ht="26.25" x14ac:dyDescent="0.3">
      <c r="A163" s="122"/>
      <c r="B163" s="5" t="s">
        <v>40</v>
      </c>
      <c r="C163" s="5" t="s">
        <v>38</v>
      </c>
      <c r="D163" s="121"/>
      <c r="E163" s="129"/>
      <c r="F163" s="129"/>
      <c r="G163" s="129"/>
      <c r="H163" s="129"/>
      <c r="I163" s="129"/>
      <c r="J163" s="121"/>
      <c r="K163" s="121"/>
      <c r="L163" s="121"/>
      <c r="M163" s="129"/>
      <c r="N163" s="129"/>
      <c r="O163" s="129"/>
      <c r="P163" s="129"/>
      <c r="Q163" s="121"/>
      <c r="R163" s="121"/>
      <c r="S163" s="129"/>
      <c r="T163" s="129"/>
      <c r="U163" s="129"/>
      <c r="V163" s="129"/>
      <c r="W163" s="129"/>
      <c r="X163" s="121"/>
      <c r="Y163" s="121"/>
      <c r="Z163" s="129"/>
      <c r="AA163" s="129"/>
      <c r="AB163" s="129"/>
      <c r="AC163" s="129"/>
      <c r="AD163" s="129"/>
      <c r="AE163" s="121"/>
      <c r="AF163" s="121"/>
      <c r="AG163" s="129"/>
      <c r="AH163" s="129"/>
      <c r="AI163" s="113">
        <f t="shared" si="27"/>
        <v>0</v>
      </c>
      <c r="AJ163" s="113">
        <v>10</v>
      </c>
      <c r="AK163" s="112">
        <f t="shared" si="29"/>
        <v>0</v>
      </c>
      <c r="AL163" s="113">
        <f t="shared" si="28"/>
        <v>10</v>
      </c>
      <c r="AM163" s="9">
        <v>10</v>
      </c>
    </row>
    <row r="164" spans="1:39" ht="26.25" x14ac:dyDescent="0.3">
      <c r="A164" s="119"/>
      <c r="B164" s="36" t="s">
        <v>41</v>
      </c>
      <c r="C164" s="36" t="s">
        <v>49</v>
      </c>
      <c r="D164" s="109"/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  <c r="R164" s="109"/>
      <c r="S164" s="109"/>
      <c r="T164" s="109"/>
      <c r="U164" s="109"/>
      <c r="V164" s="109"/>
      <c r="W164" s="109"/>
      <c r="X164" s="109"/>
      <c r="Y164" s="109"/>
      <c r="Z164" s="109"/>
      <c r="AA164" s="109"/>
      <c r="AB164" s="109"/>
      <c r="AC164" s="109"/>
      <c r="AD164" s="109"/>
      <c r="AE164" s="109"/>
      <c r="AF164" s="109"/>
      <c r="AG164" s="109"/>
      <c r="AH164" s="109"/>
      <c r="AI164" s="116">
        <f t="shared" si="27"/>
        <v>0</v>
      </c>
      <c r="AJ164" s="116">
        <v>88</v>
      </c>
      <c r="AK164" s="115">
        <f t="shared" si="29"/>
        <v>88</v>
      </c>
      <c r="AL164" s="116">
        <f t="shared" si="28"/>
        <v>0</v>
      </c>
      <c r="AM164" s="116" t="s">
        <v>42</v>
      </c>
    </row>
    <row r="165" spans="1:39" ht="42" x14ac:dyDescent="0.3">
      <c r="A165" s="119"/>
      <c r="B165" s="67" t="s">
        <v>43</v>
      </c>
      <c r="C165" s="36" t="s">
        <v>49</v>
      </c>
      <c r="D165" s="109"/>
      <c r="E165" s="109"/>
      <c r="F165" s="109"/>
      <c r="G165" s="109"/>
      <c r="H165" s="109"/>
      <c r="I165" s="109"/>
      <c r="J165" s="109"/>
      <c r="K165" s="109"/>
      <c r="L165" s="109"/>
      <c r="M165" s="109"/>
      <c r="N165" s="109"/>
      <c r="O165" s="109"/>
      <c r="P165" s="109"/>
      <c r="Q165" s="109"/>
      <c r="R165" s="109"/>
      <c r="S165" s="109"/>
      <c r="T165" s="109"/>
      <c r="U165" s="109"/>
      <c r="V165" s="109"/>
      <c r="W165" s="109"/>
      <c r="X165" s="109"/>
      <c r="Y165" s="109"/>
      <c r="Z165" s="109"/>
      <c r="AA165" s="109"/>
      <c r="AB165" s="109"/>
      <c r="AC165" s="109"/>
      <c r="AD165" s="109"/>
      <c r="AE165" s="109"/>
      <c r="AF165" s="109"/>
      <c r="AG165" s="109"/>
      <c r="AH165" s="109"/>
      <c r="AI165" s="116">
        <f t="shared" si="27"/>
        <v>0</v>
      </c>
      <c r="AJ165" s="116">
        <v>10</v>
      </c>
      <c r="AK165" s="115">
        <f t="shared" si="29"/>
        <v>0</v>
      </c>
      <c r="AL165" s="116">
        <f t="shared" si="28"/>
        <v>10</v>
      </c>
      <c r="AM165" s="116">
        <v>10</v>
      </c>
    </row>
    <row r="166" spans="1:39" ht="26.25" x14ac:dyDescent="0.3">
      <c r="A166" s="122"/>
      <c r="B166" s="5" t="s">
        <v>44</v>
      </c>
      <c r="C166" s="5" t="s">
        <v>28</v>
      </c>
      <c r="D166" s="111"/>
      <c r="E166" s="110">
        <v>2</v>
      </c>
      <c r="F166" s="110"/>
      <c r="G166" s="110">
        <v>2</v>
      </c>
      <c r="H166" s="110"/>
      <c r="I166" s="110"/>
      <c r="J166" s="111"/>
      <c r="K166" s="111"/>
      <c r="L166" s="111"/>
      <c r="M166" s="110"/>
      <c r="N166" s="110">
        <v>2</v>
      </c>
      <c r="O166" s="110"/>
      <c r="P166" s="110">
        <v>2</v>
      </c>
      <c r="Q166" s="111"/>
      <c r="R166" s="111"/>
      <c r="S166" s="110"/>
      <c r="T166" s="110"/>
      <c r="U166" s="110">
        <v>2</v>
      </c>
      <c r="V166" s="110"/>
      <c r="W166" s="110"/>
      <c r="X166" s="111"/>
      <c r="Y166" s="111"/>
      <c r="Z166" s="110"/>
      <c r="AA166" s="110"/>
      <c r="AB166" s="110"/>
      <c r="AC166" s="110"/>
      <c r="AD166" s="110"/>
      <c r="AE166" s="111"/>
      <c r="AF166" s="111"/>
      <c r="AG166" s="110"/>
      <c r="AH166" s="110"/>
      <c r="AI166" s="113">
        <f t="shared" si="27"/>
        <v>10</v>
      </c>
      <c r="AJ166" s="113">
        <v>162</v>
      </c>
      <c r="AK166" s="112">
        <f t="shared" si="29"/>
        <v>120</v>
      </c>
      <c r="AL166" s="113">
        <f t="shared" si="28"/>
        <v>42</v>
      </c>
      <c r="AM166" s="113" t="s">
        <v>45</v>
      </c>
    </row>
    <row r="167" spans="1:39" ht="26.25" x14ac:dyDescent="0.3">
      <c r="A167" s="122"/>
      <c r="B167" s="5" t="s">
        <v>46</v>
      </c>
      <c r="C167" s="5" t="s">
        <v>28</v>
      </c>
      <c r="D167" s="111"/>
      <c r="E167" s="110"/>
      <c r="F167" s="110"/>
      <c r="G167" s="110"/>
      <c r="H167" s="110"/>
      <c r="I167" s="110"/>
      <c r="J167" s="111"/>
      <c r="K167" s="111"/>
      <c r="L167" s="111"/>
      <c r="M167" s="110"/>
      <c r="N167" s="110"/>
      <c r="O167" s="110"/>
      <c r="P167" s="110"/>
      <c r="Q167" s="111"/>
      <c r="R167" s="111"/>
      <c r="S167" s="110"/>
      <c r="T167" s="110"/>
      <c r="U167" s="110"/>
      <c r="V167" s="110"/>
      <c r="W167" s="110"/>
      <c r="X167" s="111"/>
      <c r="Y167" s="111"/>
      <c r="Z167" s="110"/>
      <c r="AA167" s="110"/>
      <c r="AB167" s="110"/>
      <c r="AC167" s="110"/>
      <c r="AD167" s="110"/>
      <c r="AE167" s="111"/>
      <c r="AF167" s="111"/>
      <c r="AG167" s="110"/>
      <c r="AH167" s="110"/>
      <c r="AI167" s="113">
        <f t="shared" si="27"/>
        <v>0</v>
      </c>
      <c r="AJ167" s="113">
        <v>10</v>
      </c>
      <c r="AK167" s="112">
        <f t="shared" si="29"/>
        <v>0</v>
      </c>
      <c r="AL167" s="113">
        <f t="shared" si="28"/>
        <v>10</v>
      </c>
      <c r="AM167" s="113">
        <v>10</v>
      </c>
    </row>
    <row r="168" spans="1:39" ht="23.25" x14ac:dyDescent="0.35">
      <c r="A168" s="3"/>
      <c r="B168" s="10" t="s">
        <v>47</v>
      </c>
      <c r="C168" s="11"/>
      <c r="D168" s="28">
        <f>SUM(D151:D166)</f>
        <v>0</v>
      </c>
      <c r="E168" s="113">
        <f t="shared" ref="E168:AH168" si="30">SUM(E151:E166)</f>
        <v>8</v>
      </c>
      <c r="F168" s="113">
        <f t="shared" si="30"/>
        <v>6</v>
      </c>
      <c r="G168" s="113">
        <f t="shared" si="30"/>
        <v>8</v>
      </c>
      <c r="H168" s="113">
        <f t="shared" si="30"/>
        <v>8</v>
      </c>
      <c r="I168" s="113">
        <f t="shared" si="30"/>
        <v>6</v>
      </c>
      <c r="J168" s="28">
        <f t="shared" si="30"/>
        <v>0</v>
      </c>
      <c r="K168" s="28">
        <f t="shared" si="30"/>
        <v>0</v>
      </c>
      <c r="L168" s="28">
        <f t="shared" si="30"/>
        <v>0</v>
      </c>
      <c r="M168" s="113">
        <f t="shared" si="30"/>
        <v>8</v>
      </c>
      <c r="N168" s="113">
        <f t="shared" si="30"/>
        <v>8</v>
      </c>
      <c r="O168" s="113">
        <f t="shared" si="30"/>
        <v>8</v>
      </c>
      <c r="P168" s="113">
        <f t="shared" si="30"/>
        <v>8</v>
      </c>
      <c r="Q168" s="28">
        <f t="shared" si="30"/>
        <v>0</v>
      </c>
      <c r="R168" s="28">
        <f t="shared" si="30"/>
        <v>0</v>
      </c>
      <c r="S168" s="113">
        <f t="shared" si="30"/>
        <v>8</v>
      </c>
      <c r="T168" s="113">
        <f t="shared" si="30"/>
        <v>8</v>
      </c>
      <c r="U168" s="113">
        <f t="shared" si="30"/>
        <v>8</v>
      </c>
      <c r="V168" s="113">
        <f t="shared" si="30"/>
        <v>8</v>
      </c>
      <c r="W168" s="113">
        <f t="shared" si="30"/>
        <v>6</v>
      </c>
      <c r="X168" s="28">
        <f t="shared" si="30"/>
        <v>0</v>
      </c>
      <c r="Y168" s="28">
        <f t="shared" si="30"/>
        <v>0</v>
      </c>
      <c r="Z168" s="113">
        <f t="shared" si="30"/>
        <v>8</v>
      </c>
      <c r="AA168" s="113">
        <f t="shared" si="30"/>
        <v>6</v>
      </c>
      <c r="AB168" s="113">
        <f t="shared" si="30"/>
        <v>8</v>
      </c>
      <c r="AC168" s="113">
        <f t="shared" si="30"/>
        <v>8</v>
      </c>
      <c r="AD168" s="113">
        <f t="shared" si="30"/>
        <v>6</v>
      </c>
      <c r="AE168" s="28">
        <f t="shared" si="30"/>
        <v>0</v>
      </c>
      <c r="AF168" s="28">
        <f t="shared" si="30"/>
        <v>0</v>
      </c>
      <c r="AG168" s="113">
        <f t="shared" si="30"/>
        <v>6</v>
      </c>
      <c r="AH168" s="113">
        <f t="shared" si="30"/>
        <v>8</v>
      </c>
      <c r="AI168" s="31">
        <f>SUM(AI151:AI166)</f>
        <v>156</v>
      </c>
      <c r="AJ168" s="12"/>
      <c r="AK168" s="13"/>
      <c r="AL168" s="3"/>
      <c r="AM168" s="3"/>
    </row>
    <row r="170" spans="1:39" ht="21" x14ac:dyDescent="0.35">
      <c r="A170" s="1"/>
      <c r="B170" s="198" t="s">
        <v>56</v>
      </c>
      <c r="C170" s="198"/>
      <c r="D170" s="198"/>
      <c r="E170" s="198"/>
      <c r="F170" s="198"/>
      <c r="G170" s="198"/>
      <c r="H170" s="198"/>
      <c r="I170" s="198"/>
      <c r="J170" s="198"/>
      <c r="K170" s="198"/>
      <c r="L170" s="198"/>
      <c r="M170" s="198"/>
      <c r="N170" s="198"/>
      <c r="O170" s="198"/>
      <c r="P170" s="198"/>
      <c r="Q170" s="198"/>
      <c r="R170" s="198"/>
      <c r="S170" s="198"/>
      <c r="T170" s="198"/>
      <c r="U170" s="198"/>
      <c r="V170" s="198"/>
      <c r="W170" s="198"/>
      <c r="X170" s="198"/>
      <c r="Y170" s="198"/>
      <c r="Z170" s="198"/>
      <c r="AA170" s="198"/>
      <c r="AB170" s="198"/>
      <c r="AC170" s="198"/>
      <c r="AD170" s="198"/>
      <c r="AE170" s="198"/>
      <c r="AF170" s="198"/>
      <c r="AG170" s="198"/>
      <c r="AH170" s="198"/>
      <c r="AI170" s="1"/>
      <c r="AJ170" s="1"/>
      <c r="AK170" s="1"/>
    </row>
    <row r="172" spans="1:39" ht="18.75" x14ac:dyDescent="0.25">
      <c r="A172" s="199"/>
      <c r="B172" s="200" t="s">
        <v>1</v>
      </c>
      <c r="C172" s="200" t="s">
        <v>2</v>
      </c>
      <c r="D172" s="192" t="s">
        <v>3</v>
      </c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  <c r="R172" s="192"/>
      <c r="S172" s="192"/>
      <c r="T172" s="192"/>
      <c r="U172" s="192"/>
      <c r="V172" s="192"/>
      <c r="W172" s="192"/>
      <c r="X172" s="192"/>
      <c r="Y172" s="192"/>
      <c r="Z172" s="192"/>
      <c r="AA172" s="192"/>
      <c r="AB172" s="192"/>
      <c r="AC172" s="192"/>
      <c r="AD172" s="192"/>
      <c r="AE172" s="192"/>
      <c r="AF172" s="192"/>
      <c r="AG172" s="192"/>
      <c r="AH172" s="192"/>
      <c r="AI172" s="194" t="s">
        <v>4</v>
      </c>
      <c r="AJ172" s="195" t="s">
        <v>5</v>
      </c>
      <c r="AK172" s="185" t="s">
        <v>6</v>
      </c>
      <c r="AL172" s="185" t="s">
        <v>7</v>
      </c>
      <c r="AM172" s="185" t="s">
        <v>8</v>
      </c>
    </row>
    <row r="173" spans="1:39" ht="18.75" x14ac:dyDescent="0.25">
      <c r="A173" s="199"/>
      <c r="B173" s="200"/>
      <c r="C173" s="200"/>
      <c r="D173" s="192" t="s">
        <v>9</v>
      </c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  <c r="R173" s="192"/>
      <c r="S173" s="192"/>
      <c r="T173" s="192"/>
      <c r="U173" s="192"/>
      <c r="V173" s="192"/>
      <c r="W173" s="192"/>
      <c r="X173" s="192"/>
      <c r="Y173" s="192"/>
      <c r="Z173" s="192"/>
      <c r="AA173" s="192"/>
      <c r="AB173" s="192"/>
      <c r="AC173" s="192"/>
      <c r="AD173" s="192"/>
      <c r="AE173" s="192"/>
      <c r="AF173" s="192"/>
      <c r="AG173" s="192"/>
      <c r="AH173" s="192"/>
      <c r="AI173" s="194"/>
      <c r="AJ173" s="195"/>
      <c r="AK173" s="185"/>
      <c r="AL173" s="185"/>
      <c r="AM173" s="185"/>
    </row>
    <row r="174" spans="1:39" ht="21" x14ac:dyDescent="0.35">
      <c r="A174" s="199"/>
      <c r="B174" s="200"/>
      <c r="C174" s="200"/>
      <c r="D174" s="4">
        <v>1</v>
      </c>
      <c r="E174" s="4">
        <v>2</v>
      </c>
      <c r="F174" s="4">
        <v>3</v>
      </c>
      <c r="G174" s="27">
        <v>4</v>
      </c>
      <c r="H174" s="27">
        <v>5</v>
      </c>
      <c r="I174" s="4">
        <v>6</v>
      </c>
      <c r="J174" s="4">
        <v>7</v>
      </c>
      <c r="K174" s="4">
        <v>8</v>
      </c>
      <c r="L174" s="4">
        <v>9</v>
      </c>
      <c r="M174" s="4">
        <v>10</v>
      </c>
      <c r="N174" s="27">
        <v>11</v>
      </c>
      <c r="O174" s="27">
        <v>12</v>
      </c>
      <c r="P174" s="4">
        <v>13</v>
      </c>
      <c r="Q174" s="4">
        <v>14</v>
      </c>
      <c r="R174" s="4">
        <v>15</v>
      </c>
      <c r="S174" s="4">
        <v>16</v>
      </c>
      <c r="T174" s="4">
        <v>17</v>
      </c>
      <c r="U174" s="27">
        <v>18</v>
      </c>
      <c r="V174" s="27">
        <v>19</v>
      </c>
      <c r="W174" s="4">
        <v>20</v>
      </c>
      <c r="X174" s="4">
        <v>21</v>
      </c>
      <c r="Y174" s="4">
        <v>22</v>
      </c>
      <c r="Z174" s="4">
        <v>23</v>
      </c>
      <c r="AA174" s="4">
        <v>24</v>
      </c>
      <c r="AB174" s="27">
        <v>25</v>
      </c>
      <c r="AC174" s="27">
        <v>26</v>
      </c>
      <c r="AD174" s="4">
        <v>27</v>
      </c>
      <c r="AE174" s="4">
        <v>28</v>
      </c>
      <c r="AF174" s="4">
        <v>29</v>
      </c>
      <c r="AG174" s="4">
        <v>30</v>
      </c>
      <c r="AH174" s="4"/>
      <c r="AI174" s="194"/>
      <c r="AJ174" s="195"/>
      <c r="AK174" s="185"/>
      <c r="AL174" s="185"/>
      <c r="AM174" s="185"/>
    </row>
    <row r="175" spans="1:39" ht="26.25" x14ac:dyDescent="0.3">
      <c r="A175" s="119"/>
      <c r="B175" s="36" t="s">
        <v>10</v>
      </c>
      <c r="C175" s="36" t="s">
        <v>11</v>
      </c>
      <c r="D175" s="109"/>
      <c r="E175" s="109"/>
      <c r="F175" s="109"/>
      <c r="G175" s="109"/>
      <c r="H175" s="109"/>
      <c r="I175" s="109"/>
      <c r="J175" s="109"/>
      <c r="K175" s="109"/>
      <c r="L175" s="109"/>
      <c r="M175" s="109"/>
      <c r="N175" s="109"/>
      <c r="O175" s="109"/>
      <c r="P175" s="109"/>
      <c r="Q175" s="109"/>
      <c r="R175" s="109"/>
      <c r="S175" s="109"/>
      <c r="T175" s="109"/>
      <c r="U175" s="109"/>
      <c r="V175" s="109"/>
      <c r="W175" s="109"/>
      <c r="X175" s="109"/>
      <c r="Y175" s="109"/>
      <c r="Z175" s="109"/>
      <c r="AA175" s="109"/>
      <c r="AB175" s="109"/>
      <c r="AC175" s="109"/>
      <c r="AD175" s="109"/>
      <c r="AE175" s="109"/>
      <c r="AF175" s="109"/>
      <c r="AG175" s="109"/>
      <c r="AH175" s="109"/>
      <c r="AI175" s="116">
        <f>SUM(D175:AH175)</f>
        <v>0</v>
      </c>
      <c r="AJ175" s="116">
        <v>74</v>
      </c>
      <c r="AK175" s="116">
        <f>SUM(AK151+AI175)</f>
        <v>74</v>
      </c>
      <c r="AL175" s="116">
        <f>MIN(AJ175-AK175)</f>
        <v>0</v>
      </c>
      <c r="AM175" s="50" t="s">
        <v>12</v>
      </c>
    </row>
    <row r="176" spans="1:39" ht="26.25" x14ac:dyDescent="0.3">
      <c r="A176" s="119"/>
      <c r="B176" s="36" t="s">
        <v>13</v>
      </c>
      <c r="C176" s="36" t="s">
        <v>11</v>
      </c>
      <c r="D176" s="109"/>
      <c r="E176" s="109"/>
      <c r="F176" s="109"/>
      <c r="G176" s="109"/>
      <c r="H176" s="109"/>
      <c r="I176" s="109"/>
      <c r="J176" s="109"/>
      <c r="K176" s="109"/>
      <c r="L176" s="109"/>
      <c r="M176" s="109"/>
      <c r="N176" s="109"/>
      <c r="O176" s="109"/>
      <c r="P176" s="109"/>
      <c r="Q176" s="109"/>
      <c r="R176" s="109"/>
      <c r="S176" s="109"/>
      <c r="T176" s="109"/>
      <c r="U176" s="109"/>
      <c r="V176" s="109"/>
      <c r="W176" s="109"/>
      <c r="X176" s="109"/>
      <c r="Y176" s="109"/>
      <c r="Z176" s="109"/>
      <c r="AA176" s="109"/>
      <c r="AB176" s="109"/>
      <c r="AC176" s="109"/>
      <c r="AD176" s="109"/>
      <c r="AE176" s="109"/>
      <c r="AF176" s="109"/>
      <c r="AG176" s="109"/>
      <c r="AH176" s="109"/>
      <c r="AI176" s="116">
        <f>SUM(D176:AH176)</f>
        <v>0</v>
      </c>
      <c r="AJ176" s="116">
        <v>10</v>
      </c>
      <c r="AK176" s="116">
        <f>SUM(AK152+AI176)</f>
        <v>10</v>
      </c>
      <c r="AL176" s="52">
        <f>MIN(AJ176-AK176)</f>
        <v>0</v>
      </c>
      <c r="AM176" s="116" t="s">
        <v>14</v>
      </c>
    </row>
    <row r="177" spans="1:39" ht="26.25" x14ac:dyDescent="0.3">
      <c r="A177" s="122"/>
      <c r="B177" s="5" t="s">
        <v>15</v>
      </c>
      <c r="C177" s="5" t="s">
        <v>11</v>
      </c>
      <c r="D177" s="110"/>
      <c r="E177" s="128"/>
      <c r="F177" s="110"/>
      <c r="G177" s="111"/>
      <c r="H177" s="120"/>
      <c r="I177" s="110"/>
      <c r="J177" s="110">
        <v>2</v>
      </c>
      <c r="K177" s="110">
        <v>2</v>
      </c>
      <c r="L177" s="128"/>
      <c r="M177" s="110">
        <v>2</v>
      </c>
      <c r="N177" s="111"/>
      <c r="O177" s="111"/>
      <c r="P177" s="110">
        <v>2</v>
      </c>
      <c r="Q177" s="110"/>
      <c r="R177" s="110"/>
      <c r="S177" s="110"/>
      <c r="T177" s="110"/>
      <c r="U177" s="111"/>
      <c r="V177" s="120"/>
      <c r="W177" s="110">
        <v>2</v>
      </c>
      <c r="X177" s="128">
        <v>2</v>
      </c>
      <c r="Y177" s="128"/>
      <c r="Z177" s="110">
        <v>2</v>
      </c>
      <c r="AA177" s="110">
        <v>2</v>
      </c>
      <c r="AB177" s="111"/>
      <c r="AC177" s="111"/>
      <c r="AD177" s="110">
        <v>2</v>
      </c>
      <c r="AE177" s="110"/>
      <c r="AF177" s="110">
        <v>2</v>
      </c>
      <c r="AG177" s="110">
        <v>2</v>
      </c>
      <c r="AH177" s="110"/>
      <c r="AI177" s="6">
        <f>SUM(D177:AH177)</f>
        <v>22</v>
      </c>
      <c r="AJ177" s="113">
        <v>110</v>
      </c>
      <c r="AK177" s="113">
        <f>SUM(AK153+AI177)</f>
        <v>82</v>
      </c>
      <c r="AL177" s="56">
        <f>MIN(AJ177-AK177)</f>
        <v>28</v>
      </c>
      <c r="AM177" s="113" t="s">
        <v>16</v>
      </c>
    </row>
    <row r="178" spans="1:39" ht="21" x14ac:dyDescent="0.25">
      <c r="A178" s="216"/>
      <c r="B178" s="5" t="s">
        <v>17</v>
      </c>
      <c r="C178" s="5" t="s">
        <v>18</v>
      </c>
      <c r="D178" s="213"/>
      <c r="E178" s="205">
        <v>2</v>
      </c>
      <c r="F178" s="207"/>
      <c r="G178" s="218"/>
      <c r="H178" s="219"/>
      <c r="I178" s="207"/>
      <c r="J178" s="208"/>
      <c r="K178" s="213">
        <v>2</v>
      </c>
      <c r="L178" s="205">
        <v>2</v>
      </c>
      <c r="M178" s="207"/>
      <c r="N178" s="217"/>
      <c r="O178" s="217"/>
      <c r="P178" s="208"/>
      <c r="Q178" s="208"/>
      <c r="R178" s="208"/>
      <c r="S178" s="208"/>
      <c r="T178" s="208"/>
      <c r="U178" s="218"/>
      <c r="V178" s="221"/>
      <c r="W178" s="223"/>
      <c r="X178" s="205">
        <v>2</v>
      </c>
      <c r="Y178" s="205">
        <v>2</v>
      </c>
      <c r="Z178" s="207"/>
      <c r="AA178" s="208"/>
      <c r="AB178" s="217"/>
      <c r="AC178" s="217"/>
      <c r="AD178" s="208"/>
      <c r="AE178" s="208">
        <v>2</v>
      </c>
      <c r="AF178" s="208">
        <v>2</v>
      </c>
      <c r="AG178" s="208"/>
      <c r="AH178" s="213"/>
      <c r="AI178" s="209">
        <f>SUM(D178:AH179)</f>
        <v>14</v>
      </c>
      <c r="AJ178" s="214">
        <v>78</v>
      </c>
      <c r="AK178" s="215">
        <f>SUM(AK154+AI178)</f>
        <v>74</v>
      </c>
      <c r="AL178" s="209">
        <f>MIN(AJ178-AK178)</f>
        <v>4</v>
      </c>
      <c r="AM178" s="211" t="s">
        <v>19</v>
      </c>
    </row>
    <row r="179" spans="1:39" ht="21" x14ac:dyDescent="0.25">
      <c r="A179" s="216"/>
      <c r="B179" s="5" t="s">
        <v>20</v>
      </c>
      <c r="C179" s="5" t="s">
        <v>21</v>
      </c>
      <c r="D179" s="213"/>
      <c r="E179" s="206"/>
      <c r="F179" s="207"/>
      <c r="G179" s="218"/>
      <c r="H179" s="220"/>
      <c r="I179" s="207"/>
      <c r="J179" s="208"/>
      <c r="K179" s="213"/>
      <c r="L179" s="206"/>
      <c r="M179" s="207"/>
      <c r="N179" s="217"/>
      <c r="O179" s="217"/>
      <c r="P179" s="208"/>
      <c r="Q179" s="208"/>
      <c r="R179" s="208"/>
      <c r="S179" s="208"/>
      <c r="T179" s="208"/>
      <c r="U179" s="218"/>
      <c r="V179" s="222"/>
      <c r="W179" s="223"/>
      <c r="X179" s="206"/>
      <c r="Y179" s="206"/>
      <c r="Z179" s="207"/>
      <c r="AA179" s="208"/>
      <c r="AB179" s="217"/>
      <c r="AC179" s="217"/>
      <c r="AD179" s="208"/>
      <c r="AE179" s="208"/>
      <c r="AF179" s="208"/>
      <c r="AG179" s="208"/>
      <c r="AH179" s="213"/>
      <c r="AI179" s="210"/>
      <c r="AJ179" s="214"/>
      <c r="AK179" s="210"/>
      <c r="AL179" s="210"/>
      <c r="AM179" s="212"/>
    </row>
    <row r="180" spans="1:39" ht="26.25" x14ac:dyDescent="0.3">
      <c r="A180" s="122"/>
      <c r="B180" s="5" t="s">
        <v>22</v>
      </c>
      <c r="C180" s="5" t="s">
        <v>23</v>
      </c>
      <c r="D180" s="129">
        <v>2</v>
      </c>
      <c r="E180" s="129"/>
      <c r="F180" s="129">
        <v>2</v>
      </c>
      <c r="G180" s="121"/>
      <c r="H180" s="121"/>
      <c r="I180" s="129"/>
      <c r="J180" s="129"/>
      <c r="K180" s="129"/>
      <c r="L180" s="129"/>
      <c r="M180" s="129"/>
      <c r="N180" s="121"/>
      <c r="O180" s="121"/>
      <c r="P180" s="129"/>
      <c r="Q180" s="129"/>
      <c r="R180" s="129"/>
      <c r="S180" s="129"/>
      <c r="T180" s="129"/>
      <c r="U180" s="121"/>
      <c r="V180" s="121"/>
      <c r="W180" s="129">
        <v>2</v>
      </c>
      <c r="X180" s="129"/>
      <c r="Y180" s="129"/>
      <c r="Z180" s="129">
        <v>2</v>
      </c>
      <c r="AA180" s="129"/>
      <c r="AB180" s="121"/>
      <c r="AC180" s="121"/>
      <c r="AD180" s="129"/>
      <c r="AE180" s="129"/>
      <c r="AF180" s="129"/>
      <c r="AG180" s="129">
        <v>2</v>
      </c>
      <c r="AH180" s="129"/>
      <c r="AI180" s="112">
        <f t="shared" ref="AI180:AI191" si="31">SUM(D180:AH180)</f>
        <v>10</v>
      </c>
      <c r="AJ180" s="112">
        <v>110</v>
      </c>
      <c r="AK180" s="112">
        <f>SUM(AK156+AI180)</f>
        <v>82</v>
      </c>
      <c r="AL180" s="112">
        <f t="shared" ref="AL180:AL191" si="32">MIN(AJ180-AK180)</f>
        <v>28</v>
      </c>
      <c r="AM180" s="8" t="s">
        <v>24</v>
      </c>
    </row>
    <row r="181" spans="1:39" ht="26.25" x14ac:dyDescent="0.3">
      <c r="A181" s="122"/>
      <c r="B181" s="5" t="s">
        <v>25</v>
      </c>
      <c r="C181" s="5" t="s">
        <v>26</v>
      </c>
      <c r="D181" s="129"/>
      <c r="E181" s="129"/>
      <c r="F181" s="129">
        <v>2</v>
      </c>
      <c r="G181" s="121"/>
      <c r="H181" s="121"/>
      <c r="I181" s="129">
        <v>2</v>
      </c>
      <c r="J181" s="129">
        <v>2</v>
      </c>
      <c r="K181" s="129"/>
      <c r="L181" s="129">
        <v>2</v>
      </c>
      <c r="M181" s="129">
        <v>2</v>
      </c>
      <c r="N181" s="121"/>
      <c r="O181" s="121"/>
      <c r="P181" s="129">
        <v>2</v>
      </c>
      <c r="Q181" s="129">
        <v>2</v>
      </c>
      <c r="R181" s="129">
        <v>2</v>
      </c>
      <c r="S181" s="129"/>
      <c r="T181" s="129"/>
      <c r="U181" s="121"/>
      <c r="V181" s="121"/>
      <c r="W181" s="129"/>
      <c r="X181" s="129"/>
      <c r="Y181" s="129"/>
      <c r="Z181" s="129"/>
      <c r="AA181" s="129"/>
      <c r="AB181" s="121"/>
      <c r="AC181" s="121"/>
      <c r="AD181" s="129"/>
      <c r="AE181" s="129"/>
      <c r="AF181" s="129"/>
      <c r="AG181" s="129"/>
      <c r="AH181" s="129"/>
      <c r="AI181" s="113">
        <f t="shared" si="31"/>
        <v>16</v>
      </c>
      <c r="AJ181" s="112">
        <v>110</v>
      </c>
      <c r="AK181" s="112">
        <f t="shared" ref="AK181:AK191" si="33">SUM(AK157+AI181)</f>
        <v>72</v>
      </c>
      <c r="AL181" s="7">
        <f t="shared" si="32"/>
        <v>38</v>
      </c>
      <c r="AM181" s="113" t="s">
        <v>16</v>
      </c>
    </row>
    <row r="182" spans="1:39" ht="26.25" x14ac:dyDescent="0.3">
      <c r="A182" s="122"/>
      <c r="B182" s="5" t="s">
        <v>27</v>
      </c>
      <c r="C182" s="5" t="s">
        <v>28</v>
      </c>
      <c r="D182" s="129"/>
      <c r="E182" s="129"/>
      <c r="F182" s="129">
        <v>2</v>
      </c>
      <c r="G182" s="121"/>
      <c r="H182" s="121"/>
      <c r="I182" s="129"/>
      <c r="J182" s="129"/>
      <c r="K182" s="129"/>
      <c r="L182" s="129"/>
      <c r="M182" s="129"/>
      <c r="N182" s="121"/>
      <c r="O182" s="121"/>
      <c r="P182" s="129">
        <v>2</v>
      </c>
      <c r="Q182" s="129"/>
      <c r="R182" s="129"/>
      <c r="S182" s="129"/>
      <c r="T182" s="129"/>
      <c r="U182" s="121"/>
      <c r="V182" s="121"/>
      <c r="W182" s="129"/>
      <c r="X182" s="129"/>
      <c r="Y182" s="129">
        <v>2</v>
      </c>
      <c r="Z182" s="129"/>
      <c r="AA182" s="129"/>
      <c r="AB182" s="121"/>
      <c r="AC182" s="121"/>
      <c r="AD182" s="129">
        <v>2</v>
      </c>
      <c r="AE182" s="129"/>
      <c r="AF182" s="129">
        <v>2</v>
      </c>
      <c r="AG182" s="129"/>
      <c r="AH182" s="129"/>
      <c r="AI182" s="113">
        <f t="shared" si="31"/>
        <v>10</v>
      </c>
      <c r="AJ182" s="112">
        <v>74</v>
      </c>
      <c r="AK182" s="112">
        <f t="shared" si="33"/>
        <v>66</v>
      </c>
      <c r="AL182" s="113">
        <f t="shared" si="32"/>
        <v>8</v>
      </c>
      <c r="AM182" s="112" t="s">
        <v>29</v>
      </c>
    </row>
    <row r="183" spans="1:39" ht="26.25" x14ac:dyDescent="0.3">
      <c r="A183" s="122"/>
      <c r="B183" s="5" t="s">
        <v>30</v>
      </c>
      <c r="C183" s="5" t="s">
        <v>31</v>
      </c>
      <c r="D183" s="129"/>
      <c r="E183" s="129"/>
      <c r="F183" s="129"/>
      <c r="G183" s="121"/>
      <c r="H183" s="121"/>
      <c r="I183" s="129"/>
      <c r="J183" s="129"/>
      <c r="K183" s="129"/>
      <c r="L183" s="129"/>
      <c r="M183" s="129"/>
      <c r="N183" s="121"/>
      <c r="O183" s="121"/>
      <c r="P183" s="129"/>
      <c r="Q183" s="129"/>
      <c r="R183" s="129"/>
      <c r="S183" s="129"/>
      <c r="T183" s="129"/>
      <c r="U183" s="121"/>
      <c r="V183" s="121"/>
      <c r="W183" s="129">
        <v>2</v>
      </c>
      <c r="X183" s="129"/>
      <c r="Y183" s="129"/>
      <c r="Z183" s="129"/>
      <c r="AA183" s="129">
        <v>4</v>
      </c>
      <c r="AB183" s="121"/>
      <c r="AC183" s="121"/>
      <c r="AD183" s="129"/>
      <c r="AE183" s="129"/>
      <c r="AF183" s="129"/>
      <c r="AG183" s="129"/>
      <c r="AH183" s="129"/>
      <c r="AI183" s="113">
        <f t="shared" si="31"/>
        <v>6</v>
      </c>
      <c r="AJ183" s="112">
        <v>74</v>
      </c>
      <c r="AK183" s="112">
        <f t="shared" si="33"/>
        <v>64</v>
      </c>
      <c r="AL183" s="113">
        <f t="shared" si="32"/>
        <v>10</v>
      </c>
      <c r="AM183" s="112" t="s">
        <v>29</v>
      </c>
    </row>
    <row r="184" spans="1:39" ht="26.25" x14ac:dyDescent="0.3">
      <c r="A184" s="122"/>
      <c r="B184" s="5" t="s">
        <v>32</v>
      </c>
      <c r="C184" s="5" t="s">
        <v>33</v>
      </c>
      <c r="D184" s="129"/>
      <c r="E184" s="129">
        <v>2</v>
      </c>
      <c r="F184" s="129"/>
      <c r="G184" s="121"/>
      <c r="H184" s="121"/>
      <c r="I184" s="129"/>
      <c r="J184" s="129"/>
      <c r="K184" s="129"/>
      <c r="L184" s="129">
        <v>2</v>
      </c>
      <c r="M184" s="129"/>
      <c r="N184" s="121"/>
      <c r="O184" s="121"/>
      <c r="P184" s="129">
        <v>2</v>
      </c>
      <c r="Q184" s="129">
        <v>4</v>
      </c>
      <c r="R184" s="129"/>
      <c r="S184" s="129">
        <v>4</v>
      </c>
      <c r="T184" s="129"/>
      <c r="U184" s="121"/>
      <c r="V184" s="121"/>
      <c r="W184" s="129">
        <v>2</v>
      </c>
      <c r="X184" s="129">
        <v>2</v>
      </c>
      <c r="Y184" s="129"/>
      <c r="Z184" s="129"/>
      <c r="AA184" s="129"/>
      <c r="AB184" s="121"/>
      <c r="AC184" s="121"/>
      <c r="AD184" s="129"/>
      <c r="AE184" s="129">
        <v>2</v>
      </c>
      <c r="AF184" s="129"/>
      <c r="AG184" s="129">
        <v>4</v>
      </c>
      <c r="AH184" s="129"/>
      <c r="AI184" s="113">
        <f t="shared" si="31"/>
        <v>24</v>
      </c>
      <c r="AJ184" s="112">
        <v>117</v>
      </c>
      <c r="AK184" s="112">
        <f t="shared" si="33"/>
        <v>102</v>
      </c>
      <c r="AL184" s="113">
        <f t="shared" si="32"/>
        <v>15</v>
      </c>
      <c r="AM184" s="112" t="s">
        <v>34</v>
      </c>
    </row>
    <row r="185" spans="1:39" ht="26.25" x14ac:dyDescent="0.3">
      <c r="A185" s="122"/>
      <c r="B185" s="5" t="s">
        <v>35</v>
      </c>
      <c r="C185" s="5" t="s">
        <v>11</v>
      </c>
      <c r="D185" s="129"/>
      <c r="E185" s="129"/>
      <c r="F185" s="129"/>
      <c r="G185" s="121"/>
      <c r="H185" s="121"/>
      <c r="I185" s="129"/>
      <c r="J185" s="129"/>
      <c r="K185" s="129"/>
      <c r="L185" s="129"/>
      <c r="M185" s="129">
        <v>2</v>
      </c>
      <c r="N185" s="121"/>
      <c r="O185" s="121"/>
      <c r="P185" s="129"/>
      <c r="Q185" s="129"/>
      <c r="R185" s="129"/>
      <c r="S185" s="129"/>
      <c r="T185" s="129"/>
      <c r="U185" s="121"/>
      <c r="V185" s="121"/>
      <c r="W185" s="129"/>
      <c r="X185" s="129"/>
      <c r="Y185" s="129"/>
      <c r="Z185" s="129"/>
      <c r="AA185" s="129"/>
      <c r="AB185" s="121"/>
      <c r="AC185" s="121"/>
      <c r="AD185" s="129"/>
      <c r="AE185" s="129"/>
      <c r="AF185" s="129"/>
      <c r="AG185" s="129"/>
      <c r="AH185" s="129"/>
      <c r="AI185" s="113">
        <f t="shared" si="31"/>
        <v>2</v>
      </c>
      <c r="AJ185" s="112">
        <v>68</v>
      </c>
      <c r="AK185" s="112">
        <f t="shared" si="33"/>
        <v>64</v>
      </c>
      <c r="AL185" s="113">
        <f t="shared" si="32"/>
        <v>4</v>
      </c>
      <c r="AM185" s="112" t="s">
        <v>36</v>
      </c>
    </row>
    <row r="186" spans="1:39" ht="26.25" x14ac:dyDescent="0.3">
      <c r="A186" s="122"/>
      <c r="B186" s="5" t="s">
        <v>37</v>
      </c>
      <c r="C186" s="5" t="s">
        <v>38</v>
      </c>
      <c r="D186" s="129">
        <v>2</v>
      </c>
      <c r="E186" s="129">
        <v>4</v>
      </c>
      <c r="F186" s="129">
        <v>2</v>
      </c>
      <c r="G186" s="121"/>
      <c r="H186" s="121"/>
      <c r="I186" s="129">
        <v>2</v>
      </c>
      <c r="J186" s="129">
        <v>2</v>
      </c>
      <c r="K186" s="129"/>
      <c r="L186" s="129">
        <v>2</v>
      </c>
      <c r="M186" s="129"/>
      <c r="N186" s="121"/>
      <c r="O186" s="121"/>
      <c r="P186" s="129"/>
      <c r="Q186" s="129">
        <v>2</v>
      </c>
      <c r="R186" s="129">
        <v>2</v>
      </c>
      <c r="S186" s="129">
        <v>4</v>
      </c>
      <c r="T186" s="129">
        <v>4</v>
      </c>
      <c r="U186" s="121"/>
      <c r="V186" s="121"/>
      <c r="W186" s="129"/>
      <c r="X186" s="129">
        <v>2</v>
      </c>
      <c r="Y186" s="129"/>
      <c r="Z186" s="129">
        <v>2</v>
      </c>
      <c r="AA186" s="129"/>
      <c r="AB186" s="121"/>
      <c r="AC186" s="121"/>
      <c r="AD186" s="129">
        <v>2</v>
      </c>
      <c r="AE186" s="129">
        <v>2</v>
      </c>
      <c r="AF186" s="129"/>
      <c r="AG186" s="129"/>
      <c r="AH186" s="129"/>
      <c r="AI186" s="113">
        <f t="shared" si="31"/>
        <v>34</v>
      </c>
      <c r="AJ186" s="113">
        <v>276</v>
      </c>
      <c r="AK186" s="112">
        <f t="shared" si="33"/>
        <v>194</v>
      </c>
      <c r="AL186" s="113">
        <f t="shared" si="32"/>
        <v>82</v>
      </c>
      <c r="AM186" s="9" t="s">
        <v>39</v>
      </c>
    </row>
    <row r="187" spans="1:39" ht="26.25" x14ac:dyDescent="0.3">
      <c r="A187" s="122"/>
      <c r="B187" s="5" t="s">
        <v>40</v>
      </c>
      <c r="C187" s="5" t="s">
        <v>38</v>
      </c>
      <c r="D187" s="129"/>
      <c r="E187" s="129"/>
      <c r="F187" s="129"/>
      <c r="G187" s="121"/>
      <c r="H187" s="121"/>
      <c r="I187" s="129"/>
      <c r="J187" s="129"/>
      <c r="K187" s="129"/>
      <c r="L187" s="129"/>
      <c r="M187" s="129"/>
      <c r="N187" s="121"/>
      <c r="O187" s="121"/>
      <c r="P187" s="129"/>
      <c r="Q187" s="129"/>
      <c r="R187" s="129"/>
      <c r="S187" s="129"/>
      <c r="T187" s="129"/>
      <c r="U187" s="121"/>
      <c r="V187" s="121"/>
      <c r="W187" s="129"/>
      <c r="X187" s="129"/>
      <c r="Y187" s="129"/>
      <c r="Z187" s="129"/>
      <c r="AA187" s="129"/>
      <c r="AB187" s="121"/>
      <c r="AC187" s="121"/>
      <c r="AD187" s="129"/>
      <c r="AE187" s="129"/>
      <c r="AF187" s="129"/>
      <c r="AG187" s="129"/>
      <c r="AH187" s="129"/>
      <c r="AI187" s="113">
        <f t="shared" si="31"/>
        <v>0</v>
      </c>
      <c r="AJ187" s="113">
        <v>10</v>
      </c>
      <c r="AK187" s="112">
        <f t="shared" si="33"/>
        <v>0</v>
      </c>
      <c r="AL187" s="113">
        <f t="shared" si="32"/>
        <v>10</v>
      </c>
      <c r="AM187" s="9">
        <v>10</v>
      </c>
    </row>
    <row r="188" spans="1:39" ht="26.25" x14ac:dyDescent="0.3">
      <c r="A188" s="119"/>
      <c r="B188" s="36" t="s">
        <v>41</v>
      </c>
      <c r="C188" s="36" t="s">
        <v>49</v>
      </c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  <c r="R188" s="109"/>
      <c r="S188" s="109"/>
      <c r="T188" s="109"/>
      <c r="U188" s="109"/>
      <c r="V188" s="109"/>
      <c r="W188" s="109"/>
      <c r="X188" s="109"/>
      <c r="Y188" s="109"/>
      <c r="Z188" s="109"/>
      <c r="AA188" s="109"/>
      <c r="AB188" s="109"/>
      <c r="AC188" s="109"/>
      <c r="AD188" s="109"/>
      <c r="AE188" s="109"/>
      <c r="AF188" s="109"/>
      <c r="AG188" s="109"/>
      <c r="AH188" s="109"/>
      <c r="AI188" s="116">
        <f t="shared" si="31"/>
        <v>0</v>
      </c>
      <c r="AJ188" s="116">
        <v>88</v>
      </c>
      <c r="AK188" s="115">
        <f t="shared" si="33"/>
        <v>88</v>
      </c>
      <c r="AL188" s="116">
        <f t="shared" si="32"/>
        <v>0</v>
      </c>
      <c r="AM188" s="116" t="s">
        <v>42</v>
      </c>
    </row>
    <row r="189" spans="1:39" ht="42" x14ac:dyDescent="0.3">
      <c r="A189" s="119"/>
      <c r="B189" s="67" t="s">
        <v>43</v>
      </c>
      <c r="C189" s="36" t="s">
        <v>49</v>
      </c>
      <c r="D189" s="109"/>
      <c r="E189" s="109"/>
      <c r="F189" s="109"/>
      <c r="G189" s="109"/>
      <c r="H189" s="109"/>
      <c r="I189" s="109"/>
      <c r="J189" s="109"/>
      <c r="K189" s="109"/>
      <c r="L189" s="109"/>
      <c r="M189" s="109"/>
      <c r="N189" s="109"/>
      <c r="O189" s="109"/>
      <c r="P189" s="109"/>
      <c r="Q189" s="109"/>
      <c r="R189" s="109"/>
      <c r="S189" s="109"/>
      <c r="T189" s="109"/>
      <c r="U189" s="109"/>
      <c r="V189" s="109"/>
      <c r="W189" s="109"/>
      <c r="X189" s="109"/>
      <c r="Y189" s="109"/>
      <c r="Z189" s="109"/>
      <c r="AA189" s="109"/>
      <c r="AB189" s="109"/>
      <c r="AC189" s="109"/>
      <c r="AD189" s="109"/>
      <c r="AE189" s="109"/>
      <c r="AF189" s="109"/>
      <c r="AG189" s="109"/>
      <c r="AH189" s="109"/>
      <c r="AI189" s="116">
        <f t="shared" si="31"/>
        <v>0</v>
      </c>
      <c r="AJ189" s="116">
        <v>10</v>
      </c>
      <c r="AK189" s="115">
        <f t="shared" si="33"/>
        <v>0</v>
      </c>
      <c r="AL189" s="116">
        <f t="shared" si="32"/>
        <v>10</v>
      </c>
      <c r="AM189" s="116">
        <v>10</v>
      </c>
    </row>
    <row r="190" spans="1:39" ht="26.25" x14ac:dyDescent="0.3">
      <c r="A190" s="122"/>
      <c r="B190" s="5" t="s">
        <v>44</v>
      </c>
      <c r="C190" s="5" t="s">
        <v>28</v>
      </c>
      <c r="D190" s="110">
        <v>2</v>
      </c>
      <c r="E190" s="110"/>
      <c r="F190" s="110"/>
      <c r="G190" s="111"/>
      <c r="H190" s="111"/>
      <c r="I190" s="110">
        <v>2</v>
      </c>
      <c r="J190" s="110"/>
      <c r="K190" s="110">
        <v>2</v>
      </c>
      <c r="L190" s="110"/>
      <c r="M190" s="110">
        <v>2</v>
      </c>
      <c r="N190" s="111"/>
      <c r="O190" s="111"/>
      <c r="P190" s="110"/>
      <c r="Q190" s="110"/>
      <c r="R190" s="110">
        <v>2</v>
      </c>
      <c r="S190" s="110"/>
      <c r="T190" s="110">
        <v>2</v>
      </c>
      <c r="U190" s="111"/>
      <c r="V190" s="111"/>
      <c r="W190" s="110"/>
      <c r="X190" s="110"/>
      <c r="Y190" s="110">
        <v>2</v>
      </c>
      <c r="Z190" s="110">
        <v>2</v>
      </c>
      <c r="AA190" s="110"/>
      <c r="AB190" s="111"/>
      <c r="AC190" s="111"/>
      <c r="AD190" s="110">
        <v>2</v>
      </c>
      <c r="AE190" s="110"/>
      <c r="AF190" s="110">
        <v>2</v>
      </c>
      <c r="AG190" s="110"/>
      <c r="AH190" s="110"/>
      <c r="AI190" s="113">
        <f t="shared" si="31"/>
        <v>20</v>
      </c>
      <c r="AJ190" s="113">
        <v>162</v>
      </c>
      <c r="AK190" s="112">
        <f t="shared" si="33"/>
        <v>140</v>
      </c>
      <c r="AL190" s="113">
        <f t="shared" si="32"/>
        <v>22</v>
      </c>
      <c r="AM190" s="113" t="s">
        <v>45</v>
      </c>
    </row>
    <row r="191" spans="1:39" ht="26.25" x14ac:dyDescent="0.3">
      <c r="A191" s="122"/>
      <c r="B191" s="5" t="s">
        <v>46</v>
      </c>
      <c r="C191" s="5" t="s">
        <v>28</v>
      </c>
      <c r="D191" s="110"/>
      <c r="E191" s="110"/>
      <c r="F191" s="110">
        <v>2</v>
      </c>
      <c r="G191" s="111"/>
      <c r="H191" s="111"/>
      <c r="I191" s="110"/>
      <c r="J191" s="110">
        <v>2</v>
      </c>
      <c r="K191" s="110"/>
      <c r="L191" s="110"/>
      <c r="M191" s="110"/>
      <c r="N191" s="111"/>
      <c r="O191" s="111"/>
      <c r="P191" s="110"/>
      <c r="Q191" s="110">
        <v>2</v>
      </c>
      <c r="R191" s="110"/>
      <c r="S191" s="110">
        <v>2</v>
      </c>
      <c r="T191" s="110"/>
      <c r="U191" s="111"/>
      <c r="V191" s="111"/>
      <c r="W191" s="110"/>
      <c r="X191" s="110"/>
      <c r="Y191" s="110"/>
      <c r="Z191" s="110"/>
      <c r="AA191" s="110">
        <v>2</v>
      </c>
      <c r="AB191" s="111"/>
      <c r="AC191" s="111"/>
      <c r="AD191" s="110"/>
      <c r="AE191" s="110"/>
      <c r="AF191" s="110"/>
      <c r="AG191" s="110"/>
      <c r="AH191" s="110"/>
      <c r="AI191" s="113">
        <f t="shared" si="31"/>
        <v>10</v>
      </c>
      <c r="AJ191" s="113">
        <v>10</v>
      </c>
      <c r="AK191" s="112">
        <f t="shared" si="33"/>
        <v>10</v>
      </c>
      <c r="AL191" s="113">
        <f t="shared" si="32"/>
        <v>0</v>
      </c>
      <c r="AM191" s="113">
        <v>10</v>
      </c>
    </row>
    <row r="192" spans="1:39" ht="23.25" x14ac:dyDescent="0.35">
      <c r="A192" s="3"/>
      <c r="B192" s="10" t="s">
        <v>47</v>
      </c>
      <c r="C192" s="11"/>
      <c r="D192" s="113">
        <f>SUM(D175:D190)</f>
        <v>6</v>
      </c>
      <c r="E192" s="113">
        <f t="shared" ref="E192:AH192" si="34">SUM(E175:E190)</f>
        <v>8</v>
      </c>
      <c r="F192" s="113">
        <f t="shared" si="34"/>
        <v>8</v>
      </c>
      <c r="G192" s="28">
        <f t="shared" si="34"/>
        <v>0</v>
      </c>
      <c r="H192" s="28">
        <f t="shared" si="34"/>
        <v>0</v>
      </c>
      <c r="I192" s="113">
        <f t="shared" si="34"/>
        <v>6</v>
      </c>
      <c r="J192" s="113">
        <f t="shared" si="34"/>
        <v>6</v>
      </c>
      <c r="K192" s="113">
        <f t="shared" si="34"/>
        <v>6</v>
      </c>
      <c r="L192" s="113">
        <f t="shared" si="34"/>
        <v>8</v>
      </c>
      <c r="M192" s="113">
        <f t="shared" si="34"/>
        <v>8</v>
      </c>
      <c r="N192" s="28">
        <f t="shared" si="34"/>
        <v>0</v>
      </c>
      <c r="O192" s="28">
        <f t="shared" si="34"/>
        <v>0</v>
      </c>
      <c r="P192" s="113">
        <f t="shared" si="34"/>
        <v>8</v>
      </c>
      <c r="Q192" s="113">
        <f t="shared" si="34"/>
        <v>8</v>
      </c>
      <c r="R192" s="113">
        <f t="shared" si="34"/>
        <v>6</v>
      </c>
      <c r="S192" s="113">
        <f t="shared" si="34"/>
        <v>8</v>
      </c>
      <c r="T192" s="113">
        <f t="shared" si="34"/>
        <v>6</v>
      </c>
      <c r="U192" s="28">
        <f t="shared" si="34"/>
        <v>0</v>
      </c>
      <c r="V192" s="28">
        <f t="shared" si="34"/>
        <v>0</v>
      </c>
      <c r="W192" s="113">
        <f t="shared" si="34"/>
        <v>8</v>
      </c>
      <c r="X192" s="113">
        <f t="shared" si="34"/>
        <v>8</v>
      </c>
      <c r="Y192" s="113">
        <f t="shared" si="34"/>
        <v>6</v>
      </c>
      <c r="Z192" s="113">
        <f t="shared" si="34"/>
        <v>8</v>
      </c>
      <c r="AA192" s="113">
        <f t="shared" si="34"/>
        <v>6</v>
      </c>
      <c r="AB192" s="28">
        <f t="shared" si="34"/>
        <v>0</v>
      </c>
      <c r="AC192" s="28">
        <f t="shared" si="34"/>
        <v>0</v>
      </c>
      <c r="AD192" s="113">
        <f t="shared" si="34"/>
        <v>8</v>
      </c>
      <c r="AE192" s="113">
        <f t="shared" si="34"/>
        <v>6</v>
      </c>
      <c r="AF192" s="113">
        <f t="shared" si="34"/>
        <v>8</v>
      </c>
      <c r="AG192" s="113">
        <f t="shared" si="34"/>
        <v>8</v>
      </c>
      <c r="AH192" s="113">
        <f t="shared" si="34"/>
        <v>0</v>
      </c>
      <c r="AI192" s="31">
        <f>SUM(AI175:AI190)</f>
        <v>158</v>
      </c>
      <c r="AJ192" s="12"/>
      <c r="AK192" s="13"/>
      <c r="AL192" s="3"/>
      <c r="AM192" s="3"/>
    </row>
    <row r="194" spans="1:39" ht="21" x14ac:dyDescent="0.35">
      <c r="A194" s="1"/>
      <c r="B194" s="198" t="s">
        <v>57</v>
      </c>
      <c r="C194" s="198"/>
      <c r="D194" s="198"/>
      <c r="E194" s="198"/>
      <c r="F194" s="198"/>
      <c r="G194" s="198"/>
      <c r="H194" s="198"/>
      <c r="I194" s="198"/>
      <c r="J194" s="198"/>
      <c r="K194" s="198"/>
      <c r="L194" s="198"/>
      <c r="M194" s="198"/>
      <c r="N194" s="198"/>
      <c r="O194" s="198"/>
      <c r="P194" s="198"/>
      <c r="Q194" s="198"/>
      <c r="R194" s="198"/>
      <c r="S194" s="198"/>
      <c r="T194" s="198"/>
      <c r="U194" s="198"/>
      <c r="V194" s="198"/>
      <c r="W194" s="198"/>
      <c r="X194" s="198"/>
      <c r="Y194" s="198"/>
      <c r="Z194" s="198"/>
      <c r="AA194" s="198"/>
      <c r="AB194" s="198"/>
      <c r="AC194" s="198"/>
      <c r="AD194" s="198"/>
      <c r="AE194" s="198"/>
      <c r="AF194" s="198"/>
      <c r="AG194" s="198"/>
      <c r="AH194" s="198"/>
      <c r="AI194" s="1"/>
      <c r="AJ194" s="1"/>
      <c r="AK194" s="1"/>
    </row>
    <row r="196" spans="1:39" ht="18.75" x14ac:dyDescent="0.25">
      <c r="A196" s="199"/>
      <c r="B196" s="200" t="s">
        <v>1</v>
      </c>
      <c r="C196" s="200" t="s">
        <v>2</v>
      </c>
      <c r="D196" s="192" t="s">
        <v>3</v>
      </c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  <c r="R196" s="192"/>
      <c r="S196" s="192"/>
      <c r="T196" s="192"/>
      <c r="U196" s="192"/>
      <c r="V196" s="192"/>
      <c r="W196" s="192"/>
      <c r="X196" s="192"/>
      <c r="Y196" s="192"/>
      <c r="Z196" s="192"/>
      <c r="AA196" s="192"/>
      <c r="AB196" s="192"/>
      <c r="AC196" s="192"/>
      <c r="AD196" s="192"/>
      <c r="AE196" s="192"/>
      <c r="AF196" s="192"/>
      <c r="AG196" s="192"/>
      <c r="AH196" s="192"/>
      <c r="AI196" s="194" t="s">
        <v>4</v>
      </c>
      <c r="AJ196" s="195" t="s">
        <v>5</v>
      </c>
      <c r="AK196" s="185" t="s">
        <v>6</v>
      </c>
      <c r="AL196" s="185" t="s">
        <v>7</v>
      </c>
      <c r="AM196" s="185" t="s">
        <v>8</v>
      </c>
    </row>
    <row r="197" spans="1:39" ht="18.75" x14ac:dyDescent="0.25">
      <c r="A197" s="199"/>
      <c r="B197" s="200"/>
      <c r="C197" s="200"/>
      <c r="D197" s="192" t="s">
        <v>9</v>
      </c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  <c r="R197" s="192"/>
      <c r="S197" s="192"/>
      <c r="T197" s="192"/>
      <c r="U197" s="192"/>
      <c r="V197" s="192"/>
      <c r="W197" s="192"/>
      <c r="X197" s="192"/>
      <c r="Y197" s="192"/>
      <c r="Z197" s="192"/>
      <c r="AA197" s="192"/>
      <c r="AB197" s="192"/>
      <c r="AC197" s="192"/>
      <c r="AD197" s="192"/>
      <c r="AE197" s="192"/>
      <c r="AF197" s="192"/>
      <c r="AG197" s="192"/>
      <c r="AH197" s="192"/>
      <c r="AI197" s="194"/>
      <c r="AJ197" s="195"/>
      <c r="AK197" s="185"/>
      <c r="AL197" s="185"/>
      <c r="AM197" s="185"/>
    </row>
    <row r="198" spans="1:39" ht="21" x14ac:dyDescent="0.35">
      <c r="A198" s="199"/>
      <c r="B198" s="200"/>
      <c r="C198" s="200"/>
      <c r="D198" s="27">
        <v>1</v>
      </c>
      <c r="E198" s="27">
        <v>2</v>
      </c>
      <c r="F198" s="27">
        <v>3</v>
      </c>
      <c r="G198" s="27">
        <v>4</v>
      </c>
      <c r="H198" s="4">
        <v>5</v>
      </c>
      <c r="I198" s="4">
        <v>6</v>
      </c>
      <c r="J198" s="4">
        <v>7</v>
      </c>
      <c r="K198" s="4">
        <v>8</v>
      </c>
      <c r="L198" s="27">
        <v>9</v>
      </c>
      <c r="M198" s="27">
        <v>10</v>
      </c>
      <c r="N198" s="27">
        <v>11</v>
      </c>
      <c r="O198" s="4">
        <v>12</v>
      </c>
      <c r="P198" s="4">
        <v>13</v>
      </c>
      <c r="Q198" s="4">
        <v>14</v>
      </c>
      <c r="R198" s="4">
        <v>15</v>
      </c>
      <c r="S198" s="27">
        <v>16</v>
      </c>
      <c r="T198" s="27">
        <v>17</v>
      </c>
      <c r="U198" s="4">
        <v>18</v>
      </c>
      <c r="V198" s="4">
        <v>19</v>
      </c>
      <c r="W198" s="4">
        <v>20</v>
      </c>
      <c r="X198" s="4">
        <v>21</v>
      </c>
      <c r="Y198" s="4">
        <v>22</v>
      </c>
      <c r="Z198" s="27">
        <v>23</v>
      </c>
      <c r="AA198" s="27">
        <v>24</v>
      </c>
      <c r="AB198" s="4">
        <v>25</v>
      </c>
      <c r="AC198" s="4">
        <v>26</v>
      </c>
      <c r="AD198" s="4">
        <v>27</v>
      </c>
      <c r="AE198" s="4">
        <v>28</v>
      </c>
      <c r="AF198" s="4">
        <v>29</v>
      </c>
      <c r="AG198" s="27">
        <v>30</v>
      </c>
      <c r="AH198" s="27">
        <v>31</v>
      </c>
      <c r="AI198" s="194"/>
      <c r="AJ198" s="195"/>
      <c r="AK198" s="185"/>
      <c r="AL198" s="185"/>
      <c r="AM198" s="185"/>
    </row>
    <row r="199" spans="1:39" ht="26.25" x14ac:dyDescent="0.3">
      <c r="A199" s="119"/>
      <c r="B199" s="36" t="s">
        <v>10</v>
      </c>
      <c r="C199" s="36" t="s">
        <v>11</v>
      </c>
      <c r="D199" s="109"/>
      <c r="E199" s="109"/>
      <c r="F199" s="109"/>
      <c r="G199" s="109"/>
      <c r="H199" s="109"/>
      <c r="I199" s="109"/>
      <c r="J199" s="109"/>
      <c r="K199" s="109"/>
      <c r="L199" s="109"/>
      <c r="M199" s="109"/>
      <c r="N199" s="109"/>
      <c r="O199" s="109"/>
      <c r="P199" s="109"/>
      <c r="Q199" s="109"/>
      <c r="R199" s="109"/>
      <c r="S199" s="109"/>
      <c r="T199" s="109"/>
      <c r="U199" s="109"/>
      <c r="V199" s="109"/>
      <c r="W199" s="109"/>
      <c r="X199" s="109"/>
      <c r="Y199" s="109"/>
      <c r="Z199" s="109"/>
      <c r="AA199" s="109"/>
      <c r="AB199" s="109"/>
      <c r="AC199" s="109"/>
      <c r="AD199" s="109"/>
      <c r="AE199" s="109"/>
      <c r="AF199" s="109"/>
      <c r="AG199" s="109"/>
      <c r="AH199" s="109"/>
      <c r="AI199" s="116">
        <f>SUM(D199:AH199)</f>
        <v>0</v>
      </c>
      <c r="AJ199" s="116">
        <v>74</v>
      </c>
      <c r="AK199" s="116">
        <f>SUM(AK175+AI199)</f>
        <v>74</v>
      </c>
      <c r="AL199" s="116">
        <f>MIN(AJ199-AK199)</f>
        <v>0</v>
      </c>
      <c r="AM199" s="50" t="s">
        <v>12</v>
      </c>
    </row>
    <row r="200" spans="1:39" ht="26.25" x14ac:dyDescent="0.3">
      <c r="A200" s="119"/>
      <c r="B200" s="36" t="s">
        <v>13</v>
      </c>
      <c r="C200" s="36" t="s">
        <v>11</v>
      </c>
      <c r="D200" s="109"/>
      <c r="E200" s="109"/>
      <c r="F200" s="109"/>
      <c r="G200" s="109"/>
      <c r="H200" s="109"/>
      <c r="I200" s="109"/>
      <c r="J200" s="109"/>
      <c r="K200" s="109"/>
      <c r="L200" s="109"/>
      <c r="M200" s="109"/>
      <c r="N200" s="109"/>
      <c r="O200" s="109"/>
      <c r="P200" s="109"/>
      <c r="Q200" s="109"/>
      <c r="R200" s="109"/>
      <c r="S200" s="109"/>
      <c r="T200" s="109"/>
      <c r="U200" s="109"/>
      <c r="V200" s="109"/>
      <c r="W200" s="109"/>
      <c r="X200" s="109"/>
      <c r="Y200" s="109"/>
      <c r="Z200" s="109"/>
      <c r="AA200" s="109"/>
      <c r="AB200" s="109"/>
      <c r="AC200" s="109"/>
      <c r="AD200" s="109"/>
      <c r="AE200" s="109"/>
      <c r="AF200" s="109"/>
      <c r="AG200" s="109"/>
      <c r="AH200" s="109"/>
      <c r="AI200" s="116">
        <f>SUM(D200:AH200)</f>
        <v>0</v>
      </c>
      <c r="AJ200" s="116">
        <v>10</v>
      </c>
      <c r="AK200" s="116">
        <f>SUM(AK176+AI200)</f>
        <v>10</v>
      </c>
      <c r="AL200" s="52">
        <f>MIN(AJ200-AK200)</f>
        <v>0</v>
      </c>
      <c r="AM200" s="116" t="s">
        <v>14</v>
      </c>
    </row>
    <row r="201" spans="1:39" ht="26.25" x14ac:dyDescent="0.3">
      <c r="A201" s="122"/>
      <c r="B201" s="5" t="s">
        <v>15</v>
      </c>
      <c r="C201" s="5" t="s">
        <v>11</v>
      </c>
      <c r="D201" s="111"/>
      <c r="E201" s="120"/>
      <c r="F201" s="111"/>
      <c r="G201" s="111"/>
      <c r="H201" s="128"/>
      <c r="I201" s="110">
        <v>2</v>
      </c>
      <c r="J201" s="110"/>
      <c r="K201" s="110">
        <v>2</v>
      </c>
      <c r="L201" s="120"/>
      <c r="M201" s="111"/>
      <c r="N201" s="111"/>
      <c r="O201" s="110">
        <v>2</v>
      </c>
      <c r="P201" s="110"/>
      <c r="Q201" s="110"/>
      <c r="R201" s="110"/>
      <c r="S201" s="111"/>
      <c r="T201" s="111"/>
      <c r="U201" s="110">
        <v>2</v>
      </c>
      <c r="V201" s="128">
        <v>2</v>
      </c>
      <c r="W201" s="110"/>
      <c r="X201" s="128">
        <v>2</v>
      </c>
      <c r="Y201" s="128"/>
      <c r="Z201" s="111"/>
      <c r="AA201" s="111"/>
      <c r="AB201" s="110"/>
      <c r="AC201" s="110">
        <v>2</v>
      </c>
      <c r="AD201" s="110">
        <v>2</v>
      </c>
      <c r="AE201" s="110"/>
      <c r="AF201" s="110"/>
      <c r="AG201" s="111"/>
      <c r="AH201" s="111"/>
      <c r="AI201" s="6">
        <f>SUM(D201:AH201)</f>
        <v>16</v>
      </c>
      <c r="AJ201" s="113">
        <v>110</v>
      </c>
      <c r="AK201" s="113">
        <f>SUM(AK177+AI201)</f>
        <v>98</v>
      </c>
      <c r="AL201" s="56">
        <f>MIN(AJ201-AK201)</f>
        <v>12</v>
      </c>
      <c r="AM201" s="113" t="s">
        <v>16</v>
      </c>
    </row>
    <row r="202" spans="1:39" ht="21" x14ac:dyDescent="0.25">
      <c r="A202" s="201"/>
      <c r="B202" s="36" t="s">
        <v>17</v>
      </c>
      <c r="C202" s="36" t="s">
        <v>18</v>
      </c>
      <c r="D202" s="189"/>
      <c r="E202" s="196"/>
      <c r="F202" s="193"/>
      <c r="G202" s="189"/>
      <c r="H202" s="202">
        <v>2</v>
      </c>
      <c r="I202" s="193"/>
      <c r="J202" s="188"/>
      <c r="K202" s="189"/>
      <c r="L202" s="196"/>
      <c r="M202" s="193"/>
      <c r="N202" s="188"/>
      <c r="O202" s="188">
        <v>2</v>
      </c>
      <c r="P202" s="188"/>
      <c r="Q202" s="188"/>
      <c r="R202" s="188"/>
      <c r="S202" s="188"/>
      <c r="T202" s="188"/>
      <c r="U202" s="189"/>
      <c r="V202" s="196"/>
      <c r="W202" s="204"/>
      <c r="X202" s="196"/>
      <c r="Y202" s="196"/>
      <c r="Z202" s="193"/>
      <c r="AA202" s="188"/>
      <c r="AB202" s="188"/>
      <c r="AC202" s="188"/>
      <c r="AD202" s="188"/>
      <c r="AE202" s="188"/>
      <c r="AF202" s="188"/>
      <c r="AG202" s="188"/>
      <c r="AH202" s="189"/>
      <c r="AI202" s="183">
        <f>SUM(D202:AH203)</f>
        <v>4</v>
      </c>
      <c r="AJ202" s="190">
        <v>78</v>
      </c>
      <c r="AK202" s="191">
        <f>SUM(AK178+AI202)</f>
        <v>78</v>
      </c>
      <c r="AL202" s="183">
        <f>MIN(AJ202-AK202)</f>
        <v>0</v>
      </c>
      <c r="AM202" s="186" t="s">
        <v>19</v>
      </c>
    </row>
    <row r="203" spans="1:39" ht="21" x14ac:dyDescent="0.25">
      <c r="A203" s="201"/>
      <c r="B203" s="36" t="s">
        <v>20</v>
      </c>
      <c r="C203" s="36" t="s">
        <v>21</v>
      </c>
      <c r="D203" s="189"/>
      <c r="E203" s="197"/>
      <c r="F203" s="193"/>
      <c r="G203" s="189"/>
      <c r="H203" s="203"/>
      <c r="I203" s="193"/>
      <c r="J203" s="188"/>
      <c r="K203" s="189"/>
      <c r="L203" s="197"/>
      <c r="M203" s="193"/>
      <c r="N203" s="188"/>
      <c r="O203" s="188"/>
      <c r="P203" s="188"/>
      <c r="Q203" s="188"/>
      <c r="R203" s="188"/>
      <c r="S203" s="188"/>
      <c r="T203" s="188"/>
      <c r="U203" s="189"/>
      <c r="V203" s="197"/>
      <c r="W203" s="204"/>
      <c r="X203" s="197"/>
      <c r="Y203" s="197"/>
      <c r="Z203" s="193"/>
      <c r="AA203" s="188"/>
      <c r="AB203" s="188"/>
      <c r="AC203" s="188"/>
      <c r="AD203" s="188"/>
      <c r="AE203" s="188"/>
      <c r="AF203" s="188"/>
      <c r="AG203" s="188"/>
      <c r="AH203" s="189"/>
      <c r="AI203" s="184"/>
      <c r="AJ203" s="190"/>
      <c r="AK203" s="184"/>
      <c r="AL203" s="184"/>
      <c r="AM203" s="187"/>
    </row>
    <row r="204" spans="1:39" ht="26.25" x14ac:dyDescent="0.3">
      <c r="A204" s="119"/>
      <c r="B204" s="36" t="s">
        <v>22</v>
      </c>
      <c r="C204" s="36" t="s">
        <v>23</v>
      </c>
      <c r="D204" s="118"/>
      <c r="E204" s="118"/>
      <c r="F204" s="118"/>
      <c r="G204" s="118"/>
      <c r="H204" s="118">
        <v>2</v>
      </c>
      <c r="I204" s="118"/>
      <c r="J204" s="118">
        <v>4</v>
      </c>
      <c r="K204" s="118">
        <v>4</v>
      </c>
      <c r="L204" s="118"/>
      <c r="M204" s="118"/>
      <c r="N204" s="118"/>
      <c r="O204" s="118"/>
      <c r="P204" s="118">
        <v>2</v>
      </c>
      <c r="Q204" s="118"/>
      <c r="R204" s="118">
        <v>4</v>
      </c>
      <c r="S204" s="118"/>
      <c r="T204" s="118"/>
      <c r="U204" s="118">
        <v>4</v>
      </c>
      <c r="V204" s="118">
        <v>2</v>
      </c>
      <c r="W204" s="118"/>
      <c r="X204" s="118">
        <v>2</v>
      </c>
      <c r="Y204" s="118">
        <v>2</v>
      </c>
      <c r="Z204" s="118"/>
      <c r="AA204" s="118"/>
      <c r="AB204" s="118">
        <v>2</v>
      </c>
      <c r="AC204" s="118"/>
      <c r="AD204" s="118"/>
      <c r="AE204" s="118"/>
      <c r="AF204" s="118"/>
      <c r="AG204" s="118"/>
      <c r="AH204" s="118"/>
      <c r="AI204" s="115">
        <f t="shared" ref="AI204:AI215" si="35">SUM(D204:AH204)</f>
        <v>28</v>
      </c>
      <c r="AJ204" s="115">
        <v>110</v>
      </c>
      <c r="AK204" s="115">
        <f>SUM(AK180+AI204)</f>
        <v>110</v>
      </c>
      <c r="AL204" s="115">
        <f t="shared" ref="AL204:AL215" si="36">MIN(AJ204-AK204)</f>
        <v>0</v>
      </c>
      <c r="AM204" s="60" t="s">
        <v>24</v>
      </c>
    </row>
    <row r="205" spans="1:39" ht="26.25" x14ac:dyDescent="0.3">
      <c r="A205" s="122"/>
      <c r="B205" s="5" t="s">
        <v>25</v>
      </c>
      <c r="C205" s="5" t="s">
        <v>26</v>
      </c>
      <c r="D205" s="121"/>
      <c r="E205" s="121"/>
      <c r="F205" s="121"/>
      <c r="G205" s="121"/>
      <c r="H205" s="129"/>
      <c r="I205" s="129">
        <v>2</v>
      </c>
      <c r="J205" s="129"/>
      <c r="K205" s="129"/>
      <c r="L205" s="121"/>
      <c r="M205" s="121"/>
      <c r="N205" s="121"/>
      <c r="O205" s="129"/>
      <c r="P205" s="129"/>
      <c r="Q205" s="129"/>
      <c r="R205" s="129"/>
      <c r="S205" s="121"/>
      <c r="T205" s="121"/>
      <c r="U205" s="129">
        <v>2</v>
      </c>
      <c r="V205" s="129">
        <v>2</v>
      </c>
      <c r="W205" s="129">
        <v>2</v>
      </c>
      <c r="X205" s="129"/>
      <c r="Y205" s="129">
        <v>2</v>
      </c>
      <c r="Z205" s="121"/>
      <c r="AA205" s="121"/>
      <c r="AB205" s="129"/>
      <c r="AC205" s="129"/>
      <c r="AD205" s="129">
        <v>2</v>
      </c>
      <c r="AE205" s="129">
        <v>2</v>
      </c>
      <c r="AF205" s="129">
        <v>2</v>
      </c>
      <c r="AG205" s="121"/>
      <c r="AH205" s="121"/>
      <c r="AI205" s="113">
        <f t="shared" si="35"/>
        <v>16</v>
      </c>
      <c r="AJ205" s="112">
        <v>110</v>
      </c>
      <c r="AK205" s="112">
        <f t="shared" ref="AK205:AK215" si="37">SUM(AK181+AI205)</f>
        <v>88</v>
      </c>
      <c r="AL205" s="7">
        <f t="shared" si="36"/>
        <v>22</v>
      </c>
      <c r="AM205" s="113" t="s">
        <v>16</v>
      </c>
    </row>
    <row r="206" spans="1:39" ht="26.25" x14ac:dyDescent="0.3">
      <c r="A206" s="122"/>
      <c r="B206" s="5" t="s">
        <v>27</v>
      </c>
      <c r="C206" s="5" t="s">
        <v>28</v>
      </c>
      <c r="D206" s="121"/>
      <c r="E206" s="121"/>
      <c r="F206" s="121"/>
      <c r="G206" s="121"/>
      <c r="H206" s="129"/>
      <c r="I206" s="129"/>
      <c r="J206" s="129"/>
      <c r="K206" s="129"/>
      <c r="L206" s="121"/>
      <c r="M206" s="121"/>
      <c r="N206" s="121"/>
      <c r="O206" s="129"/>
      <c r="P206" s="129"/>
      <c r="Q206" s="129"/>
      <c r="R206" s="129"/>
      <c r="S206" s="121"/>
      <c r="T206" s="121"/>
      <c r="U206" s="129"/>
      <c r="V206" s="129"/>
      <c r="W206" s="129"/>
      <c r="X206" s="129">
        <v>2</v>
      </c>
      <c r="Y206" s="129"/>
      <c r="Z206" s="121"/>
      <c r="AA206" s="121"/>
      <c r="AB206" s="129"/>
      <c r="AC206" s="129"/>
      <c r="AD206" s="129"/>
      <c r="AE206" s="129"/>
      <c r="AF206" s="129"/>
      <c r="AG206" s="121"/>
      <c r="AH206" s="121"/>
      <c r="AI206" s="113">
        <f t="shared" si="35"/>
        <v>2</v>
      </c>
      <c r="AJ206" s="112">
        <v>74</v>
      </c>
      <c r="AK206" s="112">
        <f t="shared" si="37"/>
        <v>68</v>
      </c>
      <c r="AL206" s="113">
        <f t="shared" si="36"/>
        <v>6</v>
      </c>
      <c r="AM206" s="112" t="s">
        <v>29</v>
      </c>
    </row>
    <row r="207" spans="1:39" ht="26.25" x14ac:dyDescent="0.3">
      <c r="A207" s="119"/>
      <c r="B207" s="36" t="s">
        <v>30</v>
      </c>
      <c r="C207" s="36" t="s">
        <v>31</v>
      </c>
      <c r="D207" s="118"/>
      <c r="E207" s="118"/>
      <c r="F207" s="118"/>
      <c r="G207" s="118"/>
      <c r="H207" s="118"/>
      <c r="I207" s="118">
        <v>2</v>
      </c>
      <c r="J207" s="118"/>
      <c r="K207" s="118"/>
      <c r="L207" s="118"/>
      <c r="M207" s="118"/>
      <c r="N207" s="118"/>
      <c r="O207" s="118">
        <v>2</v>
      </c>
      <c r="P207" s="118"/>
      <c r="Q207" s="118"/>
      <c r="R207" s="118"/>
      <c r="S207" s="118"/>
      <c r="T207" s="118"/>
      <c r="U207" s="118"/>
      <c r="V207" s="118">
        <v>2</v>
      </c>
      <c r="W207" s="118">
        <v>2</v>
      </c>
      <c r="X207" s="118"/>
      <c r="Y207" s="118"/>
      <c r="Z207" s="118"/>
      <c r="AA207" s="118"/>
      <c r="AB207" s="118"/>
      <c r="AC207" s="118"/>
      <c r="AD207" s="118">
        <v>2</v>
      </c>
      <c r="AE207" s="118"/>
      <c r="AF207" s="118"/>
      <c r="AG207" s="118"/>
      <c r="AH207" s="118"/>
      <c r="AI207" s="116">
        <f t="shared" si="35"/>
        <v>10</v>
      </c>
      <c r="AJ207" s="115">
        <v>74</v>
      </c>
      <c r="AK207" s="115">
        <f t="shared" si="37"/>
        <v>74</v>
      </c>
      <c r="AL207" s="116">
        <f t="shared" si="36"/>
        <v>0</v>
      </c>
      <c r="AM207" s="115" t="s">
        <v>29</v>
      </c>
    </row>
    <row r="208" spans="1:39" ht="26.25" x14ac:dyDescent="0.3">
      <c r="A208" s="122"/>
      <c r="B208" s="5" t="s">
        <v>32</v>
      </c>
      <c r="C208" s="5" t="s">
        <v>33</v>
      </c>
      <c r="D208" s="121"/>
      <c r="E208" s="121"/>
      <c r="F208" s="121"/>
      <c r="G208" s="121"/>
      <c r="H208" s="129"/>
      <c r="I208" s="129"/>
      <c r="J208" s="129"/>
      <c r="K208" s="129"/>
      <c r="L208" s="121"/>
      <c r="M208" s="121"/>
      <c r="N208" s="121"/>
      <c r="O208" s="129"/>
      <c r="P208" s="129"/>
      <c r="Q208" s="129">
        <v>6</v>
      </c>
      <c r="R208" s="129"/>
      <c r="S208" s="121"/>
      <c r="T208" s="121"/>
      <c r="U208" s="129"/>
      <c r="V208" s="129"/>
      <c r="W208" s="129"/>
      <c r="X208" s="129"/>
      <c r="Y208" s="129"/>
      <c r="Z208" s="121"/>
      <c r="AA208" s="121"/>
      <c r="AB208" s="129">
        <v>2</v>
      </c>
      <c r="AC208" s="129"/>
      <c r="AD208" s="129"/>
      <c r="AE208" s="129"/>
      <c r="AF208" s="129"/>
      <c r="AG208" s="121"/>
      <c r="AH208" s="121"/>
      <c r="AI208" s="113">
        <f t="shared" si="35"/>
        <v>8</v>
      </c>
      <c r="AJ208" s="112">
        <v>117</v>
      </c>
      <c r="AK208" s="112">
        <f t="shared" si="37"/>
        <v>110</v>
      </c>
      <c r="AL208" s="113">
        <f t="shared" si="36"/>
        <v>7</v>
      </c>
      <c r="AM208" s="112" t="s">
        <v>34</v>
      </c>
    </row>
    <row r="209" spans="1:39" ht="26.25" x14ac:dyDescent="0.3">
      <c r="A209" s="119"/>
      <c r="B209" s="36" t="s">
        <v>35</v>
      </c>
      <c r="C209" s="36" t="s">
        <v>11</v>
      </c>
      <c r="D209" s="118"/>
      <c r="E209" s="118"/>
      <c r="F209" s="118"/>
      <c r="G209" s="118"/>
      <c r="H209" s="118"/>
      <c r="I209" s="118"/>
      <c r="J209" s="118"/>
      <c r="K209" s="118"/>
      <c r="L209" s="118"/>
      <c r="M209" s="118"/>
      <c r="N209" s="118"/>
      <c r="O209" s="118">
        <v>2</v>
      </c>
      <c r="P209" s="118"/>
      <c r="Q209" s="118"/>
      <c r="R209" s="118"/>
      <c r="S209" s="118"/>
      <c r="T209" s="118"/>
      <c r="U209" s="118"/>
      <c r="V209" s="118"/>
      <c r="W209" s="118">
        <v>2</v>
      </c>
      <c r="X209" s="118"/>
      <c r="Y209" s="118"/>
      <c r="Z209" s="118"/>
      <c r="AA209" s="118"/>
      <c r="AB209" s="118"/>
      <c r="AC209" s="118"/>
      <c r="AD209" s="118"/>
      <c r="AE209" s="118"/>
      <c r="AF209" s="118"/>
      <c r="AG209" s="118"/>
      <c r="AH209" s="118"/>
      <c r="AI209" s="116">
        <f t="shared" si="35"/>
        <v>4</v>
      </c>
      <c r="AJ209" s="115">
        <v>68</v>
      </c>
      <c r="AK209" s="115">
        <f t="shared" si="37"/>
        <v>68</v>
      </c>
      <c r="AL209" s="116">
        <f t="shared" si="36"/>
        <v>0</v>
      </c>
      <c r="AM209" s="115" t="s">
        <v>36</v>
      </c>
    </row>
    <row r="210" spans="1:39" ht="26.25" x14ac:dyDescent="0.3">
      <c r="A210" s="122"/>
      <c r="B210" s="5" t="s">
        <v>37</v>
      </c>
      <c r="C210" s="5" t="s">
        <v>38</v>
      </c>
      <c r="D210" s="121"/>
      <c r="E210" s="121"/>
      <c r="F210" s="121"/>
      <c r="G210" s="121"/>
      <c r="H210" s="129">
        <v>2</v>
      </c>
      <c r="I210" s="129"/>
      <c r="J210" s="129"/>
      <c r="K210" s="129"/>
      <c r="L210" s="121"/>
      <c r="M210" s="121"/>
      <c r="N210" s="121"/>
      <c r="O210" s="129"/>
      <c r="P210" s="129">
        <v>2</v>
      </c>
      <c r="Q210" s="129"/>
      <c r="R210" s="129"/>
      <c r="S210" s="121"/>
      <c r="T210" s="121"/>
      <c r="U210" s="129"/>
      <c r="V210" s="129"/>
      <c r="W210" s="129"/>
      <c r="X210" s="129">
        <v>2</v>
      </c>
      <c r="Y210" s="129">
        <v>4</v>
      </c>
      <c r="Z210" s="121"/>
      <c r="AA210" s="121"/>
      <c r="AB210" s="129">
        <v>2</v>
      </c>
      <c r="AC210" s="129">
        <v>4</v>
      </c>
      <c r="AD210" s="129">
        <v>2</v>
      </c>
      <c r="AE210" s="129">
        <v>6</v>
      </c>
      <c r="AF210" s="129">
        <v>4</v>
      </c>
      <c r="AG210" s="121"/>
      <c r="AH210" s="121"/>
      <c r="AI210" s="113">
        <f t="shared" si="35"/>
        <v>28</v>
      </c>
      <c r="AJ210" s="113">
        <v>276</v>
      </c>
      <c r="AK210" s="112">
        <f t="shared" si="37"/>
        <v>222</v>
      </c>
      <c r="AL210" s="113">
        <f t="shared" si="36"/>
        <v>54</v>
      </c>
      <c r="AM210" s="9" t="s">
        <v>39</v>
      </c>
    </row>
    <row r="211" spans="1:39" ht="26.25" x14ac:dyDescent="0.3">
      <c r="A211" s="122"/>
      <c r="B211" s="5" t="s">
        <v>40</v>
      </c>
      <c r="C211" s="5" t="s">
        <v>38</v>
      </c>
      <c r="D211" s="121"/>
      <c r="E211" s="121"/>
      <c r="F211" s="121"/>
      <c r="G211" s="121"/>
      <c r="H211" s="129"/>
      <c r="I211" s="129"/>
      <c r="J211" s="129"/>
      <c r="K211" s="129"/>
      <c r="L211" s="121"/>
      <c r="M211" s="121"/>
      <c r="N211" s="121"/>
      <c r="O211" s="129"/>
      <c r="P211" s="129"/>
      <c r="Q211" s="129"/>
      <c r="R211" s="129"/>
      <c r="S211" s="121"/>
      <c r="T211" s="121"/>
      <c r="U211" s="129"/>
      <c r="V211" s="129"/>
      <c r="W211" s="129"/>
      <c r="X211" s="129"/>
      <c r="Y211" s="129"/>
      <c r="Z211" s="121"/>
      <c r="AA211" s="121"/>
      <c r="AB211" s="129"/>
      <c r="AC211" s="129"/>
      <c r="AD211" s="129"/>
      <c r="AE211" s="129"/>
      <c r="AF211" s="129"/>
      <c r="AG211" s="121"/>
      <c r="AH211" s="121"/>
      <c r="AI211" s="113">
        <f t="shared" si="35"/>
        <v>0</v>
      </c>
      <c r="AJ211" s="113">
        <v>10</v>
      </c>
      <c r="AK211" s="112">
        <f t="shared" si="37"/>
        <v>0</v>
      </c>
      <c r="AL211" s="113">
        <f t="shared" si="36"/>
        <v>10</v>
      </c>
      <c r="AM211" s="9">
        <v>10</v>
      </c>
    </row>
    <row r="212" spans="1:39" ht="26.25" x14ac:dyDescent="0.3">
      <c r="A212" s="119"/>
      <c r="B212" s="36" t="s">
        <v>41</v>
      </c>
      <c r="C212" s="36" t="s">
        <v>49</v>
      </c>
      <c r="D212" s="109"/>
      <c r="E212" s="109"/>
      <c r="F212" s="109"/>
      <c r="G212" s="109"/>
      <c r="H212" s="109"/>
      <c r="I212" s="109"/>
      <c r="J212" s="109"/>
      <c r="K212" s="109"/>
      <c r="L212" s="109"/>
      <c r="M212" s="109"/>
      <c r="N212" s="109"/>
      <c r="O212" s="109"/>
      <c r="P212" s="109"/>
      <c r="Q212" s="109"/>
      <c r="R212" s="109"/>
      <c r="S212" s="109"/>
      <c r="T212" s="109"/>
      <c r="U212" s="109"/>
      <c r="V212" s="109"/>
      <c r="W212" s="109"/>
      <c r="X212" s="109"/>
      <c r="Y212" s="109"/>
      <c r="Z212" s="109"/>
      <c r="AA212" s="109"/>
      <c r="AB212" s="109"/>
      <c r="AC212" s="109"/>
      <c r="AD212" s="109"/>
      <c r="AE212" s="109"/>
      <c r="AF212" s="109"/>
      <c r="AG212" s="109"/>
      <c r="AH212" s="109"/>
      <c r="AI212" s="116">
        <f t="shared" si="35"/>
        <v>0</v>
      </c>
      <c r="AJ212" s="116">
        <v>88</v>
      </c>
      <c r="AK212" s="115">
        <f t="shared" si="37"/>
        <v>88</v>
      </c>
      <c r="AL212" s="116">
        <f t="shared" si="36"/>
        <v>0</v>
      </c>
      <c r="AM212" s="116" t="s">
        <v>42</v>
      </c>
    </row>
    <row r="213" spans="1:39" ht="42" x14ac:dyDescent="0.3">
      <c r="A213" s="119"/>
      <c r="B213" s="67" t="s">
        <v>43</v>
      </c>
      <c r="C213" s="36" t="s">
        <v>49</v>
      </c>
      <c r="D213" s="109"/>
      <c r="E213" s="109"/>
      <c r="F213" s="109"/>
      <c r="G213" s="109"/>
      <c r="H213" s="109"/>
      <c r="I213" s="109"/>
      <c r="J213" s="109"/>
      <c r="K213" s="109"/>
      <c r="L213" s="109"/>
      <c r="M213" s="109"/>
      <c r="N213" s="109"/>
      <c r="O213" s="109"/>
      <c r="P213" s="109"/>
      <c r="Q213" s="109"/>
      <c r="R213" s="109"/>
      <c r="S213" s="109"/>
      <c r="T213" s="109"/>
      <c r="U213" s="109"/>
      <c r="V213" s="109"/>
      <c r="W213" s="109"/>
      <c r="X213" s="109"/>
      <c r="Y213" s="109"/>
      <c r="Z213" s="109"/>
      <c r="AA213" s="109"/>
      <c r="AB213" s="109"/>
      <c r="AC213" s="109"/>
      <c r="AD213" s="109"/>
      <c r="AE213" s="109"/>
      <c r="AF213" s="109"/>
      <c r="AG213" s="109"/>
      <c r="AH213" s="109"/>
      <c r="AI213" s="116">
        <f t="shared" si="35"/>
        <v>0</v>
      </c>
      <c r="AJ213" s="116">
        <v>10</v>
      </c>
      <c r="AK213" s="115">
        <f t="shared" si="37"/>
        <v>0</v>
      </c>
      <c r="AL213" s="116">
        <f t="shared" si="36"/>
        <v>10</v>
      </c>
      <c r="AM213" s="116">
        <v>10</v>
      </c>
    </row>
    <row r="214" spans="1:39" ht="26.25" x14ac:dyDescent="0.3">
      <c r="A214" s="122"/>
      <c r="B214" s="5" t="s">
        <v>44</v>
      </c>
      <c r="C214" s="5" t="s">
        <v>28</v>
      </c>
      <c r="D214" s="111"/>
      <c r="E214" s="111"/>
      <c r="F214" s="111"/>
      <c r="G214" s="111"/>
      <c r="H214" s="110"/>
      <c r="I214" s="110">
        <v>2</v>
      </c>
      <c r="J214" s="110">
        <v>2</v>
      </c>
      <c r="K214" s="110"/>
      <c r="L214" s="111"/>
      <c r="M214" s="111"/>
      <c r="N214" s="111"/>
      <c r="O214" s="110"/>
      <c r="P214" s="110">
        <v>2</v>
      </c>
      <c r="Q214" s="110"/>
      <c r="R214" s="110">
        <v>2</v>
      </c>
      <c r="S214" s="111"/>
      <c r="T214" s="111"/>
      <c r="U214" s="110"/>
      <c r="V214" s="110"/>
      <c r="W214" s="110"/>
      <c r="X214" s="110"/>
      <c r="Y214" s="110"/>
      <c r="Z214" s="111"/>
      <c r="AA214" s="111"/>
      <c r="AB214" s="110"/>
      <c r="AC214" s="110"/>
      <c r="AD214" s="110"/>
      <c r="AE214" s="110"/>
      <c r="AF214" s="110">
        <v>2</v>
      </c>
      <c r="AG214" s="111"/>
      <c r="AH214" s="111"/>
      <c r="AI214" s="113">
        <f t="shared" si="35"/>
        <v>10</v>
      </c>
      <c r="AJ214" s="113">
        <v>162</v>
      </c>
      <c r="AK214" s="112">
        <f t="shared" si="37"/>
        <v>150</v>
      </c>
      <c r="AL214" s="113">
        <f t="shared" si="36"/>
        <v>12</v>
      </c>
      <c r="AM214" s="113" t="s">
        <v>45</v>
      </c>
    </row>
    <row r="215" spans="1:39" ht="26.25" x14ac:dyDescent="0.3">
      <c r="A215" s="122"/>
      <c r="B215" s="5" t="s">
        <v>46</v>
      </c>
      <c r="C215" s="5" t="s">
        <v>28</v>
      </c>
      <c r="D215" s="111"/>
      <c r="E215" s="111"/>
      <c r="F215" s="111"/>
      <c r="G215" s="111"/>
      <c r="H215" s="110"/>
      <c r="I215" s="110"/>
      <c r="J215" s="110"/>
      <c r="K215" s="110"/>
      <c r="L215" s="111"/>
      <c r="M215" s="111"/>
      <c r="N215" s="111"/>
      <c r="O215" s="110"/>
      <c r="P215" s="110"/>
      <c r="Q215" s="110"/>
      <c r="R215" s="110"/>
      <c r="S215" s="111"/>
      <c r="T215" s="111"/>
      <c r="U215" s="110"/>
      <c r="V215" s="110"/>
      <c r="W215" s="110"/>
      <c r="X215" s="110"/>
      <c r="Y215" s="110"/>
      <c r="Z215" s="111"/>
      <c r="AA215" s="111"/>
      <c r="AB215" s="110"/>
      <c r="AC215" s="110"/>
      <c r="AD215" s="110"/>
      <c r="AE215" s="110"/>
      <c r="AF215" s="110"/>
      <c r="AG215" s="111"/>
      <c r="AH215" s="111"/>
      <c r="AI215" s="113">
        <f t="shared" si="35"/>
        <v>0</v>
      </c>
      <c r="AJ215" s="113">
        <v>10</v>
      </c>
      <c r="AK215" s="112">
        <f t="shared" si="37"/>
        <v>10</v>
      </c>
      <c r="AL215" s="113">
        <f t="shared" si="36"/>
        <v>0</v>
      </c>
      <c r="AM215" s="113">
        <v>10</v>
      </c>
    </row>
    <row r="216" spans="1:39" ht="23.25" x14ac:dyDescent="0.35">
      <c r="A216" s="3"/>
      <c r="B216" s="10" t="s">
        <v>47</v>
      </c>
      <c r="C216" s="11"/>
      <c r="D216" s="28">
        <f>SUM(D199:D214)</f>
        <v>0</v>
      </c>
      <c r="E216" s="28">
        <f t="shared" ref="E216:AH216" si="38">SUM(E199:E214)</f>
        <v>0</v>
      </c>
      <c r="F216" s="28">
        <f t="shared" si="38"/>
        <v>0</v>
      </c>
      <c r="G216" s="28">
        <f t="shared" si="38"/>
        <v>0</v>
      </c>
      <c r="H216" s="113">
        <f t="shared" si="38"/>
        <v>6</v>
      </c>
      <c r="I216" s="113">
        <f t="shared" si="38"/>
        <v>8</v>
      </c>
      <c r="J216" s="113">
        <f t="shared" si="38"/>
        <v>6</v>
      </c>
      <c r="K216" s="113">
        <f t="shared" si="38"/>
        <v>6</v>
      </c>
      <c r="L216" s="28">
        <f t="shared" si="38"/>
        <v>0</v>
      </c>
      <c r="M216" s="28">
        <f t="shared" si="38"/>
        <v>0</v>
      </c>
      <c r="N216" s="28">
        <f t="shared" si="38"/>
        <v>0</v>
      </c>
      <c r="O216" s="113">
        <f t="shared" si="38"/>
        <v>8</v>
      </c>
      <c r="P216" s="113">
        <f t="shared" si="38"/>
        <v>6</v>
      </c>
      <c r="Q216" s="113">
        <f t="shared" si="38"/>
        <v>6</v>
      </c>
      <c r="R216" s="113">
        <f t="shared" si="38"/>
        <v>6</v>
      </c>
      <c r="S216" s="28">
        <f t="shared" si="38"/>
        <v>0</v>
      </c>
      <c r="T216" s="28">
        <f t="shared" si="38"/>
        <v>0</v>
      </c>
      <c r="U216" s="113">
        <f t="shared" si="38"/>
        <v>8</v>
      </c>
      <c r="V216" s="113">
        <f t="shared" si="38"/>
        <v>8</v>
      </c>
      <c r="W216" s="113">
        <f t="shared" si="38"/>
        <v>6</v>
      </c>
      <c r="X216" s="113">
        <f t="shared" si="38"/>
        <v>8</v>
      </c>
      <c r="Y216" s="113">
        <f t="shared" si="38"/>
        <v>8</v>
      </c>
      <c r="Z216" s="28">
        <f t="shared" si="38"/>
        <v>0</v>
      </c>
      <c r="AA216" s="28">
        <f t="shared" si="38"/>
        <v>0</v>
      </c>
      <c r="AB216" s="113">
        <f t="shared" si="38"/>
        <v>6</v>
      </c>
      <c r="AC216" s="113">
        <f t="shared" si="38"/>
        <v>6</v>
      </c>
      <c r="AD216" s="113">
        <f t="shared" si="38"/>
        <v>8</v>
      </c>
      <c r="AE216" s="113">
        <f t="shared" si="38"/>
        <v>8</v>
      </c>
      <c r="AF216" s="113">
        <f t="shared" si="38"/>
        <v>8</v>
      </c>
      <c r="AG216" s="28">
        <f t="shared" si="38"/>
        <v>0</v>
      </c>
      <c r="AH216" s="28">
        <f t="shared" si="38"/>
        <v>0</v>
      </c>
      <c r="AI216" s="31">
        <f>SUM(AI199:AI214)</f>
        <v>126</v>
      </c>
      <c r="AJ216" s="12"/>
      <c r="AK216" s="13"/>
      <c r="AL216" s="3"/>
      <c r="AM216" s="3"/>
    </row>
    <row r="218" spans="1:39" ht="21" x14ac:dyDescent="0.35">
      <c r="A218" s="1"/>
      <c r="B218" s="198" t="s">
        <v>58</v>
      </c>
      <c r="C218" s="198"/>
      <c r="D218" s="198"/>
      <c r="E218" s="198"/>
      <c r="F218" s="198"/>
      <c r="G218" s="198"/>
      <c r="H218" s="198"/>
      <c r="I218" s="198"/>
      <c r="J218" s="198"/>
      <c r="K218" s="198"/>
      <c r="L218" s="198"/>
      <c r="M218" s="198"/>
      <c r="N218" s="198"/>
      <c r="O218" s="198"/>
      <c r="P218" s="198"/>
      <c r="Q218" s="198"/>
      <c r="R218" s="198"/>
      <c r="S218" s="198"/>
      <c r="T218" s="198"/>
      <c r="U218" s="198"/>
      <c r="V218" s="198"/>
      <c r="W218" s="198"/>
      <c r="X218" s="198"/>
      <c r="Y218" s="198"/>
      <c r="Z218" s="198"/>
      <c r="AA218" s="198"/>
      <c r="AB218" s="198"/>
      <c r="AC218" s="198"/>
      <c r="AD218" s="198"/>
      <c r="AE218" s="198"/>
      <c r="AF218" s="198"/>
      <c r="AG218" s="198"/>
      <c r="AH218" s="198"/>
      <c r="AI218" s="1"/>
      <c r="AJ218" s="1"/>
      <c r="AK218" s="1"/>
    </row>
    <row r="220" spans="1:39" ht="18.75" x14ac:dyDescent="0.25">
      <c r="A220" s="199"/>
      <c r="B220" s="200" t="s">
        <v>1</v>
      </c>
      <c r="C220" s="200" t="s">
        <v>2</v>
      </c>
      <c r="D220" s="192" t="s">
        <v>3</v>
      </c>
      <c r="E220" s="192"/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  <c r="R220" s="192"/>
      <c r="S220" s="192"/>
      <c r="T220" s="192"/>
      <c r="U220" s="192"/>
      <c r="V220" s="192"/>
      <c r="W220" s="192"/>
      <c r="X220" s="192"/>
      <c r="Y220" s="192"/>
      <c r="Z220" s="192"/>
      <c r="AA220" s="192"/>
      <c r="AB220" s="192"/>
      <c r="AC220" s="192"/>
      <c r="AD220" s="192"/>
      <c r="AE220" s="192"/>
      <c r="AF220" s="192"/>
      <c r="AG220" s="192"/>
      <c r="AH220" s="192"/>
      <c r="AI220" s="194" t="s">
        <v>4</v>
      </c>
      <c r="AJ220" s="195" t="s">
        <v>5</v>
      </c>
      <c r="AK220" s="185" t="s">
        <v>6</v>
      </c>
      <c r="AL220" s="185" t="s">
        <v>7</v>
      </c>
      <c r="AM220" s="185" t="s">
        <v>8</v>
      </c>
    </row>
    <row r="221" spans="1:39" ht="18.75" x14ac:dyDescent="0.25">
      <c r="A221" s="199"/>
      <c r="B221" s="200"/>
      <c r="C221" s="200"/>
      <c r="D221" s="192" t="s">
        <v>9</v>
      </c>
      <c r="E221" s="192"/>
      <c r="F221" s="192"/>
      <c r="G221" s="192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  <c r="R221" s="192"/>
      <c r="S221" s="192"/>
      <c r="T221" s="192"/>
      <c r="U221" s="192"/>
      <c r="V221" s="192"/>
      <c r="W221" s="192"/>
      <c r="X221" s="192"/>
      <c r="Y221" s="192"/>
      <c r="Z221" s="192"/>
      <c r="AA221" s="192"/>
      <c r="AB221" s="192"/>
      <c r="AC221" s="192"/>
      <c r="AD221" s="192"/>
      <c r="AE221" s="192"/>
      <c r="AF221" s="192"/>
      <c r="AG221" s="192"/>
      <c r="AH221" s="192"/>
      <c r="AI221" s="194"/>
      <c r="AJ221" s="195"/>
      <c r="AK221" s="185"/>
      <c r="AL221" s="185"/>
      <c r="AM221" s="185"/>
    </row>
    <row r="222" spans="1:39" ht="21" x14ac:dyDescent="0.35">
      <c r="A222" s="199"/>
      <c r="B222" s="200"/>
      <c r="C222" s="200"/>
      <c r="D222" s="4">
        <v>1</v>
      </c>
      <c r="E222" s="4">
        <v>2</v>
      </c>
      <c r="F222" s="4">
        <v>3</v>
      </c>
      <c r="G222" s="4">
        <v>4</v>
      </c>
      <c r="H222" s="4">
        <v>5</v>
      </c>
      <c r="I222" s="27">
        <v>6</v>
      </c>
      <c r="J222" s="27">
        <v>7</v>
      </c>
      <c r="K222" s="4">
        <v>8</v>
      </c>
      <c r="L222" s="4">
        <v>9</v>
      </c>
      <c r="M222" s="4">
        <v>10</v>
      </c>
      <c r="N222" s="4">
        <v>11</v>
      </c>
      <c r="O222" s="27">
        <v>12</v>
      </c>
      <c r="P222" s="27">
        <v>13</v>
      </c>
      <c r="Q222" s="27">
        <v>14</v>
      </c>
      <c r="R222" s="4">
        <v>15</v>
      </c>
      <c r="S222" s="4">
        <v>16</v>
      </c>
      <c r="T222" s="4">
        <v>17</v>
      </c>
      <c r="U222" s="4">
        <v>18</v>
      </c>
      <c r="V222" s="4">
        <v>19</v>
      </c>
      <c r="W222" s="27">
        <v>20</v>
      </c>
      <c r="X222" s="27">
        <v>21</v>
      </c>
      <c r="Y222" s="4">
        <v>22</v>
      </c>
      <c r="Z222" s="4">
        <v>23</v>
      </c>
      <c r="AA222" s="4">
        <v>24</v>
      </c>
      <c r="AB222" s="4">
        <v>25</v>
      </c>
      <c r="AC222" s="4">
        <v>26</v>
      </c>
      <c r="AD222" s="27">
        <v>27</v>
      </c>
      <c r="AE222" s="27">
        <v>28</v>
      </c>
      <c r="AF222" s="27">
        <v>29</v>
      </c>
      <c r="AG222" s="27">
        <v>30</v>
      </c>
      <c r="AH222" s="27">
        <v>31</v>
      </c>
      <c r="AI222" s="194"/>
      <c r="AJ222" s="195"/>
      <c r="AK222" s="185"/>
      <c r="AL222" s="185"/>
      <c r="AM222" s="185"/>
    </row>
    <row r="223" spans="1:39" ht="26.25" x14ac:dyDescent="0.3">
      <c r="A223" s="119"/>
      <c r="B223" s="36" t="s">
        <v>10</v>
      </c>
      <c r="C223" s="36" t="s">
        <v>11</v>
      </c>
      <c r="D223" s="109"/>
      <c r="E223" s="109"/>
      <c r="F223" s="109"/>
      <c r="G223" s="109"/>
      <c r="H223" s="109"/>
      <c r="I223" s="109"/>
      <c r="J223" s="109"/>
      <c r="K223" s="109"/>
      <c r="L223" s="109"/>
      <c r="M223" s="109"/>
      <c r="N223" s="109"/>
      <c r="O223" s="109"/>
      <c r="P223" s="109"/>
      <c r="Q223" s="109"/>
      <c r="R223" s="109"/>
      <c r="S223" s="109"/>
      <c r="T223" s="109"/>
      <c r="U223" s="109"/>
      <c r="V223" s="109"/>
      <c r="W223" s="109"/>
      <c r="X223" s="109"/>
      <c r="Y223" s="109"/>
      <c r="Z223" s="109"/>
      <c r="AA223" s="109"/>
      <c r="AB223" s="109"/>
      <c r="AC223" s="109"/>
      <c r="AD223" s="109"/>
      <c r="AE223" s="109"/>
      <c r="AF223" s="109"/>
      <c r="AG223" s="109"/>
      <c r="AH223" s="109"/>
      <c r="AI223" s="116">
        <f>SUM(D223:AH223)</f>
        <v>0</v>
      </c>
      <c r="AJ223" s="116">
        <v>74</v>
      </c>
      <c r="AK223" s="116">
        <f>SUM(AK199+AI223)</f>
        <v>74</v>
      </c>
      <c r="AL223" s="116">
        <f>MIN(AJ223-AK223)</f>
        <v>0</v>
      </c>
      <c r="AM223" s="50" t="s">
        <v>12</v>
      </c>
    </row>
    <row r="224" spans="1:39" ht="26.25" x14ac:dyDescent="0.3">
      <c r="A224" s="119"/>
      <c r="B224" s="36" t="s">
        <v>13</v>
      </c>
      <c r="C224" s="36" t="s">
        <v>11</v>
      </c>
      <c r="D224" s="109"/>
      <c r="E224" s="109"/>
      <c r="F224" s="109"/>
      <c r="G224" s="109"/>
      <c r="H224" s="109"/>
      <c r="I224" s="109"/>
      <c r="J224" s="109"/>
      <c r="K224" s="109"/>
      <c r="L224" s="109"/>
      <c r="M224" s="109"/>
      <c r="N224" s="109"/>
      <c r="O224" s="109"/>
      <c r="P224" s="109"/>
      <c r="Q224" s="109"/>
      <c r="R224" s="109"/>
      <c r="S224" s="109"/>
      <c r="T224" s="109"/>
      <c r="U224" s="109"/>
      <c r="V224" s="109"/>
      <c r="W224" s="109"/>
      <c r="X224" s="109"/>
      <c r="Y224" s="109"/>
      <c r="Z224" s="109"/>
      <c r="AA224" s="109"/>
      <c r="AB224" s="109"/>
      <c r="AC224" s="109"/>
      <c r="AD224" s="109"/>
      <c r="AE224" s="109"/>
      <c r="AF224" s="109"/>
      <c r="AG224" s="109"/>
      <c r="AH224" s="109"/>
      <c r="AI224" s="116">
        <f>SUM(D224:AH224)</f>
        <v>0</v>
      </c>
      <c r="AJ224" s="116">
        <v>10</v>
      </c>
      <c r="AK224" s="116">
        <f>SUM(AK200+AI224)</f>
        <v>10</v>
      </c>
      <c r="AL224" s="52">
        <f>MIN(AJ224-AK224)</f>
        <v>0</v>
      </c>
      <c r="AM224" s="116" t="s">
        <v>14</v>
      </c>
    </row>
    <row r="225" spans="1:39" ht="26.25" x14ac:dyDescent="0.3">
      <c r="A225" s="119"/>
      <c r="B225" s="36" t="s">
        <v>15</v>
      </c>
      <c r="C225" s="36" t="s">
        <v>11</v>
      </c>
      <c r="D225" s="109">
        <v>2</v>
      </c>
      <c r="E225" s="117">
        <v>2</v>
      </c>
      <c r="F225" s="109"/>
      <c r="G225" s="109"/>
      <c r="H225" s="117"/>
      <c r="I225" s="109"/>
      <c r="J225" s="109"/>
      <c r="K225" s="109"/>
      <c r="L225" s="117">
        <v>4</v>
      </c>
      <c r="M225" s="109"/>
      <c r="N225" s="109"/>
      <c r="O225" s="109"/>
      <c r="P225" s="109"/>
      <c r="Q225" s="109"/>
      <c r="R225" s="109"/>
      <c r="S225" s="109"/>
      <c r="T225" s="109"/>
      <c r="U225" s="109">
        <v>2</v>
      </c>
      <c r="V225" s="117">
        <v>2</v>
      </c>
      <c r="W225" s="109"/>
      <c r="X225" s="117"/>
      <c r="Y225" s="117"/>
      <c r="Z225" s="109"/>
      <c r="AA225" s="109"/>
      <c r="AB225" s="109"/>
      <c r="AC225" s="109"/>
      <c r="AD225" s="109"/>
      <c r="AE225" s="109"/>
      <c r="AF225" s="109"/>
      <c r="AG225" s="109"/>
      <c r="AH225" s="109"/>
      <c r="AI225" s="50">
        <f>SUM(D225:AH225)</f>
        <v>12</v>
      </c>
      <c r="AJ225" s="116">
        <v>110</v>
      </c>
      <c r="AK225" s="116">
        <f>SUM(AK201+AI225)</f>
        <v>110</v>
      </c>
      <c r="AL225" s="70">
        <f>MIN(AJ225-AK225)</f>
        <v>0</v>
      </c>
      <c r="AM225" s="116" t="s">
        <v>16</v>
      </c>
    </row>
    <row r="226" spans="1:39" ht="21" x14ac:dyDescent="0.25">
      <c r="A226" s="201"/>
      <c r="B226" s="36" t="s">
        <v>17</v>
      </c>
      <c r="C226" s="36" t="s">
        <v>18</v>
      </c>
      <c r="D226" s="189"/>
      <c r="E226" s="196"/>
      <c r="F226" s="193"/>
      <c r="G226" s="189"/>
      <c r="H226" s="202"/>
      <c r="I226" s="193"/>
      <c r="J226" s="188"/>
      <c r="K226" s="189"/>
      <c r="L226" s="196"/>
      <c r="M226" s="193"/>
      <c r="N226" s="188"/>
      <c r="O226" s="188"/>
      <c r="P226" s="188"/>
      <c r="Q226" s="188"/>
      <c r="R226" s="188"/>
      <c r="S226" s="188"/>
      <c r="T226" s="188"/>
      <c r="U226" s="189"/>
      <c r="V226" s="196"/>
      <c r="W226" s="204"/>
      <c r="X226" s="196"/>
      <c r="Y226" s="196"/>
      <c r="Z226" s="193"/>
      <c r="AA226" s="188"/>
      <c r="AB226" s="188"/>
      <c r="AC226" s="188"/>
      <c r="AD226" s="188"/>
      <c r="AE226" s="188"/>
      <c r="AF226" s="188"/>
      <c r="AG226" s="188"/>
      <c r="AH226" s="189"/>
      <c r="AI226" s="183">
        <f>SUM(D226:AH227)</f>
        <v>0</v>
      </c>
      <c r="AJ226" s="190">
        <v>78</v>
      </c>
      <c r="AK226" s="191">
        <f>SUM(AK202+AI226)</f>
        <v>78</v>
      </c>
      <c r="AL226" s="183">
        <f>MIN(AJ226-AK226)</f>
        <v>0</v>
      </c>
      <c r="AM226" s="186" t="s">
        <v>19</v>
      </c>
    </row>
    <row r="227" spans="1:39" ht="21" x14ac:dyDescent="0.25">
      <c r="A227" s="201"/>
      <c r="B227" s="36" t="s">
        <v>20</v>
      </c>
      <c r="C227" s="36" t="s">
        <v>21</v>
      </c>
      <c r="D227" s="189"/>
      <c r="E227" s="197"/>
      <c r="F227" s="193"/>
      <c r="G227" s="189"/>
      <c r="H227" s="203"/>
      <c r="I227" s="193"/>
      <c r="J227" s="188"/>
      <c r="K227" s="189"/>
      <c r="L227" s="197"/>
      <c r="M227" s="193"/>
      <c r="N227" s="188"/>
      <c r="O227" s="188"/>
      <c r="P227" s="188"/>
      <c r="Q227" s="188"/>
      <c r="R227" s="188"/>
      <c r="S227" s="188"/>
      <c r="T227" s="188"/>
      <c r="U227" s="189"/>
      <c r="V227" s="197"/>
      <c r="W227" s="204"/>
      <c r="X227" s="197"/>
      <c r="Y227" s="197"/>
      <c r="Z227" s="193"/>
      <c r="AA227" s="188"/>
      <c r="AB227" s="188"/>
      <c r="AC227" s="188"/>
      <c r="AD227" s="188"/>
      <c r="AE227" s="188"/>
      <c r="AF227" s="188"/>
      <c r="AG227" s="188"/>
      <c r="AH227" s="189"/>
      <c r="AI227" s="184"/>
      <c r="AJ227" s="190"/>
      <c r="AK227" s="184"/>
      <c r="AL227" s="184"/>
      <c r="AM227" s="187"/>
    </row>
    <row r="228" spans="1:39" ht="26.25" x14ac:dyDescent="0.3">
      <c r="A228" s="119"/>
      <c r="B228" s="36" t="s">
        <v>22</v>
      </c>
      <c r="C228" s="36" t="s">
        <v>23</v>
      </c>
      <c r="D228" s="118"/>
      <c r="E228" s="118"/>
      <c r="F228" s="118"/>
      <c r="G228" s="118"/>
      <c r="H228" s="118"/>
      <c r="I228" s="118"/>
      <c r="J228" s="118"/>
      <c r="K228" s="118"/>
      <c r="L228" s="118"/>
      <c r="M228" s="118"/>
      <c r="N228" s="118"/>
      <c r="O228" s="118"/>
      <c r="P228" s="118"/>
      <c r="Q228" s="118"/>
      <c r="R228" s="118"/>
      <c r="S228" s="118"/>
      <c r="T228" s="118"/>
      <c r="U228" s="118"/>
      <c r="V228" s="118"/>
      <c r="W228" s="118"/>
      <c r="X228" s="118"/>
      <c r="Y228" s="118"/>
      <c r="Z228" s="118"/>
      <c r="AA228" s="118"/>
      <c r="AB228" s="118"/>
      <c r="AC228" s="118"/>
      <c r="AD228" s="118"/>
      <c r="AE228" s="118"/>
      <c r="AF228" s="118"/>
      <c r="AG228" s="118"/>
      <c r="AH228" s="118"/>
      <c r="AI228" s="115">
        <f t="shared" ref="AI228:AI239" si="39">SUM(D228:AH228)</f>
        <v>0</v>
      </c>
      <c r="AJ228" s="115">
        <v>110</v>
      </c>
      <c r="AK228" s="115">
        <f>SUM(AK204+AI228)</f>
        <v>110</v>
      </c>
      <c r="AL228" s="115">
        <f t="shared" ref="AL228:AL239" si="40">MIN(AJ228-AK228)</f>
        <v>0</v>
      </c>
      <c r="AM228" s="60" t="s">
        <v>24</v>
      </c>
    </row>
    <row r="229" spans="1:39" ht="26.25" x14ac:dyDescent="0.3">
      <c r="A229" s="122"/>
      <c r="B229" s="5" t="s">
        <v>25</v>
      </c>
      <c r="C229" s="5" t="s">
        <v>26</v>
      </c>
      <c r="D229" s="129"/>
      <c r="E229" s="129">
        <v>2</v>
      </c>
      <c r="F229" s="129">
        <v>2</v>
      </c>
      <c r="G229" s="129"/>
      <c r="H229" s="129"/>
      <c r="I229" s="121"/>
      <c r="J229" s="121"/>
      <c r="K229" s="129">
        <v>2</v>
      </c>
      <c r="L229" s="129"/>
      <c r="M229" s="129"/>
      <c r="N229" s="129"/>
      <c r="O229" s="121"/>
      <c r="P229" s="121"/>
      <c r="Q229" s="121"/>
      <c r="R229" s="129"/>
      <c r="S229" s="129">
        <v>4</v>
      </c>
      <c r="T229" s="129">
        <v>2</v>
      </c>
      <c r="U229" s="129">
        <v>2</v>
      </c>
      <c r="V229" s="129">
        <v>2</v>
      </c>
      <c r="W229" s="121"/>
      <c r="X229" s="121"/>
      <c r="Y229" s="129"/>
      <c r="Z229" s="129">
        <v>2</v>
      </c>
      <c r="AA229" s="129">
        <v>4</v>
      </c>
      <c r="AB229" s="129"/>
      <c r="AC229" s="129"/>
      <c r="AD229" s="121"/>
      <c r="AE229" s="121"/>
      <c r="AF229" s="121"/>
      <c r="AG229" s="121"/>
      <c r="AH229" s="121"/>
      <c r="AI229" s="113">
        <f t="shared" si="39"/>
        <v>22</v>
      </c>
      <c r="AJ229" s="112">
        <v>110</v>
      </c>
      <c r="AK229" s="112">
        <f t="shared" ref="AK229:AK239" si="41">SUM(AK205+AI229)</f>
        <v>110</v>
      </c>
      <c r="AL229" s="7">
        <f t="shared" si="40"/>
        <v>0</v>
      </c>
      <c r="AM229" s="113" t="s">
        <v>16</v>
      </c>
    </row>
    <row r="230" spans="1:39" ht="26.25" x14ac:dyDescent="0.3">
      <c r="A230" s="119"/>
      <c r="B230" s="36" t="s">
        <v>27</v>
      </c>
      <c r="C230" s="36" t="s">
        <v>28</v>
      </c>
      <c r="D230" s="118"/>
      <c r="E230" s="118"/>
      <c r="F230" s="118"/>
      <c r="G230" s="118"/>
      <c r="H230" s="118"/>
      <c r="I230" s="118"/>
      <c r="J230" s="118"/>
      <c r="K230" s="118"/>
      <c r="L230" s="118"/>
      <c r="M230" s="118"/>
      <c r="N230" s="118"/>
      <c r="O230" s="118"/>
      <c r="P230" s="118"/>
      <c r="Q230" s="118"/>
      <c r="R230" s="118">
        <v>4</v>
      </c>
      <c r="S230" s="118"/>
      <c r="T230" s="118">
        <v>2</v>
      </c>
      <c r="U230" s="118"/>
      <c r="V230" s="118"/>
      <c r="W230" s="118"/>
      <c r="X230" s="118"/>
      <c r="Y230" s="118"/>
      <c r="Z230" s="118"/>
      <c r="AA230" s="118"/>
      <c r="AB230" s="118"/>
      <c r="AC230" s="118"/>
      <c r="AD230" s="118"/>
      <c r="AE230" s="118"/>
      <c r="AF230" s="118"/>
      <c r="AG230" s="118"/>
      <c r="AH230" s="118"/>
      <c r="AI230" s="116">
        <f t="shared" si="39"/>
        <v>6</v>
      </c>
      <c r="AJ230" s="115">
        <v>74</v>
      </c>
      <c r="AK230" s="115">
        <f t="shared" si="41"/>
        <v>74</v>
      </c>
      <c r="AL230" s="116">
        <f t="shared" si="40"/>
        <v>0</v>
      </c>
      <c r="AM230" s="115" t="s">
        <v>29</v>
      </c>
    </row>
    <row r="231" spans="1:39" ht="26.25" x14ac:dyDescent="0.3">
      <c r="A231" s="119"/>
      <c r="B231" s="36" t="s">
        <v>30</v>
      </c>
      <c r="C231" s="36" t="s">
        <v>31</v>
      </c>
      <c r="D231" s="118"/>
      <c r="E231" s="118"/>
      <c r="F231" s="118"/>
      <c r="G231" s="118"/>
      <c r="H231" s="118"/>
      <c r="I231" s="118"/>
      <c r="J231" s="118"/>
      <c r="K231" s="118"/>
      <c r="L231" s="118"/>
      <c r="M231" s="118"/>
      <c r="N231" s="118"/>
      <c r="O231" s="118"/>
      <c r="P231" s="118"/>
      <c r="Q231" s="118"/>
      <c r="R231" s="118"/>
      <c r="S231" s="118"/>
      <c r="T231" s="118"/>
      <c r="U231" s="118"/>
      <c r="V231" s="118"/>
      <c r="W231" s="118"/>
      <c r="X231" s="118"/>
      <c r="Y231" s="118"/>
      <c r="Z231" s="118"/>
      <c r="AA231" s="118"/>
      <c r="AB231" s="118"/>
      <c r="AC231" s="118"/>
      <c r="AD231" s="121"/>
      <c r="AE231" s="121"/>
      <c r="AF231" s="121"/>
      <c r="AG231" s="121"/>
      <c r="AH231" s="121"/>
      <c r="AI231" s="116">
        <f t="shared" si="39"/>
        <v>0</v>
      </c>
      <c r="AJ231" s="115">
        <v>74</v>
      </c>
      <c r="AK231" s="115">
        <f t="shared" si="41"/>
        <v>74</v>
      </c>
      <c r="AL231" s="116">
        <f t="shared" si="40"/>
        <v>0</v>
      </c>
      <c r="AM231" s="115" t="s">
        <v>29</v>
      </c>
    </row>
    <row r="232" spans="1:39" ht="26.25" x14ac:dyDescent="0.3">
      <c r="A232" s="119"/>
      <c r="B232" s="36" t="s">
        <v>32</v>
      </c>
      <c r="C232" s="36" t="s">
        <v>33</v>
      </c>
      <c r="D232" s="118"/>
      <c r="E232" s="118"/>
      <c r="F232" s="118"/>
      <c r="G232" s="118">
        <v>7</v>
      </c>
      <c r="H232" s="118"/>
      <c r="I232" s="118"/>
      <c r="J232" s="118"/>
      <c r="K232" s="118"/>
      <c r="L232" s="118"/>
      <c r="M232" s="118"/>
      <c r="N232" s="118"/>
      <c r="O232" s="118"/>
      <c r="P232" s="118"/>
      <c r="Q232" s="118"/>
      <c r="R232" s="118"/>
      <c r="S232" s="118"/>
      <c r="T232" s="118"/>
      <c r="U232" s="118"/>
      <c r="V232" s="118"/>
      <c r="W232" s="118"/>
      <c r="X232" s="118"/>
      <c r="Y232" s="118"/>
      <c r="Z232" s="118"/>
      <c r="AA232" s="118"/>
      <c r="AB232" s="118"/>
      <c r="AC232" s="118"/>
      <c r="AD232" s="118"/>
      <c r="AE232" s="118"/>
      <c r="AF232" s="118"/>
      <c r="AG232" s="118"/>
      <c r="AH232" s="118"/>
      <c r="AI232" s="116">
        <f t="shared" si="39"/>
        <v>7</v>
      </c>
      <c r="AJ232" s="115">
        <v>117</v>
      </c>
      <c r="AK232" s="115">
        <f t="shared" si="41"/>
        <v>117</v>
      </c>
      <c r="AL232" s="116">
        <f t="shared" si="40"/>
        <v>0</v>
      </c>
      <c r="AM232" s="115" t="s">
        <v>34</v>
      </c>
    </row>
    <row r="233" spans="1:39" ht="26.25" x14ac:dyDescent="0.3">
      <c r="A233" s="119"/>
      <c r="B233" s="36" t="s">
        <v>35</v>
      </c>
      <c r="C233" s="36" t="s">
        <v>11</v>
      </c>
      <c r="D233" s="118"/>
      <c r="E233" s="118"/>
      <c r="F233" s="118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  <c r="Q233" s="118"/>
      <c r="R233" s="118"/>
      <c r="S233" s="118"/>
      <c r="T233" s="118"/>
      <c r="U233" s="118"/>
      <c r="V233" s="118"/>
      <c r="W233" s="118"/>
      <c r="X233" s="118"/>
      <c r="Y233" s="118"/>
      <c r="Z233" s="118"/>
      <c r="AA233" s="118"/>
      <c r="AB233" s="118"/>
      <c r="AC233" s="118"/>
      <c r="AD233" s="121"/>
      <c r="AE233" s="121"/>
      <c r="AF233" s="121"/>
      <c r="AG233" s="121"/>
      <c r="AH233" s="121"/>
      <c r="AI233" s="116">
        <f t="shared" si="39"/>
        <v>0</v>
      </c>
      <c r="AJ233" s="115">
        <v>68</v>
      </c>
      <c r="AK233" s="115">
        <f t="shared" si="41"/>
        <v>68</v>
      </c>
      <c r="AL233" s="116">
        <f t="shared" si="40"/>
        <v>0</v>
      </c>
      <c r="AM233" s="115" t="s">
        <v>36</v>
      </c>
    </row>
    <row r="234" spans="1:39" ht="26.25" x14ac:dyDescent="0.3">
      <c r="A234" s="122"/>
      <c r="B234" s="5" t="s">
        <v>37</v>
      </c>
      <c r="C234" s="5" t="s">
        <v>38</v>
      </c>
      <c r="D234" s="129">
        <v>4</v>
      </c>
      <c r="E234" s="129">
        <v>4</v>
      </c>
      <c r="F234" s="129">
        <v>4</v>
      </c>
      <c r="G234" s="129"/>
      <c r="H234" s="129">
        <v>4</v>
      </c>
      <c r="I234" s="121"/>
      <c r="J234" s="121"/>
      <c r="K234" s="129">
        <v>4</v>
      </c>
      <c r="L234" s="129">
        <v>4</v>
      </c>
      <c r="M234" s="129">
        <v>4</v>
      </c>
      <c r="N234" s="129"/>
      <c r="O234" s="121"/>
      <c r="P234" s="121"/>
      <c r="Q234" s="121"/>
      <c r="R234" s="129">
        <v>4</v>
      </c>
      <c r="S234" s="129">
        <v>4</v>
      </c>
      <c r="T234" s="129">
        <v>4</v>
      </c>
      <c r="U234" s="129"/>
      <c r="V234" s="129">
        <v>4</v>
      </c>
      <c r="W234" s="121"/>
      <c r="X234" s="121"/>
      <c r="Y234" s="129">
        <v>4</v>
      </c>
      <c r="Z234" s="129">
        <v>6</v>
      </c>
      <c r="AA234" s="129"/>
      <c r="AB234" s="129" t="s">
        <v>59</v>
      </c>
      <c r="AC234" s="129"/>
      <c r="AD234" s="121"/>
      <c r="AE234" s="121"/>
      <c r="AF234" s="121"/>
      <c r="AG234" s="121"/>
      <c r="AH234" s="121"/>
      <c r="AI234" s="113">
        <f t="shared" si="39"/>
        <v>54</v>
      </c>
      <c r="AJ234" s="113">
        <v>276</v>
      </c>
      <c r="AK234" s="112">
        <f t="shared" si="41"/>
        <v>276</v>
      </c>
      <c r="AL234" s="113">
        <f t="shared" si="40"/>
        <v>0</v>
      </c>
      <c r="AM234" s="9" t="s">
        <v>39</v>
      </c>
    </row>
    <row r="235" spans="1:39" ht="26.25" x14ac:dyDescent="0.3">
      <c r="A235" s="122"/>
      <c r="B235" s="5" t="s">
        <v>40</v>
      </c>
      <c r="C235" s="5" t="s">
        <v>38</v>
      </c>
      <c r="D235" s="129"/>
      <c r="E235" s="129"/>
      <c r="F235" s="129"/>
      <c r="G235" s="129"/>
      <c r="H235" s="129"/>
      <c r="I235" s="121"/>
      <c r="J235" s="121"/>
      <c r="K235" s="129"/>
      <c r="L235" s="129"/>
      <c r="M235" s="129"/>
      <c r="N235" s="129"/>
      <c r="O235" s="121"/>
      <c r="P235" s="121"/>
      <c r="Q235" s="121"/>
      <c r="R235" s="129"/>
      <c r="S235" s="129"/>
      <c r="T235" s="129"/>
      <c r="U235" s="129"/>
      <c r="V235" s="129"/>
      <c r="W235" s="121"/>
      <c r="X235" s="121"/>
      <c r="Y235" s="129"/>
      <c r="Z235" s="129"/>
      <c r="AA235" s="129"/>
      <c r="AB235" s="129"/>
      <c r="AC235" s="129"/>
      <c r="AD235" s="121"/>
      <c r="AE235" s="121"/>
      <c r="AF235" s="121"/>
      <c r="AG235" s="121"/>
      <c r="AH235" s="121"/>
      <c r="AI235" s="113">
        <f t="shared" si="39"/>
        <v>0</v>
      </c>
      <c r="AJ235" s="113">
        <v>10</v>
      </c>
      <c r="AK235" s="112">
        <f t="shared" si="41"/>
        <v>0</v>
      </c>
      <c r="AL235" s="113">
        <f t="shared" si="40"/>
        <v>10</v>
      </c>
      <c r="AM235" s="9">
        <v>10</v>
      </c>
    </row>
    <row r="236" spans="1:39" ht="26.25" x14ac:dyDescent="0.3">
      <c r="A236" s="119"/>
      <c r="B236" s="36" t="s">
        <v>41</v>
      </c>
      <c r="C236" s="36" t="s">
        <v>49</v>
      </c>
      <c r="D236" s="109"/>
      <c r="E236" s="109"/>
      <c r="F236" s="109"/>
      <c r="G236" s="109"/>
      <c r="H236" s="109"/>
      <c r="I236" s="109"/>
      <c r="J236" s="109"/>
      <c r="K236" s="109"/>
      <c r="L236" s="109"/>
      <c r="M236" s="109"/>
      <c r="N236" s="109"/>
      <c r="O236" s="109"/>
      <c r="P236" s="109"/>
      <c r="Q236" s="109"/>
      <c r="R236" s="109"/>
      <c r="S236" s="109"/>
      <c r="T236" s="109"/>
      <c r="U236" s="109"/>
      <c r="V236" s="109"/>
      <c r="W236" s="109"/>
      <c r="X236" s="109"/>
      <c r="Y236" s="109"/>
      <c r="Z236" s="109"/>
      <c r="AA236" s="109"/>
      <c r="AB236" s="109"/>
      <c r="AC236" s="109"/>
      <c r="AD236" s="109"/>
      <c r="AE236" s="109"/>
      <c r="AF236" s="109"/>
      <c r="AG236" s="109"/>
      <c r="AH236" s="109"/>
      <c r="AI236" s="116">
        <f t="shared" si="39"/>
        <v>0</v>
      </c>
      <c r="AJ236" s="116">
        <v>88</v>
      </c>
      <c r="AK236" s="115">
        <f t="shared" si="41"/>
        <v>88</v>
      </c>
      <c r="AL236" s="116">
        <f t="shared" si="40"/>
        <v>0</v>
      </c>
      <c r="AM236" s="116" t="s">
        <v>42</v>
      </c>
    </row>
    <row r="237" spans="1:39" ht="42" x14ac:dyDescent="0.3">
      <c r="A237" s="119"/>
      <c r="B237" s="67" t="s">
        <v>43</v>
      </c>
      <c r="C237" s="36" t="s">
        <v>49</v>
      </c>
      <c r="D237" s="109"/>
      <c r="E237" s="109"/>
      <c r="F237" s="109"/>
      <c r="G237" s="109"/>
      <c r="H237" s="109"/>
      <c r="I237" s="109"/>
      <c r="J237" s="109"/>
      <c r="K237" s="109"/>
      <c r="L237" s="109"/>
      <c r="M237" s="109"/>
      <c r="N237" s="109"/>
      <c r="O237" s="109"/>
      <c r="P237" s="109"/>
      <c r="Q237" s="109"/>
      <c r="R237" s="109"/>
      <c r="S237" s="109"/>
      <c r="T237" s="109"/>
      <c r="U237" s="109"/>
      <c r="V237" s="109"/>
      <c r="W237" s="109"/>
      <c r="X237" s="109"/>
      <c r="Y237" s="109"/>
      <c r="Z237" s="109"/>
      <c r="AA237" s="109"/>
      <c r="AB237" s="109"/>
      <c r="AC237" s="109"/>
      <c r="AD237" s="109"/>
      <c r="AE237" s="109"/>
      <c r="AF237" s="109"/>
      <c r="AG237" s="109"/>
      <c r="AH237" s="109"/>
      <c r="AI237" s="116">
        <f t="shared" si="39"/>
        <v>0</v>
      </c>
      <c r="AJ237" s="116">
        <v>10</v>
      </c>
      <c r="AK237" s="115">
        <f t="shared" si="41"/>
        <v>0</v>
      </c>
      <c r="AL237" s="116">
        <f t="shared" si="40"/>
        <v>10</v>
      </c>
      <c r="AM237" s="116">
        <v>10</v>
      </c>
    </row>
    <row r="238" spans="1:39" ht="26.25" x14ac:dyDescent="0.3">
      <c r="A238" s="119"/>
      <c r="B238" s="36" t="s">
        <v>44</v>
      </c>
      <c r="C238" s="36" t="s">
        <v>28</v>
      </c>
      <c r="D238" s="109"/>
      <c r="E238" s="109"/>
      <c r="F238" s="109">
        <v>2</v>
      </c>
      <c r="G238" s="109"/>
      <c r="H238" s="109">
        <v>4</v>
      </c>
      <c r="I238" s="109"/>
      <c r="J238" s="109"/>
      <c r="K238" s="109">
        <v>2</v>
      </c>
      <c r="L238" s="109"/>
      <c r="M238" s="109">
        <v>4</v>
      </c>
      <c r="N238" s="109" t="s">
        <v>59</v>
      </c>
      <c r="O238" s="109"/>
      <c r="P238" s="109"/>
      <c r="Q238" s="109"/>
      <c r="R238" s="109"/>
      <c r="S238" s="109"/>
      <c r="T238" s="109"/>
      <c r="U238" s="109"/>
      <c r="V238" s="109"/>
      <c r="W238" s="109"/>
      <c r="X238" s="109"/>
      <c r="Y238" s="109"/>
      <c r="Z238" s="109"/>
      <c r="AA238" s="109"/>
      <c r="AB238" s="109"/>
      <c r="AC238" s="109"/>
      <c r="AD238" s="109"/>
      <c r="AE238" s="109"/>
      <c r="AF238" s="109"/>
      <c r="AG238" s="109"/>
      <c r="AH238" s="109"/>
      <c r="AI238" s="116">
        <f t="shared" si="39"/>
        <v>12</v>
      </c>
      <c r="AJ238" s="116">
        <v>162</v>
      </c>
      <c r="AK238" s="115">
        <f t="shared" si="41"/>
        <v>162</v>
      </c>
      <c r="AL238" s="116">
        <f t="shared" si="40"/>
        <v>0</v>
      </c>
      <c r="AM238" s="116" t="s">
        <v>45</v>
      </c>
    </row>
    <row r="239" spans="1:39" ht="26.25" x14ac:dyDescent="0.3">
      <c r="A239" s="119"/>
      <c r="B239" s="36" t="s">
        <v>46</v>
      </c>
      <c r="C239" s="36" t="s">
        <v>28</v>
      </c>
      <c r="D239" s="109"/>
      <c r="E239" s="109"/>
      <c r="F239" s="109"/>
      <c r="G239" s="109"/>
      <c r="H239" s="109"/>
      <c r="I239" s="109"/>
      <c r="J239" s="109"/>
      <c r="K239" s="109"/>
      <c r="L239" s="109"/>
      <c r="M239" s="109"/>
      <c r="N239" s="109"/>
      <c r="O239" s="109"/>
      <c r="P239" s="109"/>
      <c r="Q239" s="109"/>
      <c r="R239" s="109"/>
      <c r="S239" s="109"/>
      <c r="T239" s="109"/>
      <c r="U239" s="109"/>
      <c r="V239" s="109"/>
      <c r="W239" s="109"/>
      <c r="X239" s="109"/>
      <c r="Y239" s="109"/>
      <c r="Z239" s="109"/>
      <c r="AA239" s="109"/>
      <c r="AB239" s="109"/>
      <c r="AC239" s="109"/>
      <c r="AD239" s="109"/>
      <c r="AE239" s="109"/>
      <c r="AF239" s="109"/>
      <c r="AG239" s="109"/>
      <c r="AH239" s="109"/>
      <c r="AI239" s="116">
        <f t="shared" si="39"/>
        <v>0</v>
      </c>
      <c r="AJ239" s="116">
        <v>10</v>
      </c>
      <c r="AK239" s="115">
        <f t="shared" si="41"/>
        <v>10</v>
      </c>
      <c r="AL239" s="116">
        <f t="shared" si="40"/>
        <v>0</v>
      </c>
      <c r="AM239" s="116">
        <v>10</v>
      </c>
    </row>
    <row r="240" spans="1:39" ht="23.25" x14ac:dyDescent="0.35">
      <c r="A240" s="3"/>
      <c r="B240" s="10" t="s">
        <v>47</v>
      </c>
      <c r="C240" s="11"/>
      <c r="D240" s="113">
        <f>SUM(D223:D238)</f>
        <v>6</v>
      </c>
      <c r="E240" s="113">
        <f t="shared" ref="E240:AH240" si="42">SUM(E223:E238)</f>
        <v>8</v>
      </c>
      <c r="F240" s="113">
        <f t="shared" si="42"/>
        <v>8</v>
      </c>
      <c r="G240" s="113">
        <f t="shared" si="42"/>
        <v>7</v>
      </c>
      <c r="H240" s="113">
        <f t="shared" si="42"/>
        <v>8</v>
      </c>
      <c r="I240" s="28">
        <f t="shared" si="42"/>
        <v>0</v>
      </c>
      <c r="J240" s="28">
        <f t="shared" si="42"/>
        <v>0</v>
      </c>
      <c r="K240" s="113">
        <f t="shared" si="42"/>
        <v>8</v>
      </c>
      <c r="L240" s="113">
        <f t="shared" si="42"/>
        <v>8</v>
      </c>
      <c r="M240" s="113">
        <f t="shared" si="42"/>
        <v>8</v>
      </c>
      <c r="N240" s="113">
        <f t="shared" si="42"/>
        <v>0</v>
      </c>
      <c r="O240" s="28">
        <f t="shared" si="42"/>
        <v>0</v>
      </c>
      <c r="P240" s="28">
        <f t="shared" si="42"/>
        <v>0</v>
      </c>
      <c r="Q240" s="28">
        <f t="shared" si="42"/>
        <v>0</v>
      </c>
      <c r="R240" s="113">
        <f t="shared" si="42"/>
        <v>8</v>
      </c>
      <c r="S240" s="113">
        <f t="shared" si="42"/>
        <v>8</v>
      </c>
      <c r="T240" s="113">
        <f t="shared" si="42"/>
        <v>8</v>
      </c>
      <c r="U240" s="113">
        <f t="shared" si="42"/>
        <v>4</v>
      </c>
      <c r="V240" s="113">
        <f t="shared" si="42"/>
        <v>8</v>
      </c>
      <c r="W240" s="28">
        <f t="shared" si="42"/>
        <v>0</v>
      </c>
      <c r="X240" s="28">
        <f t="shared" si="42"/>
        <v>0</v>
      </c>
      <c r="Y240" s="113">
        <f t="shared" si="42"/>
        <v>4</v>
      </c>
      <c r="Z240" s="113">
        <f t="shared" si="42"/>
        <v>8</v>
      </c>
      <c r="AA240" s="113">
        <f t="shared" si="42"/>
        <v>4</v>
      </c>
      <c r="AB240" s="113">
        <f t="shared" si="42"/>
        <v>0</v>
      </c>
      <c r="AC240" s="113">
        <f t="shared" si="42"/>
        <v>0</v>
      </c>
      <c r="AD240" s="28">
        <f t="shared" si="42"/>
        <v>0</v>
      </c>
      <c r="AE240" s="28">
        <f t="shared" si="42"/>
        <v>0</v>
      </c>
      <c r="AF240" s="28">
        <f t="shared" si="42"/>
        <v>0</v>
      </c>
      <c r="AG240" s="28">
        <f t="shared" si="42"/>
        <v>0</v>
      </c>
      <c r="AH240" s="28">
        <f t="shared" si="42"/>
        <v>0</v>
      </c>
      <c r="AI240" s="31">
        <f>SUM(AI223:AI238)</f>
        <v>113</v>
      </c>
      <c r="AJ240" s="12"/>
      <c r="AK240" s="13"/>
      <c r="AL240" s="3"/>
      <c r="AM240" s="3"/>
    </row>
  </sheetData>
  <mergeCells count="464">
    <mergeCell ref="AK196:AK198"/>
    <mergeCell ref="Y202:Y203"/>
    <mergeCell ref="Z202:Z203"/>
    <mergeCell ref="AA202:AA203"/>
    <mergeCell ref="L202:L203"/>
    <mergeCell ref="M202:M203"/>
    <mergeCell ref="AM196:AM198"/>
    <mergeCell ref="D197:AH197"/>
    <mergeCell ref="G202:G203"/>
    <mergeCell ref="AI196:AI198"/>
    <mergeCell ref="H202:H203"/>
    <mergeCell ref="I202:I203"/>
    <mergeCell ref="J202:J203"/>
    <mergeCell ref="K202:K203"/>
    <mergeCell ref="N202:N203"/>
    <mergeCell ref="O202:O203"/>
    <mergeCell ref="AL196:AL198"/>
    <mergeCell ref="AB202:AB203"/>
    <mergeCell ref="AC202:AC203"/>
    <mergeCell ref="AL202:AL203"/>
    <mergeCell ref="AM202:AM203"/>
    <mergeCell ref="AF202:AF203"/>
    <mergeCell ref="AG202:AG203"/>
    <mergeCell ref="AH202:AH203"/>
    <mergeCell ref="AI202:AI203"/>
    <mergeCell ref="AD202:AD203"/>
    <mergeCell ref="AE202:AE203"/>
    <mergeCell ref="AJ202:AJ203"/>
    <mergeCell ref="AK202:AK203"/>
    <mergeCell ref="AJ196:AJ198"/>
    <mergeCell ref="A202:A203"/>
    <mergeCell ref="D202:D203"/>
    <mergeCell ref="E202:E203"/>
    <mergeCell ref="F202:F203"/>
    <mergeCell ref="R202:R203"/>
    <mergeCell ref="S202:S203"/>
    <mergeCell ref="V202:V203"/>
    <mergeCell ref="W202:W203"/>
    <mergeCell ref="X202:X203"/>
    <mergeCell ref="P202:P203"/>
    <mergeCell ref="Q202:Q203"/>
    <mergeCell ref="T202:T203"/>
    <mergeCell ref="U202:U203"/>
    <mergeCell ref="A196:A198"/>
    <mergeCell ref="B196:B198"/>
    <mergeCell ref="C196:C198"/>
    <mergeCell ref="D196:AH196"/>
    <mergeCell ref="B194:AH194"/>
    <mergeCell ref="Q82:Q83"/>
    <mergeCell ref="M82:M83"/>
    <mergeCell ref="N82:N83"/>
    <mergeCell ref="B122:AH122"/>
    <mergeCell ref="G106:G107"/>
    <mergeCell ref="H106:H107"/>
    <mergeCell ref="I106:I107"/>
    <mergeCell ref="J106:J107"/>
    <mergeCell ref="AH154:AH155"/>
    <mergeCell ref="Q178:Q179"/>
    <mergeCell ref="R178:R179"/>
    <mergeCell ref="AA178:AA179"/>
    <mergeCell ref="W178:W179"/>
    <mergeCell ref="X178:X179"/>
    <mergeCell ref="B74:AH74"/>
    <mergeCell ref="A76:A78"/>
    <mergeCell ref="B76:B78"/>
    <mergeCell ref="C76:C78"/>
    <mergeCell ref="D76:AH76"/>
    <mergeCell ref="S82:S83"/>
    <mergeCell ref="A82:A83"/>
    <mergeCell ref="D82:D83"/>
    <mergeCell ref="H82:H83"/>
    <mergeCell ref="AA82:AA83"/>
    <mergeCell ref="AB82:AB83"/>
    <mergeCell ref="AC82:AC83"/>
    <mergeCell ref="AD82:AD83"/>
    <mergeCell ref="T82:T83"/>
    <mergeCell ref="I82:I83"/>
    <mergeCell ref="J82:J83"/>
    <mergeCell ref="K82:K83"/>
    <mergeCell ref="L82:L83"/>
    <mergeCell ref="Z82:Z83"/>
    <mergeCell ref="X82:X83"/>
    <mergeCell ref="Y82:Y83"/>
    <mergeCell ref="E82:E83"/>
    <mergeCell ref="R82:R83"/>
    <mergeCell ref="AF82:AF83"/>
    <mergeCell ref="U82:U83"/>
    <mergeCell ref="V82:V83"/>
    <mergeCell ref="W82:W83"/>
    <mergeCell ref="AL76:AL78"/>
    <mergeCell ref="AM76:AM78"/>
    <mergeCell ref="D77:AH77"/>
    <mergeCell ref="AI76:AI78"/>
    <mergeCell ref="AJ76:AJ78"/>
    <mergeCell ref="AK76:AK78"/>
    <mergeCell ref="F82:F83"/>
    <mergeCell ref="G82:G83"/>
    <mergeCell ref="O82:O83"/>
    <mergeCell ref="P82:P83"/>
    <mergeCell ref="AK4:AK6"/>
    <mergeCell ref="AL4:AL6"/>
    <mergeCell ref="AM4:AM6"/>
    <mergeCell ref="D5:AH5"/>
    <mergeCell ref="AI4:AI6"/>
    <mergeCell ref="AJ10:AJ11"/>
    <mergeCell ref="Z10:Z11"/>
    <mergeCell ref="AA10:AA11"/>
    <mergeCell ref="AM10:AM11"/>
    <mergeCell ref="AF10:AF11"/>
    <mergeCell ref="AL10:AL11"/>
    <mergeCell ref="AJ4:AJ6"/>
    <mergeCell ref="N10:N11"/>
    <mergeCell ref="O10:O11"/>
    <mergeCell ref="P10:P11"/>
    <mergeCell ref="Q10:Q11"/>
    <mergeCell ref="R10:R11"/>
    <mergeCell ref="AG10:AG11"/>
    <mergeCell ref="U10:U11"/>
    <mergeCell ref="AK28:AK30"/>
    <mergeCell ref="AL28:AL30"/>
    <mergeCell ref="AM52:AM54"/>
    <mergeCell ref="D53:AH53"/>
    <mergeCell ref="AM34:AM35"/>
    <mergeCell ref="L34:L35"/>
    <mergeCell ref="V34:V35"/>
    <mergeCell ref="B26:AH26"/>
    <mergeCell ref="M34:M35"/>
    <mergeCell ref="N34:N35"/>
    <mergeCell ref="O34:O35"/>
    <mergeCell ref="P34:P35"/>
    <mergeCell ref="Q34:Q35"/>
    <mergeCell ref="R34:R35"/>
    <mergeCell ref="S34:S35"/>
    <mergeCell ref="T34:T35"/>
    <mergeCell ref="AG34:AG35"/>
    <mergeCell ref="AH34:AH35"/>
    <mergeCell ref="B2:AH2"/>
    <mergeCell ref="A4:A6"/>
    <mergeCell ref="B4:B6"/>
    <mergeCell ref="C4:C6"/>
    <mergeCell ref="D4:AH4"/>
    <mergeCell ref="W10:W11"/>
    <mergeCell ref="X10:X11"/>
    <mergeCell ref="I10:I11"/>
    <mergeCell ref="J10:J11"/>
    <mergeCell ref="K10:K11"/>
    <mergeCell ref="M10:M11"/>
    <mergeCell ref="S10:S11"/>
    <mergeCell ref="T10:T11"/>
    <mergeCell ref="AB10:AB11"/>
    <mergeCell ref="AC10:AC11"/>
    <mergeCell ref="AD10:AD11"/>
    <mergeCell ref="AE10:AE11"/>
    <mergeCell ref="AH10:AH11"/>
    <mergeCell ref="A10:A11"/>
    <mergeCell ref="D10:D11"/>
    <mergeCell ref="E10:E11"/>
    <mergeCell ref="F10:F11"/>
    <mergeCell ref="G10:G11"/>
    <mergeCell ref="H10:H11"/>
    <mergeCell ref="A28:A30"/>
    <mergeCell ref="B28:B30"/>
    <mergeCell ref="C28:C30"/>
    <mergeCell ref="D28:AH28"/>
    <mergeCell ref="AM28:AM30"/>
    <mergeCell ref="D29:AH29"/>
    <mergeCell ref="A34:A35"/>
    <mergeCell ref="D34:D35"/>
    <mergeCell ref="E34:E35"/>
    <mergeCell ref="F34:F35"/>
    <mergeCell ref="G34:G35"/>
    <mergeCell ref="H34:H35"/>
    <mergeCell ref="I34:I35"/>
    <mergeCell ref="J34:J35"/>
    <mergeCell ref="K34:K35"/>
    <mergeCell ref="W34:W35"/>
    <mergeCell ref="Z34:Z35"/>
    <mergeCell ref="U34:U35"/>
    <mergeCell ref="AI28:AI30"/>
    <mergeCell ref="AJ28:AJ30"/>
    <mergeCell ref="AA34:AA35"/>
    <mergeCell ref="AB34:AB35"/>
    <mergeCell ref="AJ34:AJ35"/>
    <mergeCell ref="AL34:AL35"/>
    <mergeCell ref="AI52:AI54"/>
    <mergeCell ref="B50:AH50"/>
    <mergeCell ref="W58:W59"/>
    <mergeCell ref="AK52:AK54"/>
    <mergeCell ref="Y34:Y35"/>
    <mergeCell ref="AC34:AC35"/>
    <mergeCell ref="AD34:AD35"/>
    <mergeCell ref="AE34:AE35"/>
    <mergeCell ref="AF34:AF35"/>
    <mergeCell ref="AJ52:AJ54"/>
    <mergeCell ref="AE58:AE59"/>
    <mergeCell ref="AL52:AL54"/>
    <mergeCell ref="A52:A54"/>
    <mergeCell ref="B52:B54"/>
    <mergeCell ref="C52:C54"/>
    <mergeCell ref="D52:AH52"/>
    <mergeCell ref="AC58:AC59"/>
    <mergeCell ref="J58:J59"/>
    <mergeCell ref="K58:K59"/>
    <mergeCell ref="L58:L59"/>
    <mergeCell ref="Y58:Y59"/>
    <mergeCell ref="M58:M59"/>
    <mergeCell ref="A58:A59"/>
    <mergeCell ref="D58:D59"/>
    <mergeCell ref="E58:E59"/>
    <mergeCell ref="F58:F59"/>
    <mergeCell ref="G58:G59"/>
    <mergeCell ref="I58:I59"/>
    <mergeCell ref="N58:N59"/>
    <mergeCell ref="O58:O59"/>
    <mergeCell ref="P58:P59"/>
    <mergeCell ref="Q58:Q59"/>
    <mergeCell ref="R58:R59"/>
    <mergeCell ref="S58:S59"/>
    <mergeCell ref="AD58:AD59"/>
    <mergeCell ref="A100:A102"/>
    <mergeCell ref="B100:B102"/>
    <mergeCell ref="C100:C102"/>
    <mergeCell ref="D100:AH100"/>
    <mergeCell ref="AM100:AM102"/>
    <mergeCell ref="D101:AH101"/>
    <mergeCell ref="AG58:AG59"/>
    <mergeCell ref="AH58:AH59"/>
    <mergeCell ref="AJ58:AJ59"/>
    <mergeCell ref="AL58:AL59"/>
    <mergeCell ref="AI100:AI102"/>
    <mergeCell ref="AJ100:AJ102"/>
    <mergeCell ref="AK100:AK102"/>
    <mergeCell ref="AL100:AL102"/>
    <mergeCell ref="B98:AH98"/>
    <mergeCell ref="Z58:Z59"/>
    <mergeCell ref="AM58:AM59"/>
    <mergeCell ref="X58:X59"/>
    <mergeCell ref="AF58:AF59"/>
    <mergeCell ref="AA58:AA59"/>
    <mergeCell ref="AB58:AB59"/>
    <mergeCell ref="T58:T59"/>
    <mergeCell ref="U58:U59"/>
    <mergeCell ref="V58:V59"/>
    <mergeCell ref="AM106:AM107"/>
    <mergeCell ref="AF106:AF107"/>
    <mergeCell ref="AG106:AG107"/>
    <mergeCell ref="AL82:AL83"/>
    <mergeCell ref="AM82:AM83"/>
    <mergeCell ref="AI82:AI83"/>
    <mergeCell ref="AE82:AE83"/>
    <mergeCell ref="AH106:AH107"/>
    <mergeCell ref="AI106:AI107"/>
    <mergeCell ref="AJ106:AJ107"/>
    <mergeCell ref="AJ82:AJ83"/>
    <mergeCell ref="AG82:AG83"/>
    <mergeCell ref="AH82:AH83"/>
    <mergeCell ref="AE106:AE107"/>
    <mergeCell ref="A106:A107"/>
    <mergeCell ref="D106:D107"/>
    <mergeCell ref="E106:E107"/>
    <mergeCell ref="F106:F107"/>
    <mergeCell ref="K106:K107"/>
    <mergeCell ref="R106:R107"/>
    <mergeCell ref="S106:S107"/>
    <mergeCell ref="T106:T107"/>
    <mergeCell ref="AD106:AD107"/>
    <mergeCell ref="U106:U107"/>
    <mergeCell ref="V106:V107"/>
    <mergeCell ref="W106:W107"/>
    <mergeCell ref="X106:X107"/>
    <mergeCell ref="Y106:Y107"/>
    <mergeCell ref="Z106:Z107"/>
    <mergeCell ref="AA106:AA107"/>
    <mergeCell ref="AB106:AB107"/>
    <mergeCell ref="AC106:AC107"/>
    <mergeCell ref="L106:L107"/>
    <mergeCell ref="M106:M107"/>
    <mergeCell ref="N106:N107"/>
    <mergeCell ref="O106:O107"/>
    <mergeCell ref="P106:P107"/>
    <mergeCell ref="Q106:Q107"/>
    <mergeCell ref="AI124:AI126"/>
    <mergeCell ref="AJ124:AJ126"/>
    <mergeCell ref="AK124:AK126"/>
    <mergeCell ref="AL124:AL126"/>
    <mergeCell ref="A124:A126"/>
    <mergeCell ref="B124:B126"/>
    <mergeCell ref="C124:C126"/>
    <mergeCell ref="D124:AH124"/>
    <mergeCell ref="AM124:AM126"/>
    <mergeCell ref="D125:AH125"/>
    <mergeCell ref="A130:A131"/>
    <mergeCell ref="D130:D131"/>
    <mergeCell ref="F130:F131"/>
    <mergeCell ref="G130:G131"/>
    <mergeCell ref="H130:H131"/>
    <mergeCell ref="I130:I131"/>
    <mergeCell ref="J130:J131"/>
    <mergeCell ref="K130:K131"/>
    <mergeCell ref="L130:L131"/>
    <mergeCell ref="AM130:AM131"/>
    <mergeCell ref="AA130:AA131"/>
    <mergeCell ref="AB130:AB131"/>
    <mergeCell ref="AC130:AC131"/>
    <mergeCell ref="AD130:AD131"/>
    <mergeCell ref="AE130:AE131"/>
    <mergeCell ref="AF130:AF131"/>
    <mergeCell ref="AK130:AK131"/>
    <mergeCell ref="AL130:AL131"/>
    <mergeCell ref="AK148:AK150"/>
    <mergeCell ref="AL148:AL150"/>
    <mergeCell ref="V130:V131"/>
    <mergeCell ref="W130:W131"/>
    <mergeCell ref="X130:X131"/>
    <mergeCell ref="Y130:Y131"/>
    <mergeCell ref="Z130:Z131"/>
    <mergeCell ref="AG130:AG131"/>
    <mergeCell ref="AH130:AH131"/>
    <mergeCell ref="AJ130:AJ131"/>
    <mergeCell ref="B146:AH146"/>
    <mergeCell ref="M130:M131"/>
    <mergeCell ref="N130:N131"/>
    <mergeCell ref="O130:O131"/>
    <mergeCell ref="P130:P131"/>
    <mergeCell ref="Q130:Q131"/>
    <mergeCell ref="R130:R131"/>
    <mergeCell ref="S130:S131"/>
    <mergeCell ref="T130:T131"/>
    <mergeCell ref="U130:U131"/>
    <mergeCell ref="AI148:AI150"/>
    <mergeCell ref="AJ148:AJ150"/>
    <mergeCell ref="AJ154:AJ155"/>
    <mergeCell ref="A148:A150"/>
    <mergeCell ref="B148:B150"/>
    <mergeCell ref="C148:C150"/>
    <mergeCell ref="D148:AH148"/>
    <mergeCell ref="A172:A174"/>
    <mergeCell ref="B172:B174"/>
    <mergeCell ref="C172:C174"/>
    <mergeCell ref="D172:AH172"/>
    <mergeCell ref="L154:L155"/>
    <mergeCell ref="M154:M155"/>
    <mergeCell ref="N154:N155"/>
    <mergeCell ref="AI172:AI174"/>
    <mergeCell ref="AJ172:AJ174"/>
    <mergeCell ref="AE154:AE155"/>
    <mergeCell ref="AG154:AG155"/>
    <mergeCell ref="B170:AH170"/>
    <mergeCell ref="P154:P155"/>
    <mergeCell ref="Q154:Q155"/>
    <mergeCell ref="R154:R155"/>
    <mergeCell ref="S154:S155"/>
    <mergeCell ref="T154:T155"/>
    <mergeCell ref="AF154:AF155"/>
    <mergeCell ref="AK172:AK174"/>
    <mergeCell ref="AL172:AL174"/>
    <mergeCell ref="V154:V155"/>
    <mergeCell ref="W154:W155"/>
    <mergeCell ref="X154:X155"/>
    <mergeCell ref="AM148:AM150"/>
    <mergeCell ref="D149:AH149"/>
    <mergeCell ref="A154:A155"/>
    <mergeCell ref="D154:D155"/>
    <mergeCell ref="F154:F155"/>
    <mergeCell ref="G154:G155"/>
    <mergeCell ref="H154:H155"/>
    <mergeCell ref="I154:I155"/>
    <mergeCell ref="J154:J155"/>
    <mergeCell ref="K154:K155"/>
    <mergeCell ref="AK154:AK155"/>
    <mergeCell ref="Y154:Y155"/>
    <mergeCell ref="Z154:Z155"/>
    <mergeCell ref="O154:O155"/>
    <mergeCell ref="AM172:AM174"/>
    <mergeCell ref="D173:AH173"/>
    <mergeCell ref="AB154:AB155"/>
    <mergeCell ref="AC154:AC155"/>
    <mergeCell ref="AD154:AD155"/>
    <mergeCell ref="A178:A179"/>
    <mergeCell ref="D178:D179"/>
    <mergeCell ref="E178:E179"/>
    <mergeCell ref="F178:F179"/>
    <mergeCell ref="AM154:AM155"/>
    <mergeCell ref="U154:U155"/>
    <mergeCell ref="AI154:AI155"/>
    <mergeCell ref="AA154:AA155"/>
    <mergeCell ref="E154:E155"/>
    <mergeCell ref="AL154:AL155"/>
    <mergeCell ref="K178:K179"/>
    <mergeCell ref="L178:L179"/>
    <mergeCell ref="M178:M179"/>
    <mergeCell ref="N178:N179"/>
    <mergeCell ref="G178:G179"/>
    <mergeCell ref="H178:H179"/>
    <mergeCell ref="I178:I179"/>
    <mergeCell ref="J178:J179"/>
    <mergeCell ref="S178:S179"/>
    <mergeCell ref="T178:T179"/>
    <mergeCell ref="U178:U179"/>
    <mergeCell ref="V178:V179"/>
    <mergeCell ref="O178:O179"/>
    <mergeCell ref="P178:P179"/>
    <mergeCell ref="Y178:Y179"/>
    <mergeCell ref="Z178:Z179"/>
    <mergeCell ref="AE178:AE179"/>
    <mergeCell ref="AL178:AL179"/>
    <mergeCell ref="AM178:AM179"/>
    <mergeCell ref="AF178:AF179"/>
    <mergeCell ref="AG178:AG179"/>
    <mergeCell ref="AH178:AH179"/>
    <mergeCell ref="AI178:AI179"/>
    <mergeCell ref="AJ178:AJ179"/>
    <mergeCell ref="AK178:AK179"/>
    <mergeCell ref="AB178:AB179"/>
    <mergeCell ref="AC178:AC179"/>
    <mergeCell ref="AD178:AD179"/>
    <mergeCell ref="B218:AH218"/>
    <mergeCell ref="A220:A222"/>
    <mergeCell ref="B220:B222"/>
    <mergeCell ref="C220:C222"/>
    <mergeCell ref="D220:AH220"/>
    <mergeCell ref="A226:A227"/>
    <mergeCell ref="D226:D227"/>
    <mergeCell ref="E226:E227"/>
    <mergeCell ref="F226:F227"/>
    <mergeCell ref="G226:G227"/>
    <mergeCell ref="H226:H227"/>
    <mergeCell ref="K226:K227"/>
    <mergeCell ref="L226:L227"/>
    <mergeCell ref="M226:M227"/>
    <mergeCell ref="N226:N227"/>
    <mergeCell ref="AD226:AD227"/>
    <mergeCell ref="W226:W227"/>
    <mergeCell ref="X226:X227"/>
    <mergeCell ref="Y226:Y227"/>
    <mergeCell ref="Z226:Z227"/>
    <mergeCell ref="AE226:AE227"/>
    <mergeCell ref="AA226:AA227"/>
    <mergeCell ref="AB226:AB227"/>
    <mergeCell ref="AC226:AC227"/>
    <mergeCell ref="AL226:AL227"/>
    <mergeCell ref="AK220:AK222"/>
    <mergeCell ref="AL220:AL222"/>
    <mergeCell ref="AM226:AM227"/>
    <mergeCell ref="AF226:AF227"/>
    <mergeCell ref="AG226:AG227"/>
    <mergeCell ref="AH226:AH227"/>
    <mergeCell ref="AI226:AI227"/>
    <mergeCell ref="AJ226:AJ227"/>
    <mergeCell ref="AK226:AK227"/>
    <mergeCell ref="AM220:AM222"/>
    <mergeCell ref="D221:AH221"/>
    <mergeCell ref="I226:I227"/>
    <mergeCell ref="J226:J227"/>
    <mergeCell ref="AI220:AI222"/>
    <mergeCell ref="AJ220:AJ222"/>
    <mergeCell ref="S226:S227"/>
    <mergeCell ref="T226:T227"/>
    <mergeCell ref="U226:U227"/>
    <mergeCell ref="V226:V227"/>
    <mergeCell ref="O226:O227"/>
    <mergeCell ref="P226:P227"/>
    <mergeCell ref="Q226:Q227"/>
    <mergeCell ref="R226:R227"/>
  </mergeCells>
  <phoneticPr fontId="0" type="noConversion"/>
  <pageMargins left="0.19685039370078741" right="0.19685039370078741" top="0.74803149606299213" bottom="0.74803149606299213" header="0.51181102362204722" footer="0.51181102362204722"/>
  <pageSetup paperSize="9" scale="60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O240"/>
  <sheetViews>
    <sheetView topLeftCell="A212" zoomScale="55" zoomScaleNormal="55" workbookViewId="0">
      <selection activeCell="AA229" sqref="AA229"/>
    </sheetView>
  </sheetViews>
  <sheetFormatPr defaultRowHeight="15" x14ac:dyDescent="0.25"/>
  <cols>
    <col min="1" max="1" width="3.7109375" customWidth="1"/>
    <col min="2" max="2" width="30.7109375" customWidth="1"/>
    <col min="3" max="3" width="22.42578125" customWidth="1"/>
    <col min="4" max="34" width="4.85546875" customWidth="1"/>
    <col min="35" max="35" width="7.85546875" customWidth="1"/>
    <col min="36" max="36" width="8.7109375" customWidth="1"/>
    <col min="37" max="38" width="9.7109375" customWidth="1"/>
    <col min="39" max="39" width="11.28515625" customWidth="1"/>
  </cols>
  <sheetData>
    <row r="2" spans="1:41" ht="39.75" customHeight="1" x14ac:dyDescent="0.25">
      <c r="B2" s="244" t="s">
        <v>60</v>
      </c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14"/>
      <c r="AJ2" s="14"/>
      <c r="AK2" s="14"/>
      <c r="AL2" s="14"/>
      <c r="AM2" s="14"/>
      <c r="AN2" s="14"/>
      <c r="AO2" s="14"/>
    </row>
    <row r="4" spans="1:41" ht="20.100000000000001" customHeight="1" x14ac:dyDescent="0.25">
      <c r="A4" s="199"/>
      <c r="B4" s="243" t="s">
        <v>1</v>
      </c>
      <c r="C4" s="243" t="s">
        <v>2</v>
      </c>
      <c r="D4" s="235" t="s">
        <v>3</v>
      </c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185" t="s">
        <v>4</v>
      </c>
      <c r="AJ4" s="185" t="s">
        <v>5</v>
      </c>
      <c r="AK4" s="185" t="s">
        <v>6</v>
      </c>
      <c r="AL4" s="185" t="s">
        <v>7</v>
      </c>
      <c r="AM4" s="185" t="s">
        <v>8</v>
      </c>
    </row>
    <row r="5" spans="1:41" ht="20.100000000000001" customHeight="1" x14ac:dyDescent="0.25">
      <c r="A5" s="199"/>
      <c r="B5" s="243"/>
      <c r="C5" s="243"/>
      <c r="D5" s="235" t="s">
        <v>9</v>
      </c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  <c r="AA5" s="235"/>
      <c r="AB5" s="235"/>
      <c r="AC5" s="235"/>
      <c r="AD5" s="235"/>
      <c r="AE5" s="235"/>
      <c r="AF5" s="235"/>
      <c r="AG5" s="235"/>
      <c r="AH5" s="235"/>
      <c r="AI5" s="185"/>
      <c r="AJ5" s="185"/>
      <c r="AK5" s="185"/>
      <c r="AL5" s="185"/>
      <c r="AM5" s="185"/>
    </row>
    <row r="6" spans="1:41" ht="20.100000000000001" customHeight="1" x14ac:dyDescent="0.35">
      <c r="A6" s="199"/>
      <c r="B6" s="243"/>
      <c r="C6" s="243"/>
      <c r="D6" s="4">
        <v>1</v>
      </c>
      <c r="E6" s="4">
        <v>2</v>
      </c>
      <c r="F6" s="4">
        <v>3</v>
      </c>
      <c r="G6" s="4">
        <v>4</v>
      </c>
      <c r="H6" s="4">
        <v>5</v>
      </c>
      <c r="I6" s="27">
        <v>6</v>
      </c>
      <c r="J6" s="27">
        <v>7</v>
      </c>
      <c r="K6" s="4">
        <v>8</v>
      </c>
      <c r="L6" s="4">
        <v>9</v>
      </c>
      <c r="M6" s="4">
        <v>10</v>
      </c>
      <c r="N6" s="4">
        <v>11</v>
      </c>
      <c r="O6" s="4">
        <v>12</v>
      </c>
      <c r="P6" s="27">
        <v>13</v>
      </c>
      <c r="Q6" s="27">
        <v>14</v>
      </c>
      <c r="R6" s="4">
        <v>15</v>
      </c>
      <c r="S6" s="4">
        <v>16</v>
      </c>
      <c r="T6" s="4">
        <v>17</v>
      </c>
      <c r="U6" s="4">
        <v>18</v>
      </c>
      <c r="V6" s="4">
        <v>19</v>
      </c>
      <c r="W6" s="27">
        <v>20</v>
      </c>
      <c r="X6" s="27">
        <v>21</v>
      </c>
      <c r="Y6" s="4">
        <v>22</v>
      </c>
      <c r="Z6" s="4">
        <v>23</v>
      </c>
      <c r="AA6" s="4">
        <v>24</v>
      </c>
      <c r="AB6" s="4">
        <v>25</v>
      </c>
      <c r="AC6" s="4">
        <v>26</v>
      </c>
      <c r="AD6" s="27">
        <v>27</v>
      </c>
      <c r="AE6" s="27">
        <v>28</v>
      </c>
      <c r="AF6" s="4">
        <v>29</v>
      </c>
      <c r="AG6" s="4">
        <v>30</v>
      </c>
      <c r="AH6" s="4"/>
      <c r="AI6" s="185"/>
      <c r="AJ6" s="185"/>
      <c r="AK6" s="185"/>
      <c r="AL6" s="185"/>
      <c r="AM6" s="185"/>
    </row>
    <row r="7" spans="1:41" ht="30" customHeight="1" x14ac:dyDescent="0.4">
      <c r="A7" s="24">
        <v>5</v>
      </c>
      <c r="B7" s="5" t="s">
        <v>10</v>
      </c>
      <c r="C7" s="5" t="s">
        <v>11</v>
      </c>
      <c r="D7" s="127"/>
      <c r="E7" s="126"/>
      <c r="F7" s="126"/>
      <c r="G7" s="126"/>
      <c r="H7" s="126"/>
      <c r="I7" s="61"/>
      <c r="J7" s="61"/>
      <c r="K7" s="126"/>
      <c r="L7" s="126"/>
      <c r="M7" s="126"/>
      <c r="N7" s="126"/>
      <c r="O7" s="126"/>
      <c r="P7" s="61"/>
      <c r="Q7" s="61"/>
      <c r="R7" s="126"/>
      <c r="S7" s="126"/>
      <c r="T7" s="126"/>
      <c r="U7" s="126"/>
      <c r="V7" s="126"/>
      <c r="W7" s="61"/>
      <c r="X7" s="61"/>
      <c r="Y7" s="126"/>
      <c r="Z7" s="126"/>
      <c r="AA7" s="126"/>
      <c r="AB7" s="126"/>
      <c r="AC7" s="126"/>
      <c r="AD7" s="61"/>
      <c r="AE7" s="61"/>
      <c r="AF7" s="126"/>
      <c r="AG7" s="126"/>
      <c r="AH7" s="126"/>
      <c r="AI7" s="114">
        <f>SUM(D7:AH7)</f>
        <v>0</v>
      </c>
      <c r="AJ7" s="114">
        <v>74</v>
      </c>
      <c r="AK7" s="114">
        <f>SUM(D7:AH7)</f>
        <v>0</v>
      </c>
      <c r="AL7" s="114">
        <f>MIN(AJ7-AK7)</f>
        <v>74</v>
      </c>
      <c r="AM7" s="15" t="s">
        <v>12</v>
      </c>
    </row>
    <row r="8" spans="1:41" ht="30" customHeight="1" x14ac:dyDescent="0.4">
      <c r="A8" s="24"/>
      <c r="B8" s="19" t="s">
        <v>61</v>
      </c>
      <c r="C8" s="5" t="s">
        <v>11</v>
      </c>
      <c r="D8" s="127"/>
      <c r="E8" s="126"/>
      <c r="F8" s="126"/>
      <c r="G8" s="126"/>
      <c r="H8" s="126"/>
      <c r="I8" s="61"/>
      <c r="J8" s="61"/>
      <c r="K8" s="126"/>
      <c r="L8" s="126"/>
      <c r="M8" s="126"/>
      <c r="N8" s="126"/>
      <c r="O8" s="126"/>
      <c r="P8" s="61"/>
      <c r="Q8" s="61"/>
      <c r="R8" s="126"/>
      <c r="S8" s="126"/>
      <c r="T8" s="126"/>
      <c r="U8" s="126"/>
      <c r="V8" s="126"/>
      <c r="W8" s="61"/>
      <c r="X8" s="61"/>
      <c r="Y8" s="126"/>
      <c r="Z8" s="126"/>
      <c r="AA8" s="126"/>
      <c r="AB8" s="126"/>
      <c r="AC8" s="126"/>
      <c r="AD8" s="61"/>
      <c r="AE8" s="61"/>
      <c r="AF8" s="16"/>
      <c r="AG8" s="16"/>
      <c r="AH8" s="126"/>
      <c r="AI8" s="114">
        <f>SUM(D8:AH8)</f>
        <v>0</v>
      </c>
      <c r="AJ8" s="114">
        <v>10</v>
      </c>
      <c r="AK8" s="114">
        <f>SUM(D8:AH8)</f>
        <v>0</v>
      </c>
      <c r="AL8" s="20">
        <f>MIN(AJ8-AK8)</f>
        <v>10</v>
      </c>
      <c r="AM8" s="114" t="s">
        <v>14</v>
      </c>
    </row>
    <row r="9" spans="1:41" ht="30" customHeight="1" x14ac:dyDescent="0.4">
      <c r="A9" s="24"/>
      <c r="B9" s="19" t="s">
        <v>15</v>
      </c>
      <c r="C9" s="5" t="s">
        <v>11</v>
      </c>
      <c r="D9" s="127"/>
      <c r="E9" s="126"/>
      <c r="F9" s="126"/>
      <c r="G9" s="126"/>
      <c r="H9" s="126"/>
      <c r="I9" s="61"/>
      <c r="J9" s="61"/>
      <c r="K9" s="126"/>
      <c r="L9" s="16"/>
      <c r="M9" s="126"/>
      <c r="N9" s="126"/>
      <c r="O9" s="126"/>
      <c r="P9" s="61"/>
      <c r="Q9" s="61"/>
      <c r="R9" s="126"/>
      <c r="S9" s="126"/>
      <c r="T9" s="126"/>
      <c r="U9" s="126"/>
      <c r="V9" s="126"/>
      <c r="W9" s="61"/>
      <c r="X9" s="61"/>
      <c r="Y9" s="16"/>
      <c r="Z9" s="126"/>
      <c r="AA9" s="126"/>
      <c r="AB9" s="126"/>
      <c r="AC9" s="126"/>
      <c r="AD9" s="61"/>
      <c r="AE9" s="61"/>
      <c r="AF9" s="16"/>
      <c r="AG9" s="16"/>
      <c r="AH9" s="126"/>
      <c r="AI9" s="114">
        <f>SUM(D9:AH9)</f>
        <v>0</v>
      </c>
      <c r="AJ9" s="114">
        <v>110</v>
      </c>
      <c r="AK9" s="114">
        <f>SUM(D9:AH9)</f>
        <v>0</v>
      </c>
      <c r="AL9" s="20">
        <f>MIN(AJ9-AK9)</f>
        <v>110</v>
      </c>
      <c r="AM9" s="113" t="s">
        <v>16</v>
      </c>
    </row>
    <row r="10" spans="1:41" ht="20.25" customHeight="1" x14ac:dyDescent="0.4">
      <c r="A10" s="245">
        <v>2</v>
      </c>
      <c r="B10" s="21" t="s">
        <v>17</v>
      </c>
      <c r="C10" s="5" t="s">
        <v>18</v>
      </c>
      <c r="D10" s="263"/>
      <c r="E10" s="208">
        <v>2</v>
      </c>
      <c r="F10" s="208">
        <v>2</v>
      </c>
      <c r="G10" s="208"/>
      <c r="H10" s="208"/>
      <c r="I10" s="217"/>
      <c r="J10" s="217"/>
      <c r="K10" s="213"/>
      <c r="L10" s="35"/>
      <c r="M10" s="207"/>
      <c r="N10" s="208"/>
      <c r="O10" s="208"/>
      <c r="P10" s="217"/>
      <c r="Q10" s="217"/>
      <c r="R10" s="208"/>
      <c r="S10" s="208"/>
      <c r="T10" s="208"/>
      <c r="U10" s="208"/>
      <c r="V10" s="208"/>
      <c r="W10" s="217"/>
      <c r="X10" s="218"/>
      <c r="Y10" s="35">
        <v>2</v>
      </c>
      <c r="Z10" s="207">
        <v>2</v>
      </c>
      <c r="AA10" s="208">
        <v>2</v>
      </c>
      <c r="AB10" s="208"/>
      <c r="AC10" s="208"/>
      <c r="AD10" s="217"/>
      <c r="AE10" s="217"/>
      <c r="AF10" s="16"/>
      <c r="AG10" s="16"/>
      <c r="AH10" s="264"/>
      <c r="AI10" s="231">
        <f>SUM(D10:AH10)</f>
        <v>10</v>
      </c>
      <c r="AJ10" s="231">
        <v>78</v>
      </c>
      <c r="AK10" s="231">
        <v>10</v>
      </c>
      <c r="AL10" s="231">
        <f>MIN(AJ10-AK10)</f>
        <v>68</v>
      </c>
      <c r="AM10" s="262" t="s">
        <v>29</v>
      </c>
    </row>
    <row r="11" spans="1:41" ht="18" customHeight="1" x14ac:dyDescent="0.4">
      <c r="A11" s="245"/>
      <c r="B11" s="22" t="s">
        <v>20</v>
      </c>
      <c r="C11" s="5" t="s">
        <v>21</v>
      </c>
      <c r="D11" s="263"/>
      <c r="E11" s="208"/>
      <c r="F11" s="208"/>
      <c r="G11" s="208"/>
      <c r="H11" s="208"/>
      <c r="I11" s="217"/>
      <c r="J11" s="217"/>
      <c r="K11" s="213"/>
      <c r="L11" s="35">
        <v>2</v>
      </c>
      <c r="M11" s="207"/>
      <c r="N11" s="208"/>
      <c r="O11" s="208"/>
      <c r="P11" s="217"/>
      <c r="Q11" s="217"/>
      <c r="R11" s="208"/>
      <c r="S11" s="208"/>
      <c r="T11" s="208"/>
      <c r="U11" s="208"/>
      <c r="V11" s="208"/>
      <c r="W11" s="217"/>
      <c r="X11" s="218"/>
      <c r="Y11" s="35"/>
      <c r="Z11" s="207"/>
      <c r="AA11" s="208"/>
      <c r="AB11" s="208"/>
      <c r="AC11" s="208"/>
      <c r="AD11" s="217"/>
      <c r="AE11" s="217"/>
      <c r="AF11" s="17"/>
      <c r="AG11" s="17"/>
      <c r="AH11" s="264"/>
      <c r="AI11" s="231"/>
      <c r="AJ11" s="231"/>
      <c r="AK11" s="231"/>
      <c r="AL11" s="231"/>
      <c r="AM11" s="231"/>
    </row>
    <row r="12" spans="1:41" ht="30" customHeight="1" x14ac:dyDescent="0.4">
      <c r="A12" s="24"/>
      <c r="B12" s="5" t="s">
        <v>22</v>
      </c>
      <c r="C12" s="5" t="s">
        <v>23</v>
      </c>
      <c r="D12" s="127"/>
      <c r="E12" s="126"/>
      <c r="F12" s="126"/>
      <c r="G12" s="126"/>
      <c r="H12" s="126"/>
      <c r="I12" s="61"/>
      <c r="J12" s="61"/>
      <c r="K12" s="126"/>
      <c r="L12" s="17"/>
      <c r="M12" s="126"/>
      <c r="N12" s="126"/>
      <c r="O12" s="126"/>
      <c r="P12" s="61"/>
      <c r="Q12" s="61"/>
      <c r="R12" s="126"/>
      <c r="S12" s="126"/>
      <c r="T12" s="126"/>
      <c r="U12" s="126"/>
      <c r="V12" s="126"/>
      <c r="W12" s="61"/>
      <c r="X12" s="61"/>
      <c r="Y12" s="17"/>
      <c r="Z12" s="126"/>
      <c r="AA12" s="126"/>
      <c r="AB12" s="126"/>
      <c r="AC12" s="126"/>
      <c r="AD12" s="61"/>
      <c r="AE12" s="61"/>
      <c r="AF12" s="126"/>
      <c r="AG12" s="126"/>
      <c r="AH12" s="126"/>
      <c r="AI12" s="114">
        <f t="shared" ref="AI12:AI23" si="0">SUM(D12:AH12)</f>
        <v>0</v>
      </c>
      <c r="AJ12" s="114">
        <v>110</v>
      </c>
      <c r="AK12" s="114">
        <f>SUM(AI12)</f>
        <v>0</v>
      </c>
      <c r="AL12" s="114">
        <f t="shared" ref="AL12:AL23" si="1">MIN(AJ12-AK12)</f>
        <v>110</v>
      </c>
      <c r="AM12" s="114" t="s">
        <v>24</v>
      </c>
    </row>
    <row r="13" spans="1:41" ht="30" customHeight="1" x14ac:dyDescent="0.4">
      <c r="A13" s="24"/>
      <c r="B13" s="5" t="s">
        <v>25</v>
      </c>
      <c r="C13" s="5" t="s">
        <v>26</v>
      </c>
      <c r="D13" s="127"/>
      <c r="E13" s="126"/>
      <c r="F13" s="126"/>
      <c r="G13" s="126"/>
      <c r="H13" s="126"/>
      <c r="I13" s="61"/>
      <c r="J13" s="61"/>
      <c r="K13" s="126"/>
      <c r="L13" s="126"/>
      <c r="M13" s="126"/>
      <c r="N13" s="126"/>
      <c r="O13" s="126"/>
      <c r="P13" s="61"/>
      <c r="Q13" s="61"/>
      <c r="R13" s="126"/>
      <c r="S13" s="126"/>
      <c r="T13" s="126"/>
      <c r="U13" s="126"/>
      <c r="V13" s="126"/>
      <c r="W13" s="61"/>
      <c r="X13" s="61"/>
      <c r="Y13" s="126"/>
      <c r="Z13" s="126"/>
      <c r="AA13" s="126"/>
      <c r="AB13" s="126"/>
      <c r="AC13" s="126"/>
      <c r="AD13" s="61"/>
      <c r="AE13" s="61"/>
      <c r="AF13" s="126"/>
      <c r="AG13" s="126"/>
      <c r="AH13" s="126"/>
      <c r="AI13" s="114">
        <f t="shared" si="0"/>
        <v>0</v>
      </c>
      <c r="AJ13" s="114">
        <v>110</v>
      </c>
      <c r="AK13" s="114">
        <f>SUM(D13:AH13)</f>
        <v>0</v>
      </c>
      <c r="AL13" s="114">
        <f t="shared" si="1"/>
        <v>110</v>
      </c>
      <c r="AM13" s="23" t="s">
        <v>16</v>
      </c>
    </row>
    <row r="14" spans="1:41" ht="30" customHeight="1" x14ac:dyDescent="0.4">
      <c r="A14" s="24">
        <v>2</v>
      </c>
      <c r="B14" s="5" t="s">
        <v>27</v>
      </c>
      <c r="C14" s="5" t="s">
        <v>28</v>
      </c>
      <c r="D14" s="127"/>
      <c r="E14" s="126"/>
      <c r="F14" s="126"/>
      <c r="G14" s="126">
        <v>2</v>
      </c>
      <c r="H14" s="126"/>
      <c r="I14" s="61"/>
      <c r="J14" s="61"/>
      <c r="K14" s="126">
        <v>2</v>
      </c>
      <c r="L14" s="126"/>
      <c r="M14" s="126"/>
      <c r="N14" s="126">
        <v>2</v>
      </c>
      <c r="O14" s="126"/>
      <c r="P14" s="61"/>
      <c r="Q14" s="61"/>
      <c r="R14" s="126"/>
      <c r="S14" s="126"/>
      <c r="T14" s="126">
        <v>2</v>
      </c>
      <c r="U14" s="126">
        <v>2</v>
      </c>
      <c r="V14" s="126"/>
      <c r="W14" s="61"/>
      <c r="X14" s="61"/>
      <c r="Y14" s="126"/>
      <c r="Z14" s="126"/>
      <c r="AA14" s="126">
        <v>2</v>
      </c>
      <c r="AB14" s="126">
        <v>2</v>
      </c>
      <c r="AC14" s="126"/>
      <c r="AD14" s="61"/>
      <c r="AE14" s="61"/>
      <c r="AF14" s="126"/>
      <c r="AG14" s="126"/>
      <c r="AH14" s="126"/>
      <c r="AI14" s="114">
        <f t="shared" si="0"/>
        <v>14</v>
      </c>
      <c r="AJ14" s="114">
        <v>74</v>
      </c>
      <c r="AK14" s="114">
        <f>SUM(D14:AH14)</f>
        <v>14</v>
      </c>
      <c r="AL14" s="114">
        <f t="shared" si="1"/>
        <v>60</v>
      </c>
      <c r="AM14" s="114" t="s">
        <v>29</v>
      </c>
    </row>
    <row r="15" spans="1:41" ht="30" customHeight="1" x14ac:dyDescent="0.4">
      <c r="A15" s="24">
        <v>2</v>
      </c>
      <c r="B15" s="5" t="s">
        <v>62</v>
      </c>
      <c r="C15" s="5" t="s">
        <v>31</v>
      </c>
      <c r="D15" s="127"/>
      <c r="E15" s="126"/>
      <c r="F15" s="126">
        <v>2</v>
      </c>
      <c r="G15" s="126">
        <v>2</v>
      </c>
      <c r="H15" s="126"/>
      <c r="I15" s="61"/>
      <c r="J15" s="61"/>
      <c r="K15" s="126"/>
      <c r="L15" s="126">
        <v>2</v>
      </c>
      <c r="M15" s="126">
        <v>2</v>
      </c>
      <c r="N15" s="126"/>
      <c r="O15" s="126">
        <v>2</v>
      </c>
      <c r="P15" s="61"/>
      <c r="Q15" s="61"/>
      <c r="R15" s="126"/>
      <c r="S15" s="126">
        <v>2</v>
      </c>
      <c r="T15" s="126">
        <v>2</v>
      </c>
      <c r="U15" s="126">
        <v>2</v>
      </c>
      <c r="V15" s="126">
        <v>2</v>
      </c>
      <c r="W15" s="61"/>
      <c r="X15" s="61"/>
      <c r="Y15" s="126"/>
      <c r="Z15" s="126">
        <v>2</v>
      </c>
      <c r="AA15" s="126">
        <v>2</v>
      </c>
      <c r="AB15" s="126"/>
      <c r="AC15" s="126">
        <v>2</v>
      </c>
      <c r="AD15" s="61"/>
      <c r="AE15" s="61"/>
      <c r="AF15" s="126"/>
      <c r="AG15" s="126">
        <v>2</v>
      </c>
      <c r="AH15" s="126"/>
      <c r="AI15" s="114">
        <f t="shared" si="0"/>
        <v>26</v>
      </c>
      <c r="AJ15" s="114">
        <v>74</v>
      </c>
      <c r="AK15" s="114">
        <f>SUM(D15:AH15)</f>
        <v>26</v>
      </c>
      <c r="AL15" s="114">
        <f t="shared" si="1"/>
        <v>48</v>
      </c>
      <c r="AM15" s="114" t="s">
        <v>29</v>
      </c>
    </row>
    <row r="16" spans="1:41" ht="30" customHeight="1" x14ac:dyDescent="0.4">
      <c r="A16" s="24"/>
      <c r="B16" s="5" t="s">
        <v>63</v>
      </c>
      <c r="C16" s="5" t="s">
        <v>23</v>
      </c>
      <c r="D16" s="127"/>
      <c r="E16" s="126"/>
      <c r="F16" s="126"/>
      <c r="G16" s="126"/>
      <c r="H16" s="126"/>
      <c r="I16" s="61"/>
      <c r="J16" s="61"/>
      <c r="K16" s="126">
        <v>2</v>
      </c>
      <c r="L16" s="126"/>
      <c r="M16" s="126">
        <v>4</v>
      </c>
      <c r="N16" s="126">
        <v>2</v>
      </c>
      <c r="O16" s="126"/>
      <c r="P16" s="61"/>
      <c r="Q16" s="61"/>
      <c r="R16" s="126">
        <v>2</v>
      </c>
      <c r="S16" s="126">
        <v>4</v>
      </c>
      <c r="T16" s="126"/>
      <c r="U16" s="126"/>
      <c r="V16" s="126">
        <v>2</v>
      </c>
      <c r="W16" s="61"/>
      <c r="X16" s="61"/>
      <c r="Y16" s="126">
        <v>2</v>
      </c>
      <c r="Z16" s="126"/>
      <c r="AA16" s="126"/>
      <c r="AB16" s="126">
        <v>4</v>
      </c>
      <c r="AC16" s="126"/>
      <c r="AD16" s="61"/>
      <c r="AE16" s="61"/>
      <c r="AF16" s="126">
        <v>4</v>
      </c>
      <c r="AG16" s="126">
        <v>4</v>
      </c>
      <c r="AH16" s="126"/>
      <c r="AI16" s="114">
        <f t="shared" si="0"/>
        <v>30</v>
      </c>
      <c r="AJ16" s="114">
        <v>117</v>
      </c>
      <c r="AK16" s="114">
        <f>SUM(AI16)</f>
        <v>30</v>
      </c>
      <c r="AL16" s="114">
        <f t="shared" si="1"/>
        <v>87</v>
      </c>
      <c r="AM16" s="114" t="s">
        <v>34</v>
      </c>
    </row>
    <row r="17" spans="1:39" ht="30" customHeight="1" x14ac:dyDescent="0.4">
      <c r="A17" s="24">
        <v>2</v>
      </c>
      <c r="B17" s="5" t="s">
        <v>35</v>
      </c>
      <c r="C17" s="5" t="s">
        <v>11</v>
      </c>
      <c r="D17" s="127"/>
      <c r="E17" s="126"/>
      <c r="F17" s="126"/>
      <c r="G17" s="126"/>
      <c r="H17" s="126"/>
      <c r="I17" s="61"/>
      <c r="J17" s="61"/>
      <c r="K17" s="126"/>
      <c r="L17" s="126"/>
      <c r="M17" s="126"/>
      <c r="N17" s="126"/>
      <c r="O17" s="126"/>
      <c r="P17" s="61"/>
      <c r="Q17" s="61"/>
      <c r="R17" s="126"/>
      <c r="S17" s="126"/>
      <c r="T17" s="126"/>
      <c r="U17" s="126"/>
      <c r="V17" s="126"/>
      <c r="W17" s="61"/>
      <c r="X17" s="61"/>
      <c r="Y17" s="126"/>
      <c r="Z17" s="126"/>
      <c r="AA17" s="126"/>
      <c r="AB17" s="126"/>
      <c r="AC17" s="126"/>
      <c r="AD17" s="61"/>
      <c r="AE17" s="61"/>
      <c r="AF17" s="126"/>
      <c r="AG17" s="126"/>
      <c r="AH17" s="126"/>
      <c r="AI17" s="114">
        <f t="shared" si="0"/>
        <v>0</v>
      </c>
      <c r="AJ17" s="114">
        <v>68</v>
      </c>
      <c r="AK17" s="114">
        <f t="shared" ref="AK17:AK23" si="2">SUM(D17:AH17)</f>
        <v>0</v>
      </c>
      <c r="AL17" s="114">
        <f t="shared" si="1"/>
        <v>68</v>
      </c>
      <c r="AM17" s="114" t="s">
        <v>36</v>
      </c>
    </row>
    <row r="18" spans="1:39" ht="30" customHeight="1" x14ac:dyDescent="0.4">
      <c r="A18" s="24">
        <v>5</v>
      </c>
      <c r="B18" s="5" t="s">
        <v>37</v>
      </c>
      <c r="C18" s="5" t="s">
        <v>64</v>
      </c>
      <c r="D18" s="127"/>
      <c r="E18" s="126"/>
      <c r="F18" s="126"/>
      <c r="G18" s="126">
        <v>2</v>
      </c>
      <c r="H18" s="126">
        <v>4</v>
      </c>
      <c r="I18" s="61"/>
      <c r="J18" s="61"/>
      <c r="K18" s="126"/>
      <c r="L18" s="126"/>
      <c r="M18" s="126"/>
      <c r="N18" s="126">
        <v>2</v>
      </c>
      <c r="O18" s="126"/>
      <c r="P18" s="61"/>
      <c r="Q18" s="61"/>
      <c r="R18" s="126"/>
      <c r="S18" s="126"/>
      <c r="T18" s="126"/>
      <c r="U18" s="126">
        <v>2</v>
      </c>
      <c r="V18" s="126">
        <v>2</v>
      </c>
      <c r="W18" s="61"/>
      <c r="X18" s="61"/>
      <c r="Y18" s="126"/>
      <c r="Z18" s="126"/>
      <c r="AA18" s="126"/>
      <c r="AB18" s="126">
        <v>2</v>
      </c>
      <c r="AC18" s="126">
        <v>4</v>
      </c>
      <c r="AD18" s="61"/>
      <c r="AE18" s="61"/>
      <c r="AF18" s="126"/>
      <c r="AG18" s="126"/>
      <c r="AH18" s="126"/>
      <c r="AI18" s="114">
        <f t="shared" si="0"/>
        <v>18</v>
      </c>
      <c r="AJ18" s="114">
        <v>284</v>
      </c>
      <c r="AK18" s="114">
        <f t="shared" si="2"/>
        <v>18</v>
      </c>
      <c r="AL18" s="114">
        <f t="shared" si="1"/>
        <v>266</v>
      </c>
      <c r="AM18" s="114" t="s">
        <v>39</v>
      </c>
    </row>
    <row r="19" spans="1:39" ht="30" customHeight="1" x14ac:dyDescent="0.4">
      <c r="A19" s="24"/>
      <c r="B19" s="5" t="s">
        <v>40</v>
      </c>
      <c r="C19" s="5" t="s">
        <v>64</v>
      </c>
      <c r="D19" s="127"/>
      <c r="E19" s="126"/>
      <c r="F19" s="126"/>
      <c r="G19" s="126"/>
      <c r="H19" s="126"/>
      <c r="I19" s="61"/>
      <c r="J19" s="61"/>
      <c r="K19" s="126"/>
      <c r="L19" s="126"/>
      <c r="M19" s="126"/>
      <c r="N19" s="126"/>
      <c r="O19" s="126"/>
      <c r="P19" s="61"/>
      <c r="Q19" s="61"/>
      <c r="R19" s="126"/>
      <c r="S19" s="126"/>
      <c r="T19" s="126"/>
      <c r="U19" s="126"/>
      <c r="V19" s="126"/>
      <c r="W19" s="61"/>
      <c r="X19" s="61"/>
      <c r="Y19" s="126"/>
      <c r="Z19" s="126"/>
      <c r="AA19" s="126"/>
      <c r="AB19" s="126"/>
      <c r="AC19" s="126"/>
      <c r="AD19" s="61"/>
      <c r="AE19" s="61"/>
      <c r="AF19" s="126"/>
      <c r="AG19" s="126"/>
      <c r="AH19" s="126"/>
      <c r="AI19" s="114">
        <f t="shared" si="0"/>
        <v>0</v>
      </c>
      <c r="AJ19" s="114">
        <v>10</v>
      </c>
      <c r="AK19" s="114">
        <f t="shared" si="2"/>
        <v>0</v>
      </c>
      <c r="AL19" s="114">
        <f t="shared" si="1"/>
        <v>10</v>
      </c>
      <c r="AM19" s="114">
        <v>10</v>
      </c>
    </row>
    <row r="20" spans="1:39" ht="30" customHeight="1" x14ac:dyDescent="0.4">
      <c r="A20" s="24">
        <v>6</v>
      </c>
      <c r="B20" s="5" t="s">
        <v>41</v>
      </c>
      <c r="C20" s="5"/>
      <c r="D20" s="127"/>
      <c r="E20" s="126"/>
      <c r="F20" s="126"/>
      <c r="G20" s="126"/>
      <c r="H20" s="126"/>
      <c r="I20" s="61"/>
      <c r="J20" s="61"/>
      <c r="K20" s="126"/>
      <c r="L20" s="126"/>
      <c r="M20" s="126"/>
      <c r="N20" s="126"/>
      <c r="O20" s="126"/>
      <c r="P20" s="61"/>
      <c r="Q20" s="61"/>
      <c r="R20" s="126"/>
      <c r="S20" s="126"/>
      <c r="T20" s="126"/>
      <c r="U20" s="126"/>
      <c r="V20" s="126"/>
      <c r="W20" s="61"/>
      <c r="X20" s="61"/>
      <c r="Y20" s="126"/>
      <c r="Z20" s="126"/>
      <c r="AA20" s="126"/>
      <c r="AB20" s="126"/>
      <c r="AC20" s="126"/>
      <c r="AD20" s="61"/>
      <c r="AE20" s="61"/>
      <c r="AF20" s="126"/>
      <c r="AG20" s="126"/>
      <c r="AH20" s="126"/>
      <c r="AI20" s="114">
        <f t="shared" si="0"/>
        <v>0</v>
      </c>
      <c r="AJ20" s="114">
        <v>88</v>
      </c>
      <c r="AK20" s="114">
        <f t="shared" si="2"/>
        <v>0</v>
      </c>
      <c r="AL20" s="114">
        <f t="shared" si="1"/>
        <v>88</v>
      </c>
      <c r="AM20" s="114" t="s">
        <v>42</v>
      </c>
    </row>
    <row r="21" spans="1:39" ht="45" customHeight="1" x14ac:dyDescent="0.4">
      <c r="A21" s="24"/>
      <c r="B21" s="32" t="s">
        <v>43</v>
      </c>
      <c r="C21" s="5"/>
      <c r="D21" s="127"/>
      <c r="E21" s="126"/>
      <c r="F21" s="126"/>
      <c r="G21" s="126"/>
      <c r="H21" s="126"/>
      <c r="I21" s="61"/>
      <c r="J21" s="61"/>
      <c r="K21" s="126"/>
      <c r="L21" s="126"/>
      <c r="M21" s="126"/>
      <c r="N21" s="126"/>
      <c r="O21" s="126"/>
      <c r="P21" s="61"/>
      <c r="Q21" s="61"/>
      <c r="R21" s="126"/>
      <c r="S21" s="126"/>
      <c r="T21" s="126"/>
      <c r="U21" s="126"/>
      <c r="V21" s="126"/>
      <c r="W21" s="61"/>
      <c r="X21" s="61"/>
      <c r="Y21" s="126"/>
      <c r="Z21" s="126"/>
      <c r="AA21" s="126"/>
      <c r="AB21" s="126"/>
      <c r="AC21" s="126"/>
      <c r="AD21" s="61"/>
      <c r="AE21" s="61"/>
      <c r="AF21" s="126"/>
      <c r="AG21" s="126"/>
      <c r="AH21" s="126"/>
      <c r="AI21" s="114">
        <f t="shared" si="0"/>
        <v>0</v>
      </c>
      <c r="AJ21" s="114">
        <v>10</v>
      </c>
      <c r="AK21" s="114">
        <f t="shared" si="2"/>
        <v>0</v>
      </c>
      <c r="AL21" s="114">
        <f t="shared" si="1"/>
        <v>10</v>
      </c>
      <c r="AM21" s="114">
        <v>10</v>
      </c>
    </row>
    <row r="22" spans="1:39" ht="30" customHeight="1" x14ac:dyDescent="0.4">
      <c r="A22" s="24">
        <v>6</v>
      </c>
      <c r="B22" s="5" t="s">
        <v>44</v>
      </c>
      <c r="C22" s="5" t="s">
        <v>28</v>
      </c>
      <c r="D22" s="127"/>
      <c r="E22" s="126">
        <v>2</v>
      </c>
      <c r="F22" s="126">
        <v>2</v>
      </c>
      <c r="G22" s="126">
        <v>2</v>
      </c>
      <c r="H22" s="126"/>
      <c r="I22" s="61"/>
      <c r="J22" s="61"/>
      <c r="K22" s="126">
        <v>2</v>
      </c>
      <c r="L22" s="126">
        <v>2</v>
      </c>
      <c r="M22" s="126">
        <v>2</v>
      </c>
      <c r="N22" s="126"/>
      <c r="O22" s="126">
        <v>2</v>
      </c>
      <c r="P22" s="61"/>
      <c r="Q22" s="61"/>
      <c r="R22" s="126">
        <v>2</v>
      </c>
      <c r="S22" s="126"/>
      <c r="T22" s="126">
        <v>2</v>
      </c>
      <c r="U22" s="126">
        <v>2</v>
      </c>
      <c r="V22" s="126"/>
      <c r="W22" s="61"/>
      <c r="X22" s="61"/>
      <c r="Y22" s="126">
        <v>2</v>
      </c>
      <c r="Z22" s="126">
        <v>2</v>
      </c>
      <c r="AA22" s="126">
        <v>2</v>
      </c>
      <c r="AB22" s="126"/>
      <c r="AC22" s="126"/>
      <c r="AD22" s="61"/>
      <c r="AE22" s="61"/>
      <c r="AF22" s="126">
        <v>2</v>
      </c>
      <c r="AG22" s="126"/>
      <c r="AH22" s="126"/>
      <c r="AI22" s="114">
        <f t="shared" si="0"/>
        <v>28</v>
      </c>
      <c r="AJ22" s="114">
        <v>162</v>
      </c>
      <c r="AK22" s="114">
        <f t="shared" si="2"/>
        <v>28</v>
      </c>
      <c r="AL22" s="114">
        <f t="shared" si="1"/>
        <v>134</v>
      </c>
      <c r="AM22" s="114" t="s">
        <v>45</v>
      </c>
    </row>
    <row r="23" spans="1:39" ht="30" customHeight="1" x14ac:dyDescent="0.4">
      <c r="A23" s="24"/>
      <c r="B23" s="5" t="s">
        <v>65</v>
      </c>
      <c r="C23" s="5" t="s">
        <v>28</v>
      </c>
      <c r="D23" s="127"/>
      <c r="E23" s="126"/>
      <c r="F23" s="126"/>
      <c r="G23" s="126"/>
      <c r="H23" s="126"/>
      <c r="I23" s="61"/>
      <c r="J23" s="61"/>
      <c r="K23" s="126"/>
      <c r="L23" s="126"/>
      <c r="M23" s="126"/>
      <c r="N23" s="126"/>
      <c r="O23" s="126"/>
      <c r="P23" s="61"/>
      <c r="Q23" s="61"/>
      <c r="R23" s="126"/>
      <c r="S23" s="126"/>
      <c r="T23" s="126"/>
      <c r="U23" s="126"/>
      <c r="V23" s="126"/>
      <c r="W23" s="61"/>
      <c r="X23" s="61"/>
      <c r="Y23" s="126"/>
      <c r="Z23" s="126"/>
      <c r="AA23" s="126"/>
      <c r="AB23" s="126"/>
      <c r="AC23" s="126"/>
      <c r="AD23" s="61"/>
      <c r="AE23" s="61"/>
      <c r="AF23" s="126"/>
      <c r="AG23" s="126"/>
      <c r="AH23" s="126"/>
      <c r="AI23" s="114">
        <f t="shared" si="0"/>
        <v>0</v>
      </c>
      <c r="AJ23" s="114">
        <v>10</v>
      </c>
      <c r="AK23" s="114">
        <f t="shared" si="2"/>
        <v>0</v>
      </c>
      <c r="AL23" s="114">
        <f t="shared" si="1"/>
        <v>10</v>
      </c>
      <c r="AM23" s="114">
        <v>10</v>
      </c>
    </row>
    <row r="24" spans="1:39" ht="30" customHeight="1" x14ac:dyDescent="0.25">
      <c r="A24" s="3"/>
      <c r="B24" s="18" t="s">
        <v>66</v>
      </c>
      <c r="C24" s="3"/>
      <c r="D24" s="114">
        <f>SUM(D7:D22)</f>
        <v>0</v>
      </c>
      <c r="E24" s="114">
        <f t="shared" ref="E24:AH24" si="3">SUM(E7:E22)</f>
        <v>4</v>
      </c>
      <c r="F24" s="114">
        <f t="shared" si="3"/>
        <v>6</v>
      </c>
      <c r="G24" s="114">
        <f t="shared" si="3"/>
        <v>8</v>
      </c>
      <c r="H24" s="114">
        <f t="shared" si="3"/>
        <v>4</v>
      </c>
      <c r="I24" s="63">
        <f t="shared" si="3"/>
        <v>0</v>
      </c>
      <c r="J24" s="63">
        <f t="shared" si="3"/>
        <v>0</v>
      </c>
      <c r="K24" s="114">
        <f t="shared" si="3"/>
        <v>6</v>
      </c>
      <c r="L24" s="114">
        <f t="shared" si="3"/>
        <v>6</v>
      </c>
      <c r="M24" s="114">
        <f t="shared" si="3"/>
        <v>8</v>
      </c>
      <c r="N24" s="114">
        <f t="shared" si="3"/>
        <v>6</v>
      </c>
      <c r="O24" s="114">
        <f t="shared" si="3"/>
        <v>4</v>
      </c>
      <c r="P24" s="63">
        <f t="shared" si="3"/>
        <v>0</v>
      </c>
      <c r="Q24" s="63">
        <f t="shared" si="3"/>
        <v>0</v>
      </c>
      <c r="R24" s="114">
        <f t="shared" si="3"/>
        <v>4</v>
      </c>
      <c r="S24" s="114">
        <f t="shared" si="3"/>
        <v>6</v>
      </c>
      <c r="T24" s="114">
        <f t="shared" si="3"/>
        <v>6</v>
      </c>
      <c r="U24" s="114">
        <f t="shared" si="3"/>
        <v>8</v>
      </c>
      <c r="V24" s="114">
        <f t="shared" si="3"/>
        <v>6</v>
      </c>
      <c r="W24" s="63">
        <f t="shared" si="3"/>
        <v>0</v>
      </c>
      <c r="X24" s="63">
        <f t="shared" si="3"/>
        <v>0</v>
      </c>
      <c r="Y24" s="114">
        <f t="shared" si="3"/>
        <v>6</v>
      </c>
      <c r="Z24" s="114">
        <f t="shared" si="3"/>
        <v>6</v>
      </c>
      <c r="AA24" s="114">
        <f t="shared" si="3"/>
        <v>8</v>
      </c>
      <c r="AB24" s="114">
        <f t="shared" si="3"/>
        <v>8</v>
      </c>
      <c r="AC24" s="114">
        <f t="shared" si="3"/>
        <v>6</v>
      </c>
      <c r="AD24" s="63">
        <f t="shared" si="3"/>
        <v>0</v>
      </c>
      <c r="AE24" s="63">
        <f t="shared" si="3"/>
        <v>0</v>
      </c>
      <c r="AF24" s="114">
        <f t="shared" si="3"/>
        <v>6</v>
      </c>
      <c r="AG24" s="114">
        <f t="shared" si="3"/>
        <v>6</v>
      </c>
      <c r="AH24" s="114">
        <f t="shared" si="3"/>
        <v>0</v>
      </c>
      <c r="AI24" s="114">
        <f>SUM(AI7:AI22)</f>
        <v>126</v>
      </c>
      <c r="AJ24" s="3"/>
      <c r="AK24" s="3"/>
      <c r="AL24" s="3"/>
      <c r="AM24" s="3"/>
    </row>
    <row r="26" spans="1:39" ht="22.5" x14ac:dyDescent="0.25">
      <c r="B26" s="244" t="s">
        <v>67</v>
      </c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14"/>
      <c r="AJ26" s="14"/>
      <c r="AK26" s="14"/>
      <c r="AL26" s="14"/>
      <c r="AM26" s="14"/>
    </row>
    <row r="28" spans="1:39" x14ac:dyDescent="0.25">
      <c r="A28" s="199"/>
      <c r="B28" s="243" t="s">
        <v>1</v>
      </c>
      <c r="C28" s="243" t="s">
        <v>2</v>
      </c>
      <c r="D28" s="235" t="s">
        <v>3</v>
      </c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/>
      <c r="T28" s="235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185" t="s">
        <v>4</v>
      </c>
      <c r="AJ28" s="185" t="s">
        <v>5</v>
      </c>
      <c r="AK28" s="185" t="s">
        <v>6</v>
      </c>
      <c r="AL28" s="185" t="s">
        <v>7</v>
      </c>
      <c r="AM28" s="185" t="s">
        <v>8</v>
      </c>
    </row>
    <row r="29" spans="1:39" x14ac:dyDescent="0.25">
      <c r="A29" s="199"/>
      <c r="B29" s="243"/>
      <c r="C29" s="243"/>
      <c r="D29" s="235" t="s">
        <v>9</v>
      </c>
      <c r="E29" s="235"/>
      <c r="F29" s="235"/>
      <c r="G29" s="235"/>
      <c r="H29" s="235"/>
      <c r="I29" s="235"/>
      <c r="J29" s="235"/>
      <c r="K29" s="235"/>
      <c r="L29" s="235"/>
      <c r="M29" s="235"/>
      <c r="N29" s="235"/>
      <c r="O29" s="235"/>
      <c r="P29" s="235"/>
      <c r="Q29" s="235"/>
      <c r="R29" s="235"/>
      <c r="S29" s="235"/>
      <c r="T29" s="235"/>
      <c r="U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185"/>
      <c r="AJ29" s="185"/>
      <c r="AK29" s="185"/>
      <c r="AL29" s="185"/>
      <c r="AM29" s="185"/>
    </row>
    <row r="30" spans="1:39" ht="21" x14ac:dyDescent="0.35">
      <c r="A30" s="199"/>
      <c r="B30" s="243"/>
      <c r="C30" s="243"/>
      <c r="D30" s="4">
        <v>1</v>
      </c>
      <c r="E30" s="4">
        <v>2</v>
      </c>
      <c r="F30" s="4">
        <v>3</v>
      </c>
      <c r="G30" s="27">
        <v>4</v>
      </c>
      <c r="H30" s="27">
        <v>5</v>
      </c>
      <c r="I30" s="4">
        <v>6</v>
      </c>
      <c r="J30" s="4">
        <v>7</v>
      </c>
      <c r="K30" s="4">
        <v>8</v>
      </c>
      <c r="L30" s="4">
        <v>9</v>
      </c>
      <c r="M30" s="4">
        <v>10</v>
      </c>
      <c r="N30" s="27">
        <v>11</v>
      </c>
      <c r="O30" s="27">
        <v>12</v>
      </c>
      <c r="P30" s="4">
        <v>13</v>
      </c>
      <c r="Q30" s="4">
        <v>14</v>
      </c>
      <c r="R30" s="4">
        <v>15</v>
      </c>
      <c r="S30" s="4">
        <v>16</v>
      </c>
      <c r="T30" s="4">
        <v>17</v>
      </c>
      <c r="U30" s="27">
        <v>18</v>
      </c>
      <c r="V30" s="27">
        <v>19</v>
      </c>
      <c r="W30" s="4">
        <v>20</v>
      </c>
      <c r="X30" s="4">
        <v>21</v>
      </c>
      <c r="Y30" s="4">
        <v>22</v>
      </c>
      <c r="Z30" s="4">
        <v>23</v>
      </c>
      <c r="AA30" s="4">
        <v>24</v>
      </c>
      <c r="AB30" s="27">
        <v>25</v>
      </c>
      <c r="AC30" s="27">
        <v>26</v>
      </c>
      <c r="AD30" s="4">
        <v>27</v>
      </c>
      <c r="AE30" s="4">
        <v>28</v>
      </c>
      <c r="AF30" s="4">
        <v>29</v>
      </c>
      <c r="AG30" s="4">
        <v>30</v>
      </c>
      <c r="AH30" s="4">
        <v>31</v>
      </c>
      <c r="AI30" s="185"/>
      <c r="AJ30" s="185"/>
      <c r="AK30" s="185"/>
      <c r="AL30" s="185"/>
      <c r="AM30" s="185"/>
    </row>
    <row r="31" spans="1:39" ht="26.25" x14ac:dyDescent="0.4">
      <c r="A31" s="24">
        <v>5</v>
      </c>
      <c r="B31" s="5" t="s">
        <v>10</v>
      </c>
      <c r="C31" s="5" t="s">
        <v>11</v>
      </c>
      <c r="D31" s="126"/>
      <c r="E31" s="126"/>
      <c r="F31" s="126"/>
      <c r="G31" s="61"/>
      <c r="H31" s="61"/>
      <c r="I31" s="126"/>
      <c r="J31" s="126">
        <v>2</v>
      </c>
      <c r="K31" s="126">
        <v>2</v>
      </c>
      <c r="L31" s="126">
        <v>2</v>
      </c>
      <c r="M31" s="126">
        <v>2</v>
      </c>
      <c r="N31" s="61"/>
      <c r="O31" s="61"/>
      <c r="P31" s="126">
        <v>2</v>
      </c>
      <c r="Q31" s="126">
        <v>2</v>
      </c>
      <c r="R31" s="126"/>
      <c r="S31" s="126"/>
      <c r="T31" s="126">
        <v>2</v>
      </c>
      <c r="U31" s="61"/>
      <c r="V31" s="61"/>
      <c r="W31" s="126">
        <v>2</v>
      </c>
      <c r="X31" s="126">
        <v>2</v>
      </c>
      <c r="Y31" s="126">
        <v>2</v>
      </c>
      <c r="Z31" s="126">
        <v>2</v>
      </c>
      <c r="AA31" s="126">
        <v>2</v>
      </c>
      <c r="AB31" s="61"/>
      <c r="AC31" s="61"/>
      <c r="AD31" s="126">
        <v>2</v>
      </c>
      <c r="AE31" s="126"/>
      <c r="AF31" s="126">
        <v>2</v>
      </c>
      <c r="AG31" s="126">
        <v>2</v>
      </c>
      <c r="AH31" s="126">
        <v>2</v>
      </c>
      <c r="AI31" s="114">
        <f>SUM(D31:AH31)</f>
        <v>32</v>
      </c>
      <c r="AJ31" s="114">
        <v>74</v>
      </c>
      <c r="AK31" s="114">
        <f>SUM(AK7+AI31)</f>
        <v>32</v>
      </c>
      <c r="AL31" s="114">
        <f>MIN(AJ31-AK31)</f>
        <v>42</v>
      </c>
      <c r="AM31" s="15" t="s">
        <v>12</v>
      </c>
    </row>
    <row r="32" spans="1:39" ht="26.25" x14ac:dyDescent="0.4">
      <c r="A32" s="24"/>
      <c r="B32" s="19" t="s">
        <v>61</v>
      </c>
      <c r="C32" s="5" t="s">
        <v>11</v>
      </c>
      <c r="D32" s="126"/>
      <c r="E32" s="126"/>
      <c r="F32" s="126"/>
      <c r="G32" s="61"/>
      <c r="H32" s="61"/>
      <c r="I32" s="126"/>
      <c r="J32" s="126"/>
      <c r="K32" s="126"/>
      <c r="L32" s="126"/>
      <c r="M32" s="126"/>
      <c r="N32" s="61"/>
      <c r="O32" s="61"/>
      <c r="P32" s="126"/>
      <c r="Q32" s="126"/>
      <c r="R32" s="126"/>
      <c r="S32" s="126"/>
      <c r="T32" s="126"/>
      <c r="U32" s="61"/>
      <c r="V32" s="61"/>
      <c r="W32" s="126"/>
      <c r="X32" s="126"/>
      <c r="Y32" s="126"/>
      <c r="Z32" s="126"/>
      <c r="AA32" s="126"/>
      <c r="AB32" s="61"/>
      <c r="AC32" s="61"/>
      <c r="AD32" s="126"/>
      <c r="AE32" s="126"/>
      <c r="AF32" s="16"/>
      <c r="AG32" s="16"/>
      <c r="AH32" s="126"/>
      <c r="AI32" s="114">
        <f>SUM(D32:AH32)</f>
        <v>0</v>
      </c>
      <c r="AJ32" s="114">
        <v>10</v>
      </c>
      <c r="AK32" s="114">
        <f>SUM(AK8+AI32)</f>
        <v>0</v>
      </c>
      <c r="AL32" s="20">
        <f>MIN(AJ32-AK32)</f>
        <v>10</v>
      </c>
      <c r="AM32" s="114" t="s">
        <v>14</v>
      </c>
    </row>
    <row r="33" spans="1:39" ht="26.25" x14ac:dyDescent="0.4">
      <c r="A33" s="24"/>
      <c r="B33" s="19" t="s">
        <v>15</v>
      </c>
      <c r="C33" s="5" t="s">
        <v>11</v>
      </c>
      <c r="D33" s="126"/>
      <c r="E33" s="126"/>
      <c r="F33" s="126"/>
      <c r="G33" s="61"/>
      <c r="H33" s="61"/>
      <c r="I33" s="126"/>
      <c r="J33" s="126"/>
      <c r="K33" s="126"/>
      <c r="L33" s="16"/>
      <c r="M33" s="126"/>
      <c r="N33" s="61"/>
      <c r="O33" s="61"/>
      <c r="P33" s="126"/>
      <c r="Q33" s="126"/>
      <c r="R33" s="126"/>
      <c r="S33" s="126"/>
      <c r="T33" s="126"/>
      <c r="U33" s="61"/>
      <c r="V33" s="61"/>
      <c r="W33" s="126"/>
      <c r="X33" s="16"/>
      <c r="Y33" s="16"/>
      <c r="Z33" s="126"/>
      <c r="AA33" s="126"/>
      <c r="AB33" s="61"/>
      <c r="AC33" s="61"/>
      <c r="AD33" s="126"/>
      <c r="AE33" s="126"/>
      <c r="AF33" s="16"/>
      <c r="AG33" s="16"/>
      <c r="AH33" s="126"/>
      <c r="AI33" s="15">
        <f>SUM(D33:AH33)</f>
        <v>0</v>
      </c>
      <c r="AJ33" s="114">
        <v>110</v>
      </c>
      <c r="AK33" s="15">
        <f>SUM(AK9+AI33)</f>
        <v>0</v>
      </c>
      <c r="AL33" s="20">
        <f>MIN(AJ33-AK33)</f>
        <v>110</v>
      </c>
      <c r="AM33" s="113" t="s">
        <v>16</v>
      </c>
    </row>
    <row r="34" spans="1:39" ht="26.25" customHeight="1" x14ac:dyDescent="0.25">
      <c r="A34" s="245">
        <v>2</v>
      </c>
      <c r="B34" s="21" t="s">
        <v>17</v>
      </c>
      <c r="C34" s="5" t="s">
        <v>18</v>
      </c>
      <c r="D34" s="237">
        <v>2</v>
      </c>
      <c r="E34" s="208"/>
      <c r="F34" s="208"/>
      <c r="G34" s="217"/>
      <c r="H34" s="217"/>
      <c r="I34" s="208"/>
      <c r="J34" s="208"/>
      <c r="K34" s="213"/>
      <c r="L34" s="205">
        <v>2</v>
      </c>
      <c r="M34" s="207"/>
      <c r="N34" s="217"/>
      <c r="O34" s="217"/>
      <c r="P34" s="208"/>
      <c r="Q34" s="208">
        <v>2</v>
      </c>
      <c r="R34" s="208"/>
      <c r="S34" s="208">
        <v>2</v>
      </c>
      <c r="T34" s="208"/>
      <c r="U34" s="217"/>
      <c r="V34" s="217"/>
      <c r="W34" s="213"/>
      <c r="X34" s="35"/>
      <c r="Y34" s="205"/>
      <c r="Z34" s="207"/>
      <c r="AA34" s="208"/>
      <c r="AB34" s="217"/>
      <c r="AC34" s="217"/>
      <c r="AD34" s="208"/>
      <c r="AE34" s="208">
        <v>2</v>
      </c>
      <c r="AF34" s="237">
        <v>2</v>
      </c>
      <c r="AG34" s="237"/>
      <c r="AH34" s="213"/>
      <c r="AI34" s="33">
        <f>SUM(D34:AH34)</f>
        <v>12</v>
      </c>
      <c r="AJ34" s="246">
        <v>78</v>
      </c>
      <c r="AK34" s="33">
        <f>SUM(AK10+AI34)</f>
        <v>22</v>
      </c>
      <c r="AL34" s="248">
        <f>MIN(AJ34-AK34)</f>
        <v>56</v>
      </c>
      <c r="AM34" s="262" t="s">
        <v>19</v>
      </c>
    </row>
    <row r="35" spans="1:39" ht="26.25" customHeight="1" x14ac:dyDescent="0.25">
      <c r="A35" s="245"/>
      <c r="B35" s="22" t="s">
        <v>20</v>
      </c>
      <c r="C35" s="5" t="s">
        <v>21</v>
      </c>
      <c r="D35" s="238"/>
      <c r="E35" s="208"/>
      <c r="F35" s="208"/>
      <c r="G35" s="217"/>
      <c r="H35" s="217"/>
      <c r="I35" s="208"/>
      <c r="J35" s="208"/>
      <c r="K35" s="213"/>
      <c r="L35" s="206"/>
      <c r="M35" s="207"/>
      <c r="N35" s="217"/>
      <c r="O35" s="217"/>
      <c r="P35" s="208"/>
      <c r="Q35" s="208"/>
      <c r="R35" s="208"/>
      <c r="S35" s="208"/>
      <c r="T35" s="208"/>
      <c r="U35" s="217"/>
      <c r="V35" s="217"/>
      <c r="W35" s="213"/>
      <c r="X35" s="35">
        <v>2</v>
      </c>
      <c r="Y35" s="206"/>
      <c r="Z35" s="207"/>
      <c r="AA35" s="208"/>
      <c r="AB35" s="217"/>
      <c r="AC35" s="217"/>
      <c r="AD35" s="208"/>
      <c r="AE35" s="208"/>
      <c r="AF35" s="238"/>
      <c r="AG35" s="238"/>
      <c r="AH35" s="213"/>
      <c r="AI35" s="33">
        <v>14</v>
      </c>
      <c r="AJ35" s="246"/>
      <c r="AK35" s="33">
        <f>SUM(AK10+AI35)</f>
        <v>24</v>
      </c>
      <c r="AL35" s="248"/>
      <c r="AM35" s="231"/>
    </row>
    <row r="36" spans="1:39" ht="26.25" x14ac:dyDescent="0.4">
      <c r="A36" s="24"/>
      <c r="B36" s="5" t="s">
        <v>22</v>
      </c>
      <c r="C36" s="5" t="s">
        <v>23</v>
      </c>
      <c r="D36" s="126"/>
      <c r="E36" s="126">
        <v>2</v>
      </c>
      <c r="F36" s="126"/>
      <c r="G36" s="61"/>
      <c r="H36" s="61"/>
      <c r="I36" s="126">
        <v>2</v>
      </c>
      <c r="J36" s="126"/>
      <c r="K36" s="126"/>
      <c r="L36" s="17"/>
      <c r="M36" s="126"/>
      <c r="N36" s="61"/>
      <c r="O36" s="61"/>
      <c r="P36" s="126">
        <v>2</v>
      </c>
      <c r="Q36" s="126"/>
      <c r="R36" s="126">
        <v>2</v>
      </c>
      <c r="S36" s="126"/>
      <c r="T36" s="126"/>
      <c r="U36" s="61"/>
      <c r="V36" s="61"/>
      <c r="W36" s="126"/>
      <c r="X36" s="17"/>
      <c r="Y36" s="17"/>
      <c r="Z36" s="126"/>
      <c r="AA36" s="126"/>
      <c r="AB36" s="61"/>
      <c r="AC36" s="61"/>
      <c r="AD36" s="126">
        <v>2</v>
      </c>
      <c r="AE36" s="126"/>
      <c r="AF36" s="126">
        <v>2</v>
      </c>
      <c r="AG36" s="126"/>
      <c r="AH36" s="126"/>
      <c r="AI36" s="125">
        <f t="shared" ref="AI36:AI47" si="4">SUM(D36:AH36)</f>
        <v>12</v>
      </c>
      <c r="AJ36" s="114">
        <v>110</v>
      </c>
      <c r="AK36" s="125">
        <f>SUM(AK12+AI36)</f>
        <v>12</v>
      </c>
      <c r="AL36" s="114">
        <f t="shared" ref="AL36:AL47" si="5">MIN(AJ36-AK36)</f>
        <v>98</v>
      </c>
      <c r="AM36" s="114" t="s">
        <v>24</v>
      </c>
    </row>
    <row r="37" spans="1:39" ht="26.25" x14ac:dyDescent="0.4">
      <c r="A37" s="24"/>
      <c r="B37" s="5" t="s">
        <v>25</v>
      </c>
      <c r="C37" s="5" t="s">
        <v>26</v>
      </c>
      <c r="D37" s="126"/>
      <c r="E37" s="126"/>
      <c r="F37" s="126"/>
      <c r="G37" s="61"/>
      <c r="H37" s="61"/>
      <c r="I37" s="126"/>
      <c r="J37" s="126"/>
      <c r="K37" s="126"/>
      <c r="L37" s="126"/>
      <c r="M37" s="126"/>
      <c r="N37" s="61"/>
      <c r="O37" s="61"/>
      <c r="P37" s="126"/>
      <c r="Q37" s="126"/>
      <c r="R37" s="126"/>
      <c r="S37" s="126"/>
      <c r="T37" s="126"/>
      <c r="U37" s="61"/>
      <c r="V37" s="61"/>
      <c r="W37" s="126"/>
      <c r="X37" s="126"/>
      <c r="Y37" s="126"/>
      <c r="Z37" s="126"/>
      <c r="AA37" s="126"/>
      <c r="AB37" s="61"/>
      <c r="AC37" s="61"/>
      <c r="AD37" s="126"/>
      <c r="AE37" s="126"/>
      <c r="AF37" s="126"/>
      <c r="AG37" s="126"/>
      <c r="AH37" s="126"/>
      <c r="AI37" s="114">
        <f t="shared" si="4"/>
        <v>0</v>
      </c>
      <c r="AJ37" s="114">
        <v>110</v>
      </c>
      <c r="AK37" s="114">
        <f t="shared" ref="AK37:AK47" si="6">SUM(AK13+AI37)</f>
        <v>0</v>
      </c>
      <c r="AL37" s="114">
        <f t="shared" si="5"/>
        <v>110</v>
      </c>
      <c r="AM37" s="23" t="s">
        <v>16</v>
      </c>
    </row>
    <row r="38" spans="1:39" ht="26.25" x14ac:dyDescent="0.4">
      <c r="A38" s="24">
        <v>2</v>
      </c>
      <c r="B38" s="5" t="s">
        <v>27</v>
      </c>
      <c r="C38" s="5" t="s">
        <v>28</v>
      </c>
      <c r="D38" s="126">
        <v>2</v>
      </c>
      <c r="E38" s="126"/>
      <c r="F38" s="126"/>
      <c r="G38" s="61"/>
      <c r="H38" s="61"/>
      <c r="I38" s="126"/>
      <c r="J38" s="126"/>
      <c r="K38" s="126"/>
      <c r="L38" s="126"/>
      <c r="M38" s="126"/>
      <c r="N38" s="61"/>
      <c r="O38" s="61"/>
      <c r="P38" s="126"/>
      <c r="Q38" s="126"/>
      <c r="R38" s="126">
        <v>2</v>
      </c>
      <c r="S38" s="126"/>
      <c r="T38" s="126"/>
      <c r="U38" s="61"/>
      <c r="V38" s="61"/>
      <c r="W38" s="126"/>
      <c r="X38" s="126"/>
      <c r="Y38" s="126"/>
      <c r="Z38" s="126"/>
      <c r="AA38" s="126"/>
      <c r="AB38" s="61"/>
      <c r="AC38" s="61"/>
      <c r="AD38" s="126"/>
      <c r="AE38" s="126"/>
      <c r="AF38" s="126"/>
      <c r="AG38" s="126"/>
      <c r="AH38" s="126"/>
      <c r="AI38" s="114">
        <f t="shared" si="4"/>
        <v>4</v>
      </c>
      <c r="AJ38" s="114">
        <v>74</v>
      </c>
      <c r="AK38" s="114">
        <f t="shared" si="6"/>
        <v>18</v>
      </c>
      <c r="AL38" s="114">
        <f t="shared" si="5"/>
        <v>56</v>
      </c>
      <c r="AM38" s="114" t="s">
        <v>29</v>
      </c>
    </row>
    <row r="39" spans="1:39" ht="26.25" x14ac:dyDescent="0.4">
      <c r="A39" s="37">
        <v>2</v>
      </c>
      <c r="B39" s="36" t="s">
        <v>62</v>
      </c>
      <c r="C39" s="36" t="s">
        <v>31</v>
      </c>
      <c r="D39" s="69"/>
      <c r="E39" s="69">
        <v>2</v>
      </c>
      <c r="F39" s="69">
        <v>4</v>
      </c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124">
        <f t="shared" si="4"/>
        <v>6</v>
      </c>
      <c r="AJ39" s="124">
        <v>74</v>
      </c>
      <c r="AK39" s="124">
        <f t="shared" si="6"/>
        <v>32</v>
      </c>
      <c r="AL39" s="124">
        <f t="shared" si="5"/>
        <v>42</v>
      </c>
      <c r="AM39" s="124" t="s">
        <v>29</v>
      </c>
    </row>
    <row r="40" spans="1:39" ht="26.25" x14ac:dyDescent="0.4">
      <c r="A40" s="24"/>
      <c r="B40" s="5" t="s">
        <v>63</v>
      </c>
      <c r="C40" s="5" t="s">
        <v>23</v>
      </c>
      <c r="D40" s="126"/>
      <c r="E40" s="126"/>
      <c r="F40" s="126"/>
      <c r="G40" s="61"/>
      <c r="H40" s="61"/>
      <c r="I40" s="126"/>
      <c r="J40" s="126">
        <v>4</v>
      </c>
      <c r="K40" s="126"/>
      <c r="L40" s="126"/>
      <c r="M40" s="126"/>
      <c r="N40" s="61"/>
      <c r="O40" s="61"/>
      <c r="P40" s="126"/>
      <c r="Q40" s="126"/>
      <c r="R40" s="126"/>
      <c r="S40" s="126"/>
      <c r="T40" s="126"/>
      <c r="U40" s="61"/>
      <c r="V40" s="61"/>
      <c r="W40" s="126"/>
      <c r="X40" s="126"/>
      <c r="Y40" s="126">
        <v>4</v>
      </c>
      <c r="Z40" s="126"/>
      <c r="AA40" s="126"/>
      <c r="AB40" s="61"/>
      <c r="AC40" s="61"/>
      <c r="AD40" s="126"/>
      <c r="AE40" s="126"/>
      <c r="AF40" s="126"/>
      <c r="AG40" s="126"/>
      <c r="AH40" s="126"/>
      <c r="AI40" s="114">
        <f t="shared" si="4"/>
        <v>8</v>
      </c>
      <c r="AJ40" s="114">
        <v>117</v>
      </c>
      <c r="AK40" s="114">
        <f t="shared" si="6"/>
        <v>38</v>
      </c>
      <c r="AL40" s="114">
        <f t="shared" si="5"/>
        <v>79</v>
      </c>
      <c r="AM40" s="114" t="s">
        <v>34</v>
      </c>
    </row>
    <row r="41" spans="1:39" ht="26.25" x14ac:dyDescent="0.4">
      <c r="A41" s="24">
        <v>2</v>
      </c>
      <c r="B41" s="5" t="s">
        <v>35</v>
      </c>
      <c r="C41" s="5" t="s">
        <v>11</v>
      </c>
      <c r="D41" s="126"/>
      <c r="E41" s="126"/>
      <c r="F41" s="126"/>
      <c r="G41" s="61"/>
      <c r="H41" s="61"/>
      <c r="I41" s="126"/>
      <c r="J41" s="126"/>
      <c r="K41" s="126">
        <v>2</v>
      </c>
      <c r="L41" s="126"/>
      <c r="M41" s="126"/>
      <c r="N41" s="61"/>
      <c r="O41" s="61"/>
      <c r="P41" s="126"/>
      <c r="Q41" s="126">
        <v>2</v>
      </c>
      <c r="R41" s="126"/>
      <c r="S41" s="126"/>
      <c r="T41" s="126"/>
      <c r="U41" s="61"/>
      <c r="V41" s="61"/>
      <c r="W41" s="126">
        <v>2</v>
      </c>
      <c r="X41" s="126">
        <v>2</v>
      </c>
      <c r="Y41" s="126"/>
      <c r="Z41" s="126">
        <v>2</v>
      </c>
      <c r="AA41" s="126"/>
      <c r="AB41" s="61"/>
      <c r="AC41" s="61"/>
      <c r="AD41" s="126">
        <v>2</v>
      </c>
      <c r="AE41" s="126"/>
      <c r="AF41" s="126"/>
      <c r="AG41" s="126"/>
      <c r="AH41" s="126">
        <v>2</v>
      </c>
      <c r="AI41" s="114">
        <f t="shared" si="4"/>
        <v>14</v>
      </c>
      <c r="AJ41" s="114">
        <v>68</v>
      </c>
      <c r="AK41" s="114">
        <f t="shared" si="6"/>
        <v>14</v>
      </c>
      <c r="AL41" s="114">
        <f t="shared" si="5"/>
        <v>54</v>
      </c>
      <c r="AM41" s="114" t="s">
        <v>36</v>
      </c>
    </row>
    <row r="42" spans="1:39" ht="26.25" x14ac:dyDescent="0.4">
      <c r="A42" s="24">
        <v>5</v>
      </c>
      <c r="B42" s="5" t="s">
        <v>37</v>
      </c>
      <c r="C42" s="5" t="s">
        <v>64</v>
      </c>
      <c r="D42" s="126"/>
      <c r="E42" s="126">
        <v>2</v>
      </c>
      <c r="F42" s="126">
        <v>2</v>
      </c>
      <c r="G42" s="61"/>
      <c r="H42" s="61"/>
      <c r="I42" s="126"/>
      <c r="J42" s="126"/>
      <c r="K42" s="126"/>
      <c r="L42" s="126">
        <v>2</v>
      </c>
      <c r="M42" s="126">
        <v>2</v>
      </c>
      <c r="N42" s="61"/>
      <c r="O42" s="61"/>
      <c r="P42" s="126"/>
      <c r="Q42" s="126"/>
      <c r="R42" s="126"/>
      <c r="S42" s="126">
        <v>2</v>
      </c>
      <c r="T42" s="126">
        <v>2</v>
      </c>
      <c r="U42" s="61"/>
      <c r="V42" s="61"/>
      <c r="W42" s="126"/>
      <c r="X42" s="126"/>
      <c r="Y42" s="126"/>
      <c r="Z42" s="126">
        <v>2</v>
      </c>
      <c r="AA42" s="126"/>
      <c r="AB42" s="61"/>
      <c r="AC42" s="61"/>
      <c r="AD42" s="126"/>
      <c r="AE42" s="126"/>
      <c r="AF42" s="126"/>
      <c r="AG42" s="126">
        <v>2</v>
      </c>
      <c r="AH42" s="126">
        <v>2</v>
      </c>
      <c r="AI42" s="114">
        <f t="shared" si="4"/>
        <v>18</v>
      </c>
      <c r="AJ42" s="114">
        <v>276</v>
      </c>
      <c r="AK42" s="114">
        <f t="shared" si="6"/>
        <v>36</v>
      </c>
      <c r="AL42" s="114">
        <f t="shared" si="5"/>
        <v>240</v>
      </c>
      <c r="AM42" s="114" t="s">
        <v>39</v>
      </c>
    </row>
    <row r="43" spans="1:39" ht="26.25" x14ac:dyDescent="0.4">
      <c r="A43" s="24"/>
      <c r="B43" s="5" t="s">
        <v>40</v>
      </c>
      <c r="C43" s="5" t="s">
        <v>64</v>
      </c>
      <c r="D43" s="126"/>
      <c r="E43" s="126"/>
      <c r="F43" s="126"/>
      <c r="G43" s="61"/>
      <c r="H43" s="61"/>
      <c r="I43" s="126"/>
      <c r="J43" s="126"/>
      <c r="K43" s="126"/>
      <c r="L43" s="126"/>
      <c r="M43" s="126"/>
      <c r="N43" s="61"/>
      <c r="O43" s="61"/>
      <c r="P43" s="126"/>
      <c r="Q43" s="126"/>
      <c r="R43" s="126"/>
      <c r="S43" s="126"/>
      <c r="T43" s="126"/>
      <c r="U43" s="61"/>
      <c r="V43" s="61"/>
      <c r="W43" s="126"/>
      <c r="X43" s="126"/>
      <c r="Y43" s="126"/>
      <c r="Z43" s="126"/>
      <c r="AA43" s="126"/>
      <c r="AB43" s="61"/>
      <c r="AC43" s="61"/>
      <c r="AD43" s="126"/>
      <c r="AE43" s="126"/>
      <c r="AF43" s="126"/>
      <c r="AG43" s="126"/>
      <c r="AH43" s="126"/>
      <c r="AI43" s="114">
        <f t="shared" si="4"/>
        <v>0</v>
      </c>
      <c r="AJ43" s="114">
        <v>10</v>
      </c>
      <c r="AK43" s="114">
        <f t="shared" si="6"/>
        <v>0</v>
      </c>
      <c r="AL43" s="114">
        <f t="shared" si="5"/>
        <v>10</v>
      </c>
      <c r="AM43" s="114">
        <v>10</v>
      </c>
    </row>
    <row r="44" spans="1:39" ht="26.25" x14ac:dyDescent="0.4">
      <c r="A44" s="24">
        <v>6</v>
      </c>
      <c r="B44" s="5" t="s">
        <v>41</v>
      </c>
      <c r="C44" s="5" t="s">
        <v>49</v>
      </c>
      <c r="D44" s="126">
        <v>2</v>
      </c>
      <c r="E44" s="126">
        <v>2</v>
      </c>
      <c r="F44" s="126">
        <v>2</v>
      </c>
      <c r="G44" s="61"/>
      <c r="H44" s="61"/>
      <c r="I44" s="126">
        <v>2</v>
      </c>
      <c r="J44" s="126">
        <v>2</v>
      </c>
      <c r="K44" s="126">
        <v>2</v>
      </c>
      <c r="L44" s="126">
        <v>2</v>
      </c>
      <c r="M44" s="126">
        <v>2</v>
      </c>
      <c r="N44" s="61"/>
      <c r="O44" s="61"/>
      <c r="P44" s="126">
        <v>2</v>
      </c>
      <c r="Q44" s="126">
        <v>2</v>
      </c>
      <c r="R44" s="126">
        <v>2</v>
      </c>
      <c r="S44" s="126">
        <v>2</v>
      </c>
      <c r="T44" s="126">
        <v>2</v>
      </c>
      <c r="U44" s="61"/>
      <c r="V44" s="61"/>
      <c r="W44" s="126">
        <v>2</v>
      </c>
      <c r="X44" s="126">
        <v>2</v>
      </c>
      <c r="Y44" s="126">
        <v>2</v>
      </c>
      <c r="Z44" s="126">
        <v>2</v>
      </c>
      <c r="AA44" s="126">
        <v>2</v>
      </c>
      <c r="AB44" s="61"/>
      <c r="AC44" s="61"/>
      <c r="AD44" s="126">
        <v>2</v>
      </c>
      <c r="AE44" s="126">
        <v>2</v>
      </c>
      <c r="AF44" s="126">
        <v>2</v>
      </c>
      <c r="AG44" s="126">
        <v>2</v>
      </c>
      <c r="AH44" s="126">
        <v>2</v>
      </c>
      <c r="AI44" s="114">
        <f t="shared" si="4"/>
        <v>46</v>
      </c>
      <c r="AJ44" s="114">
        <v>88</v>
      </c>
      <c r="AK44" s="114">
        <f t="shared" si="6"/>
        <v>46</v>
      </c>
      <c r="AL44" s="114">
        <f t="shared" si="5"/>
        <v>42</v>
      </c>
      <c r="AM44" s="114" t="s">
        <v>42</v>
      </c>
    </row>
    <row r="45" spans="1:39" ht="42" x14ac:dyDescent="0.4">
      <c r="A45" s="24"/>
      <c r="B45" s="32" t="s">
        <v>43</v>
      </c>
      <c r="C45" s="5" t="s">
        <v>49</v>
      </c>
      <c r="D45" s="126"/>
      <c r="E45" s="126"/>
      <c r="F45" s="126"/>
      <c r="G45" s="61"/>
      <c r="H45" s="61"/>
      <c r="I45" s="126"/>
      <c r="J45" s="126"/>
      <c r="K45" s="126"/>
      <c r="L45" s="126"/>
      <c r="M45" s="126"/>
      <c r="N45" s="61"/>
      <c r="O45" s="61"/>
      <c r="P45" s="126"/>
      <c r="Q45" s="126"/>
      <c r="R45" s="126"/>
      <c r="S45" s="126"/>
      <c r="T45" s="126"/>
      <c r="U45" s="61"/>
      <c r="V45" s="61"/>
      <c r="W45" s="126"/>
      <c r="X45" s="126"/>
      <c r="Y45" s="126"/>
      <c r="Z45" s="126"/>
      <c r="AA45" s="126"/>
      <c r="AB45" s="61"/>
      <c r="AC45" s="61"/>
      <c r="AD45" s="126"/>
      <c r="AE45" s="126"/>
      <c r="AF45" s="126"/>
      <c r="AG45" s="126"/>
      <c r="AH45" s="126"/>
      <c r="AI45" s="114">
        <f t="shared" si="4"/>
        <v>0</v>
      </c>
      <c r="AJ45" s="114">
        <v>10</v>
      </c>
      <c r="AK45" s="114">
        <f t="shared" si="6"/>
        <v>0</v>
      </c>
      <c r="AL45" s="114">
        <f t="shared" si="5"/>
        <v>10</v>
      </c>
      <c r="AM45" s="114">
        <v>10</v>
      </c>
    </row>
    <row r="46" spans="1:39" ht="26.25" x14ac:dyDescent="0.4">
      <c r="A46" s="24">
        <v>6</v>
      </c>
      <c r="B46" s="5" t="s">
        <v>44</v>
      </c>
      <c r="C46" s="5" t="s">
        <v>28</v>
      </c>
      <c r="D46" s="126"/>
      <c r="E46" s="126"/>
      <c r="F46" s="126"/>
      <c r="G46" s="61"/>
      <c r="H46" s="61"/>
      <c r="I46" s="126">
        <v>2</v>
      </c>
      <c r="J46" s="126"/>
      <c r="K46" s="126">
        <v>2</v>
      </c>
      <c r="L46" s="126"/>
      <c r="M46" s="126"/>
      <c r="N46" s="61"/>
      <c r="O46" s="61"/>
      <c r="P46" s="126"/>
      <c r="Q46" s="126"/>
      <c r="R46" s="126">
        <v>2</v>
      </c>
      <c r="S46" s="126">
        <v>2</v>
      </c>
      <c r="T46" s="126"/>
      <c r="U46" s="61"/>
      <c r="V46" s="61"/>
      <c r="W46" s="126"/>
      <c r="X46" s="126"/>
      <c r="Y46" s="126"/>
      <c r="Z46" s="126"/>
      <c r="AA46" s="126">
        <v>2</v>
      </c>
      <c r="AB46" s="61"/>
      <c r="AC46" s="61"/>
      <c r="AD46" s="126"/>
      <c r="AE46" s="126"/>
      <c r="AF46" s="126"/>
      <c r="AG46" s="126"/>
      <c r="AH46" s="126"/>
      <c r="AI46" s="114">
        <f t="shared" si="4"/>
        <v>10</v>
      </c>
      <c r="AJ46" s="114">
        <v>162</v>
      </c>
      <c r="AK46" s="114">
        <f t="shared" si="6"/>
        <v>38</v>
      </c>
      <c r="AL46" s="114">
        <f t="shared" si="5"/>
        <v>124</v>
      </c>
      <c r="AM46" s="114" t="s">
        <v>45</v>
      </c>
    </row>
    <row r="47" spans="1:39" ht="26.25" x14ac:dyDescent="0.4">
      <c r="A47" s="24"/>
      <c r="B47" s="5" t="s">
        <v>65</v>
      </c>
      <c r="C47" s="5" t="s">
        <v>28</v>
      </c>
      <c r="D47" s="126"/>
      <c r="E47" s="126"/>
      <c r="F47" s="126"/>
      <c r="G47" s="61"/>
      <c r="H47" s="61"/>
      <c r="I47" s="126"/>
      <c r="J47" s="126"/>
      <c r="K47" s="126"/>
      <c r="L47" s="126"/>
      <c r="M47" s="126"/>
      <c r="N47" s="61"/>
      <c r="O47" s="61"/>
      <c r="P47" s="126"/>
      <c r="Q47" s="126"/>
      <c r="R47" s="126"/>
      <c r="S47" s="126"/>
      <c r="T47" s="126"/>
      <c r="U47" s="61"/>
      <c r="V47" s="61"/>
      <c r="W47" s="126"/>
      <c r="X47" s="126"/>
      <c r="Y47" s="126"/>
      <c r="Z47" s="126"/>
      <c r="AA47" s="126"/>
      <c r="AB47" s="61"/>
      <c r="AC47" s="61"/>
      <c r="AD47" s="126"/>
      <c r="AE47" s="126"/>
      <c r="AF47" s="126"/>
      <c r="AG47" s="126"/>
      <c r="AH47" s="126"/>
      <c r="AI47" s="114">
        <f t="shared" si="4"/>
        <v>0</v>
      </c>
      <c r="AJ47" s="114">
        <v>10</v>
      </c>
      <c r="AK47" s="114">
        <f t="shared" si="6"/>
        <v>0</v>
      </c>
      <c r="AL47" s="114">
        <f t="shared" si="5"/>
        <v>10</v>
      </c>
      <c r="AM47" s="114">
        <v>10</v>
      </c>
    </row>
    <row r="48" spans="1:39" ht="23.25" x14ac:dyDescent="0.25">
      <c r="A48" s="3"/>
      <c r="B48" s="18" t="s">
        <v>66</v>
      </c>
      <c r="C48" s="3"/>
      <c r="D48" s="114">
        <f>SUM(D31:D46)</f>
        <v>6</v>
      </c>
      <c r="E48" s="114">
        <f t="shared" ref="E48:AH48" si="7">SUM(E31:E46)</f>
        <v>8</v>
      </c>
      <c r="F48" s="114">
        <f t="shared" si="7"/>
        <v>8</v>
      </c>
      <c r="G48" s="63">
        <f t="shared" si="7"/>
        <v>0</v>
      </c>
      <c r="H48" s="63">
        <f t="shared" si="7"/>
        <v>0</v>
      </c>
      <c r="I48" s="114">
        <f t="shared" si="7"/>
        <v>6</v>
      </c>
      <c r="J48" s="114">
        <f t="shared" si="7"/>
        <v>8</v>
      </c>
      <c r="K48" s="114">
        <f t="shared" si="7"/>
        <v>8</v>
      </c>
      <c r="L48" s="114">
        <f t="shared" si="7"/>
        <v>8</v>
      </c>
      <c r="M48" s="114">
        <f t="shared" si="7"/>
        <v>6</v>
      </c>
      <c r="N48" s="63">
        <f t="shared" si="7"/>
        <v>0</v>
      </c>
      <c r="O48" s="63">
        <f t="shared" si="7"/>
        <v>0</v>
      </c>
      <c r="P48" s="114">
        <f t="shared" si="7"/>
        <v>6</v>
      </c>
      <c r="Q48" s="114">
        <f t="shared" si="7"/>
        <v>8</v>
      </c>
      <c r="R48" s="114">
        <f t="shared" si="7"/>
        <v>8</v>
      </c>
      <c r="S48" s="114">
        <f t="shared" si="7"/>
        <v>8</v>
      </c>
      <c r="T48" s="114">
        <f t="shared" si="7"/>
        <v>6</v>
      </c>
      <c r="U48" s="63">
        <f t="shared" si="7"/>
        <v>0</v>
      </c>
      <c r="V48" s="63">
        <f t="shared" si="7"/>
        <v>0</v>
      </c>
      <c r="W48" s="114">
        <f t="shared" si="7"/>
        <v>6</v>
      </c>
      <c r="X48" s="114">
        <f t="shared" si="7"/>
        <v>8</v>
      </c>
      <c r="Y48" s="114">
        <f t="shared" si="7"/>
        <v>8</v>
      </c>
      <c r="Z48" s="114">
        <f t="shared" si="7"/>
        <v>8</v>
      </c>
      <c r="AA48" s="114">
        <f t="shared" si="7"/>
        <v>6</v>
      </c>
      <c r="AB48" s="63">
        <f t="shared" si="7"/>
        <v>0</v>
      </c>
      <c r="AC48" s="63">
        <f t="shared" si="7"/>
        <v>0</v>
      </c>
      <c r="AD48" s="114">
        <f t="shared" si="7"/>
        <v>8</v>
      </c>
      <c r="AE48" s="114">
        <f t="shared" si="7"/>
        <v>4</v>
      </c>
      <c r="AF48" s="114">
        <f t="shared" si="7"/>
        <v>8</v>
      </c>
      <c r="AG48" s="114">
        <f t="shared" si="7"/>
        <v>6</v>
      </c>
      <c r="AH48" s="114">
        <f t="shared" si="7"/>
        <v>8</v>
      </c>
      <c r="AI48" s="114">
        <f>SUM(AI31:AI46)</f>
        <v>176</v>
      </c>
      <c r="AJ48" s="3"/>
      <c r="AK48" s="3"/>
      <c r="AL48" s="3"/>
      <c r="AM48" s="3"/>
    </row>
    <row r="50" spans="1:39" ht="22.5" x14ac:dyDescent="0.25">
      <c r="B50" s="244" t="s">
        <v>68</v>
      </c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14"/>
      <c r="AJ50" s="14"/>
      <c r="AK50" s="14"/>
      <c r="AL50" s="14"/>
      <c r="AM50" s="14"/>
    </row>
    <row r="52" spans="1:39" x14ac:dyDescent="0.25">
      <c r="A52" s="199"/>
      <c r="B52" s="243" t="s">
        <v>1</v>
      </c>
      <c r="C52" s="243" t="s">
        <v>2</v>
      </c>
      <c r="D52" s="235" t="s">
        <v>3</v>
      </c>
      <c r="E52" s="235"/>
      <c r="F52" s="235"/>
      <c r="G52" s="235"/>
      <c r="H52" s="235"/>
      <c r="I52" s="235"/>
      <c r="J52" s="235"/>
      <c r="K52" s="235"/>
      <c r="L52" s="235"/>
      <c r="M52" s="235"/>
      <c r="N52" s="235"/>
      <c r="O52" s="235"/>
      <c r="P52" s="235"/>
      <c r="Q52" s="235"/>
      <c r="R52" s="235"/>
      <c r="S52" s="235"/>
      <c r="T52" s="235"/>
      <c r="U52" s="235"/>
      <c r="V52" s="235"/>
      <c r="W52" s="235"/>
      <c r="X52" s="235"/>
      <c r="Y52" s="235"/>
      <c r="Z52" s="235"/>
      <c r="AA52" s="235"/>
      <c r="AB52" s="235"/>
      <c r="AC52" s="235"/>
      <c r="AD52" s="235"/>
      <c r="AE52" s="235"/>
      <c r="AF52" s="235"/>
      <c r="AG52" s="235"/>
      <c r="AH52" s="235"/>
      <c r="AI52" s="185" t="s">
        <v>4</v>
      </c>
      <c r="AJ52" s="185" t="s">
        <v>5</v>
      </c>
      <c r="AK52" s="185" t="s">
        <v>6</v>
      </c>
      <c r="AL52" s="185" t="s">
        <v>7</v>
      </c>
      <c r="AM52" s="185" t="s">
        <v>8</v>
      </c>
    </row>
    <row r="53" spans="1:39" x14ac:dyDescent="0.25">
      <c r="A53" s="199"/>
      <c r="B53" s="243"/>
      <c r="C53" s="243"/>
      <c r="D53" s="235" t="s">
        <v>9</v>
      </c>
      <c r="E53" s="235"/>
      <c r="F53" s="235"/>
      <c r="G53" s="235"/>
      <c r="H53" s="235"/>
      <c r="I53" s="235"/>
      <c r="J53" s="235"/>
      <c r="K53" s="235"/>
      <c r="L53" s="235"/>
      <c r="M53" s="235"/>
      <c r="N53" s="235"/>
      <c r="O53" s="235"/>
      <c r="P53" s="235"/>
      <c r="Q53" s="235"/>
      <c r="R53" s="235"/>
      <c r="S53" s="235"/>
      <c r="T53" s="235"/>
      <c r="U53" s="235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185"/>
      <c r="AJ53" s="185"/>
      <c r="AK53" s="185"/>
      <c r="AL53" s="185"/>
      <c r="AM53" s="185"/>
    </row>
    <row r="54" spans="1:39" ht="21" x14ac:dyDescent="0.35">
      <c r="A54" s="199"/>
      <c r="B54" s="243"/>
      <c r="C54" s="243"/>
      <c r="D54" s="27">
        <v>1</v>
      </c>
      <c r="E54" s="27">
        <v>2</v>
      </c>
      <c r="F54" s="27">
        <v>3</v>
      </c>
      <c r="G54" s="27">
        <v>4</v>
      </c>
      <c r="H54" s="4">
        <v>5</v>
      </c>
      <c r="I54" s="4">
        <v>6</v>
      </c>
      <c r="J54" s="4">
        <v>7</v>
      </c>
      <c r="K54" s="27">
        <v>8</v>
      </c>
      <c r="L54" s="27">
        <v>9</v>
      </c>
      <c r="M54" s="4">
        <v>10</v>
      </c>
      <c r="N54" s="4">
        <v>11</v>
      </c>
      <c r="O54" s="4">
        <v>12</v>
      </c>
      <c r="P54" s="4">
        <v>13</v>
      </c>
      <c r="Q54" s="4">
        <v>14</v>
      </c>
      <c r="R54" s="27">
        <v>15</v>
      </c>
      <c r="S54" s="27">
        <v>16</v>
      </c>
      <c r="T54" s="4">
        <v>17</v>
      </c>
      <c r="U54" s="4">
        <v>18</v>
      </c>
      <c r="V54" s="4">
        <v>19</v>
      </c>
      <c r="W54" s="4">
        <v>20</v>
      </c>
      <c r="X54" s="4">
        <v>21</v>
      </c>
      <c r="Y54" s="27">
        <v>22</v>
      </c>
      <c r="Z54" s="27">
        <v>23</v>
      </c>
      <c r="AA54" s="4">
        <v>24</v>
      </c>
      <c r="AB54" s="4">
        <v>25</v>
      </c>
      <c r="AC54" s="4">
        <v>26</v>
      </c>
      <c r="AD54" s="4">
        <v>27</v>
      </c>
      <c r="AE54" s="4">
        <v>28</v>
      </c>
      <c r="AF54" s="27">
        <v>29</v>
      </c>
      <c r="AG54" s="27">
        <v>30</v>
      </c>
      <c r="AH54" s="27"/>
      <c r="AI54" s="185"/>
      <c r="AJ54" s="185"/>
      <c r="AK54" s="185"/>
      <c r="AL54" s="185"/>
      <c r="AM54" s="185"/>
    </row>
    <row r="55" spans="1:39" ht="26.25" x14ac:dyDescent="0.4">
      <c r="A55" s="24">
        <v>5</v>
      </c>
      <c r="B55" s="5" t="s">
        <v>10</v>
      </c>
      <c r="C55" s="5" t="s">
        <v>11</v>
      </c>
      <c r="D55" s="61"/>
      <c r="E55" s="61"/>
      <c r="F55" s="61"/>
      <c r="G55" s="61"/>
      <c r="H55" s="126">
        <v>2</v>
      </c>
      <c r="I55" s="126">
        <v>2</v>
      </c>
      <c r="J55" s="126">
        <v>2</v>
      </c>
      <c r="K55" s="61"/>
      <c r="L55" s="61"/>
      <c r="M55" s="126">
        <v>2</v>
      </c>
      <c r="N55" s="126">
        <v>2</v>
      </c>
      <c r="O55" s="126">
        <v>2</v>
      </c>
      <c r="P55" s="126">
        <v>2</v>
      </c>
      <c r="Q55" s="126">
        <v>2</v>
      </c>
      <c r="R55" s="61"/>
      <c r="S55" s="61"/>
      <c r="T55" s="126">
        <v>2</v>
      </c>
      <c r="U55" s="126">
        <v>2</v>
      </c>
      <c r="V55" s="126"/>
      <c r="W55" s="126">
        <v>2</v>
      </c>
      <c r="X55" s="126">
        <v>2</v>
      </c>
      <c r="Y55" s="61"/>
      <c r="Z55" s="61"/>
      <c r="AA55" s="126">
        <v>2</v>
      </c>
      <c r="AB55" s="126">
        <v>2</v>
      </c>
      <c r="AC55" s="126">
        <v>2</v>
      </c>
      <c r="AD55" s="126"/>
      <c r="AE55" s="126"/>
      <c r="AF55" s="61"/>
      <c r="AG55" s="61"/>
      <c r="AH55" s="61"/>
      <c r="AI55" s="114">
        <f>SUM(D55:AH55)</f>
        <v>30</v>
      </c>
      <c r="AJ55" s="114">
        <v>74</v>
      </c>
      <c r="AK55" s="114">
        <f t="shared" ref="AK55:AK60" si="8">SUM(AK31+AI55)</f>
        <v>62</v>
      </c>
      <c r="AL55" s="114">
        <f>MIN(AJ55-AK55)</f>
        <v>12</v>
      </c>
      <c r="AM55" s="15" t="s">
        <v>12</v>
      </c>
    </row>
    <row r="56" spans="1:39" ht="26.25" x14ac:dyDescent="0.4">
      <c r="A56" s="24"/>
      <c r="B56" s="19" t="s">
        <v>61</v>
      </c>
      <c r="C56" s="5" t="s">
        <v>11</v>
      </c>
      <c r="D56" s="61"/>
      <c r="E56" s="61"/>
      <c r="F56" s="61"/>
      <c r="G56" s="61"/>
      <c r="H56" s="126"/>
      <c r="I56" s="126"/>
      <c r="J56" s="126"/>
      <c r="K56" s="61"/>
      <c r="L56" s="61"/>
      <c r="M56" s="126"/>
      <c r="N56" s="126"/>
      <c r="O56" s="126"/>
      <c r="P56" s="126"/>
      <c r="Q56" s="126"/>
      <c r="R56" s="61"/>
      <c r="S56" s="61"/>
      <c r="T56" s="126"/>
      <c r="U56" s="126"/>
      <c r="V56" s="126"/>
      <c r="W56" s="126"/>
      <c r="X56" s="126"/>
      <c r="Y56" s="61"/>
      <c r="Z56" s="61"/>
      <c r="AA56" s="126"/>
      <c r="AB56" s="126">
        <v>2</v>
      </c>
      <c r="AC56" s="126"/>
      <c r="AD56" s="126"/>
      <c r="AE56" s="126"/>
      <c r="AF56" s="29"/>
      <c r="AG56" s="29"/>
      <c r="AH56" s="61"/>
      <c r="AI56" s="114">
        <f>SUM(D56:AH56)</f>
        <v>2</v>
      </c>
      <c r="AJ56" s="114">
        <v>10</v>
      </c>
      <c r="AK56" s="114">
        <f t="shared" si="8"/>
        <v>2</v>
      </c>
      <c r="AL56" s="20">
        <f>MIN(AJ56-AK56)</f>
        <v>8</v>
      </c>
      <c r="AM56" s="114" t="s">
        <v>14</v>
      </c>
    </row>
    <row r="57" spans="1:39" ht="26.25" x14ac:dyDescent="0.4">
      <c r="A57" s="24"/>
      <c r="B57" s="19" t="s">
        <v>15</v>
      </c>
      <c r="C57" s="5" t="s">
        <v>11</v>
      </c>
      <c r="D57" s="61"/>
      <c r="E57" s="61"/>
      <c r="F57" s="61"/>
      <c r="G57" s="61"/>
      <c r="H57" s="16"/>
      <c r="I57" s="126"/>
      <c r="J57" s="126"/>
      <c r="K57" s="61"/>
      <c r="L57" s="29"/>
      <c r="M57" s="126"/>
      <c r="N57" s="126"/>
      <c r="O57" s="126"/>
      <c r="P57" s="126"/>
      <c r="Q57" s="126"/>
      <c r="R57" s="61"/>
      <c r="S57" s="61"/>
      <c r="T57" s="126"/>
      <c r="U57" s="126"/>
      <c r="V57" s="126"/>
      <c r="W57" s="126"/>
      <c r="X57" s="16"/>
      <c r="Y57" s="29"/>
      <c r="Z57" s="61"/>
      <c r="AA57" s="126"/>
      <c r="AB57" s="126"/>
      <c r="AC57" s="126"/>
      <c r="AD57" s="126"/>
      <c r="AE57" s="126"/>
      <c r="AF57" s="29"/>
      <c r="AG57" s="29"/>
      <c r="AH57" s="61"/>
      <c r="AI57" s="15">
        <f>SUM(D57:AH57)</f>
        <v>0</v>
      </c>
      <c r="AJ57" s="114">
        <v>110</v>
      </c>
      <c r="AK57" s="15">
        <f t="shared" si="8"/>
        <v>0</v>
      </c>
      <c r="AL57" s="20">
        <f>MIN(AJ57-AK57)</f>
        <v>110</v>
      </c>
      <c r="AM57" s="113" t="s">
        <v>16</v>
      </c>
    </row>
    <row r="58" spans="1:39" ht="26.25" customHeight="1" x14ac:dyDescent="0.25">
      <c r="A58" s="236">
        <v>2</v>
      </c>
      <c r="B58" s="65" t="s">
        <v>17</v>
      </c>
      <c r="C58" s="36" t="s">
        <v>18</v>
      </c>
      <c r="D58" s="260"/>
      <c r="E58" s="188"/>
      <c r="F58" s="188"/>
      <c r="G58" s="189"/>
      <c r="H58" s="42"/>
      <c r="I58" s="193"/>
      <c r="J58" s="188"/>
      <c r="K58" s="189"/>
      <c r="L58" s="196"/>
      <c r="M58" s="193"/>
      <c r="N58" s="188">
        <v>2</v>
      </c>
      <c r="O58" s="188">
        <v>2</v>
      </c>
      <c r="P58" s="188">
        <v>2</v>
      </c>
      <c r="Q58" s="188"/>
      <c r="R58" s="188"/>
      <c r="S58" s="188"/>
      <c r="T58" s="188"/>
      <c r="U58" s="188"/>
      <c r="V58" s="188"/>
      <c r="W58" s="189"/>
      <c r="X58" s="196"/>
      <c r="Y58" s="196"/>
      <c r="Z58" s="193"/>
      <c r="AA58" s="188"/>
      <c r="AB58" s="188"/>
      <c r="AC58" s="188"/>
      <c r="AD58" s="188"/>
      <c r="AE58" s="188"/>
      <c r="AF58" s="260"/>
      <c r="AG58" s="260"/>
      <c r="AH58" s="189"/>
      <c r="AI58" s="68">
        <v>6</v>
      </c>
      <c r="AJ58" s="232">
        <v>78</v>
      </c>
      <c r="AK58" s="68">
        <f t="shared" si="8"/>
        <v>28</v>
      </c>
      <c r="AL58" s="240">
        <f>MIN(AJ58-AK58)</f>
        <v>50</v>
      </c>
      <c r="AM58" s="258" t="s">
        <v>19</v>
      </c>
    </row>
    <row r="59" spans="1:39" ht="26.25" customHeight="1" x14ac:dyDescent="0.25">
      <c r="A59" s="236"/>
      <c r="B59" s="66" t="s">
        <v>20</v>
      </c>
      <c r="C59" s="36" t="s">
        <v>21</v>
      </c>
      <c r="D59" s="261"/>
      <c r="E59" s="188"/>
      <c r="F59" s="188"/>
      <c r="G59" s="189"/>
      <c r="H59" s="42">
        <v>2</v>
      </c>
      <c r="I59" s="193"/>
      <c r="J59" s="188"/>
      <c r="K59" s="189"/>
      <c r="L59" s="197"/>
      <c r="M59" s="193"/>
      <c r="N59" s="188"/>
      <c r="O59" s="188"/>
      <c r="P59" s="188"/>
      <c r="Q59" s="188"/>
      <c r="R59" s="188"/>
      <c r="S59" s="188"/>
      <c r="T59" s="188"/>
      <c r="U59" s="188"/>
      <c r="V59" s="188"/>
      <c r="W59" s="189"/>
      <c r="X59" s="197"/>
      <c r="Y59" s="197"/>
      <c r="Z59" s="193"/>
      <c r="AA59" s="188"/>
      <c r="AB59" s="188"/>
      <c r="AC59" s="188"/>
      <c r="AD59" s="188"/>
      <c r="AE59" s="188"/>
      <c r="AF59" s="261"/>
      <c r="AG59" s="261"/>
      <c r="AH59" s="189"/>
      <c r="AI59" s="68">
        <v>8</v>
      </c>
      <c r="AJ59" s="232"/>
      <c r="AK59" s="68">
        <f t="shared" si="8"/>
        <v>32</v>
      </c>
      <c r="AL59" s="240"/>
      <c r="AM59" s="259"/>
    </row>
    <row r="60" spans="1:39" ht="26.25" x14ac:dyDescent="0.4">
      <c r="A60" s="24"/>
      <c r="B60" s="5" t="s">
        <v>22</v>
      </c>
      <c r="C60" s="5" t="s">
        <v>23</v>
      </c>
      <c r="D60" s="61"/>
      <c r="E60" s="61"/>
      <c r="F60" s="61"/>
      <c r="G60" s="61"/>
      <c r="H60" s="17">
        <v>2</v>
      </c>
      <c r="I60" s="126"/>
      <c r="J60" s="126"/>
      <c r="K60" s="61"/>
      <c r="L60" s="30"/>
      <c r="M60" s="126"/>
      <c r="N60" s="126"/>
      <c r="O60" s="126"/>
      <c r="P60" s="126"/>
      <c r="Q60" s="126"/>
      <c r="R60" s="61"/>
      <c r="S60" s="61"/>
      <c r="T60" s="126">
        <v>4</v>
      </c>
      <c r="U60" s="126"/>
      <c r="V60" s="126"/>
      <c r="W60" s="126"/>
      <c r="X60" s="17"/>
      <c r="Y60" s="30"/>
      <c r="Z60" s="61"/>
      <c r="AA60" s="126"/>
      <c r="AB60" s="126"/>
      <c r="AC60" s="126">
        <v>2</v>
      </c>
      <c r="AD60" s="126"/>
      <c r="AE60" s="126">
        <v>2</v>
      </c>
      <c r="AF60" s="61"/>
      <c r="AG60" s="61"/>
      <c r="AH60" s="61"/>
      <c r="AI60" s="125">
        <f t="shared" ref="AI60:AI71" si="9">SUM(D60:AH60)</f>
        <v>10</v>
      </c>
      <c r="AJ60" s="114">
        <v>110</v>
      </c>
      <c r="AK60" s="125">
        <f t="shared" si="8"/>
        <v>22</v>
      </c>
      <c r="AL60" s="114">
        <f t="shared" ref="AL60:AL71" si="10">MIN(AJ60-AK60)</f>
        <v>88</v>
      </c>
      <c r="AM60" s="114" t="s">
        <v>24</v>
      </c>
    </row>
    <row r="61" spans="1:39" ht="26.25" x14ac:dyDescent="0.4">
      <c r="A61" s="24"/>
      <c r="B61" s="5" t="s">
        <v>25</v>
      </c>
      <c r="C61" s="5" t="s">
        <v>26</v>
      </c>
      <c r="D61" s="61"/>
      <c r="E61" s="61"/>
      <c r="F61" s="61"/>
      <c r="G61" s="61"/>
      <c r="H61" s="126"/>
      <c r="I61" s="126"/>
      <c r="J61" s="126"/>
      <c r="K61" s="61"/>
      <c r="L61" s="61"/>
      <c r="M61" s="126"/>
      <c r="N61" s="126"/>
      <c r="O61" s="126"/>
      <c r="P61" s="126"/>
      <c r="Q61" s="126"/>
      <c r="R61" s="61"/>
      <c r="S61" s="61"/>
      <c r="T61" s="126"/>
      <c r="U61" s="126"/>
      <c r="V61" s="126"/>
      <c r="W61" s="126"/>
      <c r="X61" s="126"/>
      <c r="Y61" s="61"/>
      <c r="Z61" s="61"/>
      <c r="AA61" s="126"/>
      <c r="AB61" s="126"/>
      <c r="AC61" s="126"/>
      <c r="AD61" s="126"/>
      <c r="AE61" s="126"/>
      <c r="AF61" s="61"/>
      <c r="AG61" s="61"/>
      <c r="AH61" s="61"/>
      <c r="AI61" s="114">
        <f t="shared" si="9"/>
        <v>0</v>
      </c>
      <c r="AJ61" s="114">
        <v>110</v>
      </c>
      <c r="AK61" s="114">
        <f t="shared" ref="AK61:AK71" si="11">SUM(AK37+AI61)</f>
        <v>0</v>
      </c>
      <c r="AL61" s="114">
        <f t="shared" si="10"/>
        <v>110</v>
      </c>
      <c r="AM61" s="23" t="s">
        <v>16</v>
      </c>
    </row>
    <row r="62" spans="1:39" ht="26.25" x14ac:dyDescent="0.4">
      <c r="A62" s="24">
        <v>2</v>
      </c>
      <c r="B62" s="5" t="s">
        <v>27</v>
      </c>
      <c r="C62" s="5" t="s">
        <v>28</v>
      </c>
      <c r="D62" s="61"/>
      <c r="E62" s="61"/>
      <c r="F62" s="61"/>
      <c r="G62" s="61"/>
      <c r="H62" s="126"/>
      <c r="I62" s="126"/>
      <c r="J62" s="126"/>
      <c r="K62" s="61"/>
      <c r="L62" s="61"/>
      <c r="M62" s="126"/>
      <c r="N62" s="126"/>
      <c r="O62" s="126"/>
      <c r="P62" s="126"/>
      <c r="Q62" s="126"/>
      <c r="R62" s="61"/>
      <c r="S62" s="61"/>
      <c r="T62" s="126"/>
      <c r="U62" s="126"/>
      <c r="V62" s="126"/>
      <c r="W62" s="126">
        <v>2</v>
      </c>
      <c r="X62" s="126"/>
      <c r="Y62" s="61"/>
      <c r="Z62" s="61"/>
      <c r="AA62" s="126">
        <v>4</v>
      </c>
      <c r="AB62" s="126"/>
      <c r="AC62" s="126"/>
      <c r="AD62" s="126">
        <v>2</v>
      </c>
      <c r="AE62" s="126"/>
      <c r="AF62" s="61"/>
      <c r="AG62" s="61"/>
      <c r="AH62" s="61"/>
      <c r="AI62" s="114">
        <f t="shared" si="9"/>
        <v>8</v>
      </c>
      <c r="AJ62" s="114">
        <v>74</v>
      </c>
      <c r="AK62" s="114">
        <f t="shared" si="11"/>
        <v>26</v>
      </c>
      <c r="AL62" s="114">
        <f t="shared" si="10"/>
        <v>48</v>
      </c>
      <c r="AM62" s="114" t="s">
        <v>29</v>
      </c>
    </row>
    <row r="63" spans="1:39" ht="26.25" x14ac:dyDescent="0.4">
      <c r="A63" s="37">
        <v>2</v>
      </c>
      <c r="B63" s="36" t="s">
        <v>62</v>
      </c>
      <c r="C63" s="36" t="s">
        <v>31</v>
      </c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124">
        <f t="shared" si="9"/>
        <v>0</v>
      </c>
      <c r="AJ63" s="124">
        <v>74</v>
      </c>
      <c r="AK63" s="124">
        <f t="shared" si="11"/>
        <v>32</v>
      </c>
      <c r="AL63" s="124">
        <f t="shared" si="10"/>
        <v>42</v>
      </c>
      <c r="AM63" s="124" t="s">
        <v>29</v>
      </c>
    </row>
    <row r="64" spans="1:39" ht="26.25" x14ac:dyDescent="0.4">
      <c r="A64" s="24"/>
      <c r="B64" s="5" t="s">
        <v>63</v>
      </c>
      <c r="C64" s="5" t="s">
        <v>23</v>
      </c>
      <c r="D64" s="61"/>
      <c r="E64" s="61"/>
      <c r="F64" s="61"/>
      <c r="G64" s="61"/>
      <c r="H64" s="126"/>
      <c r="I64" s="126"/>
      <c r="J64" s="126"/>
      <c r="K64" s="61"/>
      <c r="L64" s="61"/>
      <c r="M64" s="126"/>
      <c r="N64" s="126"/>
      <c r="O64" s="126"/>
      <c r="P64" s="126"/>
      <c r="Q64" s="126"/>
      <c r="R64" s="61"/>
      <c r="S64" s="61"/>
      <c r="T64" s="126"/>
      <c r="U64" s="126"/>
      <c r="V64" s="126"/>
      <c r="W64" s="126"/>
      <c r="X64" s="126"/>
      <c r="Y64" s="61"/>
      <c r="Z64" s="61"/>
      <c r="AA64" s="126"/>
      <c r="AB64" s="126"/>
      <c r="AC64" s="126"/>
      <c r="AD64" s="126"/>
      <c r="AE64" s="126"/>
      <c r="AF64" s="61"/>
      <c r="AG64" s="61"/>
      <c r="AH64" s="61"/>
      <c r="AI64" s="114">
        <f t="shared" si="9"/>
        <v>0</v>
      </c>
      <c r="AJ64" s="114">
        <v>117</v>
      </c>
      <c r="AK64" s="114">
        <f t="shared" si="11"/>
        <v>38</v>
      </c>
      <c r="AL64" s="114">
        <f t="shared" si="10"/>
        <v>79</v>
      </c>
      <c r="AM64" s="114" t="s">
        <v>34</v>
      </c>
    </row>
    <row r="65" spans="1:39" ht="26.25" x14ac:dyDescent="0.4">
      <c r="A65" s="24">
        <v>2</v>
      </c>
      <c r="B65" s="5" t="s">
        <v>35</v>
      </c>
      <c r="C65" s="5" t="s">
        <v>11</v>
      </c>
      <c r="D65" s="61"/>
      <c r="E65" s="61"/>
      <c r="F65" s="61"/>
      <c r="G65" s="61"/>
      <c r="H65" s="126"/>
      <c r="I65" s="126"/>
      <c r="J65" s="126"/>
      <c r="K65" s="61"/>
      <c r="L65" s="61"/>
      <c r="M65" s="126">
        <v>2</v>
      </c>
      <c r="N65" s="126">
        <v>2</v>
      </c>
      <c r="O65" s="126"/>
      <c r="P65" s="126">
        <v>2</v>
      </c>
      <c r="Q65" s="126"/>
      <c r="R65" s="61"/>
      <c r="S65" s="61"/>
      <c r="T65" s="126">
        <v>2</v>
      </c>
      <c r="U65" s="126">
        <v>2</v>
      </c>
      <c r="V65" s="126"/>
      <c r="W65" s="126"/>
      <c r="X65" s="126"/>
      <c r="Y65" s="61"/>
      <c r="Z65" s="61"/>
      <c r="AA65" s="126"/>
      <c r="AB65" s="126">
        <v>2</v>
      </c>
      <c r="AC65" s="126">
        <v>2</v>
      </c>
      <c r="AD65" s="126"/>
      <c r="AE65" s="126"/>
      <c r="AF65" s="61"/>
      <c r="AG65" s="61"/>
      <c r="AH65" s="61"/>
      <c r="AI65" s="114">
        <f t="shared" si="9"/>
        <v>14</v>
      </c>
      <c r="AJ65" s="114">
        <v>68</v>
      </c>
      <c r="AK65" s="114">
        <f t="shared" si="11"/>
        <v>28</v>
      </c>
      <c r="AL65" s="114">
        <f t="shared" si="10"/>
        <v>40</v>
      </c>
      <c r="AM65" s="114" t="s">
        <v>36</v>
      </c>
    </row>
    <row r="66" spans="1:39" ht="26.25" x14ac:dyDescent="0.4">
      <c r="A66" s="24">
        <v>5</v>
      </c>
      <c r="B66" s="5" t="s">
        <v>37</v>
      </c>
      <c r="C66" s="5" t="s">
        <v>64</v>
      </c>
      <c r="D66" s="61"/>
      <c r="E66" s="61"/>
      <c r="F66" s="61"/>
      <c r="G66" s="61"/>
      <c r="H66" s="126"/>
      <c r="I66" s="126">
        <v>4</v>
      </c>
      <c r="J66" s="126">
        <v>4</v>
      </c>
      <c r="K66" s="61"/>
      <c r="L66" s="61"/>
      <c r="M66" s="126"/>
      <c r="N66" s="126"/>
      <c r="O66" s="126"/>
      <c r="P66" s="126"/>
      <c r="Q66" s="126"/>
      <c r="R66" s="61"/>
      <c r="S66" s="61"/>
      <c r="T66" s="126"/>
      <c r="U66" s="126"/>
      <c r="V66" s="126"/>
      <c r="W66" s="126">
        <v>2</v>
      </c>
      <c r="X66" s="126">
        <v>4</v>
      </c>
      <c r="Y66" s="61"/>
      <c r="Z66" s="61"/>
      <c r="AA66" s="126"/>
      <c r="AB66" s="126"/>
      <c r="AC66" s="126"/>
      <c r="AD66" s="126">
        <v>4</v>
      </c>
      <c r="AE66" s="126">
        <v>2</v>
      </c>
      <c r="AF66" s="61"/>
      <c r="AG66" s="61"/>
      <c r="AH66" s="61"/>
      <c r="AI66" s="114">
        <f t="shared" si="9"/>
        <v>20</v>
      </c>
      <c r="AJ66" s="114">
        <v>276</v>
      </c>
      <c r="AK66" s="114">
        <f t="shared" si="11"/>
        <v>56</v>
      </c>
      <c r="AL66" s="114">
        <f t="shared" si="10"/>
        <v>220</v>
      </c>
      <c r="AM66" s="114" t="s">
        <v>39</v>
      </c>
    </row>
    <row r="67" spans="1:39" ht="26.25" x14ac:dyDescent="0.4">
      <c r="A67" s="24"/>
      <c r="B67" s="5" t="s">
        <v>40</v>
      </c>
      <c r="C67" s="5" t="s">
        <v>64</v>
      </c>
      <c r="D67" s="61"/>
      <c r="E67" s="61"/>
      <c r="F67" s="61"/>
      <c r="G67" s="61"/>
      <c r="H67" s="126"/>
      <c r="I67" s="126"/>
      <c r="J67" s="126"/>
      <c r="K67" s="61"/>
      <c r="L67" s="61"/>
      <c r="M67" s="126"/>
      <c r="N67" s="126"/>
      <c r="O67" s="126"/>
      <c r="P67" s="126"/>
      <c r="Q67" s="126"/>
      <c r="R67" s="61"/>
      <c r="S67" s="61"/>
      <c r="T67" s="126"/>
      <c r="U67" s="126"/>
      <c r="V67" s="126"/>
      <c r="W67" s="126"/>
      <c r="X67" s="126"/>
      <c r="Y67" s="61"/>
      <c r="Z67" s="61"/>
      <c r="AA67" s="126"/>
      <c r="AB67" s="126"/>
      <c r="AC67" s="126"/>
      <c r="AD67" s="126"/>
      <c r="AE67" s="126"/>
      <c r="AF67" s="61"/>
      <c r="AG67" s="61"/>
      <c r="AH67" s="61"/>
      <c r="AI67" s="114">
        <f t="shared" si="9"/>
        <v>0</v>
      </c>
      <c r="AJ67" s="114">
        <v>10</v>
      </c>
      <c r="AK67" s="114">
        <f t="shared" si="11"/>
        <v>0</v>
      </c>
      <c r="AL67" s="114">
        <f t="shared" si="10"/>
        <v>10</v>
      </c>
      <c r="AM67" s="114">
        <v>10</v>
      </c>
    </row>
    <row r="68" spans="1:39" ht="26.25" x14ac:dyDescent="0.4">
      <c r="A68" s="24">
        <v>6</v>
      </c>
      <c r="B68" s="5" t="s">
        <v>41</v>
      </c>
      <c r="C68" s="5" t="s">
        <v>49</v>
      </c>
      <c r="D68" s="61"/>
      <c r="E68" s="61"/>
      <c r="F68" s="61"/>
      <c r="G68" s="61"/>
      <c r="H68" s="126">
        <v>2</v>
      </c>
      <c r="I68" s="126">
        <v>2</v>
      </c>
      <c r="J68" s="126">
        <v>2</v>
      </c>
      <c r="K68" s="61"/>
      <c r="L68" s="61"/>
      <c r="M68" s="126">
        <v>2</v>
      </c>
      <c r="N68" s="126">
        <v>2</v>
      </c>
      <c r="O68" s="126">
        <v>2</v>
      </c>
      <c r="P68" s="126">
        <v>2</v>
      </c>
      <c r="Q68" s="126">
        <v>2</v>
      </c>
      <c r="R68" s="61"/>
      <c r="S68" s="61"/>
      <c r="T68" s="126"/>
      <c r="U68" s="126">
        <v>4</v>
      </c>
      <c r="V68" s="126">
        <v>2</v>
      </c>
      <c r="W68" s="126"/>
      <c r="X68" s="126">
        <v>2</v>
      </c>
      <c r="Y68" s="61"/>
      <c r="Z68" s="61"/>
      <c r="AA68" s="126"/>
      <c r="AB68" s="126">
        <v>2</v>
      </c>
      <c r="AC68" s="126"/>
      <c r="AD68" s="126"/>
      <c r="AE68" s="126">
        <v>2</v>
      </c>
      <c r="AF68" s="61"/>
      <c r="AG68" s="61"/>
      <c r="AH68" s="61"/>
      <c r="AI68" s="114">
        <f t="shared" si="9"/>
        <v>28</v>
      </c>
      <c r="AJ68" s="114">
        <v>88</v>
      </c>
      <c r="AK68" s="114">
        <f t="shared" si="11"/>
        <v>74</v>
      </c>
      <c r="AL68" s="114">
        <f t="shared" si="10"/>
        <v>14</v>
      </c>
      <c r="AM68" s="114" t="s">
        <v>42</v>
      </c>
    </row>
    <row r="69" spans="1:39" ht="42" x14ac:dyDescent="0.4">
      <c r="A69" s="24"/>
      <c r="B69" s="32" t="s">
        <v>43</v>
      </c>
      <c r="C69" s="5" t="s">
        <v>49</v>
      </c>
      <c r="D69" s="61"/>
      <c r="E69" s="61"/>
      <c r="F69" s="61"/>
      <c r="G69" s="61"/>
      <c r="H69" s="126"/>
      <c r="I69" s="126"/>
      <c r="J69" s="126"/>
      <c r="K69" s="61"/>
      <c r="L69" s="61"/>
      <c r="M69" s="126"/>
      <c r="N69" s="126"/>
      <c r="O69" s="126"/>
      <c r="P69" s="126"/>
      <c r="Q69" s="126"/>
      <c r="R69" s="61"/>
      <c r="S69" s="61"/>
      <c r="T69" s="126"/>
      <c r="U69" s="126"/>
      <c r="V69" s="126"/>
      <c r="W69" s="126"/>
      <c r="X69" s="126"/>
      <c r="Y69" s="61"/>
      <c r="Z69" s="61"/>
      <c r="AA69" s="126"/>
      <c r="AB69" s="126"/>
      <c r="AC69" s="126"/>
      <c r="AD69" s="126"/>
      <c r="AE69" s="126"/>
      <c r="AF69" s="61"/>
      <c r="AG69" s="61"/>
      <c r="AH69" s="61"/>
      <c r="AI69" s="114">
        <f t="shared" si="9"/>
        <v>0</v>
      </c>
      <c r="AJ69" s="114">
        <v>10</v>
      </c>
      <c r="AK69" s="114">
        <f t="shared" si="11"/>
        <v>0</v>
      </c>
      <c r="AL69" s="114">
        <f t="shared" si="10"/>
        <v>10</v>
      </c>
      <c r="AM69" s="114">
        <v>10</v>
      </c>
    </row>
    <row r="70" spans="1:39" ht="26.25" x14ac:dyDescent="0.4">
      <c r="A70" s="24">
        <v>6</v>
      </c>
      <c r="B70" s="5" t="s">
        <v>44</v>
      </c>
      <c r="C70" s="5" t="s">
        <v>28</v>
      </c>
      <c r="D70" s="61"/>
      <c r="E70" s="61"/>
      <c r="F70" s="61"/>
      <c r="G70" s="61"/>
      <c r="H70" s="126"/>
      <c r="I70" s="126"/>
      <c r="J70" s="126"/>
      <c r="K70" s="61"/>
      <c r="L70" s="61"/>
      <c r="M70" s="126"/>
      <c r="N70" s="126"/>
      <c r="O70" s="126"/>
      <c r="P70" s="126"/>
      <c r="Q70" s="126"/>
      <c r="R70" s="61"/>
      <c r="S70" s="61"/>
      <c r="T70" s="126"/>
      <c r="U70" s="126"/>
      <c r="V70" s="126">
        <v>4</v>
      </c>
      <c r="W70" s="126"/>
      <c r="X70" s="126"/>
      <c r="Y70" s="61"/>
      <c r="Z70" s="61"/>
      <c r="AA70" s="126">
        <v>2</v>
      </c>
      <c r="AB70" s="126"/>
      <c r="AC70" s="126">
        <v>2</v>
      </c>
      <c r="AD70" s="126">
        <v>2</v>
      </c>
      <c r="AE70" s="126"/>
      <c r="AF70" s="61"/>
      <c r="AG70" s="61"/>
      <c r="AH70" s="61"/>
      <c r="AI70" s="114">
        <f t="shared" si="9"/>
        <v>10</v>
      </c>
      <c r="AJ70" s="114">
        <v>162</v>
      </c>
      <c r="AK70" s="114">
        <f t="shared" si="11"/>
        <v>48</v>
      </c>
      <c r="AL70" s="114">
        <f t="shared" si="10"/>
        <v>114</v>
      </c>
      <c r="AM70" s="114" t="s">
        <v>45</v>
      </c>
    </row>
    <row r="71" spans="1:39" ht="26.25" x14ac:dyDescent="0.4">
      <c r="A71" s="24"/>
      <c r="B71" s="5" t="s">
        <v>65</v>
      </c>
      <c r="C71" s="5" t="s">
        <v>28</v>
      </c>
      <c r="D71" s="61"/>
      <c r="E71" s="61"/>
      <c r="F71" s="61"/>
      <c r="G71" s="61"/>
      <c r="H71" s="126"/>
      <c r="I71" s="126"/>
      <c r="J71" s="126"/>
      <c r="K71" s="61"/>
      <c r="L71" s="61"/>
      <c r="M71" s="126"/>
      <c r="N71" s="126"/>
      <c r="O71" s="126"/>
      <c r="P71" s="126"/>
      <c r="Q71" s="126"/>
      <c r="R71" s="61"/>
      <c r="S71" s="61"/>
      <c r="T71" s="126"/>
      <c r="U71" s="126"/>
      <c r="V71" s="126"/>
      <c r="W71" s="126"/>
      <c r="X71" s="126"/>
      <c r="Y71" s="61"/>
      <c r="Z71" s="61"/>
      <c r="AA71" s="126"/>
      <c r="AB71" s="126"/>
      <c r="AC71" s="126"/>
      <c r="AD71" s="126"/>
      <c r="AE71" s="126"/>
      <c r="AF71" s="61"/>
      <c r="AG71" s="61"/>
      <c r="AH71" s="61"/>
      <c r="AI71" s="114">
        <f t="shared" si="9"/>
        <v>0</v>
      </c>
      <c r="AJ71" s="114">
        <v>10</v>
      </c>
      <c r="AK71" s="114">
        <f t="shared" si="11"/>
        <v>0</v>
      </c>
      <c r="AL71" s="114">
        <f t="shared" si="10"/>
        <v>10</v>
      </c>
      <c r="AM71" s="114">
        <v>10</v>
      </c>
    </row>
    <row r="72" spans="1:39" ht="23.25" x14ac:dyDescent="0.25">
      <c r="A72" s="3"/>
      <c r="B72" s="18" t="s">
        <v>66</v>
      </c>
      <c r="C72" s="3"/>
      <c r="D72" s="63">
        <f>SUM(D55:D70)</f>
        <v>0</v>
      </c>
      <c r="E72" s="63">
        <f t="shared" ref="E72:AH72" si="12">SUM(E55:E70)</f>
        <v>0</v>
      </c>
      <c r="F72" s="63">
        <f t="shared" si="12"/>
        <v>0</v>
      </c>
      <c r="G72" s="63">
        <f t="shared" si="12"/>
        <v>0</v>
      </c>
      <c r="H72" s="114">
        <f t="shared" si="12"/>
        <v>8</v>
      </c>
      <c r="I72" s="114">
        <f t="shared" si="12"/>
        <v>8</v>
      </c>
      <c r="J72" s="114">
        <f t="shared" si="12"/>
        <v>8</v>
      </c>
      <c r="K72" s="63">
        <f t="shared" si="12"/>
        <v>0</v>
      </c>
      <c r="L72" s="63">
        <f t="shared" si="12"/>
        <v>0</v>
      </c>
      <c r="M72" s="114">
        <f t="shared" si="12"/>
        <v>6</v>
      </c>
      <c r="N72" s="114">
        <f t="shared" si="12"/>
        <v>8</v>
      </c>
      <c r="O72" s="114">
        <f t="shared" si="12"/>
        <v>6</v>
      </c>
      <c r="P72" s="114">
        <f t="shared" si="12"/>
        <v>8</v>
      </c>
      <c r="Q72" s="114">
        <f t="shared" si="12"/>
        <v>4</v>
      </c>
      <c r="R72" s="63">
        <f t="shared" si="12"/>
        <v>0</v>
      </c>
      <c r="S72" s="63">
        <f t="shared" si="12"/>
        <v>0</v>
      </c>
      <c r="T72" s="114">
        <f t="shared" si="12"/>
        <v>8</v>
      </c>
      <c r="U72" s="114">
        <f t="shared" si="12"/>
        <v>8</v>
      </c>
      <c r="V72" s="114">
        <f t="shared" si="12"/>
        <v>6</v>
      </c>
      <c r="W72" s="114">
        <f t="shared" si="12"/>
        <v>6</v>
      </c>
      <c r="X72" s="114">
        <f t="shared" si="12"/>
        <v>8</v>
      </c>
      <c r="Y72" s="63">
        <f t="shared" si="12"/>
        <v>0</v>
      </c>
      <c r="Z72" s="63">
        <f t="shared" si="12"/>
        <v>0</v>
      </c>
      <c r="AA72" s="114">
        <f t="shared" si="12"/>
        <v>8</v>
      </c>
      <c r="AB72" s="114">
        <f t="shared" si="12"/>
        <v>8</v>
      </c>
      <c r="AC72" s="114">
        <f t="shared" si="12"/>
        <v>8</v>
      </c>
      <c r="AD72" s="114">
        <f t="shared" si="12"/>
        <v>8</v>
      </c>
      <c r="AE72" s="114">
        <f t="shared" si="12"/>
        <v>6</v>
      </c>
      <c r="AF72" s="63">
        <f t="shared" si="12"/>
        <v>0</v>
      </c>
      <c r="AG72" s="63">
        <f t="shared" si="12"/>
        <v>0</v>
      </c>
      <c r="AH72" s="63">
        <f t="shared" si="12"/>
        <v>0</v>
      </c>
      <c r="AI72" s="114">
        <f>SUM(AI55:AI70)</f>
        <v>136</v>
      </c>
      <c r="AJ72" s="3"/>
      <c r="AK72" s="3"/>
      <c r="AL72" s="3"/>
      <c r="AM72" s="3"/>
    </row>
    <row r="74" spans="1:39" ht="22.5" x14ac:dyDescent="0.25">
      <c r="B74" s="244" t="s">
        <v>69</v>
      </c>
      <c r="C74" s="244"/>
      <c r="D74" s="244"/>
      <c r="E74" s="244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14"/>
      <c r="AJ74" s="14"/>
      <c r="AK74" s="14"/>
      <c r="AL74" s="14"/>
      <c r="AM74" s="14"/>
    </row>
    <row r="76" spans="1:39" x14ac:dyDescent="0.25">
      <c r="A76" s="199"/>
      <c r="B76" s="243" t="s">
        <v>1</v>
      </c>
      <c r="C76" s="243" t="s">
        <v>2</v>
      </c>
      <c r="D76" s="235" t="s">
        <v>3</v>
      </c>
      <c r="E76" s="235"/>
      <c r="F76" s="235"/>
      <c r="G76" s="235"/>
      <c r="H76" s="235"/>
      <c r="I76" s="235"/>
      <c r="J76" s="235"/>
      <c r="K76" s="235"/>
      <c r="L76" s="235"/>
      <c r="M76" s="235"/>
      <c r="N76" s="235"/>
      <c r="O76" s="235"/>
      <c r="P76" s="235"/>
      <c r="Q76" s="235"/>
      <c r="R76" s="235"/>
      <c r="S76" s="235"/>
      <c r="T76" s="235"/>
      <c r="U76" s="235"/>
      <c r="V76" s="235"/>
      <c r="W76" s="235"/>
      <c r="X76" s="235"/>
      <c r="Y76" s="235"/>
      <c r="Z76" s="235"/>
      <c r="AA76" s="235"/>
      <c r="AB76" s="235"/>
      <c r="AC76" s="235"/>
      <c r="AD76" s="235"/>
      <c r="AE76" s="235"/>
      <c r="AF76" s="235"/>
      <c r="AG76" s="235"/>
      <c r="AH76" s="235"/>
      <c r="AI76" s="185" t="s">
        <v>4</v>
      </c>
      <c r="AJ76" s="185" t="s">
        <v>5</v>
      </c>
      <c r="AK76" s="185" t="s">
        <v>6</v>
      </c>
      <c r="AL76" s="185" t="s">
        <v>7</v>
      </c>
      <c r="AM76" s="185" t="s">
        <v>8</v>
      </c>
    </row>
    <row r="77" spans="1:39" x14ac:dyDescent="0.25">
      <c r="A77" s="199"/>
      <c r="B77" s="243"/>
      <c r="C77" s="243"/>
      <c r="D77" s="235" t="s">
        <v>9</v>
      </c>
      <c r="E77" s="235"/>
      <c r="F77" s="235"/>
      <c r="G77" s="235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  <c r="AA77" s="235"/>
      <c r="AB77" s="235"/>
      <c r="AC77" s="235"/>
      <c r="AD77" s="235"/>
      <c r="AE77" s="235"/>
      <c r="AF77" s="235"/>
      <c r="AG77" s="235"/>
      <c r="AH77" s="235"/>
      <c r="AI77" s="185"/>
      <c r="AJ77" s="185"/>
      <c r="AK77" s="185"/>
      <c r="AL77" s="185"/>
      <c r="AM77" s="185"/>
    </row>
    <row r="78" spans="1:39" ht="21" x14ac:dyDescent="0.35">
      <c r="A78" s="199"/>
      <c r="B78" s="243"/>
      <c r="C78" s="243"/>
      <c r="D78" s="44">
        <v>1</v>
      </c>
      <c r="E78" s="44">
        <v>2</v>
      </c>
      <c r="F78" s="44">
        <v>3</v>
      </c>
      <c r="G78" s="44">
        <v>4</v>
      </c>
      <c r="H78" s="44">
        <v>5</v>
      </c>
      <c r="I78" s="27">
        <v>6</v>
      </c>
      <c r="J78" s="27">
        <v>7</v>
      </c>
      <c r="K78" s="44">
        <v>8</v>
      </c>
      <c r="L78" s="44">
        <v>9</v>
      </c>
      <c r="M78" s="44">
        <v>10</v>
      </c>
      <c r="N78" s="44">
        <v>11</v>
      </c>
      <c r="O78" s="44">
        <v>12</v>
      </c>
      <c r="P78" s="27">
        <v>13</v>
      </c>
      <c r="Q78" s="27">
        <v>14</v>
      </c>
      <c r="R78" s="44">
        <v>15</v>
      </c>
      <c r="S78" s="44">
        <v>16</v>
      </c>
      <c r="T78" s="44">
        <v>17</v>
      </c>
      <c r="U78" s="44">
        <v>18</v>
      </c>
      <c r="V78" s="44">
        <v>19</v>
      </c>
      <c r="W78" s="27">
        <v>20</v>
      </c>
      <c r="X78" s="27">
        <v>21</v>
      </c>
      <c r="Y78" s="44">
        <v>22</v>
      </c>
      <c r="Z78" s="44">
        <v>23</v>
      </c>
      <c r="AA78" s="44">
        <v>24</v>
      </c>
      <c r="AB78" s="44">
        <v>25</v>
      </c>
      <c r="AC78" s="44">
        <v>26</v>
      </c>
      <c r="AD78" s="27">
        <v>27</v>
      </c>
      <c r="AE78" s="27">
        <v>28</v>
      </c>
      <c r="AF78" s="27">
        <v>29</v>
      </c>
      <c r="AG78" s="27">
        <v>30</v>
      </c>
      <c r="AH78" s="27">
        <v>31</v>
      </c>
      <c r="AI78" s="185"/>
      <c r="AJ78" s="185"/>
      <c r="AK78" s="185"/>
      <c r="AL78" s="185"/>
      <c r="AM78" s="185"/>
    </row>
    <row r="79" spans="1:39" ht="26.25" x14ac:dyDescent="0.4">
      <c r="A79" s="37">
        <v>5</v>
      </c>
      <c r="B79" s="36" t="s">
        <v>10</v>
      </c>
      <c r="C79" s="36" t="s">
        <v>11</v>
      </c>
      <c r="D79" s="69"/>
      <c r="E79" s="69">
        <v>2</v>
      </c>
      <c r="F79" s="69">
        <v>2</v>
      </c>
      <c r="G79" s="69">
        <v>2</v>
      </c>
      <c r="H79" s="69"/>
      <c r="I79" s="69"/>
      <c r="J79" s="69"/>
      <c r="K79" s="69"/>
      <c r="L79" s="69">
        <v>2</v>
      </c>
      <c r="M79" s="69"/>
      <c r="N79" s="69"/>
      <c r="O79" s="69">
        <v>2</v>
      </c>
      <c r="P79" s="69"/>
      <c r="Q79" s="69"/>
      <c r="R79" s="69">
        <v>2</v>
      </c>
      <c r="S79" s="69"/>
      <c r="T79" s="69" t="s">
        <v>52</v>
      </c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124">
        <f>SUM(D79:AH79)</f>
        <v>12</v>
      </c>
      <c r="AJ79" s="124">
        <v>74</v>
      </c>
      <c r="AK79" s="124">
        <f t="shared" ref="AK79:AK84" si="13">SUM(AK55+AI79)</f>
        <v>74</v>
      </c>
      <c r="AL79" s="124">
        <f>MIN(AJ79-AK79)</f>
        <v>0</v>
      </c>
      <c r="AM79" s="62" t="s">
        <v>12</v>
      </c>
    </row>
    <row r="80" spans="1:39" ht="26.25" x14ac:dyDescent="0.4">
      <c r="A80" s="37"/>
      <c r="B80" s="53" t="s">
        <v>61</v>
      </c>
      <c r="C80" s="36" t="s">
        <v>11</v>
      </c>
      <c r="D80" s="69"/>
      <c r="E80" s="69"/>
      <c r="F80" s="69"/>
      <c r="G80" s="69"/>
      <c r="H80" s="69">
        <v>2</v>
      </c>
      <c r="I80" s="69"/>
      <c r="J80" s="69"/>
      <c r="K80" s="69"/>
      <c r="L80" s="69">
        <v>2</v>
      </c>
      <c r="M80" s="69"/>
      <c r="N80" s="69"/>
      <c r="O80" s="69"/>
      <c r="P80" s="69"/>
      <c r="Q80" s="69"/>
      <c r="R80" s="69"/>
      <c r="S80" s="69"/>
      <c r="T80" s="69">
        <v>4</v>
      </c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51"/>
      <c r="AG80" s="51"/>
      <c r="AH80" s="69"/>
      <c r="AI80" s="124">
        <f>SUM(D80:AH80)</f>
        <v>8</v>
      </c>
      <c r="AJ80" s="124">
        <v>10</v>
      </c>
      <c r="AK80" s="124">
        <f t="shared" si="13"/>
        <v>10</v>
      </c>
      <c r="AL80" s="64">
        <f>MIN(AJ80-AK80)</f>
        <v>0</v>
      </c>
      <c r="AM80" s="124" t="s">
        <v>14</v>
      </c>
    </row>
    <row r="81" spans="1:39" ht="26.25" x14ac:dyDescent="0.4">
      <c r="A81" s="24"/>
      <c r="B81" s="19" t="s">
        <v>15</v>
      </c>
      <c r="C81" s="5" t="s">
        <v>11</v>
      </c>
      <c r="D81" s="58"/>
      <c r="E81" s="58"/>
      <c r="F81" s="58"/>
      <c r="G81" s="58"/>
      <c r="H81" s="48"/>
      <c r="I81" s="61"/>
      <c r="J81" s="61"/>
      <c r="K81" s="58"/>
      <c r="L81" s="48"/>
      <c r="M81" s="58"/>
      <c r="N81" s="58"/>
      <c r="O81" s="58"/>
      <c r="P81" s="61"/>
      <c r="Q81" s="61"/>
      <c r="R81" s="58"/>
      <c r="S81" s="58"/>
      <c r="T81" s="58"/>
      <c r="U81" s="58"/>
      <c r="V81" s="58"/>
      <c r="W81" s="61"/>
      <c r="X81" s="29"/>
      <c r="Y81" s="48"/>
      <c r="Z81" s="58"/>
      <c r="AA81" s="58"/>
      <c r="AB81" s="58"/>
      <c r="AC81" s="58"/>
      <c r="AD81" s="61"/>
      <c r="AE81" s="61"/>
      <c r="AF81" s="29"/>
      <c r="AG81" s="29"/>
      <c r="AH81" s="61"/>
      <c r="AI81" s="15">
        <f>SUM(D81:AH81)</f>
        <v>0</v>
      </c>
      <c r="AJ81" s="114">
        <v>110</v>
      </c>
      <c r="AK81" s="15">
        <f t="shared" si="13"/>
        <v>0</v>
      </c>
      <c r="AL81" s="20">
        <f>MIN(AJ81-AK81)</f>
        <v>110</v>
      </c>
      <c r="AM81" s="113" t="s">
        <v>16</v>
      </c>
    </row>
    <row r="82" spans="1:39" ht="26.25" customHeight="1" x14ac:dyDescent="0.25">
      <c r="A82" s="236">
        <v>2</v>
      </c>
      <c r="B82" s="65" t="s">
        <v>17</v>
      </c>
      <c r="C82" s="36" t="s">
        <v>18</v>
      </c>
      <c r="D82" s="260"/>
      <c r="E82" s="188"/>
      <c r="F82" s="188"/>
      <c r="G82" s="189"/>
      <c r="H82" s="202"/>
      <c r="I82" s="226"/>
      <c r="J82" s="217"/>
      <c r="K82" s="189"/>
      <c r="L82" s="196"/>
      <c r="M82" s="193"/>
      <c r="N82" s="188"/>
      <c r="O82" s="188"/>
      <c r="P82" s="217"/>
      <c r="Q82" s="217"/>
      <c r="R82" s="188"/>
      <c r="S82" s="188"/>
      <c r="T82" s="188"/>
      <c r="U82" s="188"/>
      <c r="V82" s="188"/>
      <c r="W82" s="218"/>
      <c r="X82" s="221"/>
      <c r="Y82" s="196"/>
      <c r="Z82" s="193">
        <v>2</v>
      </c>
      <c r="AA82" s="188">
        <v>2</v>
      </c>
      <c r="AB82" s="188"/>
      <c r="AC82" s="188"/>
      <c r="AD82" s="217"/>
      <c r="AE82" s="217"/>
      <c r="AF82" s="233"/>
      <c r="AG82" s="233"/>
      <c r="AH82" s="218"/>
      <c r="AI82" s="241">
        <f>SUM(D82:AH83)</f>
        <v>4</v>
      </c>
      <c r="AJ82" s="232">
        <v>78</v>
      </c>
      <c r="AK82" s="68">
        <f t="shared" si="13"/>
        <v>32</v>
      </c>
      <c r="AL82" s="240">
        <f>MIN(AJ82-AK82)</f>
        <v>46</v>
      </c>
      <c r="AM82" s="258" t="s">
        <v>19</v>
      </c>
    </row>
    <row r="83" spans="1:39" ht="26.25" customHeight="1" x14ac:dyDescent="0.25">
      <c r="A83" s="236"/>
      <c r="B83" s="66" t="s">
        <v>20</v>
      </c>
      <c r="C83" s="36" t="s">
        <v>21</v>
      </c>
      <c r="D83" s="261"/>
      <c r="E83" s="188"/>
      <c r="F83" s="188"/>
      <c r="G83" s="189"/>
      <c r="H83" s="203"/>
      <c r="I83" s="226"/>
      <c r="J83" s="217"/>
      <c r="K83" s="189"/>
      <c r="L83" s="197"/>
      <c r="M83" s="193"/>
      <c r="N83" s="188"/>
      <c r="O83" s="188"/>
      <c r="P83" s="217"/>
      <c r="Q83" s="217"/>
      <c r="R83" s="188"/>
      <c r="S83" s="188"/>
      <c r="T83" s="188"/>
      <c r="U83" s="188"/>
      <c r="V83" s="188"/>
      <c r="W83" s="218"/>
      <c r="X83" s="222"/>
      <c r="Y83" s="197"/>
      <c r="Z83" s="193"/>
      <c r="AA83" s="188"/>
      <c r="AB83" s="188"/>
      <c r="AC83" s="188"/>
      <c r="AD83" s="217"/>
      <c r="AE83" s="217"/>
      <c r="AF83" s="234"/>
      <c r="AG83" s="234"/>
      <c r="AH83" s="218"/>
      <c r="AI83" s="242"/>
      <c r="AJ83" s="232"/>
      <c r="AK83" s="68">
        <f>SUM(AK59+AI82)</f>
        <v>36</v>
      </c>
      <c r="AL83" s="240"/>
      <c r="AM83" s="259"/>
    </row>
    <row r="84" spans="1:39" ht="26.25" x14ac:dyDescent="0.4">
      <c r="A84" s="37"/>
      <c r="B84" s="36" t="s">
        <v>22</v>
      </c>
      <c r="C84" s="36" t="s">
        <v>23</v>
      </c>
      <c r="D84" s="69">
        <v>4</v>
      </c>
      <c r="E84" s="69"/>
      <c r="F84" s="69"/>
      <c r="G84" s="69"/>
      <c r="H84" s="38"/>
      <c r="I84" s="69"/>
      <c r="J84" s="69"/>
      <c r="K84" s="69">
        <v>2</v>
      </c>
      <c r="L84" s="38"/>
      <c r="M84" s="69">
        <v>2</v>
      </c>
      <c r="N84" s="69"/>
      <c r="O84" s="69">
        <v>2</v>
      </c>
      <c r="P84" s="69"/>
      <c r="Q84" s="69"/>
      <c r="R84" s="69">
        <v>2</v>
      </c>
      <c r="S84" s="69"/>
      <c r="T84" s="69"/>
      <c r="U84" s="69">
        <v>4</v>
      </c>
      <c r="V84" s="69">
        <v>4</v>
      </c>
      <c r="W84" s="69"/>
      <c r="X84" s="38"/>
      <c r="Y84" s="38"/>
      <c r="Z84" s="69"/>
      <c r="AA84" s="69"/>
      <c r="AB84" s="69"/>
      <c r="AC84" s="69"/>
      <c r="AD84" s="69"/>
      <c r="AE84" s="69"/>
      <c r="AF84" s="69"/>
      <c r="AG84" s="69"/>
      <c r="AH84" s="69"/>
      <c r="AI84" s="123">
        <f t="shared" ref="AI84:AI95" si="14">SUM(D84:AH84)</f>
        <v>20</v>
      </c>
      <c r="AJ84" s="124">
        <v>110</v>
      </c>
      <c r="AK84" s="123">
        <f t="shared" si="13"/>
        <v>42</v>
      </c>
      <c r="AL84" s="124">
        <f t="shared" ref="AL84:AL95" si="15">MIN(AJ84-AK84)</f>
        <v>68</v>
      </c>
      <c r="AM84" s="124" t="s">
        <v>24</v>
      </c>
    </row>
    <row r="85" spans="1:39" ht="26.25" x14ac:dyDescent="0.4">
      <c r="A85" s="24"/>
      <c r="B85" s="5" t="s">
        <v>25</v>
      </c>
      <c r="C85" s="5" t="s">
        <v>26</v>
      </c>
      <c r="D85" s="58"/>
      <c r="E85" s="58"/>
      <c r="F85" s="58"/>
      <c r="G85" s="58"/>
      <c r="H85" s="58"/>
      <c r="I85" s="61"/>
      <c r="J85" s="61"/>
      <c r="K85" s="58"/>
      <c r="L85" s="58"/>
      <c r="M85" s="58"/>
      <c r="N85" s="58"/>
      <c r="O85" s="58"/>
      <c r="P85" s="61"/>
      <c r="Q85" s="61"/>
      <c r="R85" s="58"/>
      <c r="S85" s="58"/>
      <c r="T85" s="58"/>
      <c r="U85" s="58"/>
      <c r="V85" s="58"/>
      <c r="W85" s="61"/>
      <c r="X85" s="61"/>
      <c r="Y85" s="58"/>
      <c r="Z85" s="58"/>
      <c r="AA85" s="58"/>
      <c r="AB85" s="58"/>
      <c r="AC85" s="58"/>
      <c r="AD85" s="61"/>
      <c r="AE85" s="61"/>
      <c r="AF85" s="61"/>
      <c r="AG85" s="61"/>
      <c r="AH85" s="61"/>
      <c r="AI85" s="114">
        <f t="shared" si="14"/>
        <v>0</v>
      </c>
      <c r="AJ85" s="114">
        <v>110</v>
      </c>
      <c r="AK85" s="114">
        <f t="shared" ref="AK85:AK95" si="16">SUM(AK61+AI85)</f>
        <v>0</v>
      </c>
      <c r="AL85" s="114">
        <f t="shared" si="15"/>
        <v>110</v>
      </c>
      <c r="AM85" s="23" t="s">
        <v>16</v>
      </c>
    </row>
    <row r="86" spans="1:39" ht="26.25" x14ac:dyDescent="0.4">
      <c r="A86" s="37">
        <v>2</v>
      </c>
      <c r="B86" s="36" t="s">
        <v>27</v>
      </c>
      <c r="C86" s="36" t="s">
        <v>28</v>
      </c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>
        <v>2</v>
      </c>
      <c r="V86" s="69"/>
      <c r="W86" s="69"/>
      <c r="X86" s="69"/>
      <c r="Y86" s="69">
        <v>4</v>
      </c>
      <c r="Z86" s="69"/>
      <c r="AA86" s="69"/>
      <c r="AB86" s="69"/>
      <c r="AC86" s="69"/>
      <c r="AD86" s="69"/>
      <c r="AE86" s="69"/>
      <c r="AF86" s="69"/>
      <c r="AG86" s="69"/>
      <c r="AH86" s="69"/>
      <c r="AI86" s="124">
        <f t="shared" si="14"/>
        <v>6</v>
      </c>
      <c r="AJ86" s="124">
        <v>74</v>
      </c>
      <c r="AK86" s="124">
        <f t="shared" si="16"/>
        <v>32</v>
      </c>
      <c r="AL86" s="124">
        <f t="shared" si="15"/>
        <v>42</v>
      </c>
      <c r="AM86" s="124" t="s">
        <v>29</v>
      </c>
    </row>
    <row r="87" spans="1:39" ht="26.25" x14ac:dyDescent="0.4">
      <c r="A87" s="37">
        <v>2</v>
      </c>
      <c r="B87" s="36" t="s">
        <v>62</v>
      </c>
      <c r="C87" s="36" t="s">
        <v>31</v>
      </c>
      <c r="D87" s="69"/>
      <c r="E87" s="69"/>
      <c r="F87" s="69"/>
      <c r="G87" s="69"/>
      <c r="H87" s="69"/>
      <c r="I87" s="61"/>
      <c r="J87" s="61"/>
      <c r="K87" s="69"/>
      <c r="L87" s="69"/>
      <c r="M87" s="69"/>
      <c r="N87" s="69"/>
      <c r="O87" s="69"/>
      <c r="P87" s="61"/>
      <c r="Q87" s="61"/>
      <c r="R87" s="69"/>
      <c r="S87" s="69"/>
      <c r="T87" s="69"/>
      <c r="U87" s="69"/>
      <c r="V87" s="69"/>
      <c r="W87" s="61"/>
      <c r="X87" s="61"/>
      <c r="Y87" s="69"/>
      <c r="Z87" s="69"/>
      <c r="AA87" s="69"/>
      <c r="AB87" s="69"/>
      <c r="AC87" s="69"/>
      <c r="AD87" s="61"/>
      <c r="AE87" s="61"/>
      <c r="AF87" s="61"/>
      <c r="AG87" s="61"/>
      <c r="AH87" s="61"/>
      <c r="AI87" s="124">
        <f t="shared" si="14"/>
        <v>0</v>
      </c>
      <c r="AJ87" s="124">
        <v>74</v>
      </c>
      <c r="AK87" s="124">
        <f t="shared" si="16"/>
        <v>32</v>
      </c>
      <c r="AL87" s="124">
        <f t="shared" si="15"/>
        <v>42</v>
      </c>
      <c r="AM87" s="124" t="s">
        <v>29</v>
      </c>
    </row>
    <row r="88" spans="1:39" ht="26.25" x14ac:dyDescent="0.4">
      <c r="A88" s="24"/>
      <c r="B88" s="5" t="s">
        <v>63</v>
      </c>
      <c r="C88" s="5" t="s">
        <v>23</v>
      </c>
      <c r="D88" s="58"/>
      <c r="E88" s="58"/>
      <c r="F88" s="58"/>
      <c r="G88" s="58"/>
      <c r="H88" s="58"/>
      <c r="I88" s="61"/>
      <c r="J88" s="61"/>
      <c r="K88" s="58"/>
      <c r="L88" s="58"/>
      <c r="M88" s="58"/>
      <c r="N88" s="58"/>
      <c r="O88" s="58"/>
      <c r="P88" s="61"/>
      <c r="Q88" s="61"/>
      <c r="R88" s="58"/>
      <c r="S88" s="58"/>
      <c r="T88" s="58"/>
      <c r="U88" s="58"/>
      <c r="V88" s="58"/>
      <c r="W88" s="61"/>
      <c r="X88" s="61"/>
      <c r="Y88" s="58"/>
      <c r="Z88" s="58"/>
      <c r="AA88" s="58"/>
      <c r="AB88" s="58">
        <v>2</v>
      </c>
      <c r="AC88" s="58">
        <v>4</v>
      </c>
      <c r="AD88" s="61"/>
      <c r="AE88" s="61"/>
      <c r="AF88" s="61"/>
      <c r="AG88" s="61"/>
      <c r="AH88" s="61"/>
      <c r="AI88" s="114">
        <f t="shared" si="14"/>
        <v>6</v>
      </c>
      <c r="AJ88" s="114">
        <v>117</v>
      </c>
      <c r="AK88" s="114">
        <f t="shared" si="16"/>
        <v>44</v>
      </c>
      <c r="AL88" s="114">
        <f t="shared" si="15"/>
        <v>73</v>
      </c>
      <c r="AM88" s="114" t="s">
        <v>34</v>
      </c>
    </row>
    <row r="89" spans="1:39" ht="26.25" x14ac:dyDescent="0.4">
      <c r="A89" s="37">
        <v>2</v>
      </c>
      <c r="B89" s="36" t="s">
        <v>35</v>
      </c>
      <c r="C89" s="36" t="s">
        <v>11</v>
      </c>
      <c r="D89" s="69"/>
      <c r="E89" s="69">
        <v>2</v>
      </c>
      <c r="F89" s="69"/>
      <c r="G89" s="69"/>
      <c r="H89" s="69"/>
      <c r="I89" s="69"/>
      <c r="J89" s="69"/>
      <c r="K89" s="69"/>
      <c r="L89" s="69">
        <v>2</v>
      </c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>
        <v>2</v>
      </c>
      <c r="AB89" s="69"/>
      <c r="AC89" s="69">
        <v>2</v>
      </c>
      <c r="AD89" s="69"/>
      <c r="AE89" s="69"/>
      <c r="AF89" s="69"/>
      <c r="AG89" s="69"/>
      <c r="AH89" s="69"/>
      <c r="AI89" s="124">
        <f t="shared" si="14"/>
        <v>8</v>
      </c>
      <c r="AJ89" s="124">
        <v>68</v>
      </c>
      <c r="AK89" s="124">
        <f t="shared" si="16"/>
        <v>36</v>
      </c>
      <c r="AL89" s="124">
        <f t="shared" si="15"/>
        <v>32</v>
      </c>
      <c r="AM89" s="124" t="s">
        <v>36</v>
      </c>
    </row>
    <row r="90" spans="1:39" ht="26.25" x14ac:dyDescent="0.4">
      <c r="A90" s="37">
        <v>5</v>
      </c>
      <c r="B90" s="36" t="s">
        <v>37</v>
      </c>
      <c r="C90" s="36" t="s">
        <v>64</v>
      </c>
      <c r="D90" s="69"/>
      <c r="E90" s="69"/>
      <c r="F90" s="69"/>
      <c r="G90" s="69">
        <v>4</v>
      </c>
      <c r="H90" s="69">
        <v>6</v>
      </c>
      <c r="I90" s="69"/>
      <c r="J90" s="69"/>
      <c r="K90" s="69"/>
      <c r="L90" s="69"/>
      <c r="M90" s="69"/>
      <c r="N90" s="69"/>
      <c r="O90" s="69">
        <v>4</v>
      </c>
      <c r="P90" s="69"/>
      <c r="Q90" s="69"/>
      <c r="R90" s="69"/>
      <c r="S90" s="69">
        <v>4</v>
      </c>
      <c r="T90" s="69"/>
      <c r="U90" s="69"/>
      <c r="V90" s="69">
        <v>2</v>
      </c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124">
        <f t="shared" si="14"/>
        <v>20</v>
      </c>
      <c r="AJ90" s="124">
        <v>276</v>
      </c>
      <c r="AK90" s="124">
        <f t="shared" si="16"/>
        <v>76</v>
      </c>
      <c r="AL90" s="124">
        <f t="shared" si="15"/>
        <v>200</v>
      </c>
      <c r="AM90" s="124" t="s">
        <v>39</v>
      </c>
    </row>
    <row r="91" spans="1:39" ht="26.25" x14ac:dyDescent="0.4">
      <c r="A91" s="24"/>
      <c r="B91" s="5" t="s">
        <v>40</v>
      </c>
      <c r="C91" s="5" t="s">
        <v>64</v>
      </c>
      <c r="D91" s="58"/>
      <c r="E91" s="58"/>
      <c r="F91" s="58"/>
      <c r="G91" s="58"/>
      <c r="H91" s="58"/>
      <c r="I91" s="61"/>
      <c r="J91" s="61"/>
      <c r="K91" s="58"/>
      <c r="L91" s="58"/>
      <c r="M91" s="58"/>
      <c r="N91" s="58"/>
      <c r="O91" s="58"/>
      <c r="P91" s="61"/>
      <c r="Q91" s="61"/>
      <c r="R91" s="58"/>
      <c r="S91" s="58"/>
      <c r="T91" s="58"/>
      <c r="U91" s="58"/>
      <c r="V91" s="58"/>
      <c r="W91" s="61"/>
      <c r="X91" s="61"/>
      <c r="Y91" s="58"/>
      <c r="Z91" s="58"/>
      <c r="AA91" s="58"/>
      <c r="AB91" s="58"/>
      <c r="AC91" s="58"/>
      <c r="AD91" s="61"/>
      <c r="AE91" s="61"/>
      <c r="AF91" s="61"/>
      <c r="AG91" s="61"/>
      <c r="AH91" s="61"/>
      <c r="AI91" s="114">
        <f t="shared" si="14"/>
        <v>0</v>
      </c>
      <c r="AJ91" s="114">
        <v>10</v>
      </c>
      <c r="AK91" s="114">
        <f t="shared" si="16"/>
        <v>0</v>
      </c>
      <c r="AL91" s="114">
        <f t="shared" si="15"/>
        <v>10</v>
      </c>
      <c r="AM91" s="114">
        <v>10</v>
      </c>
    </row>
    <row r="92" spans="1:39" ht="26.25" x14ac:dyDescent="0.4">
      <c r="A92" s="37">
        <v>6</v>
      </c>
      <c r="B92" s="36" t="s">
        <v>41</v>
      </c>
      <c r="C92" s="36" t="s">
        <v>49</v>
      </c>
      <c r="D92" s="69">
        <v>2</v>
      </c>
      <c r="E92" s="69">
        <v>2</v>
      </c>
      <c r="F92" s="69">
        <v>2</v>
      </c>
      <c r="G92" s="69"/>
      <c r="H92" s="69"/>
      <c r="I92" s="69"/>
      <c r="J92" s="69"/>
      <c r="K92" s="69">
        <v>2</v>
      </c>
      <c r="L92" s="69">
        <v>2</v>
      </c>
      <c r="M92" s="69">
        <v>4</v>
      </c>
      <c r="N92" s="69" t="s">
        <v>70</v>
      </c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124">
        <f t="shared" si="14"/>
        <v>14</v>
      </c>
      <c r="AJ92" s="124">
        <v>88</v>
      </c>
      <c r="AK92" s="124">
        <f t="shared" si="16"/>
        <v>88</v>
      </c>
      <c r="AL92" s="124">
        <f t="shared" si="15"/>
        <v>0</v>
      </c>
      <c r="AM92" s="124" t="s">
        <v>42</v>
      </c>
    </row>
    <row r="93" spans="1:39" ht="42" x14ac:dyDescent="0.4">
      <c r="A93" s="24"/>
      <c r="B93" s="32" t="s">
        <v>43</v>
      </c>
      <c r="C93" s="5" t="s">
        <v>49</v>
      </c>
      <c r="D93" s="58"/>
      <c r="E93" s="58"/>
      <c r="F93" s="58"/>
      <c r="G93" s="58"/>
      <c r="H93" s="58"/>
      <c r="I93" s="61"/>
      <c r="J93" s="61"/>
      <c r="K93" s="58"/>
      <c r="L93" s="58"/>
      <c r="M93" s="58"/>
      <c r="N93" s="58"/>
      <c r="O93" s="58"/>
      <c r="P93" s="61"/>
      <c r="Q93" s="61"/>
      <c r="R93" s="58"/>
      <c r="S93" s="58"/>
      <c r="T93" s="58"/>
      <c r="U93" s="58"/>
      <c r="V93" s="58"/>
      <c r="W93" s="61"/>
      <c r="X93" s="61"/>
      <c r="Y93" s="58"/>
      <c r="Z93" s="58"/>
      <c r="AA93" s="58"/>
      <c r="AB93" s="58"/>
      <c r="AC93" s="58"/>
      <c r="AD93" s="61"/>
      <c r="AE93" s="61"/>
      <c r="AF93" s="61"/>
      <c r="AG93" s="61"/>
      <c r="AH93" s="61"/>
      <c r="AI93" s="114">
        <f t="shared" si="14"/>
        <v>0</v>
      </c>
      <c r="AJ93" s="114">
        <v>10</v>
      </c>
      <c r="AK93" s="114">
        <f t="shared" si="16"/>
        <v>0</v>
      </c>
      <c r="AL93" s="114">
        <f t="shared" si="15"/>
        <v>10</v>
      </c>
      <c r="AM93" s="114">
        <v>10</v>
      </c>
    </row>
    <row r="94" spans="1:39" ht="26.25" x14ac:dyDescent="0.4">
      <c r="A94" s="24">
        <v>6</v>
      </c>
      <c r="B94" s="5" t="s">
        <v>44</v>
      </c>
      <c r="C94" s="5" t="s">
        <v>28</v>
      </c>
      <c r="D94" s="58">
        <v>2</v>
      </c>
      <c r="E94" s="58">
        <v>2</v>
      </c>
      <c r="F94" s="58">
        <v>4</v>
      </c>
      <c r="G94" s="58">
        <v>2</v>
      </c>
      <c r="H94" s="58"/>
      <c r="I94" s="61"/>
      <c r="J94" s="61"/>
      <c r="K94" s="58">
        <v>4</v>
      </c>
      <c r="L94" s="58"/>
      <c r="M94" s="58">
        <v>2</v>
      </c>
      <c r="N94" s="58"/>
      <c r="O94" s="58"/>
      <c r="P94" s="61"/>
      <c r="Q94" s="61"/>
      <c r="R94" s="58">
        <v>4</v>
      </c>
      <c r="S94" s="58">
        <v>2</v>
      </c>
      <c r="T94" s="58"/>
      <c r="U94" s="58">
        <v>2</v>
      </c>
      <c r="V94" s="58"/>
      <c r="W94" s="61"/>
      <c r="X94" s="61"/>
      <c r="Y94" s="58">
        <v>4</v>
      </c>
      <c r="Z94" s="58">
        <v>4</v>
      </c>
      <c r="AA94" s="58">
        <v>4</v>
      </c>
      <c r="AB94" s="58">
        <v>6</v>
      </c>
      <c r="AC94" s="58"/>
      <c r="AD94" s="61"/>
      <c r="AE94" s="61"/>
      <c r="AF94" s="61"/>
      <c r="AG94" s="61"/>
      <c r="AH94" s="61"/>
      <c r="AI94" s="114">
        <f t="shared" si="14"/>
        <v>42</v>
      </c>
      <c r="AJ94" s="114">
        <v>162</v>
      </c>
      <c r="AK94" s="114">
        <f t="shared" si="16"/>
        <v>90</v>
      </c>
      <c r="AL94" s="114">
        <f t="shared" si="15"/>
        <v>72</v>
      </c>
      <c r="AM94" s="114" t="s">
        <v>45</v>
      </c>
    </row>
    <row r="95" spans="1:39" ht="26.25" x14ac:dyDescent="0.4">
      <c r="A95" s="24"/>
      <c r="B95" s="5" t="s">
        <v>65</v>
      </c>
      <c r="C95" s="5" t="s">
        <v>28</v>
      </c>
      <c r="D95" s="58"/>
      <c r="E95" s="58"/>
      <c r="F95" s="58"/>
      <c r="G95" s="58"/>
      <c r="H95" s="58"/>
      <c r="I95" s="61"/>
      <c r="J95" s="61"/>
      <c r="K95" s="58"/>
      <c r="L95" s="58"/>
      <c r="M95" s="58"/>
      <c r="N95" s="58"/>
      <c r="O95" s="58"/>
      <c r="P95" s="61"/>
      <c r="Q95" s="61"/>
      <c r="R95" s="58"/>
      <c r="S95" s="58"/>
      <c r="T95" s="58"/>
      <c r="U95" s="58"/>
      <c r="V95" s="58"/>
      <c r="W95" s="61"/>
      <c r="X95" s="61"/>
      <c r="Y95" s="58"/>
      <c r="Z95" s="58"/>
      <c r="AA95" s="58"/>
      <c r="AB95" s="58"/>
      <c r="AC95" s="58"/>
      <c r="AD95" s="61"/>
      <c r="AE95" s="61"/>
      <c r="AF95" s="61"/>
      <c r="AG95" s="61"/>
      <c r="AH95" s="61"/>
      <c r="AI95" s="114">
        <f t="shared" si="14"/>
        <v>0</v>
      </c>
      <c r="AJ95" s="114">
        <v>10</v>
      </c>
      <c r="AK95" s="114">
        <f t="shared" si="16"/>
        <v>0</v>
      </c>
      <c r="AL95" s="114">
        <f t="shared" si="15"/>
        <v>10</v>
      </c>
      <c r="AM95" s="114">
        <v>10</v>
      </c>
    </row>
    <row r="96" spans="1:39" ht="23.25" x14ac:dyDescent="0.25">
      <c r="A96" s="3"/>
      <c r="B96" s="18" t="s">
        <v>66</v>
      </c>
      <c r="C96" s="3"/>
      <c r="D96" s="59">
        <f>SUM(D79:D94)</f>
        <v>8</v>
      </c>
      <c r="E96" s="59">
        <f t="shared" ref="E96:AH96" si="17">SUM(E79:E94)</f>
        <v>8</v>
      </c>
      <c r="F96" s="59">
        <f t="shared" si="17"/>
        <v>8</v>
      </c>
      <c r="G96" s="59">
        <f t="shared" si="17"/>
        <v>8</v>
      </c>
      <c r="H96" s="59">
        <f t="shared" si="17"/>
        <v>8</v>
      </c>
      <c r="I96" s="63">
        <f t="shared" si="17"/>
        <v>0</v>
      </c>
      <c r="J96" s="63">
        <f t="shared" si="17"/>
        <v>0</v>
      </c>
      <c r="K96" s="59">
        <f t="shared" si="17"/>
        <v>8</v>
      </c>
      <c r="L96" s="59">
        <f t="shared" si="17"/>
        <v>8</v>
      </c>
      <c r="M96" s="59">
        <f t="shared" si="17"/>
        <v>8</v>
      </c>
      <c r="N96" s="59">
        <f t="shared" si="17"/>
        <v>0</v>
      </c>
      <c r="O96" s="59">
        <f t="shared" si="17"/>
        <v>8</v>
      </c>
      <c r="P96" s="63">
        <f t="shared" si="17"/>
        <v>0</v>
      </c>
      <c r="Q96" s="63">
        <f t="shared" si="17"/>
        <v>0</v>
      </c>
      <c r="R96" s="59">
        <f t="shared" si="17"/>
        <v>8</v>
      </c>
      <c r="S96" s="59">
        <f t="shared" si="17"/>
        <v>6</v>
      </c>
      <c r="T96" s="59">
        <f t="shared" si="17"/>
        <v>4</v>
      </c>
      <c r="U96" s="59">
        <f t="shared" si="17"/>
        <v>8</v>
      </c>
      <c r="V96" s="59">
        <f t="shared" si="17"/>
        <v>6</v>
      </c>
      <c r="W96" s="63">
        <f t="shared" si="17"/>
        <v>0</v>
      </c>
      <c r="X96" s="63">
        <f t="shared" si="17"/>
        <v>0</v>
      </c>
      <c r="Y96" s="59">
        <f t="shared" si="17"/>
        <v>8</v>
      </c>
      <c r="Z96" s="59">
        <f t="shared" si="17"/>
        <v>6</v>
      </c>
      <c r="AA96" s="59">
        <f t="shared" si="17"/>
        <v>8</v>
      </c>
      <c r="AB96" s="59">
        <f t="shared" si="17"/>
        <v>8</v>
      </c>
      <c r="AC96" s="59">
        <f t="shared" si="17"/>
        <v>6</v>
      </c>
      <c r="AD96" s="63">
        <f t="shared" si="17"/>
        <v>0</v>
      </c>
      <c r="AE96" s="63">
        <f t="shared" si="17"/>
        <v>0</v>
      </c>
      <c r="AF96" s="63">
        <f t="shared" si="17"/>
        <v>0</v>
      </c>
      <c r="AG96" s="63">
        <f t="shared" si="17"/>
        <v>0</v>
      </c>
      <c r="AH96" s="63">
        <f t="shared" si="17"/>
        <v>0</v>
      </c>
      <c r="AI96" s="114">
        <f>SUM(AI79:AI94)</f>
        <v>140</v>
      </c>
      <c r="AJ96" s="3"/>
      <c r="AK96" s="3"/>
      <c r="AL96" s="3"/>
      <c r="AM96" s="3"/>
    </row>
    <row r="98" spans="1:39" ht="22.5" x14ac:dyDescent="0.25">
      <c r="B98" s="244" t="s">
        <v>71</v>
      </c>
      <c r="C98" s="244"/>
      <c r="D98" s="244"/>
      <c r="E98" s="244"/>
      <c r="F98" s="244"/>
      <c r="G98" s="244"/>
      <c r="H98" s="244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14"/>
      <c r="AJ98" s="14"/>
      <c r="AK98" s="14"/>
      <c r="AL98" s="14"/>
      <c r="AM98" s="14"/>
    </row>
    <row r="100" spans="1:39" x14ac:dyDescent="0.25">
      <c r="A100" s="199"/>
      <c r="B100" s="243" t="s">
        <v>1</v>
      </c>
      <c r="C100" s="243" t="s">
        <v>2</v>
      </c>
      <c r="D100" s="235" t="s">
        <v>3</v>
      </c>
      <c r="E100" s="235"/>
      <c r="F100" s="235"/>
      <c r="G100" s="235"/>
      <c r="H100" s="235"/>
      <c r="I100" s="235"/>
      <c r="J100" s="235"/>
      <c r="K100" s="235"/>
      <c r="L100" s="235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185" t="s">
        <v>4</v>
      </c>
      <c r="AJ100" s="185" t="s">
        <v>5</v>
      </c>
      <c r="AK100" s="185" t="s">
        <v>6</v>
      </c>
      <c r="AL100" s="185" t="s">
        <v>7</v>
      </c>
      <c r="AM100" s="185" t="s">
        <v>8</v>
      </c>
    </row>
    <row r="101" spans="1:39" x14ac:dyDescent="0.25">
      <c r="A101" s="199"/>
      <c r="B101" s="243"/>
      <c r="C101" s="243"/>
      <c r="D101" s="235" t="s">
        <v>9</v>
      </c>
      <c r="E101" s="235"/>
      <c r="F101" s="235"/>
      <c r="G101" s="235"/>
      <c r="H101" s="235"/>
      <c r="I101" s="235"/>
      <c r="J101" s="235"/>
      <c r="K101" s="235"/>
      <c r="L101" s="235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185"/>
      <c r="AJ101" s="185"/>
      <c r="AK101" s="185"/>
      <c r="AL101" s="185"/>
      <c r="AM101" s="185"/>
    </row>
    <row r="102" spans="1:39" ht="21" x14ac:dyDescent="0.35">
      <c r="A102" s="199"/>
      <c r="B102" s="243"/>
      <c r="C102" s="243"/>
      <c r="D102" s="27">
        <v>1</v>
      </c>
      <c r="E102" s="27">
        <v>2</v>
      </c>
      <c r="F102" s="27">
        <v>3</v>
      </c>
      <c r="G102" s="27">
        <v>4</v>
      </c>
      <c r="H102" s="27">
        <v>5</v>
      </c>
      <c r="I102" s="27">
        <v>6</v>
      </c>
      <c r="J102" s="27">
        <v>7</v>
      </c>
      <c r="K102" s="27">
        <v>8</v>
      </c>
      <c r="L102" s="27">
        <v>9</v>
      </c>
      <c r="M102" s="27">
        <v>10</v>
      </c>
      <c r="N102" s="27">
        <v>11</v>
      </c>
      <c r="O102" s="4">
        <v>12</v>
      </c>
      <c r="P102" s="4">
        <v>13</v>
      </c>
      <c r="Q102" s="4">
        <v>14</v>
      </c>
      <c r="R102" s="4">
        <v>15</v>
      </c>
      <c r="S102" s="4">
        <v>16</v>
      </c>
      <c r="T102" s="27">
        <v>17</v>
      </c>
      <c r="U102" s="27">
        <v>18</v>
      </c>
      <c r="V102" s="4">
        <v>19</v>
      </c>
      <c r="W102" s="4">
        <v>20</v>
      </c>
      <c r="X102" s="4">
        <v>21</v>
      </c>
      <c r="Y102" s="4">
        <v>22</v>
      </c>
      <c r="Z102" s="4">
        <v>23</v>
      </c>
      <c r="AA102" s="27">
        <v>24</v>
      </c>
      <c r="AB102" s="27">
        <v>25</v>
      </c>
      <c r="AC102" s="4">
        <v>26</v>
      </c>
      <c r="AD102" s="4">
        <v>27</v>
      </c>
      <c r="AE102" s="4">
        <v>28</v>
      </c>
      <c r="AF102" s="4">
        <v>29</v>
      </c>
      <c r="AG102" s="4">
        <v>30</v>
      </c>
      <c r="AH102" s="27">
        <v>31</v>
      </c>
      <c r="AI102" s="185"/>
      <c r="AJ102" s="185"/>
      <c r="AK102" s="185"/>
      <c r="AL102" s="185"/>
      <c r="AM102" s="185"/>
    </row>
    <row r="103" spans="1:39" ht="26.25" x14ac:dyDescent="0.4">
      <c r="A103" s="37">
        <v>5</v>
      </c>
      <c r="B103" s="36" t="s">
        <v>10</v>
      </c>
      <c r="C103" s="36" t="s">
        <v>11</v>
      </c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124">
        <f>SUM(D103:AH103)</f>
        <v>0</v>
      </c>
      <c r="AJ103" s="124">
        <v>74</v>
      </c>
      <c r="AK103" s="124">
        <f t="shared" ref="AK103:AK108" si="18">SUM(AK79+AI103)</f>
        <v>74</v>
      </c>
      <c r="AL103" s="124">
        <f>MIN(AJ103-AK103)</f>
        <v>0</v>
      </c>
      <c r="AM103" s="62" t="s">
        <v>12</v>
      </c>
    </row>
    <row r="104" spans="1:39" ht="26.25" x14ac:dyDescent="0.4">
      <c r="A104" s="37"/>
      <c r="B104" s="53" t="s">
        <v>61</v>
      </c>
      <c r="C104" s="36" t="s">
        <v>11</v>
      </c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51"/>
      <c r="AG104" s="51"/>
      <c r="AH104" s="69"/>
      <c r="AI104" s="124">
        <f>SUM(D104:AH104)</f>
        <v>0</v>
      </c>
      <c r="AJ104" s="124">
        <v>10</v>
      </c>
      <c r="AK104" s="124">
        <f t="shared" si="18"/>
        <v>10</v>
      </c>
      <c r="AL104" s="64">
        <f>MIN(AJ104-AK104)</f>
        <v>0</v>
      </c>
      <c r="AM104" s="124" t="s">
        <v>14</v>
      </c>
    </row>
    <row r="105" spans="1:39" ht="26.25" x14ac:dyDescent="0.4">
      <c r="A105" s="24"/>
      <c r="B105" s="19" t="s">
        <v>15</v>
      </c>
      <c r="C105" s="5" t="s">
        <v>11</v>
      </c>
      <c r="D105" s="61"/>
      <c r="E105" s="61"/>
      <c r="F105" s="61"/>
      <c r="G105" s="61"/>
      <c r="H105" s="29"/>
      <c r="I105" s="61"/>
      <c r="J105" s="61"/>
      <c r="K105" s="61"/>
      <c r="L105" s="29"/>
      <c r="M105" s="61"/>
      <c r="N105" s="61"/>
      <c r="O105" s="126"/>
      <c r="P105" s="126"/>
      <c r="Q105" s="126"/>
      <c r="R105" s="126">
        <v>2</v>
      </c>
      <c r="S105" s="126">
        <v>2</v>
      </c>
      <c r="T105" s="61"/>
      <c r="U105" s="61"/>
      <c r="V105" s="126">
        <v>2</v>
      </c>
      <c r="W105" s="126">
        <v>2</v>
      </c>
      <c r="X105" s="16">
        <v>2</v>
      </c>
      <c r="Y105" s="16"/>
      <c r="Z105" s="126">
        <v>2</v>
      </c>
      <c r="AA105" s="61"/>
      <c r="AB105" s="61"/>
      <c r="AC105" s="126"/>
      <c r="AD105" s="126">
        <v>2</v>
      </c>
      <c r="AE105" s="126">
        <v>2</v>
      </c>
      <c r="AF105" s="16"/>
      <c r="AG105" s="16"/>
      <c r="AH105" s="61"/>
      <c r="AI105" s="15">
        <f>SUM(D105:AH105)</f>
        <v>16</v>
      </c>
      <c r="AJ105" s="114">
        <v>110</v>
      </c>
      <c r="AK105" s="15">
        <f t="shared" si="18"/>
        <v>16</v>
      </c>
      <c r="AL105" s="55">
        <f>MIN(AJ105-AK105)</f>
        <v>94</v>
      </c>
      <c r="AM105" s="113" t="s">
        <v>16</v>
      </c>
    </row>
    <row r="106" spans="1:39" ht="23.25" x14ac:dyDescent="0.25">
      <c r="A106" s="245">
        <v>2</v>
      </c>
      <c r="B106" s="21" t="s">
        <v>17</v>
      </c>
      <c r="C106" s="5" t="s">
        <v>18</v>
      </c>
      <c r="D106" s="233"/>
      <c r="E106" s="217"/>
      <c r="F106" s="217"/>
      <c r="G106" s="218"/>
      <c r="H106" s="219"/>
      <c r="I106" s="226"/>
      <c r="J106" s="217"/>
      <c r="K106" s="218"/>
      <c r="L106" s="221"/>
      <c r="M106" s="226"/>
      <c r="N106" s="217"/>
      <c r="O106" s="208"/>
      <c r="P106" s="208">
        <v>2</v>
      </c>
      <c r="Q106" s="208"/>
      <c r="R106" s="208">
        <v>2</v>
      </c>
      <c r="S106" s="208"/>
      <c r="T106" s="217"/>
      <c r="U106" s="217"/>
      <c r="V106" s="208"/>
      <c r="W106" s="213"/>
      <c r="X106" s="205"/>
      <c r="Y106" s="205"/>
      <c r="Z106" s="207"/>
      <c r="AA106" s="217"/>
      <c r="AB106" s="217"/>
      <c r="AC106" s="208"/>
      <c r="AD106" s="208"/>
      <c r="AE106" s="208"/>
      <c r="AF106" s="237">
        <v>2</v>
      </c>
      <c r="AG106" s="237"/>
      <c r="AH106" s="218"/>
      <c r="AI106" s="249">
        <f>SUM(D106:AH107)</f>
        <v>6</v>
      </c>
      <c r="AJ106" s="246">
        <v>78</v>
      </c>
      <c r="AK106" s="33">
        <f t="shared" si="18"/>
        <v>38</v>
      </c>
      <c r="AL106" s="33">
        <f>MIN(AJ106-AK106)</f>
        <v>40</v>
      </c>
      <c r="AM106" s="247" t="s">
        <v>19</v>
      </c>
    </row>
    <row r="107" spans="1:39" ht="23.25" x14ac:dyDescent="0.25">
      <c r="A107" s="245"/>
      <c r="B107" s="22" t="s">
        <v>20</v>
      </c>
      <c r="C107" s="5" t="s">
        <v>21</v>
      </c>
      <c r="D107" s="234"/>
      <c r="E107" s="217"/>
      <c r="F107" s="217"/>
      <c r="G107" s="218"/>
      <c r="H107" s="220"/>
      <c r="I107" s="226"/>
      <c r="J107" s="217"/>
      <c r="K107" s="218"/>
      <c r="L107" s="222"/>
      <c r="M107" s="226"/>
      <c r="N107" s="217"/>
      <c r="O107" s="208"/>
      <c r="P107" s="208"/>
      <c r="Q107" s="208"/>
      <c r="R107" s="208"/>
      <c r="S107" s="208"/>
      <c r="T107" s="217"/>
      <c r="U107" s="217"/>
      <c r="V107" s="208"/>
      <c r="W107" s="213"/>
      <c r="X107" s="206"/>
      <c r="Y107" s="206"/>
      <c r="Z107" s="207"/>
      <c r="AA107" s="217"/>
      <c r="AB107" s="217"/>
      <c r="AC107" s="208"/>
      <c r="AD107" s="208"/>
      <c r="AE107" s="208"/>
      <c r="AF107" s="238"/>
      <c r="AG107" s="238"/>
      <c r="AH107" s="218"/>
      <c r="AI107" s="250"/>
      <c r="AJ107" s="246"/>
      <c r="AK107" s="33">
        <f>SUM(AK83+AI106)</f>
        <v>42</v>
      </c>
      <c r="AL107" s="33">
        <f>MIN(AJ106-AK107)</f>
        <v>36</v>
      </c>
      <c r="AM107" s="248"/>
    </row>
    <row r="108" spans="1:39" ht="26.25" x14ac:dyDescent="0.4">
      <c r="A108" s="24"/>
      <c r="B108" s="5" t="s">
        <v>22</v>
      </c>
      <c r="C108" s="5" t="s">
        <v>23</v>
      </c>
      <c r="D108" s="61"/>
      <c r="E108" s="61"/>
      <c r="F108" s="61"/>
      <c r="G108" s="61"/>
      <c r="H108" s="30"/>
      <c r="I108" s="61"/>
      <c r="J108" s="61"/>
      <c r="K108" s="61"/>
      <c r="L108" s="30"/>
      <c r="M108" s="61"/>
      <c r="N108" s="61"/>
      <c r="O108" s="126"/>
      <c r="P108" s="126">
        <v>2</v>
      </c>
      <c r="Q108" s="126"/>
      <c r="R108" s="126"/>
      <c r="S108" s="126">
        <v>2</v>
      </c>
      <c r="T108" s="61"/>
      <c r="U108" s="61"/>
      <c r="V108" s="126"/>
      <c r="W108" s="126"/>
      <c r="X108" s="17"/>
      <c r="Y108" s="17"/>
      <c r="Z108" s="126"/>
      <c r="AA108" s="61"/>
      <c r="AB108" s="61"/>
      <c r="AC108" s="126">
        <v>2</v>
      </c>
      <c r="AD108" s="126">
        <v>2</v>
      </c>
      <c r="AE108" s="126"/>
      <c r="AF108" s="126"/>
      <c r="AG108" s="126"/>
      <c r="AH108" s="61"/>
      <c r="AI108" s="125">
        <f t="shared" ref="AI108:AI119" si="19">SUM(D108:AH108)</f>
        <v>8</v>
      </c>
      <c r="AJ108" s="114">
        <v>110</v>
      </c>
      <c r="AK108" s="125">
        <f t="shared" si="18"/>
        <v>50</v>
      </c>
      <c r="AL108" s="125">
        <f t="shared" ref="AL108:AL119" si="20">MIN(AJ108-AK108)</f>
        <v>60</v>
      </c>
      <c r="AM108" s="114" t="s">
        <v>24</v>
      </c>
    </row>
    <row r="109" spans="1:39" ht="26.25" x14ac:dyDescent="0.4">
      <c r="A109" s="24"/>
      <c r="B109" s="5" t="s">
        <v>25</v>
      </c>
      <c r="C109" s="5" t="s">
        <v>26</v>
      </c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126">
        <v>2</v>
      </c>
      <c r="P109" s="126">
        <v>2</v>
      </c>
      <c r="Q109" s="126">
        <v>2</v>
      </c>
      <c r="R109" s="126"/>
      <c r="S109" s="126">
        <v>2</v>
      </c>
      <c r="T109" s="61"/>
      <c r="U109" s="61"/>
      <c r="V109" s="126"/>
      <c r="W109" s="126">
        <v>2</v>
      </c>
      <c r="X109" s="126"/>
      <c r="Y109" s="126"/>
      <c r="Z109" s="126"/>
      <c r="AA109" s="61"/>
      <c r="AB109" s="61"/>
      <c r="AC109" s="126"/>
      <c r="AD109" s="126">
        <v>2</v>
      </c>
      <c r="AE109" s="126">
        <v>2</v>
      </c>
      <c r="AF109" s="126">
        <v>2</v>
      </c>
      <c r="AG109" s="126"/>
      <c r="AH109" s="61"/>
      <c r="AI109" s="114">
        <f t="shared" si="19"/>
        <v>16</v>
      </c>
      <c r="AJ109" s="114">
        <v>110</v>
      </c>
      <c r="AK109" s="114">
        <f t="shared" ref="AK109:AK119" si="21">SUM(AK85+AI109)</f>
        <v>16</v>
      </c>
      <c r="AL109" s="114">
        <f t="shared" si="20"/>
        <v>94</v>
      </c>
      <c r="AM109" s="23" t="s">
        <v>16</v>
      </c>
    </row>
    <row r="110" spans="1:39" ht="26.25" x14ac:dyDescent="0.4">
      <c r="A110" s="24">
        <v>2</v>
      </c>
      <c r="B110" s="5" t="s">
        <v>27</v>
      </c>
      <c r="C110" s="5" t="s">
        <v>28</v>
      </c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126">
        <v>2</v>
      </c>
      <c r="P110" s="126"/>
      <c r="Q110" s="126"/>
      <c r="R110" s="126"/>
      <c r="S110" s="126">
        <v>2</v>
      </c>
      <c r="T110" s="61"/>
      <c r="U110" s="61"/>
      <c r="V110" s="126"/>
      <c r="W110" s="126"/>
      <c r="X110" s="126">
        <v>2</v>
      </c>
      <c r="Y110" s="126"/>
      <c r="Z110" s="126"/>
      <c r="AA110" s="61"/>
      <c r="AB110" s="61"/>
      <c r="AC110" s="126">
        <v>2</v>
      </c>
      <c r="AD110" s="126"/>
      <c r="AE110" s="126"/>
      <c r="AF110" s="126"/>
      <c r="AG110" s="126"/>
      <c r="AH110" s="61"/>
      <c r="AI110" s="114">
        <f t="shared" si="19"/>
        <v>8</v>
      </c>
      <c r="AJ110" s="114">
        <v>74</v>
      </c>
      <c r="AK110" s="114">
        <f t="shared" si="21"/>
        <v>40</v>
      </c>
      <c r="AL110" s="114">
        <f t="shared" si="20"/>
        <v>34</v>
      </c>
      <c r="AM110" s="114" t="s">
        <v>29</v>
      </c>
    </row>
    <row r="111" spans="1:39" ht="26.25" x14ac:dyDescent="0.4">
      <c r="A111" s="24">
        <v>2</v>
      </c>
      <c r="B111" s="5" t="s">
        <v>62</v>
      </c>
      <c r="C111" s="5" t="s">
        <v>31</v>
      </c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126"/>
      <c r="P111" s="126"/>
      <c r="Q111" s="126"/>
      <c r="R111" s="126"/>
      <c r="S111" s="126"/>
      <c r="T111" s="61"/>
      <c r="U111" s="61"/>
      <c r="V111" s="126"/>
      <c r="W111" s="126">
        <v>2</v>
      </c>
      <c r="X111" s="126">
        <v>2</v>
      </c>
      <c r="Y111" s="126"/>
      <c r="Z111" s="126">
        <v>2</v>
      </c>
      <c r="AA111" s="61"/>
      <c r="AB111" s="61"/>
      <c r="AC111" s="126"/>
      <c r="AD111" s="126">
        <v>2</v>
      </c>
      <c r="AE111" s="126"/>
      <c r="AF111" s="126"/>
      <c r="AG111" s="126"/>
      <c r="AH111" s="61"/>
      <c r="AI111" s="114">
        <f t="shared" si="19"/>
        <v>8</v>
      </c>
      <c r="AJ111" s="114">
        <v>74</v>
      </c>
      <c r="AK111" s="114">
        <f t="shared" si="21"/>
        <v>40</v>
      </c>
      <c r="AL111" s="114">
        <f t="shared" si="20"/>
        <v>34</v>
      </c>
      <c r="AM111" s="114" t="s">
        <v>29</v>
      </c>
    </row>
    <row r="112" spans="1:39" ht="26.25" x14ac:dyDescent="0.4">
      <c r="A112" s="24"/>
      <c r="B112" s="5" t="s">
        <v>63</v>
      </c>
      <c r="C112" s="5" t="s">
        <v>23</v>
      </c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126">
        <v>4</v>
      </c>
      <c r="P112" s="126"/>
      <c r="Q112" s="126"/>
      <c r="R112" s="126"/>
      <c r="S112" s="126"/>
      <c r="T112" s="61"/>
      <c r="U112" s="61"/>
      <c r="V112" s="126"/>
      <c r="W112" s="126"/>
      <c r="X112" s="126"/>
      <c r="Y112" s="126"/>
      <c r="Z112" s="126"/>
      <c r="AA112" s="61"/>
      <c r="AB112" s="61"/>
      <c r="AC112" s="126"/>
      <c r="AD112" s="126"/>
      <c r="AE112" s="126"/>
      <c r="AF112" s="126"/>
      <c r="AG112" s="126"/>
      <c r="AH112" s="61"/>
      <c r="AI112" s="114">
        <f t="shared" si="19"/>
        <v>4</v>
      </c>
      <c r="AJ112" s="114">
        <v>117</v>
      </c>
      <c r="AK112" s="114">
        <f t="shared" si="21"/>
        <v>48</v>
      </c>
      <c r="AL112" s="114">
        <f t="shared" si="20"/>
        <v>69</v>
      </c>
      <c r="AM112" s="114" t="s">
        <v>34</v>
      </c>
    </row>
    <row r="113" spans="1:39" ht="26.25" x14ac:dyDescent="0.4">
      <c r="A113" s="24">
        <v>2</v>
      </c>
      <c r="B113" s="5" t="s">
        <v>35</v>
      </c>
      <c r="C113" s="5" t="s">
        <v>11</v>
      </c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126"/>
      <c r="P113" s="126"/>
      <c r="Q113" s="126">
        <v>2</v>
      </c>
      <c r="R113" s="126"/>
      <c r="S113" s="126"/>
      <c r="T113" s="61"/>
      <c r="U113" s="61"/>
      <c r="V113" s="126">
        <v>4</v>
      </c>
      <c r="W113" s="126"/>
      <c r="X113" s="126"/>
      <c r="Y113" s="126"/>
      <c r="Z113" s="126">
        <v>2</v>
      </c>
      <c r="AA113" s="61"/>
      <c r="AB113" s="61"/>
      <c r="AC113" s="126"/>
      <c r="AD113" s="126"/>
      <c r="AE113" s="126"/>
      <c r="AF113" s="126"/>
      <c r="AG113" s="126"/>
      <c r="AH113" s="61"/>
      <c r="AI113" s="114">
        <f t="shared" si="19"/>
        <v>8</v>
      </c>
      <c r="AJ113" s="114">
        <v>68</v>
      </c>
      <c r="AK113" s="114">
        <f t="shared" si="21"/>
        <v>44</v>
      </c>
      <c r="AL113" s="114">
        <f t="shared" si="20"/>
        <v>24</v>
      </c>
      <c r="AM113" s="114" t="s">
        <v>36</v>
      </c>
    </row>
    <row r="114" spans="1:39" ht="26.25" x14ac:dyDescent="0.4">
      <c r="A114" s="24">
        <v>5</v>
      </c>
      <c r="B114" s="5" t="s">
        <v>37</v>
      </c>
      <c r="C114" s="5" t="s">
        <v>64</v>
      </c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126"/>
      <c r="P114" s="126"/>
      <c r="Q114" s="126"/>
      <c r="R114" s="126">
        <v>4</v>
      </c>
      <c r="S114" s="126"/>
      <c r="T114" s="61"/>
      <c r="U114" s="61"/>
      <c r="V114" s="126"/>
      <c r="W114" s="126"/>
      <c r="X114" s="126"/>
      <c r="Y114" s="126">
        <v>6</v>
      </c>
      <c r="Z114" s="126"/>
      <c r="AA114" s="61"/>
      <c r="AB114" s="61"/>
      <c r="AC114" s="126"/>
      <c r="AD114" s="126"/>
      <c r="AE114" s="126"/>
      <c r="AF114" s="126"/>
      <c r="AG114" s="126">
        <v>6</v>
      </c>
      <c r="AH114" s="61"/>
      <c r="AI114" s="114">
        <f t="shared" si="19"/>
        <v>16</v>
      </c>
      <c r="AJ114" s="114">
        <v>276</v>
      </c>
      <c r="AK114" s="114">
        <f t="shared" si="21"/>
        <v>92</v>
      </c>
      <c r="AL114" s="114">
        <f t="shared" si="20"/>
        <v>184</v>
      </c>
      <c r="AM114" s="114" t="s">
        <v>39</v>
      </c>
    </row>
    <row r="115" spans="1:39" ht="26.25" x14ac:dyDescent="0.4">
      <c r="A115" s="24"/>
      <c r="B115" s="5" t="s">
        <v>40</v>
      </c>
      <c r="C115" s="5" t="s">
        <v>64</v>
      </c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126"/>
      <c r="P115" s="126"/>
      <c r="Q115" s="126"/>
      <c r="R115" s="126"/>
      <c r="S115" s="126"/>
      <c r="T115" s="61"/>
      <c r="U115" s="61"/>
      <c r="V115" s="126"/>
      <c r="W115" s="126"/>
      <c r="X115" s="126"/>
      <c r="Y115" s="126"/>
      <c r="Z115" s="126"/>
      <c r="AA115" s="61"/>
      <c r="AB115" s="61"/>
      <c r="AC115" s="126"/>
      <c r="AD115" s="126"/>
      <c r="AE115" s="126"/>
      <c r="AF115" s="126"/>
      <c r="AG115" s="126"/>
      <c r="AH115" s="61"/>
      <c r="AI115" s="114">
        <f t="shared" si="19"/>
        <v>0</v>
      </c>
      <c r="AJ115" s="114">
        <v>10</v>
      </c>
      <c r="AK115" s="114">
        <f t="shared" si="21"/>
        <v>0</v>
      </c>
      <c r="AL115" s="114">
        <f t="shared" si="20"/>
        <v>10</v>
      </c>
      <c r="AM115" s="114">
        <v>10</v>
      </c>
    </row>
    <row r="116" spans="1:39" ht="26.25" x14ac:dyDescent="0.4">
      <c r="A116" s="37">
        <v>6</v>
      </c>
      <c r="B116" s="36" t="s">
        <v>41</v>
      </c>
      <c r="C116" s="36" t="s">
        <v>49</v>
      </c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  <c r="AI116" s="124">
        <f t="shared" si="19"/>
        <v>0</v>
      </c>
      <c r="AJ116" s="124">
        <v>88</v>
      </c>
      <c r="AK116" s="124">
        <f t="shared" si="21"/>
        <v>88</v>
      </c>
      <c r="AL116" s="124">
        <f t="shared" si="20"/>
        <v>0</v>
      </c>
      <c r="AM116" s="124" t="s">
        <v>42</v>
      </c>
    </row>
    <row r="117" spans="1:39" ht="42" x14ac:dyDescent="0.4">
      <c r="A117" s="37"/>
      <c r="B117" s="67" t="s">
        <v>43</v>
      </c>
      <c r="C117" s="36" t="s">
        <v>49</v>
      </c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  <c r="AG117" s="69"/>
      <c r="AH117" s="69"/>
      <c r="AI117" s="124">
        <f t="shared" si="19"/>
        <v>0</v>
      </c>
      <c r="AJ117" s="124">
        <v>10</v>
      </c>
      <c r="AK117" s="124">
        <f t="shared" si="21"/>
        <v>0</v>
      </c>
      <c r="AL117" s="124">
        <f t="shared" si="20"/>
        <v>10</v>
      </c>
      <c r="AM117" s="124">
        <v>10</v>
      </c>
    </row>
    <row r="118" spans="1:39" ht="26.25" x14ac:dyDescent="0.4">
      <c r="A118" s="24">
        <v>6</v>
      </c>
      <c r="B118" s="5" t="s">
        <v>44</v>
      </c>
      <c r="C118" s="5" t="s">
        <v>28</v>
      </c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126"/>
      <c r="P118" s="126"/>
      <c r="Q118" s="126">
        <v>2</v>
      </c>
      <c r="R118" s="126"/>
      <c r="S118" s="126"/>
      <c r="T118" s="61"/>
      <c r="U118" s="61"/>
      <c r="V118" s="126"/>
      <c r="W118" s="126"/>
      <c r="X118" s="126">
        <v>2</v>
      </c>
      <c r="Y118" s="126"/>
      <c r="Z118" s="126">
        <v>2</v>
      </c>
      <c r="AA118" s="61"/>
      <c r="AB118" s="61"/>
      <c r="AC118" s="126">
        <v>2</v>
      </c>
      <c r="AD118" s="126"/>
      <c r="AE118" s="126">
        <v>2</v>
      </c>
      <c r="AF118" s="126">
        <v>2</v>
      </c>
      <c r="AG118" s="126"/>
      <c r="AH118" s="61"/>
      <c r="AI118" s="114">
        <f t="shared" si="19"/>
        <v>12</v>
      </c>
      <c r="AJ118" s="114">
        <v>162</v>
      </c>
      <c r="AK118" s="114">
        <f t="shared" si="21"/>
        <v>102</v>
      </c>
      <c r="AL118" s="114">
        <f t="shared" si="20"/>
        <v>60</v>
      </c>
      <c r="AM118" s="114" t="s">
        <v>45</v>
      </c>
    </row>
    <row r="119" spans="1:39" ht="26.25" x14ac:dyDescent="0.4">
      <c r="A119" s="24"/>
      <c r="B119" s="5" t="s">
        <v>65</v>
      </c>
      <c r="C119" s="5" t="s">
        <v>28</v>
      </c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126"/>
      <c r="P119" s="126"/>
      <c r="Q119" s="126"/>
      <c r="R119" s="126"/>
      <c r="S119" s="126"/>
      <c r="T119" s="61"/>
      <c r="U119" s="61"/>
      <c r="V119" s="126"/>
      <c r="W119" s="126"/>
      <c r="X119" s="126"/>
      <c r="Y119" s="126"/>
      <c r="Z119" s="126"/>
      <c r="AA119" s="61"/>
      <c r="AB119" s="61"/>
      <c r="AC119" s="126"/>
      <c r="AD119" s="126"/>
      <c r="AE119" s="126"/>
      <c r="AF119" s="126"/>
      <c r="AG119" s="126"/>
      <c r="AH119" s="61"/>
      <c r="AI119" s="114">
        <f t="shared" si="19"/>
        <v>0</v>
      </c>
      <c r="AJ119" s="114">
        <v>10</v>
      </c>
      <c r="AK119" s="114">
        <f t="shared" si="21"/>
        <v>0</v>
      </c>
      <c r="AL119" s="114">
        <f t="shared" si="20"/>
        <v>10</v>
      </c>
      <c r="AM119" s="114">
        <v>10</v>
      </c>
    </row>
    <row r="120" spans="1:39" ht="23.25" x14ac:dyDescent="0.25">
      <c r="A120" s="3"/>
      <c r="B120" s="18" t="s">
        <v>66</v>
      </c>
      <c r="C120" s="3"/>
      <c r="D120" s="63">
        <f>SUM(D103:D118)</f>
        <v>0</v>
      </c>
      <c r="E120" s="63">
        <f t="shared" ref="E120:AH120" si="22">SUM(E103:E118)</f>
        <v>0</v>
      </c>
      <c r="F120" s="63">
        <f t="shared" si="22"/>
        <v>0</v>
      </c>
      <c r="G120" s="63">
        <f t="shared" si="22"/>
        <v>0</v>
      </c>
      <c r="H120" s="63">
        <f t="shared" si="22"/>
        <v>0</v>
      </c>
      <c r="I120" s="63">
        <f t="shared" si="22"/>
        <v>0</v>
      </c>
      <c r="J120" s="63">
        <f t="shared" si="22"/>
        <v>0</v>
      </c>
      <c r="K120" s="63">
        <f t="shared" si="22"/>
        <v>0</v>
      </c>
      <c r="L120" s="63">
        <f t="shared" si="22"/>
        <v>0</v>
      </c>
      <c r="M120" s="63">
        <f t="shared" si="22"/>
        <v>0</v>
      </c>
      <c r="N120" s="63">
        <f t="shared" si="22"/>
        <v>0</v>
      </c>
      <c r="O120" s="114">
        <f t="shared" si="22"/>
        <v>8</v>
      </c>
      <c r="P120" s="114">
        <f t="shared" si="22"/>
        <v>6</v>
      </c>
      <c r="Q120" s="114">
        <f t="shared" si="22"/>
        <v>6</v>
      </c>
      <c r="R120" s="114">
        <f t="shared" si="22"/>
        <v>8</v>
      </c>
      <c r="S120" s="114">
        <f t="shared" si="22"/>
        <v>8</v>
      </c>
      <c r="T120" s="63">
        <f t="shared" si="22"/>
        <v>0</v>
      </c>
      <c r="U120" s="63">
        <f t="shared" si="22"/>
        <v>0</v>
      </c>
      <c r="V120" s="114">
        <f t="shared" si="22"/>
        <v>6</v>
      </c>
      <c r="W120" s="114">
        <f t="shared" si="22"/>
        <v>6</v>
      </c>
      <c r="X120" s="114">
        <f t="shared" si="22"/>
        <v>8</v>
      </c>
      <c r="Y120" s="114">
        <f t="shared" si="22"/>
        <v>6</v>
      </c>
      <c r="Z120" s="114">
        <f t="shared" si="22"/>
        <v>8</v>
      </c>
      <c r="AA120" s="63">
        <f t="shared" si="22"/>
        <v>0</v>
      </c>
      <c r="AB120" s="63">
        <f t="shared" si="22"/>
        <v>0</v>
      </c>
      <c r="AC120" s="114">
        <f t="shared" si="22"/>
        <v>6</v>
      </c>
      <c r="AD120" s="114">
        <f t="shared" si="22"/>
        <v>8</v>
      </c>
      <c r="AE120" s="114">
        <f t="shared" si="22"/>
        <v>6</v>
      </c>
      <c r="AF120" s="114">
        <f t="shared" si="22"/>
        <v>6</v>
      </c>
      <c r="AG120" s="114">
        <f t="shared" si="22"/>
        <v>6</v>
      </c>
      <c r="AH120" s="63">
        <f t="shared" si="22"/>
        <v>0</v>
      </c>
      <c r="AI120" s="114">
        <f>SUM(AI103:AI118)</f>
        <v>102</v>
      </c>
      <c r="AJ120" s="3"/>
      <c r="AK120" s="3"/>
      <c r="AL120" s="3"/>
      <c r="AM120" s="3"/>
    </row>
    <row r="122" spans="1:39" ht="22.5" x14ac:dyDescent="0.25">
      <c r="B122" s="244" t="s">
        <v>72</v>
      </c>
      <c r="C122" s="244"/>
      <c r="D122" s="244"/>
      <c r="E122" s="244"/>
      <c r="F122" s="244"/>
      <c r="G122" s="244"/>
      <c r="H122" s="244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14"/>
      <c r="AJ122" s="14"/>
      <c r="AK122" s="14"/>
      <c r="AL122" s="14"/>
      <c r="AM122" s="14"/>
    </row>
    <row r="124" spans="1:39" x14ac:dyDescent="0.25">
      <c r="A124" s="199"/>
      <c r="B124" s="243" t="s">
        <v>1</v>
      </c>
      <c r="C124" s="243" t="s">
        <v>2</v>
      </c>
      <c r="D124" s="235" t="s">
        <v>3</v>
      </c>
      <c r="E124" s="235"/>
      <c r="F124" s="235"/>
      <c r="G124" s="235"/>
      <c r="H124" s="235"/>
      <c r="I124" s="235"/>
      <c r="J124" s="235"/>
      <c r="K124" s="235"/>
      <c r="L124" s="235"/>
      <c r="M124" s="235"/>
      <c r="N124" s="235"/>
      <c r="O124" s="235"/>
      <c r="P124" s="235"/>
      <c r="Q124" s="235"/>
      <c r="R124" s="235"/>
      <c r="S124" s="235"/>
      <c r="T124" s="235"/>
      <c r="U124" s="235"/>
      <c r="V124" s="235"/>
      <c r="W124" s="235"/>
      <c r="X124" s="235"/>
      <c r="Y124" s="235"/>
      <c r="Z124" s="235"/>
      <c r="AA124" s="235"/>
      <c r="AB124" s="235"/>
      <c r="AC124" s="235"/>
      <c r="AD124" s="235"/>
      <c r="AE124" s="235"/>
      <c r="AF124" s="235"/>
      <c r="AG124" s="235"/>
      <c r="AH124" s="235"/>
      <c r="AI124" s="185" t="s">
        <v>4</v>
      </c>
      <c r="AJ124" s="185" t="s">
        <v>5</v>
      </c>
      <c r="AK124" s="185" t="s">
        <v>6</v>
      </c>
      <c r="AL124" s="185" t="s">
        <v>7</v>
      </c>
      <c r="AM124" s="185" t="s">
        <v>8</v>
      </c>
    </row>
    <row r="125" spans="1:39" x14ac:dyDescent="0.25">
      <c r="A125" s="199"/>
      <c r="B125" s="243"/>
      <c r="C125" s="243"/>
      <c r="D125" s="235" t="s">
        <v>9</v>
      </c>
      <c r="E125" s="235"/>
      <c r="F125" s="235"/>
      <c r="G125" s="235"/>
      <c r="H125" s="235"/>
      <c r="I125" s="235"/>
      <c r="J125" s="235"/>
      <c r="K125" s="235"/>
      <c r="L125" s="235"/>
      <c r="M125" s="235"/>
      <c r="N125" s="235"/>
      <c r="O125" s="235"/>
      <c r="P125" s="235"/>
      <c r="Q125" s="235"/>
      <c r="R125" s="235"/>
      <c r="S125" s="235"/>
      <c r="T125" s="235"/>
      <c r="U125" s="235"/>
      <c r="V125" s="235"/>
      <c r="W125" s="235"/>
      <c r="X125" s="235"/>
      <c r="Y125" s="235"/>
      <c r="Z125" s="235"/>
      <c r="AA125" s="235"/>
      <c r="AB125" s="235"/>
      <c r="AC125" s="235"/>
      <c r="AD125" s="235"/>
      <c r="AE125" s="235"/>
      <c r="AF125" s="235"/>
      <c r="AG125" s="235"/>
      <c r="AH125" s="235"/>
      <c r="AI125" s="185"/>
      <c r="AJ125" s="185"/>
      <c r="AK125" s="185"/>
      <c r="AL125" s="185"/>
      <c r="AM125" s="185"/>
    </row>
    <row r="126" spans="1:39" ht="21" x14ac:dyDescent="0.35">
      <c r="A126" s="199"/>
      <c r="B126" s="243"/>
      <c r="C126" s="243"/>
      <c r="D126" s="27">
        <v>1</v>
      </c>
      <c r="E126" s="44">
        <v>2</v>
      </c>
      <c r="F126" s="44">
        <v>3</v>
      </c>
      <c r="G126" s="44">
        <v>4</v>
      </c>
      <c r="H126" s="44">
        <v>5</v>
      </c>
      <c r="I126" s="44">
        <v>6</v>
      </c>
      <c r="J126" s="27">
        <v>7</v>
      </c>
      <c r="K126" s="27">
        <v>8</v>
      </c>
      <c r="L126" s="44">
        <v>9</v>
      </c>
      <c r="M126" s="44">
        <v>10</v>
      </c>
      <c r="N126" s="44">
        <v>11</v>
      </c>
      <c r="O126" s="44">
        <v>12</v>
      </c>
      <c r="P126" s="44">
        <v>13</v>
      </c>
      <c r="Q126" s="27">
        <v>14</v>
      </c>
      <c r="R126" s="27">
        <v>15</v>
      </c>
      <c r="S126" s="44">
        <v>16</v>
      </c>
      <c r="T126" s="44">
        <v>17</v>
      </c>
      <c r="U126" s="44">
        <v>18</v>
      </c>
      <c r="V126" s="44">
        <v>19</v>
      </c>
      <c r="W126" s="44">
        <v>20</v>
      </c>
      <c r="X126" s="27">
        <v>21</v>
      </c>
      <c r="Y126" s="27">
        <v>22</v>
      </c>
      <c r="Z126" s="27">
        <v>23</v>
      </c>
      <c r="AA126" s="44">
        <v>24</v>
      </c>
      <c r="AB126" s="44">
        <v>25</v>
      </c>
      <c r="AC126" s="44">
        <v>26</v>
      </c>
      <c r="AD126" s="44">
        <v>27</v>
      </c>
      <c r="AE126" s="27">
        <v>28</v>
      </c>
      <c r="AF126" s="27">
        <v>29</v>
      </c>
      <c r="AG126" s="27">
        <v>30</v>
      </c>
      <c r="AH126" s="27">
        <v>31</v>
      </c>
      <c r="AI126" s="185"/>
      <c r="AJ126" s="185"/>
      <c r="AK126" s="185"/>
      <c r="AL126" s="185"/>
      <c r="AM126" s="185"/>
    </row>
    <row r="127" spans="1:39" ht="26.25" x14ac:dyDescent="0.4">
      <c r="A127" s="37">
        <v>5</v>
      </c>
      <c r="B127" s="36" t="s">
        <v>10</v>
      </c>
      <c r="C127" s="36" t="s">
        <v>11</v>
      </c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9"/>
      <c r="AD127" s="69"/>
      <c r="AE127" s="69"/>
      <c r="AF127" s="69"/>
      <c r="AG127" s="69"/>
      <c r="AH127" s="69"/>
      <c r="AI127" s="124">
        <f>SUM(D127:AH127)</f>
        <v>0</v>
      </c>
      <c r="AJ127" s="124">
        <v>74</v>
      </c>
      <c r="AK127" s="124">
        <f t="shared" ref="AK127:AK132" si="23">SUM(AK103+AI127)</f>
        <v>74</v>
      </c>
      <c r="AL127" s="124">
        <f>MIN(AJ127-AK127)</f>
        <v>0</v>
      </c>
      <c r="AM127" s="62" t="s">
        <v>12</v>
      </c>
    </row>
    <row r="128" spans="1:39" ht="26.25" x14ac:dyDescent="0.4">
      <c r="A128" s="37"/>
      <c r="B128" s="53" t="s">
        <v>61</v>
      </c>
      <c r="C128" s="36" t="s">
        <v>11</v>
      </c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  <c r="AE128" s="69"/>
      <c r="AF128" s="51"/>
      <c r="AG128" s="51"/>
      <c r="AH128" s="69"/>
      <c r="AI128" s="124">
        <f>SUM(D128:AH128)</f>
        <v>0</v>
      </c>
      <c r="AJ128" s="124">
        <v>10</v>
      </c>
      <c r="AK128" s="124">
        <f t="shared" si="23"/>
        <v>10</v>
      </c>
      <c r="AL128" s="64">
        <f>MIN(AJ128-AK128)</f>
        <v>0</v>
      </c>
      <c r="AM128" s="124" t="s">
        <v>14</v>
      </c>
    </row>
    <row r="129" spans="1:39" ht="26.25" x14ac:dyDescent="0.4">
      <c r="A129" s="24"/>
      <c r="B129" s="19" t="s">
        <v>15</v>
      </c>
      <c r="C129" s="5" t="s">
        <v>11</v>
      </c>
      <c r="D129" s="61"/>
      <c r="E129" s="58">
        <v>2</v>
      </c>
      <c r="F129" s="58"/>
      <c r="G129" s="58">
        <v>2</v>
      </c>
      <c r="H129" s="48"/>
      <c r="I129" s="58">
        <v>2</v>
      </c>
      <c r="J129" s="61"/>
      <c r="K129" s="61"/>
      <c r="L129" s="48"/>
      <c r="M129" s="58">
        <v>2</v>
      </c>
      <c r="N129" s="58"/>
      <c r="O129" s="58"/>
      <c r="P129" s="58">
        <v>2</v>
      </c>
      <c r="Q129" s="61"/>
      <c r="R129" s="61"/>
      <c r="S129" s="58">
        <v>2</v>
      </c>
      <c r="T129" s="58">
        <v>2</v>
      </c>
      <c r="U129" s="58">
        <v>2</v>
      </c>
      <c r="V129" s="58"/>
      <c r="W129" s="58">
        <v>2</v>
      </c>
      <c r="X129" s="29"/>
      <c r="Y129" s="29"/>
      <c r="Z129" s="61"/>
      <c r="AA129" s="58">
        <v>2</v>
      </c>
      <c r="AB129" s="58">
        <v>2</v>
      </c>
      <c r="AC129" s="58"/>
      <c r="AD129" s="58"/>
      <c r="AE129" s="61"/>
      <c r="AF129" s="29"/>
      <c r="AG129" s="29"/>
      <c r="AH129" s="61"/>
      <c r="AI129" s="15">
        <f>SUM(D129:AH129)</f>
        <v>22</v>
      </c>
      <c r="AJ129" s="114">
        <v>110</v>
      </c>
      <c r="AK129" s="15">
        <f t="shared" si="23"/>
        <v>38</v>
      </c>
      <c r="AL129" s="55">
        <f>MIN(AJ129-AK129)</f>
        <v>72</v>
      </c>
      <c r="AM129" s="113" t="s">
        <v>16</v>
      </c>
    </row>
    <row r="130" spans="1:39" ht="23.25" x14ac:dyDescent="0.25">
      <c r="A130" s="245">
        <v>2</v>
      </c>
      <c r="B130" s="21" t="s">
        <v>17</v>
      </c>
      <c r="C130" s="5" t="s">
        <v>18</v>
      </c>
      <c r="D130" s="233"/>
      <c r="E130" s="251"/>
      <c r="F130" s="251">
        <v>2</v>
      </c>
      <c r="G130" s="253"/>
      <c r="H130" s="256"/>
      <c r="I130" s="252"/>
      <c r="J130" s="217"/>
      <c r="K130" s="218"/>
      <c r="L130" s="254"/>
      <c r="M130" s="252"/>
      <c r="N130" s="251"/>
      <c r="O130" s="251"/>
      <c r="P130" s="251"/>
      <c r="Q130" s="217"/>
      <c r="R130" s="217"/>
      <c r="S130" s="251"/>
      <c r="T130" s="251">
        <v>2</v>
      </c>
      <c r="U130" s="251">
        <v>2</v>
      </c>
      <c r="V130" s="251"/>
      <c r="W130" s="253"/>
      <c r="X130" s="221"/>
      <c r="Y130" s="221"/>
      <c r="Z130" s="226"/>
      <c r="AA130" s="251">
        <v>2</v>
      </c>
      <c r="AB130" s="251">
        <v>2</v>
      </c>
      <c r="AC130" s="251"/>
      <c r="AD130" s="251"/>
      <c r="AE130" s="217"/>
      <c r="AF130" s="233"/>
      <c r="AG130" s="233"/>
      <c r="AH130" s="218"/>
      <c r="AI130" s="249">
        <f>SUM(D130:AH131)</f>
        <v>10</v>
      </c>
      <c r="AJ130" s="246">
        <v>78</v>
      </c>
      <c r="AK130" s="33">
        <f t="shared" si="23"/>
        <v>48</v>
      </c>
      <c r="AL130" s="33">
        <f>MIN(AJ130-AK130)</f>
        <v>30</v>
      </c>
      <c r="AM130" s="247" t="s">
        <v>19</v>
      </c>
    </row>
    <row r="131" spans="1:39" ht="23.25" x14ac:dyDescent="0.25">
      <c r="A131" s="245"/>
      <c r="B131" s="22" t="s">
        <v>20</v>
      </c>
      <c r="C131" s="5" t="s">
        <v>21</v>
      </c>
      <c r="D131" s="234"/>
      <c r="E131" s="251"/>
      <c r="F131" s="251"/>
      <c r="G131" s="253"/>
      <c r="H131" s="257"/>
      <c r="I131" s="252"/>
      <c r="J131" s="217"/>
      <c r="K131" s="218"/>
      <c r="L131" s="255"/>
      <c r="M131" s="252"/>
      <c r="N131" s="251"/>
      <c r="O131" s="251"/>
      <c r="P131" s="251"/>
      <c r="Q131" s="217"/>
      <c r="R131" s="217"/>
      <c r="S131" s="251"/>
      <c r="T131" s="251"/>
      <c r="U131" s="251"/>
      <c r="V131" s="251"/>
      <c r="W131" s="253"/>
      <c r="X131" s="222"/>
      <c r="Y131" s="222"/>
      <c r="Z131" s="226"/>
      <c r="AA131" s="251"/>
      <c r="AB131" s="251"/>
      <c r="AC131" s="251"/>
      <c r="AD131" s="251"/>
      <c r="AE131" s="217"/>
      <c r="AF131" s="234"/>
      <c r="AG131" s="234"/>
      <c r="AH131" s="218"/>
      <c r="AI131" s="250"/>
      <c r="AJ131" s="246"/>
      <c r="AK131" s="33">
        <f>SUM(AK107+AI130)</f>
        <v>52</v>
      </c>
      <c r="AL131" s="33">
        <f>MIN(AJ130-AK131)</f>
        <v>26</v>
      </c>
      <c r="AM131" s="248"/>
    </row>
    <row r="132" spans="1:39" ht="26.25" x14ac:dyDescent="0.4">
      <c r="A132" s="24"/>
      <c r="B132" s="5" t="s">
        <v>22</v>
      </c>
      <c r="C132" s="5" t="s">
        <v>23</v>
      </c>
      <c r="D132" s="61"/>
      <c r="E132" s="58">
        <v>2</v>
      </c>
      <c r="F132" s="58"/>
      <c r="G132" s="58"/>
      <c r="H132" s="57"/>
      <c r="I132" s="58"/>
      <c r="J132" s="61"/>
      <c r="K132" s="61"/>
      <c r="L132" s="57">
        <v>2</v>
      </c>
      <c r="M132" s="58"/>
      <c r="N132" s="58"/>
      <c r="O132" s="58"/>
      <c r="P132" s="58">
        <v>2</v>
      </c>
      <c r="Q132" s="61"/>
      <c r="R132" s="61"/>
      <c r="S132" s="58"/>
      <c r="T132" s="58"/>
      <c r="U132" s="58"/>
      <c r="V132" s="58"/>
      <c r="W132" s="58">
        <v>2</v>
      </c>
      <c r="X132" s="30"/>
      <c r="Y132" s="30"/>
      <c r="Z132" s="61"/>
      <c r="AA132" s="58"/>
      <c r="AB132" s="58"/>
      <c r="AC132" s="58"/>
      <c r="AD132" s="58"/>
      <c r="AE132" s="61"/>
      <c r="AF132" s="61"/>
      <c r="AG132" s="61"/>
      <c r="AH132" s="61"/>
      <c r="AI132" s="125">
        <f t="shared" ref="AI132:AI143" si="24">SUM(D132:AH132)</f>
        <v>8</v>
      </c>
      <c r="AJ132" s="114">
        <v>110</v>
      </c>
      <c r="AK132" s="125">
        <f t="shared" si="23"/>
        <v>58</v>
      </c>
      <c r="AL132" s="125">
        <f t="shared" ref="AL132:AL143" si="25">MIN(AJ132-AK132)</f>
        <v>52</v>
      </c>
      <c r="AM132" s="114" t="s">
        <v>24</v>
      </c>
    </row>
    <row r="133" spans="1:39" ht="26.25" x14ac:dyDescent="0.4">
      <c r="A133" s="24"/>
      <c r="B133" s="5" t="s">
        <v>25</v>
      </c>
      <c r="C133" s="5" t="s">
        <v>26</v>
      </c>
      <c r="D133" s="61"/>
      <c r="E133" s="58"/>
      <c r="F133" s="58">
        <v>2</v>
      </c>
      <c r="G133" s="58">
        <v>2</v>
      </c>
      <c r="H133" s="58"/>
      <c r="I133" s="58">
        <v>2</v>
      </c>
      <c r="J133" s="61"/>
      <c r="K133" s="61"/>
      <c r="L133" s="58"/>
      <c r="M133" s="58">
        <v>4</v>
      </c>
      <c r="N133" s="58"/>
      <c r="O133" s="58"/>
      <c r="P133" s="58"/>
      <c r="Q133" s="61"/>
      <c r="R133" s="61"/>
      <c r="S133" s="58"/>
      <c r="T133" s="58">
        <v>2</v>
      </c>
      <c r="U133" s="58">
        <v>2</v>
      </c>
      <c r="V133" s="58"/>
      <c r="W133" s="58"/>
      <c r="X133" s="61"/>
      <c r="Y133" s="61"/>
      <c r="Z133" s="61"/>
      <c r="AA133" s="58"/>
      <c r="AB133" s="58">
        <v>2</v>
      </c>
      <c r="AC133" s="58"/>
      <c r="AD133" s="58"/>
      <c r="AE133" s="61"/>
      <c r="AF133" s="61"/>
      <c r="AG133" s="61"/>
      <c r="AH133" s="61"/>
      <c r="AI133" s="114">
        <f t="shared" si="24"/>
        <v>16</v>
      </c>
      <c r="AJ133" s="114">
        <v>110</v>
      </c>
      <c r="AK133" s="114">
        <f t="shared" ref="AK133:AK143" si="26">SUM(AK109+AI133)</f>
        <v>32</v>
      </c>
      <c r="AL133" s="114">
        <f t="shared" si="25"/>
        <v>78</v>
      </c>
      <c r="AM133" s="23" t="s">
        <v>16</v>
      </c>
    </row>
    <row r="134" spans="1:39" ht="26.25" x14ac:dyDescent="0.4">
      <c r="A134" s="24">
        <v>2</v>
      </c>
      <c r="B134" s="5" t="s">
        <v>27</v>
      </c>
      <c r="C134" s="5" t="s">
        <v>28</v>
      </c>
      <c r="D134" s="61"/>
      <c r="E134" s="58">
        <v>2</v>
      </c>
      <c r="F134" s="58"/>
      <c r="G134" s="58"/>
      <c r="H134" s="58"/>
      <c r="I134" s="58">
        <v>2</v>
      </c>
      <c r="J134" s="61"/>
      <c r="K134" s="61"/>
      <c r="L134" s="58">
        <v>2</v>
      </c>
      <c r="M134" s="58"/>
      <c r="N134" s="58">
        <v>2</v>
      </c>
      <c r="O134" s="58"/>
      <c r="P134" s="58"/>
      <c r="Q134" s="61"/>
      <c r="R134" s="61"/>
      <c r="S134" s="58"/>
      <c r="T134" s="58"/>
      <c r="U134" s="58"/>
      <c r="V134" s="58"/>
      <c r="W134" s="58"/>
      <c r="X134" s="61"/>
      <c r="Y134" s="61"/>
      <c r="Z134" s="61"/>
      <c r="AA134" s="58"/>
      <c r="AB134" s="58"/>
      <c r="AC134" s="58"/>
      <c r="AD134" s="58"/>
      <c r="AE134" s="61"/>
      <c r="AF134" s="61"/>
      <c r="AG134" s="61"/>
      <c r="AH134" s="61"/>
      <c r="AI134" s="114">
        <f t="shared" si="24"/>
        <v>8</v>
      </c>
      <c r="AJ134" s="114">
        <v>74</v>
      </c>
      <c r="AK134" s="114">
        <f t="shared" si="26"/>
        <v>48</v>
      </c>
      <c r="AL134" s="114">
        <f t="shared" si="25"/>
        <v>26</v>
      </c>
      <c r="AM134" s="114" t="s">
        <v>29</v>
      </c>
    </row>
    <row r="135" spans="1:39" ht="26.25" x14ac:dyDescent="0.4">
      <c r="A135" s="24">
        <v>2</v>
      </c>
      <c r="B135" s="5" t="s">
        <v>62</v>
      </c>
      <c r="C135" s="5" t="s">
        <v>31</v>
      </c>
      <c r="D135" s="61"/>
      <c r="E135" s="58"/>
      <c r="F135" s="58"/>
      <c r="G135" s="58"/>
      <c r="H135" s="58"/>
      <c r="I135" s="58"/>
      <c r="J135" s="61"/>
      <c r="K135" s="61"/>
      <c r="L135" s="58"/>
      <c r="M135" s="58"/>
      <c r="N135" s="58"/>
      <c r="O135" s="58"/>
      <c r="P135" s="58"/>
      <c r="Q135" s="61"/>
      <c r="R135" s="61"/>
      <c r="S135" s="58"/>
      <c r="T135" s="58"/>
      <c r="U135" s="58"/>
      <c r="V135" s="58"/>
      <c r="W135" s="58">
        <v>2</v>
      </c>
      <c r="X135" s="61"/>
      <c r="Y135" s="61"/>
      <c r="Z135" s="61"/>
      <c r="AA135" s="58"/>
      <c r="AB135" s="58"/>
      <c r="AC135" s="58"/>
      <c r="AD135" s="58"/>
      <c r="AE135" s="61"/>
      <c r="AF135" s="61"/>
      <c r="AG135" s="61"/>
      <c r="AH135" s="61"/>
      <c r="AI135" s="114">
        <f t="shared" si="24"/>
        <v>2</v>
      </c>
      <c r="AJ135" s="114">
        <v>74</v>
      </c>
      <c r="AK135" s="114">
        <f t="shared" si="26"/>
        <v>42</v>
      </c>
      <c r="AL135" s="114">
        <f t="shared" si="25"/>
        <v>32</v>
      </c>
      <c r="AM135" s="114" t="s">
        <v>29</v>
      </c>
    </row>
    <row r="136" spans="1:39" ht="26.25" x14ac:dyDescent="0.4">
      <c r="A136" s="24"/>
      <c r="B136" s="5" t="s">
        <v>63</v>
      </c>
      <c r="C136" s="5" t="s">
        <v>23</v>
      </c>
      <c r="D136" s="61"/>
      <c r="E136" s="58"/>
      <c r="F136" s="58"/>
      <c r="G136" s="58">
        <v>2</v>
      </c>
      <c r="H136" s="58"/>
      <c r="I136" s="58"/>
      <c r="J136" s="61"/>
      <c r="K136" s="61"/>
      <c r="L136" s="58">
        <v>4</v>
      </c>
      <c r="M136" s="58">
        <v>2</v>
      </c>
      <c r="N136" s="58">
        <v>2</v>
      </c>
      <c r="O136" s="58"/>
      <c r="P136" s="58"/>
      <c r="Q136" s="61"/>
      <c r="R136" s="61"/>
      <c r="S136" s="58">
        <v>2</v>
      </c>
      <c r="T136" s="58"/>
      <c r="U136" s="58"/>
      <c r="V136" s="58"/>
      <c r="W136" s="58"/>
      <c r="X136" s="61"/>
      <c r="Y136" s="61"/>
      <c r="Z136" s="61"/>
      <c r="AA136" s="58">
        <v>4</v>
      </c>
      <c r="AB136" s="58"/>
      <c r="AC136" s="58"/>
      <c r="AD136" s="58"/>
      <c r="AE136" s="61"/>
      <c r="AF136" s="61"/>
      <c r="AG136" s="61"/>
      <c r="AH136" s="61"/>
      <c r="AI136" s="114">
        <f t="shared" si="24"/>
        <v>16</v>
      </c>
      <c r="AJ136" s="114">
        <v>117</v>
      </c>
      <c r="AK136" s="114">
        <f t="shared" si="26"/>
        <v>64</v>
      </c>
      <c r="AL136" s="114">
        <f t="shared" si="25"/>
        <v>53</v>
      </c>
      <c r="AM136" s="114" t="s">
        <v>34</v>
      </c>
    </row>
    <row r="137" spans="1:39" ht="26.25" x14ac:dyDescent="0.4">
      <c r="A137" s="24">
        <v>2</v>
      </c>
      <c r="B137" s="5" t="s">
        <v>35</v>
      </c>
      <c r="C137" s="5" t="s">
        <v>11</v>
      </c>
      <c r="D137" s="61"/>
      <c r="E137" s="58"/>
      <c r="F137" s="58"/>
      <c r="G137" s="58"/>
      <c r="H137" s="58"/>
      <c r="I137" s="58"/>
      <c r="J137" s="61"/>
      <c r="K137" s="61"/>
      <c r="L137" s="58"/>
      <c r="M137" s="58"/>
      <c r="N137" s="58">
        <v>2</v>
      </c>
      <c r="O137" s="58"/>
      <c r="P137" s="58">
        <v>2</v>
      </c>
      <c r="Q137" s="61"/>
      <c r="R137" s="61"/>
      <c r="S137" s="58"/>
      <c r="T137" s="58">
        <v>2</v>
      </c>
      <c r="U137" s="58"/>
      <c r="V137" s="58"/>
      <c r="W137" s="58"/>
      <c r="X137" s="61"/>
      <c r="Y137" s="61"/>
      <c r="Z137" s="61"/>
      <c r="AA137" s="58"/>
      <c r="AB137" s="58"/>
      <c r="AC137" s="58"/>
      <c r="AD137" s="58"/>
      <c r="AE137" s="61"/>
      <c r="AF137" s="61"/>
      <c r="AG137" s="61"/>
      <c r="AH137" s="61"/>
      <c r="AI137" s="114">
        <f t="shared" si="24"/>
        <v>6</v>
      </c>
      <c r="AJ137" s="114">
        <v>68</v>
      </c>
      <c r="AK137" s="114">
        <f t="shared" si="26"/>
        <v>50</v>
      </c>
      <c r="AL137" s="114">
        <f t="shared" si="25"/>
        <v>18</v>
      </c>
      <c r="AM137" s="114" t="s">
        <v>36</v>
      </c>
    </row>
    <row r="138" spans="1:39" ht="26.25" x14ac:dyDescent="0.4">
      <c r="A138" s="24">
        <v>5</v>
      </c>
      <c r="B138" s="5" t="s">
        <v>37</v>
      </c>
      <c r="C138" s="5" t="s">
        <v>64</v>
      </c>
      <c r="D138" s="61"/>
      <c r="E138" s="58"/>
      <c r="F138" s="58"/>
      <c r="G138" s="58"/>
      <c r="H138" s="58">
        <v>6</v>
      </c>
      <c r="I138" s="58"/>
      <c r="J138" s="61"/>
      <c r="K138" s="61"/>
      <c r="L138" s="58"/>
      <c r="M138" s="58"/>
      <c r="N138" s="58"/>
      <c r="O138" s="58">
        <v>6</v>
      </c>
      <c r="P138" s="58"/>
      <c r="Q138" s="61"/>
      <c r="R138" s="61"/>
      <c r="S138" s="58"/>
      <c r="T138" s="58"/>
      <c r="U138" s="58"/>
      <c r="V138" s="58">
        <v>6</v>
      </c>
      <c r="W138" s="58"/>
      <c r="X138" s="61"/>
      <c r="Y138" s="61"/>
      <c r="Z138" s="61"/>
      <c r="AA138" s="58"/>
      <c r="AB138" s="58"/>
      <c r="AC138" s="58">
        <v>6</v>
      </c>
      <c r="AD138" s="58">
        <v>6</v>
      </c>
      <c r="AE138" s="61"/>
      <c r="AF138" s="61"/>
      <c r="AG138" s="61"/>
      <c r="AH138" s="61"/>
      <c r="AI138" s="114">
        <f t="shared" si="24"/>
        <v>30</v>
      </c>
      <c r="AJ138" s="114">
        <v>276</v>
      </c>
      <c r="AK138" s="114">
        <f t="shared" si="26"/>
        <v>122</v>
      </c>
      <c r="AL138" s="114">
        <f t="shared" si="25"/>
        <v>154</v>
      </c>
      <c r="AM138" s="114" t="s">
        <v>39</v>
      </c>
    </row>
    <row r="139" spans="1:39" ht="26.25" x14ac:dyDescent="0.4">
      <c r="A139" s="24"/>
      <c r="B139" s="5" t="s">
        <v>40</v>
      </c>
      <c r="C139" s="5" t="s">
        <v>64</v>
      </c>
      <c r="D139" s="61"/>
      <c r="E139" s="58"/>
      <c r="F139" s="58"/>
      <c r="G139" s="58"/>
      <c r="H139" s="58"/>
      <c r="I139" s="58"/>
      <c r="J139" s="61"/>
      <c r="K139" s="61"/>
      <c r="L139" s="58"/>
      <c r="M139" s="58"/>
      <c r="N139" s="58"/>
      <c r="O139" s="58">
        <v>2</v>
      </c>
      <c r="P139" s="58"/>
      <c r="Q139" s="61"/>
      <c r="R139" s="61"/>
      <c r="S139" s="58"/>
      <c r="T139" s="58"/>
      <c r="U139" s="58"/>
      <c r="V139" s="58"/>
      <c r="W139" s="58"/>
      <c r="X139" s="61"/>
      <c r="Y139" s="61"/>
      <c r="Z139" s="61"/>
      <c r="AA139" s="58"/>
      <c r="AB139" s="58"/>
      <c r="AC139" s="58"/>
      <c r="AD139" s="58"/>
      <c r="AE139" s="61"/>
      <c r="AF139" s="61"/>
      <c r="AG139" s="61"/>
      <c r="AH139" s="61"/>
      <c r="AI139" s="114">
        <f t="shared" si="24"/>
        <v>2</v>
      </c>
      <c r="AJ139" s="114">
        <v>10</v>
      </c>
      <c r="AK139" s="114">
        <f t="shared" si="26"/>
        <v>2</v>
      </c>
      <c r="AL139" s="114">
        <f t="shared" si="25"/>
        <v>8</v>
      </c>
      <c r="AM139" s="114">
        <v>10</v>
      </c>
    </row>
    <row r="140" spans="1:39" ht="26.25" x14ac:dyDescent="0.4">
      <c r="A140" s="37">
        <v>6</v>
      </c>
      <c r="B140" s="36" t="s">
        <v>41</v>
      </c>
      <c r="C140" s="36" t="s">
        <v>49</v>
      </c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  <c r="AC140" s="69"/>
      <c r="AD140" s="69"/>
      <c r="AE140" s="69"/>
      <c r="AF140" s="69"/>
      <c r="AG140" s="69"/>
      <c r="AH140" s="69"/>
      <c r="AI140" s="124">
        <f t="shared" si="24"/>
        <v>0</v>
      </c>
      <c r="AJ140" s="124">
        <v>88</v>
      </c>
      <c r="AK140" s="124">
        <f t="shared" si="26"/>
        <v>88</v>
      </c>
      <c r="AL140" s="124">
        <f t="shared" si="25"/>
        <v>0</v>
      </c>
      <c r="AM140" s="124" t="s">
        <v>42</v>
      </c>
    </row>
    <row r="141" spans="1:39" ht="42" x14ac:dyDescent="0.4">
      <c r="A141" s="37"/>
      <c r="B141" s="67" t="s">
        <v>43</v>
      </c>
      <c r="C141" s="36" t="s">
        <v>49</v>
      </c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  <c r="AC141" s="69"/>
      <c r="AD141" s="69"/>
      <c r="AE141" s="69"/>
      <c r="AF141" s="69"/>
      <c r="AG141" s="69"/>
      <c r="AH141" s="69"/>
      <c r="AI141" s="124">
        <f t="shared" si="24"/>
        <v>0</v>
      </c>
      <c r="AJ141" s="124">
        <v>10</v>
      </c>
      <c r="AK141" s="124">
        <f t="shared" si="26"/>
        <v>0</v>
      </c>
      <c r="AL141" s="124">
        <f t="shared" si="25"/>
        <v>10</v>
      </c>
      <c r="AM141" s="124">
        <v>10</v>
      </c>
    </row>
    <row r="142" spans="1:39" ht="26.25" x14ac:dyDescent="0.4">
      <c r="A142" s="24">
        <v>6</v>
      </c>
      <c r="B142" s="5" t="s">
        <v>44</v>
      </c>
      <c r="C142" s="5" t="s">
        <v>28</v>
      </c>
      <c r="D142" s="61"/>
      <c r="E142" s="58">
        <v>2</v>
      </c>
      <c r="F142" s="58"/>
      <c r="G142" s="58">
        <v>2</v>
      </c>
      <c r="H142" s="58"/>
      <c r="I142" s="58">
        <v>2</v>
      </c>
      <c r="J142" s="61"/>
      <c r="K142" s="61"/>
      <c r="L142" s="58"/>
      <c r="M142" s="58"/>
      <c r="N142" s="58">
        <v>2</v>
      </c>
      <c r="O142" s="58"/>
      <c r="P142" s="58">
        <v>2</v>
      </c>
      <c r="Q142" s="61"/>
      <c r="R142" s="61"/>
      <c r="S142" s="58">
        <v>2</v>
      </c>
      <c r="T142" s="58"/>
      <c r="U142" s="58">
        <v>2</v>
      </c>
      <c r="V142" s="58"/>
      <c r="W142" s="58"/>
      <c r="X142" s="61"/>
      <c r="Y142" s="61"/>
      <c r="Z142" s="61"/>
      <c r="AA142" s="58"/>
      <c r="AB142" s="58">
        <v>2</v>
      </c>
      <c r="AC142" s="58"/>
      <c r="AD142" s="58"/>
      <c r="AE142" s="61"/>
      <c r="AF142" s="61"/>
      <c r="AG142" s="61"/>
      <c r="AH142" s="61"/>
      <c r="AI142" s="114">
        <f t="shared" si="24"/>
        <v>16</v>
      </c>
      <c r="AJ142" s="114">
        <v>162</v>
      </c>
      <c r="AK142" s="114">
        <f t="shared" si="26"/>
        <v>118</v>
      </c>
      <c r="AL142" s="114">
        <f t="shared" si="25"/>
        <v>44</v>
      </c>
      <c r="AM142" s="114" t="s">
        <v>45</v>
      </c>
    </row>
    <row r="143" spans="1:39" ht="26.25" x14ac:dyDescent="0.4">
      <c r="A143" s="24"/>
      <c r="B143" s="5" t="s">
        <v>65</v>
      </c>
      <c r="C143" s="5" t="s">
        <v>28</v>
      </c>
      <c r="D143" s="61"/>
      <c r="E143" s="58"/>
      <c r="F143" s="58"/>
      <c r="G143" s="58"/>
      <c r="H143" s="58"/>
      <c r="I143" s="58"/>
      <c r="J143" s="61"/>
      <c r="K143" s="61"/>
      <c r="L143" s="58"/>
      <c r="M143" s="58"/>
      <c r="N143" s="58"/>
      <c r="O143" s="58"/>
      <c r="P143" s="58"/>
      <c r="Q143" s="61"/>
      <c r="R143" s="61"/>
      <c r="S143" s="58"/>
      <c r="T143" s="58"/>
      <c r="U143" s="58"/>
      <c r="V143" s="58"/>
      <c r="W143" s="58"/>
      <c r="X143" s="61"/>
      <c r="Y143" s="61"/>
      <c r="Z143" s="61"/>
      <c r="AA143" s="58"/>
      <c r="AB143" s="58"/>
      <c r="AC143" s="58"/>
      <c r="AD143" s="58"/>
      <c r="AE143" s="61"/>
      <c r="AF143" s="61"/>
      <c r="AG143" s="61"/>
      <c r="AH143" s="61"/>
      <c r="AI143" s="114">
        <f t="shared" si="24"/>
        <v>0</v>
      </c>
      <c r="AJ143" s="114">
        <v>10</v>
      </c>
      <c r="AK143" s="114">
        <f t="shared" si="26"/>
        <v>0</v>
      </c>
      <c r="AL143" s="114">
        <f t="shared" si="25"/>
        <v>10</v>
      </c>
      <c r="AM143" s="114">
        <v>10</v>
      </c>
    </row>
    <row r="144" spans="1:39" ht="23.25" x14ac:dyDescent="0.25">
      <c r="A144" s="3"/>
      <c r="B144" s="18" t="s">
        <v>66</v>
      </c>
      <c r="C144" s="3"/>
      <c r="D144" s="63">
        <f>SUM(D127:D142)</f>
        <v>0</v>
      </c>
      <c r="E144" s="59">
        <f t="shared" ref="E144:AH144" si="27">SUM(E127:E142)</f>
        <v>8</v>
      </c>
      <c r="F144" s="59">
        <f t="shared" si="27"/>
        <v>4</v>
      </c>
      <c r="G144" s="59">
        <f t="shared" si="27"/>
        <v>8</v>
      </c>
      <c r="H144" s="59">
        <f t="shared" si="27"/>
        <v>6</v>
      </c>
      <c r="I144" s="59">
        <f t="shared" si="27"/>
        <v>8</v>
      </c>
      <c r="J144" s="63">
        <f t="shared" si="27"/>
        <v>0</v>
      </c>
      <c r="K144" s="63">
        <f t="shared" si="27"/>
        <v>0</v>
      </c>
      <c r="L144" s="59">
        <f t="shared" si="27"/>
        <v>8</v>
      </c>
      <c r="M144" s="59">
        <f t="shared" si="27"/>
        <v>8</v>
      </c>
      <c r="N144" s="59">
        <f t="shared" si="27"/>
        <v>8</v>
      </c>
      <c r="O144" s="59">
        <f t="shared" si="27"/>
        <v>8</v>
      </c>
      <c r="P144" s="59">
        <f t="shared" si="27"/>
        <v>8</v>
      </c>
      <c r="Q144" s="63">
        <f t="shared" si="27"/>
        <v>0</v>
      </c>
      <c r="R144" s="63">
        <f t="shared" si="27"/>
        <v>0</v>
      </c>
      <c r="S144" s="59">
        <f t="shared" si="27"/>
        <v>6</v>
      </c>
      <c r="T144" s="59">
        <f t="shared" si="27"/>
        <v>8</v>
      </c>
      <c r="U144" s="59">
        <f t="shared" si="27"/>
        <v>8</v>
      </c>
      <c r="V144" s="59">
        <f t="shared" si="27"/>
        <v>6</v>
      </c>
      <c r="W144" s="59">
        <f t="shared" si="27"/>
        <v>6</v>
      </c>
      <c r="X144" s="63">
        <f t="shared" si="27"/>
        <v>0</v>
      </c>
      <c r="Y144" s="63">
        <f t="shared" si="27"/>
        <v>0</v>
      </c>
      <c r="Z144" s="63">
        <f t="shared" si="27"/>
        <v>0</v>
      </c>
      <c r="AA144" s="59">
        <f t="shared" si="27"/>
        <v>8</v>
      </c>
      <c r="AB144" s="59">
        <f t="shared" si="27"/>
        <v>8</v>
      </c>
      <c r="AC144" s="59">
        <f t="shared" si="27"/>
        <v>6</v>
      </c>
      <c r="AD144" s="59">
        <f t="shared" si="27"/>
        <v>6</v>
      </c>
      <c r="AE144" s="63">
        <f t="shared" si="27"/>
        <v>0</v>
      </c>
      <c r="AF144" s="63">
        <f t="shared" si="27"/>
        <v>0</v>
      </c>
      <c r="AG144" s="63">
        <f t="shared" si="27"/>
        <v>0</v>
      </c>
      <c r="AH144" s="63">
        <f t="shared" si="27"/>
        <v>0</v>
      </c>
      <c r="AI144" s="114">
        <f>SUM(AI127:AI142)</f>
        <v>136</v>
      </c>
      <c r="AJ144" s="3"/>
      <c r="AK144" s="3"/>
      <c r="AL144" s="3"/>
      <c r="AM144" s="3"/>
    </row>
    <row r="146" spans="1:39" ht="22.5" x14ac:dyDescent="0.25">
      <c r="B146" s="244" t="s">
        <v>73</v>
      </c>
      <c r="C146" s="244"/>
      <c r="D146" s="244"/>
      <c r="E146" s="244"/>
      <c r="F146" s="244"/>
      <c r="G146" s="244"/>
      <c r="H146" s="244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14"/>
      <c r="AJ146" s="14"/>
      <c r="AK146" s="14"/>
      <c r="AL146" s="14"/>
      <c r="AM146" s="14"/>
    </row>
    <row r="148" spans="1:39" x14ac:dyDescent="0.25">
      <c r="A148" s="199"/>
      <c r="B148" s="243" t="s">
        <v>1</v>
      </c>
      <c r="C148" s="243" t="s">
        <v>2</v>
      </c>
      <c r="D148" s="235" t="s">
        <v>3</v>
      </c>
      <c r="E148" s="235"/>
      <c r="F148" s="235"/>
      <c r="G148" s="235"/>
      <c r="H148" s="235"/>
      <c r="I148" s="235"/>
      <c r="J148" s="235"/>
      <c r="K148" s="235"/>
      <c r="L148" s="235"/>
      <c r="M148" s="235"/>
      <c r="N148" s="235"/>
      <c r="O148" s="235"/>
      <c r="P148" s="235"/>
      <c r="Q148" s="235"/>
      <c r="R148" s="235"/>
      <c r="S148" s="235"/>
      <c r="T148" s="235"/>
      <c r="U148" s="235"/>
      <c r="V148" s="235"/>
      <c r="W148" s="235"/>
      <c r="X148" s="235"/>
      <c r="Y148" s="235"/>
      <c r="Z148" s="235"/>
      <c r="AA148" s="235"/>
      <c r="AB148" s="235"/>
      <c r="AC148" s="235"/>
      <c r="AD148" s="235"/>
      <c r="AE148" s="235"/>
      <c r="AF148" s="235"/>
      <c r="AG148" s="235"/>
      <c r="AH148" s="235"/>
      <c r="AI148" s="185" t="s">
        <v>4</v>
      </c>
      <c r="AJ148" s="185" t="s">
        <v>5</v>
      </c>
      <c r="AK148" s="185" t="s">
        <v>6</v>
      </c>
      <c r="AL148" s="185" t="s">
        <v>7</v>
      </c>
      <c r="AM148" s="185" t="s">
        <v>8</v>
      </c>
    </row>
    <row r="149" spans="1:39" x14ac:dyDescent="0.25">
      <c r="A149" s="199"/>
      <c r="B149" s="243"/>
      <c r="C149" s="243"/>
      <c r="D149" s="235" t="s">
        <v>9</v>
      </c>
      <c r="E149" s="235"/>
      <c r="F149" s="235"/>
      <c r="G149" s="235"/>
      <c r="H149" s="235"/>
      <c r="I149" s="235"/>
      <c r="J149" s="235"/>
      <c r="K149" s="235"/>
      <c r="L149" s="235"/>
      <c r="M149" s="235"/>
      <c r="N149" s="235"/>
      <c r="O149" s="235"/>
      <c r="P149" s="235"/>
      <c r="Q149" s="235"/>
      <c r="R149" s="235"/>
      <c r="S149" s="235"/>
      <c r="T149" s="235"/>
      <c r="U149" s="235"/>
      <c r="V149" s="235"/>
      <c r="W149" s="235"/>
      <c r="X149" s="235"/>
      <c r="Y149" s="235"/>
      <c r="Z149" s="235"/>
      <c r="AA149" s="235"/>
      <c r="AB149" s="235"/>
      <c r="AC149" s="235"/>
      <c r="AD149" s="235"/>
      <c r="AE149" s="235"/>
      <c r="AF149" s="235"/>
      <c r="AG149" s="235"/>
      <c r="AH149" s="235"/>
      <c r="AI149" s="185"/>
      <c r="AJ149" s="185"/>
      <c r="AK149" s="185"/>
      <c r="AL149" s="185"/>
      <c r="AM149" s="185"/>
    </row>
    <row r="150" spans="1:39" ht="21" x14ac:dyDescent="0.35">
      <c r="A150" s="199"/>
      <c r="B150" s="243"/>
      <c r="C150" s="243"/>
      <c r="D150" s="27">
        <v>1</v>
      </c>
      <c r="E150" s="44">
        <v>2</v>
      </c>
      <c r="F150" s="44">
        <v>3</v>
      </c>
      <c r="G150" s="44">
        <v>4</v>
      </c>
      <c r="H150" s="44">
        <v>5</v>
      </c>
      <c r="I150" s="44">
        <v>6</v>
      </c>
      <c r="J150" s="27">
        <v>7</v>
      </c>
      <c r="K150" s="27">
        <v>8</v>
      </c>
      <c r="L150" s="27">
        <v>9</v>
      </c>
      <c r="M150" s="44">
        <v>10</v>
      </c>
      <c r="N150" s="44">
        <v>11</v>
      </c>
      <c r="O150" s="44">
        <v>12</v>
      </c>
      <c r="P150" s="44">
        <v>13</v>
      </c>
      <c r="Q150" s="27">
        <v>14</v>
      </c>
      <c r="R150" s="27">
        <v>15</v>
      </c>
      <c r="S150" s="44">
        <v>16</v>
      </c>
      <c r="T150" s="44">
        <v>17</v>
      </c>
      <c r="U150" s="44">
        <v>18</v>
      </c>
      <c r="V150" s="44">
        <v>19</v>
      </c>
      <c r="W150" s="44">
        <v>20</v>
      </c>
      <c r="X150" s="27">
        <v>21</v>
      </c>
      <c r="Y150" s="27">
        <v>22</v>
      </c>
      <c r="Z150" s="4">
        <v>23</v>
      </c>
      <c r="AA150" s="44">
        <v>24</v>
      </c>
      <c r="AB150" s="44">
        <v>25</v>
      </c>
      <c r="AC150" s="44">
        <v>26</v>
      </c>
      <c r="AD150" s="44">
        <v>27</v>
      </c>
      <c r="AE150" s="27">
        <v>28</v>
      </c>
      <c r="AF150" s="27">
        <v>29</v>
      </c>
      <c r="AG150" s="4">
        <v>30</v>
      </c>
      <c r="AH150" s="4">
        <v>31</v>
      </c>
      <c r="AI150" s="185"/>
      <c r="AJ150" s="185"/>
      <c r="AK150" s="185"/>
      <c r="AL150" s="185"/>
      <c r="AM150" s="185"/>
    </row>
    <row r="151" spans="1:39" ht="26.25" x14ac:dyDescent="0.4">
      <c r="A151" s="37">
        <v>5</v>
      </c>
      <c r="B151" s="36" t="s">
        <v>10</v>
      </c>
      <c r="C151" s="36" t="s">
        <v>11</v>
      </c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  <c r="AC151" s="69"/>
      <c r="AD151" s="69"/>
      <c r="AE151" s="69"/>
      <c r="AF151" s="69"/>
      <c r="AG151" s="69"/>
      <c r="AH151" s="69"/>
      <c r="AI151" s="124">
        <f>SUM(D151:AH151)</f>
        <v>0</v>
      </c>
      <c r="AJ151" s="124">
        <v>74</v>
      </c>
      <c r="AK151" s="124">
        <f t="shared" ref="AK151:AK156" si="28">SUM(AK127+AI151)</f>
        <v>74</v>
      </c>
      <c r="AL151" s="124">
        <f>MIN(AJ151-AK151)</f>
        <v>0</v>
      </c>
      <c r="AM151" s="62" t="s">
        <v>12</v>
      </c>
    </row>
    <row r="152" spans="1:39" ht="26.25" x14ac:dyDescent="0.4">
      <c r="A152" s="37"/>
      <c r="B152" s="53" t="s">
        <v>61</v>
      </c>
      <c r="C152" s="36" t="s">
        <v>11</v>
      </c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  <c r="AC152" s="69"/>
      <c r="AD152" s="69"/>
      <c r="AE152" s="69"/>
      <c r="AF152" s="51"/>
      <c r="AG152" s="51"/>
      <c r="AH152" s="69"/>
      <c r="AI152" s="124">
        <f>SUM(D152:AH152)</f>
        <v>0</v>
      </c>
      <c r="AJ152" s="124">
        <v>10</v>
      </c>
      <c r="AK152" s="124">
        <f t="shared" si="28"/>
        <v>10</v>
      </c>
      <c r="AL152" s="64">
        <f>MIN(AJ152-AK152)</f>
        <v>0</v>
      </c>
      <c r="AM152" s="124" t="s">
        <v>14</v>
      </c>
    </row>
    <row r="153" spans="1:39" ht="26.25" x14ac:dyDescent="0.4">
      <c r="A153" s="24"/>
      <c r="B153" s="19" t="s">
        <v>15</v>
      </c>
      <c r="C153" s="5" t="s">
        <v>11</v>
      </c>
      <c r="D153" s="61"/>
      <c r="E153" s="58"/>
      <c r="F153" s="58">
        <v>2</v>
      </c>
      <c r="G153" s="58">
        <v>2</v>
      </c>
      <c r="H153" s="48"/>
      <c r="I153" s="58"/>
      <c r="J153" s="61"/>
      <c r="K153" s="61"/>
      <c r="L153" s="29"/>
      <c r="M153" s="58">
        <v>2</v>
      </c>
      <c r="N153" s="58"/>
      <c r="O153" s="58"/>
      <c r="P153" s="58"/>
      <c r="Q153" s="61"/>
      <c r="R153" s="61"/>
      <c r="S153" s="58">
        <v>2</v>
      </c>
      <c r="T153" s="58">
        <v>2</v>
      </c>
      <c r="U153" s="58"/>
      <c r="V153" s="58"/>
      <c r="W153" s="58"/>
      <c r="X153" s="29"/>
      <c r="Y153" s="29"/>
      <c r="Z153" s="126"/>
      <c r="AA153" s="58"/>
      <c r="AB153" s="58">
        <v>2</v>
      </c>
      <c r="AC153" s="58"/>
      <c r="AD153" s="58"/>
      <c r="AE153" s="61"/>
      <c r="AF153" s="29"/>
      <c r="AG153" s="16"/>
      <c r="AH153" s="126">
        <v>2</v>
      </c>
      <c r="AI153" s="15">
        <f>SUM(D153:AH153)</f>
        <v>14</v>
      </c>
      <c r="AJ153" s="114">
        <v>110</v>
      </c>
      <c r="AK153" s="15">
        <f t="shared" si="28"/>
        <v>52</v>
      </c>
      <c r="AL153" s="55">
        <f>MIN(AJ153-AK153)</f>
        <v>58</v>
      </c>
      <c r="AM153" s="113" t="s">
        <v>16</v>
      </c>
    </row>
    <row r="154" spans="1:39" ht="23.25" x14ac:dyDescent="0.25">
      <c r="A154" s="245">
        <v>2</v>
      </c>
      <c r="B154" s="21" t="s">
        <v>17</v>
      </c>
      <c r="C154" s="5" t="s">
        <v>18</v>
      </c>
      <c r="D154" s="233"/>
      <c r="E154" s="251"/>
      <c r="F154" s="251">
        <v>2</v>
      </c>
      <c r="G154" s="253"/>
      <c r="H154" s="256">
        <v>2</v>
      </c>
      <c r="I154" s="252"/>
      <c r="J154" s="217"/>
      <c r="K154" s="218"/>
      <c r="L154" s="221"/>
      <c r="M154" s="252"/>
      <c r="N154" s="251"/>
      <c r="O154" s="251"/>
      <c r="P154" s="251"/>
      <c r="Q154" s="217"/>
      <c r="R154" s="217"/>
      <c r="S154" s="251"/>
      <c r="T154" s="251">
        <v>2</v>
      </c>
      <c r="U154" s="251">
        <v>2</v>
      </c>
      <c r="V154" s="251"/>
      <c r="W154" s="253"/>
      <c r="X154" s="221"/>
      <c r="Y154" s="221"/>
      <c r="Z154" s="207"/>
      <c r="AA154" s="251">
        <v>4</v>
      </c>
      <c r="AB154" s="251">
        <v>2</v>
      </c>
      <c r="AC154" s="251"/>
      <c r="AD154" s="251"/>
      <c r="AE154" s="217"/>
      <c r="AF154" s="233"/>
      <c r="AG154" s="237"/>
      <c r="AH154" s="213">
        <v>2</v>
      </c>
      <c r="AI154" s="249">
        <f>SUM(D154:AH155)</f>
        <v>16</v>
      </c>
      <c r="AJ154" s="246">
        <v>78</v>
      </c>
      <c r="AK154" s="33">
        <f t="shared" si="28"/>
        <v>64</v>
      </c>
      <c r="AL154" s="33">
        <f>MIN(AJ154-AK154)</f>
        <v>14</v>
      </c>
      <c r="AM154" s="247" t="s">
        <v>19</v>
      </c>
    </row>
    <row r="155" spans="1:39" ht="23.25" x14ac:dyDescent="0.25">
      <c r="A155" s="245"/>
      <c r="B155" s="22" t="s">
        <v>20</v>
      </c>
      <c r="C155" s="5" t="s">
        <v>21</v>
      </c>
      <c r="D155" s="234"/>
      <c r="E155" s="251"/>
      <c r="F155" s="251"/>
      <c r="G155" s="253"/>
      <c r="H155" s="257"/>
      <c r="I155" s="252"/>
      <c r="J155" s="217"/>
      <c r="K155" s="218"/>
      <c r="L155" s="222"/>
      <c r="M155" s="252"/>
      <c r="N155" s="251"/>
      <c r="O155" s="251"/>
      <c r="P155" s="251"/>
      <c r="Q155" s="217"/>
      <c r="R155" s="217"/>
      <c r="S155" s="251"/>
      <c r="T155" s="251"/>
      <c r="U155" s="251"/>
      <c r="V155" s="251"/>
      <c r="W155" s="253"/>
      <c r="X155" s="222"/>
      <c r="Y155" s="222"/>
      <c r="Z155" s="207"/>
      <c r="AA155" s="251"/>
      <c r="AB155" s="251"/>
      <c r="AC155" s="251"/>
      <c r="AD155" s="251"/>
      <c r="AE155" s="217"/>
      <c r="AF155" s="234"/>
      <c r="AG155" s="238"/>
      <c r="AH155" s="213"/>
      <c r="AI155" s="250"/>
      <c r="AJ155" s="246"/>
      <c r="AK155" s="33">
        <f>SUM(AK131+AI154)</f>
        <v>68</v>
      </c>
      <c r="AL155" s="33">
        <f>MIN(AJ154-AK155)</f>
        <v>10</v>
      </c>
      <c r="AM155" s="248"/>
    </row>
    <row r="156" spans="1:39" ht="26.25" x14ac:dyDescent="0.4">
      <c r="A156" s="24"/>
      <c r="B156" s="5" t="s">
        <v>22</v>
      </c>
      <c r="C156" s="5" t="s">
        <v>23</v>
      </c>
      <c r="D156" s="61"/>
      <c r="E156" s="58"/>
      <c r="F156" s="58"/>
      <c r="G156" s="58"/>
      <c r="H156" s="57"/>
      <c r="I156" s="58"/>
      <c r="J156" s="61"/>
      <c r="K156" s="61"/>
      <c r="L156" s="30"/>
      <c r="M156" s="58"/>
      <c r="N156" s="58">
        <v>2</v>
      </c>
      <c r="O156" s="58"/>
      <c r="P156" s="58"/>
      <c r="Q156" s="61"/>
      <c r="R156" s="61"/>
      <c r="S156" s="58">
        <v>2</v>
      </c>
      <c r="T156" s="58">
        <v>2</v>
      </c>
      <c r="U156" s="58"/>
      <c r="V156" s="58"/>
      <c r="W156" s="58"/>
      <c r="X156" s="30"/>
      <c r="Y156" s="30"/>
      <c r="Z156" s="126">
        <v>4</v>
      </c>
      <c r="AA156" s="58"/>
      <c r="AB156" s="58"/>
      <c r="AC156" s="58"/>
      <c r="AD156" s="58"/>
      <c r="AE156" s="61"/>
      <c r="AF156" s="61"/>
      <c r="AG156" s="126"/>
      <c r="AH156" s="126"/>
      <c r="AI156" s="125">
        <f t="shared" ref="AI156:AI167" si="29">SUM(D156:AH156)</f>
        <v>10</v>
      </c>
      <c r="AJ156" s="114">
        <v>110</v>
      </c>
      <c r="AK156" s="125">
        <f t="shared" si="28"/>
        <v>68</v>
      </c>
      <c r="AL156" s="125">
        <f t="shared" ref="AL156:AL167" si="30">MIN(AJ156-AK156)</f>
        <v>42</v>
      </c>
      <c r="AM156" s="114" t="s">
        <v>24</v>
      </c>
    </row>
    <row r="157" spans="1:39" ht="26.25" x14ac:dyDescent="0.4">
      <c r="A157" s="24"/>
      <c r="B157" s="5" t="s">
        <v>25</v>
      </c>
      <c r="C157" s="5" t="s">
        <v>26</v>
      </c>
      <c r="D157" s="61"/>
      <c r="E157" s="58">
        <v>2</v>
      </c>
      <c r="F157" s="58">
        <v>2</v>
      </c>
      <c r="G157" s="58">
        <v>2</v>
      </c>
      <c r="H157" s="58">
        <v>2</v>
      </c>
      <c r="I157" s="58"/>
      <c r="J157" s="61"/>
      <c r="K157" s="61"/>
      <c r="L157" s="61"/>
      <c r="M157" s="58">
        <v>2</v>
      </c>
      <c r="N157" s="58">
        <v>2</v>
      </c>
      <c r="O157" s="58"/>
      <c r="P157" s="58"/>
      <c r="Q157" s="61"/>
      <c r="R157" s="61"/>
      <c r="S157" s="58"/>
      <c r="T157" s="58">
        <v>2</v>
      </c>
      <c r="U157" s="58">
        <v>2</v>
      </c>
      <c r="V157" s="58"/>
      <c r="W157" s="58"/>
      <c r="X157" s="61"/>
      <c r="Y157" s="61"/>
      <c r="Z157" s="126">
        <v>2</v>
      </c>
      <c r="AA157" s="58">
        <v>2</v>
      </c>
      <c r="AB157" s="58"/>
      <c r="AC157" s="58"/>
      <c r="AD157" s="58"/>
      <c r="AE157" s="61"/>
      <c r="AF157" s="61"/>
      <c r="AG157" s="126"/>
      <c r="AH157" s="126">
        <v>2</v>
      </c>
      <c r="AI157" s="114">
        <f t="shared" si="29"/>
        <v>22</v>
      </c>
      <c r="AJ157" s="114">
        <v>110</v>
      </c>
      <c r="AK157" s="114">
        <f t="shared" ref="AK157:AK167" si="31">SUM(AK133+AI157)</f>
        <v>54</v>
      </c>
      <c r="AL157" s="114">
        <f t="shared" si="30"/>
        <v>56</v>
      </c>
      <c r="AM157" s="23" t="s">
        <v>16</v>
      </c>
    </row>
    <row r="158" spans="1:39" ht="26.25" x14ac:dyDescent="0.4">
      <c r="A158" s="24">
        <v>2</v>
      </c>
      <c r="B158" s="5" t="s">
        <v>27</v>
      </c>
      <c r="C158" s="5" t="s">
        <v>28</v>
      </c>
      <c r="D158" s="61"/>
      <c r="E158" s="58">
        <v>2</v>
      </c>
      <c r="F158" s="58"/>
      <c r="G158" s="58"/>
      <c r="H158" s="58">
        <v>2</v>
      </c>
      <c r="I158" s="58"/>
      <c r="J158" s="61"/>
      <c r="K158" s="61"/>
      <c r="L158" s="61"/>
      <c r="M158" s="58"/>
      <c r="N158" s="58">
        <v>2</v>
      </c>
      <c r="O158" s="58"/>
      <c r="P158" s="58"/>
      <c r="Q158" s="61"/>
      <c r="R158" s="61"/>
      <c r="S158" s="58">
        <v>2</v>
      </c>
      <c r="T158" s="58"/>
      <c r="U158" s="58">
        <v>2</v>
      </c>
      <c r="V158" s="58"/>
      <c r="W158" s="58"/>
      <c r="X158" s="61"/>
      <c r="Y158" s="61"/>
      <c r="Z158" s="126"/>
      <c r="AA158" s="58"/>
      <c r="AB158" s="58"/>
      <c r="AC158" s="58"/>
      <c r="AD158" s="58"/>
      <c r="AE158" s="61"/>
      <c r="AF158" s="61"/>
      <c r="AG158" s="126">
        <v>2</v>
      </c>
      <c r="AH158" s="126"/>
      <c r="AI158" s="114">
        <f t="shared" si="29"/>
        <v>12</v>
      </c>
      <c r="AJ158" s="114">
        <v>74</v>
      </c>
      <c r="AK158" s="114">
        <f t="shared" si="31"/>
        <v>60</v>
      </c>
      <c r="AL158" s="114">
        <f t="shared" si="30"/>
        <v>14</v>
      </c>
      <c r="AM158" s="114" t="s">
        <v>29</v>
      </c>
    </row>
    <row r="159" spans="1:39" ht="26.25" x14ac:dyDescent="0.4">
      <c r="A159" s="24">
        <v>2</v>
      </c>
      <c r="B159" s="5" t="s">
        <v>62</v>
      </c>
      <c r="C159" s="5" t="s">
        <v>31</v>
      </c>
      <c r="D159" s="61"/>
      <c r="E159" s="58"/>
      <c r="F159" s="58"/>
      <c r="G159" s="58">
        <v>2</v>
      </c>
      <c r="H159" s="58">
        <v>2</v>
      </c>
      <c r="I159" s="58"/>
      <c r="J159" s="61"/>
      <c r="K159" s="61"/>
      <c r="L159" s="61"/>
      <c r="M159" s="58"/>
      <c r="N159" s="58"/>
      <c r="O159" s="58"/>
      <c r="P159" s="58"/>
      <c r="Q159" s="61"/>
      <c r="R159" s="61"/>
      <c r="S159" s="58"/>
      <c r="T159" s="58"/>
      <c r="U159" s="58"/>
      <c r="V159" s="58"/>
      <c r="W159" s="58"/>
      <c r="X159" s="61"/>
      <c r="Y159" s="61"/>
      <c r="Z159" s="126">
        <v>2</v>
      </c>
      <c r="AA159" s="58"/>
      <c r="AB159" s="58"/>
      <c r="AC159" s="58"/>
      <c r="AD159" s="58"/>
      <c r="AE159" s="61"/>
      <c r="AF159" s="61"/>
      <c r="AG159" s="126"/>
      <c r="AH159" s="126"/>
      <c r="AI159" s="114">
        <f t="shared" si="29"/>
        <v>6</v>
      </c>
      <c r="AJ159" s="114">
        <v>74</v>
      </c>
      <c r="AK159" s="114">
        <f t="shared" si="31"/>
        <v>48</v>
      </c>
      <c r="AL159" s="114">
        <f t="shared" si="30"/>
        <v>26</v>
      </c>
      <c r="AM159" s="114" t="s">
        <v>29</v>
      </c>
    </row>
    <row r="160" spans="1:39" ht="26.25" x14ac:dyDescent="0.4">
      <c r="A160" s="24"/>
      <c r="B160" s="5" t="s">
        <v>63</v>
      </c>
      <c r="C160" s="5" t="s">
        <v>23</v>
      </c>
      <c r="D160" s="61"/>
      <c r="E160" s="58"/>
      <c r="F160" s="58"/>
      <c r="G160" s="58"/>
      <c r="H160" s="58"/>
      <c r="I160" s="58"/>
      <c r="J160" s="61"/>
      <c r="K160" s="61"/>
      <c r="L160" s="61"/>
      <c r="M160" s="58">
        <v>4</v>
      </c>
      <c r="N160" s="58"/>
      <c r="O160" s="58"/>
      <c r="P160" s="58"/>
      <c r="Q160" s="61"/>
      <c r="R160" s="61"/>
      <c r="S160" s="58"/>
      <c r="T160" s="58"/>
      <c r="U160" s="58"/>
      <c r="V160" s="58"/>
      <c r="W160" s="58"/>
      <c r="X160" s="61"/>
      <c r="Y160" s="61"/>
      <c r="Z160" s="126"/>
      <c r="AA160" s="58"/>
      <c r="AB160" s="58">
        <v>2</v>
      </c>
      <c r="AC160" s="58"/>
      <c r="AD160" s="58"/>
      <c r="AE160" s="61"/>
      <c r="AF160" s="61"/>
      <c r="AG160" s="126"/>
      <c r="AH160" s="126"/>
      <c r="AI160" s="114">
        <f t="shared" si="29"/>
        <v>6</v>
      </c>
      <c r="AJ160" s="114">
        <v>117</v>
      </c>
      <c r="AK160" s="114">
        <f t="shared" si="31"/>
        <v>70</v>
      </c>
      <c r="AL160" s="114">
        <f t="shared" si="30"/>
        <v>47</v>
      </c>
      <c r="AM160" s="114" t="s">
        <v>34</v>
      </c>
    </row>
    <row r="161" spans="1:39" ht="26.25" x14ac:dyDescent="0.4">
      <c r="A161" s="24">
        <v>2</v>
      </c>
      <c r="B161" s="5" t="s">
        <v>35</v>
      </c>
      <c r="C161" s="5" t="s">
        <v>11</v>
      </c>
      <c r="D161" s="61"/>
      <c r="E161" s="58">
        <v>2</v>
      </c>
      <c r="F161" s="58"/>
      <c r="G161" s="58"/>
      <c r="H161" s="58"/>
      <c r="I161" s="58"/>
      <c r="J161" s="61"/>
      <c r="K161" s="61"/>
      <c r="L161" s="61"/>
      <c r="M161" s="58"/>
      <c r="N161" s="58"/>
      <c r="O161" s="58"/>
      <c r="P161" s="58"/>
      <c r="Q161" s="61"/>
      <c r="R161" s="61"/>
      <c r="S161" s="58"/>
      <c r="T161" s="58"/>
      <c r="U161" s="58">
        <v>2</v>
      </c>
      <c r="V161" s="58"/>
      <c r="W161" s="58"/>
      <c r="X161" s="61"/>
      <c r="Y161" s="61"/>
      <c r="Z161" s="126"/>
      <c r="AA161" s="58"/>
      <c r="AB161" s="58"/>
      <c r="AC161" s="58"/>
      <c r="AD161" s="58"/>
      <c r="AE161" s="61"/>
      <c r="AF161" s="61"/>
      <c r="AG161" s="126">
        <v>2</v>
      </c>
      <c r="AH161" s="126"/>
      <c r="AI161" s="114">
        <f t="shared" si="29"/>
        <v>6</v>
      </c>
      <c r="AJ161" s="114">
        <v>68</v>
      </c>
      <c r="AK161" s="114">
        <f t="shared" si="31"/>
        <v>56</v>
      </c>
      <c r="AL161" s="114">
        <f t="shared" si="30"/>
        <v>12</v>
      </c>
      <c r="AM161" s="114" t="s">
        <v>36</v>
      </c>
    </row>
    <row r="162" spans="1:39" ht="26.25" x14ac:dyDescent="0.4">
      <c r="A162" s="24">
        <v>5</v>
      </c>
      <c r="B162" s="5" t="s">
        <v>37</v>
      </c>
      <c r="C162" s="5" t="s">
        <v>64</v>
      </c>
      <c r="D162" s="61"/>
      <c r="E162" s="58"/>
      <c r="F162" s="58"/>
      <c r="G162" s="58"/>
      <c r="H162" s="58"/>
      <c r="I162" s="58">
        <v>6</v>
      </c>
      <c r="J162" s="61"/>
      <c r="K162" s="61"/>
      <c r="L162" s="61"/>
      <c r="M162" s="58"/>
      <c r="N162" s="58"/>
      <c r="O162" s="58">
        <v>6</v>
      </c>
      <c r="P162" s="58">
        <v>6</v>
      </c>
      <c r="Q162" s="61"/>
      <c r="R162" s="61"/>
      <c r="S162" s="58"/>
      <c r="T162" s="58"/>
      <c r="U162" s="58"/>
      <c r="V162" s="58">
        <v>6</v>
      </c>
      <c r="W162" s="58">
        <v>6</v>
      </c>
      <c r="X162" s="61"/>
      <c r="Y162" s="61"/>
      <c r="Z162" s="126"/>
      <c r="AA162" s="58"/>
      <c r="AB162" s="58"/>
      <c r="AC162" s="58">
        <v>6</v>
      </c>
      <c r="AD162" s="58">
        <v>6</v>
      </c>
      <c r="AE162" s="61"/>
      <c r="AF162" s="61"/>
      <c r="AG162" s="126"/>
      <c r="AH162" s="126"/>
      <c r="AI162" s="114">
        <f t="shared" si="29"/>
        <v>42</v>
      </c>
      <c r="AJ162" s="114">
        <v>276</v>
      </c>
      <c r="AK162" s="114">
        <f t="shared" si="31"/>
        <v>164</v>
      </c>
      <c r="AL162" s="114">
        <f t="shared" si="30"/>
        <v>112</v>
      </c>
      <c r="AM162" s="114" t="s">
        <v>39</v>
      </c>
    </row>
    <row r="163" spans="1:39" ht="26.25" x14ac:dyDescent="0.4">
      <c r="A163" s="24"/>
      <c r="B163" s="5" t="s">
        <v>40</v>
      </c>
      <c r="C163" s="5" t="s">
        <v>64</v>
      </c>
      <c r="D163" s="61"/>
      <c r="E163" s="58"/>
      <c r="F163" s="58"/>
      <c r="G163" s="58"/>
      <c r="H163" s="58"/>
      <c r="I163" s="58"/>
      <c r="J163" s="61"/>
      <c r="K163" s="61"/>
      <c r="L163" s="61"/>
      <c r="M163" s="58"/>
      <c r="N163" s="58"/>
      <c r="O163" s="58"/>
      <c r="P163" s="58"/>
      <c r="Q163" s="61"/>
      <c r="R163" s="61"/>
      <c r="S163" s="58"/>
      <c r="T163" s="58"/>
      <c r="U163" s="58"/>
      <c r="V163" s="58"/>
      <c r="W163" s="58"/>
      <c r="X163" s="61"/>
      <c r="Y163" s="61"/>
      <c r="Z163" s="126"/>
      <c r="AA163" s="58"/>
      <c r="AB163" s="58"/>
      <c r="AC163" s="58"/>
      <c r="AD163" s="58"/>
      <c r="AE163" s="61"/>
      <c r="AF163" s="61"/>
      <c r="AG163" s="126"/>
      <c r="AH163" s="126"/>
      <c r="AI163" s="114">
        <f t="shared" si="29"/>
        <v>0</v>
      </c>
      <c r="AJ163" s="114">
        <v>10</v>
      </c>
      <c r="AK163" s="114">
        <f t="shared" si="31"/>
        <v>2</v>
      </c>
      <c r="AL163" s="114">
        <f t="shared" si="30"/>
        <v>8</v>
      </c>
      <c r="AM163" s="114">
        <v>10</v>
      </c>
    </row>
    <row r="164" spans="1:39" ht="26.25" x14ac:dyDescent="0.4">
      <c r="A164" s="37">
        <v>6</v>
      </c>
      <c r="B164" s="36" t="s">
        <v>41</v>
      </c>
      <c r="C164" s="36" t="s">
        <v>49</v>
      </c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  <c r="AA164" s="69"/>
      <c r="AB164" s="69"/>
      <c r="AC164" s="69"/>
      <c r="AD164" s="69"/>
      <c r="AE164" s="69"/>
      <c r="AF164" s="69"/>
      <c r="AG164" s="69"/>
      <c r="AH164" s="69"/>
      <c r="AI164" s="124">
        <f t="shared" si="29"/>
        <v>0</v>
      </c>
      <c r="AJ164" s="124">
        <v>88</v>
      </c>
      <c r="AK164" s="124">
        <f t="shared" si="31"/>
        <v>88</v>
      </c>
      <c r="AL164" s="124">
        <f t="shared" si="30"/>
        <v>0</v>
      </c>
      <c r="AM164" s="124" t="s">
        <v>42</v>
      </c>
    </row>
    <row r="165" spans="1:39" ht="42" x14ac:dyDescent="0.4">
      <c r="A165" s="37"/>
      <c r="B165" s="67" t="s">
        <v>43</v>
      </c>
      <c r="C165" s="36" t="s">
        <v>49</v>
      </c>
      <c r="D165" s="69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9"/>
      <c r="AC165" s="69"/>
      <c r="AD165" s="69"/>
      <c r="AE165" s="69"/>
      <c r="AF165" s="69"/>
      <c r="AG165" s="69"/>
      <c r="AH165" s="69"/>
      <c r="AI165" s="124">
        <f t="shared" si="29"/>
        <v>0</v>
      </c>
      <c r="AJ165" s="124">
        <v>10</v>
      </c>
      <c r="AK165" s="124">
        <f t="shared" si="31"/>
        <v>0</v>
      </c>
      <c r="AL165" s="124">
        <f t="shared" si="30"/>
        <v>10</v>
      </c>
      <c r="AM165" s="124">
        <v>10</v>
      </c>
    </row>
    <row r="166" spans="1:39" ht="26.25" x14ac:dyDescent="0.4">
      <c r="A166" s="24">
        <v>6</v>
      </c>
      <c r="B166" s="5" t="s">
        <v>44</v>
      </c>
      <c r="C166" s="5" t="s">
        <v>28</v>
      </c>
      <c r="D166" s="61"/>
      <c r="E166" s="58">
        <v>2</v>
      </c>
      <c r="F166" s="58"/>
      <c r="G166" s="58">
        <v>2</v>
      </c>
      <c r="H166" s="58"/>
      <c r="I166" s="58"/>
      <c r="J166" s="61"/>
      <c r="K166" s="61"/>
      <c r="L166" s="61"/>
      <c r="M166" s="58"/>
      <c r="N166" s="58">
        <v>2</v>
      </c>
      <c r="O166" s="58"/>
      <c r="P166" s="58"/>
      <c r="Q166" s="61"/>
      <c r="R166" s="61"/>
      <c r="S166" s="58">
        <v>2</v>
      </c>
      <c r="T166" s="58"/>
      <c r="U166" s="58"/>
      <c r="V166" s="58"/>
      <c r="W166" s="58"/>
      <c r="X166" s="61"/>
      <c r="Y166" s="61"/>
      <c r="Z166" s="126"/>
      <c r="AA166" s="58"/>
      <c r="AB166" s="58">
        <v>2</v>
      </c>
      <c r="AC166" s="58"/>
      <c r="AD166" s="58"/>
      <c r="AE166" s="61"/>
      <c r="AF166" s="61"/>
      <c r="AG166" s="126">
        <v>2</v>
      </c>
      <c r="AH166" s="126"/>
      <c r="AI166" s="114">
        <f t="shared" si="29"/>
        <v>12</v>
      </c>
      <c r="AJ166" s="114">
        <v>162</v>
      </c>
      <c r="AK166" s="114">
        <f t="shared" si="31"/>
        <v>130</v>
      </c>
      <c r="AL166" s="114">
        <f t="shared" si="30"/>
        <v>32</v>
      </c>
      <c r="AM166" s="114" t="s">
        <v>45</v>
      </c>
    </row>
    <row r="167" spans="1:39" ht="26.25" x14ac:dyDescent="0.4">
      <c r="A167" s="24"/>
      <c r="B167" s="5" t="s">
        <v>65</v>
      </c>
      <c r="C167" s="5" t="s">
        <v>28</v>
      </c>
      <c r="D167" s="61"/>
      <c r="E167" s="58"/>
      <c r="F167" s="58"/>
      <c r="G167" s="58"/>
      <c r="H167" s="58"/>
      <c r="I167" s="58"/>
      <c r="J167" s="61"/>
      <c r="K167" s="61"/>
      <c r="L167" s="61"/>
      <c r="M167" s="58"/>
      <c r="N167" s="58"/>
      <c r="O167" s="58"/>
      <c r="P167" s="58"/>
      <c r="Q167" s="61"/>
      <c r="R167" s="61"/>
      <c r="S167" s="58"/>
      <c r="T167" s="58"/>
      <c r="U167" s="58"/>
      <c r="V167" s="58"/>
      <c r="W167" s="58"/>
      <c r="X167" s="61"/>
      <c r="Y167" s="61"/>
      <c r="Z167" s="126"/>
      <c r="AA167" s="58"/>
      <c r="AB167" s="58"/>
      <c r="AC167" s="58"/>
      <c r="AD167" s="58"/>
      <c r="AE167" s="61"/>
      <c r="AF167" s="61"/>
      <c r="AG167" s="126"/>
      <c r="AH167" s="126"/>
      <c r="AI167" s="114">
        <f t="shared" si="29"/>
        <v>0</v>
      </c>
      <c r="AJ167" s="114">
        <v>10</v>
      </c>
      <c r="AK167" s="114">
        <f t="shared" si="31"/>
        <v>0</v>
      </c>
      <c r="AL167" s="114">
        <f t="shared" si="30"/>
        <v>10</v>
      </c>
      <c r="AM167" s="114">
        <v>10</v>
      </c>
    </row>
    <row r="168" spans="1:39" ht="23.25" x14ac:dyDescent="0.25">
      <c r="A168" s="3"/>
      <c r="B168" s="18" t="s">
        <v>66</v>
      </c>
      <c r="C168" s="3"/>
      <c r="D168" s="63">
        <f>SUM(D151:D166)</f>
        <v>0</v>
      </c>
      <c r="E168" s="59">
        <f t="shared" ref="E168:AH168" si="32">SUM(E151:E166)</f>
        <v>8</v>
      </c>
      <c r="F168" s="59">
        <f t="shared" si="32"/>
        <v>6</v>
      </c>
      <c r="G168" s="59">
        <f t="shared" si="32"/>
        <v>8</v>
      </c>
      <c r="H168" s="59">
        <f t="shared" si="32"/>
        <v>8</v>
      </c>
      <c r="I168" s="59">
        <f t="shared" si="32"/>
        <v>6</v>
      </c>
      <c r="J168" s="63">
        <f t="shared" si="32"/>
        <v>0</v>
      </c>
      <c r="K168" s="63">
        <f t="shared" si="32"/>
        <v>0</v>
      </c>
      <c r="L168" s="63">
        <f t="shared" si="32"/>
        <v>0</v>
      </c>
      <c r="M168" s="59">
        <f t="shared" si="32"/>
        <v>8</v>
      </c>
      <c r="N168" s="59">
        <f t="shared" si="32"/>
        <v>8</v>
      </c>
      <c r="O168" s="59">
        <f t="shared" si="32"/>
        <v>6</v>
      </c>
      <c r="P168" s="59">
        <f t="shared" si="32"/>
        <v>6</v>
      </c>
      <c r="Q168" s="63">
        <f t="shared" si="32"/>
        <v>0</v>
      </c>
      <c r="R168" s="63">
        <f t="shared" si="32"/>
        <v>0</v>
      </c>
      <c r="S168" s="59">
        <f t="shared" si="32"/>
        <v>8</v>
      </c>
      <c r="T168" s="59">
        <f t="shared" si="32"/>
        <v>8</v>
      </c>
      <c r="U168" s="59">
        <f t="shared" si="32"/>
        <v>8</v>
      </c>
      <c r="V168" s="59">
        <f t="shared" si="32"/>
        <v>6</v>
      </c>
      <c r="W168" s="59">
        <f t="shared" si="32"/>
        <v>6</v>
      </c>
      <c r="X168" s="63">
        <f t="shared" si="32"/>
        <v>0</v>
      </c>
      <c r="Y168" s="63">
        <f t="shared" si="32"/>
        <v>0</v>
      </c>
      <c r="Z168" s="114">
        <f t="shared" si="32"/>
        <v>8</v>
      </c>
      <c r="AA168" s="59">
        <f t="shared" si="32"/>
        <v>6</v>
      </c>
      <c r="AB168" s="59">
        <f t="shared" si="32"/>
        <v>8</v>
      </c>
      <c r="AC168" s="59">
        <f t="shared" si="32"/>
        <v>6</v>
      </c>
      <c r="AD168" s="59">
        <f t="shared" si="32"/>
        <v>6</v>
      </c>
      <c r="AE168" s="63">
        <f t="shared" si="32"/>
        <v>0</v>
      </c>
      <c r="AF168" s="63">
        <f t="shared" si="32"/>
        <v>0</v>
      </c>
      <c r="AG168" s="114">
        <f t="shared" si="32"/>
        <v>6</v>
      </c>
      <c r="AH168" s="114">
        <f t="shared" si="32"/>
        <v>6</v>
      </c>
      <c r="AI168" s="114">
        <f>SUM(AI151:AI166)</f>
        <v>146</v>
      </c>
      <c r="AJ168" s="3"/>
      <c r="AK168" s="3"/>
      <c r="AL168" s="3"/>
      <c r="AM168" s="3"/>
    </row>
    <row r="170" spans="1:39" ht="22.5" x14ac:dyDescent="0.25">
      <c r="B170" s="244" t="s">
        <v>74</v>
      </c>
      <c r="C170" s="244"/>
      <c r="D170" s="244"/>
      <c r="E170" s="244"/>
      <c r="F170" s="244"/>
      <c r="G170" s="244"/>
      <c r="H170" s="244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14"/>
      <c r="AJ170" s="14"/>
      <c r="AK170" s="14"/>
      <c r="AL170" s="14"/>
      <c r="AM170" s="14"/>
    </row>
    <row r="172" spans="1:39" x14ac:dyDescent="0.25">
      <c r="A172" s="199"/>
      <c r="B172" s="243" t="s">
        <v>1</v>
      </c>
      <c r="C172" s="243" t="s">
        <v>2</v>
      </c>
      <c r="D172" s="235" t="s">
        <v>3</v>
      </c>
      <c r="E172" s="235"/>
      <c r="F172" s="235"/>
      <c r="G172" s="235"/>
      <c r="H172" s="235"/>
      <c r="I172" s="235"/>
      <c r="J172" s="235"/>
      <c r="K172" s="235"/>
      <c r="L172" s="235"/>
      <c r="M172" s="235"/>
      <c r="N172" s="235"/>
      <c r="O172" s="235"/>
      <c r="P172" s="235"/>
      <c r="Q172" s="235"/>
      <c r="R172" s="235"/>
      <c r="S172" s="235"/>
      <c r="T172" s="235"/>
      <c r="U172" s="235"/>
      <c r="V172" s="235"/>
      <c r="W172" s="235"/>
      <c r="X172" s="235"/>
      <c r="Y172" s="235"/>
      <c r="Z172" s="235"/>
      <c r="AA172" s="235"/>
      <c r="AB172" s="235"/>
      <c r="AC172" s="235"/>
      <c r="AD172" s="235"/>
      <c r="AE172" s="235"/>
      <c r="AF172" s="235"/>
      <c r="AG172" s="235"/>
      <c r="AH172" s="235"/>
      <c r="AI172" s="185" t="s">
        <v>4</v>
      </c>
      <c r="AJ172" s="185" t="s">
        <v>5</v>
      </c>
      <c r="AK172" s="185" t="s">
        <v>6</v>
      </c>
      <c r="AL172" s="185" t="s">
        <v>7</v>
      </c>
      <c r="AM172" s="185" t="s">
        <v>8</v>
      </c>
    </row>
    <row r="173" spans="1:39" x14ac:dyDescent="0.25">
      <c r="A173" s="199"/>
      <c r="B173" s="243"/>
      <c r="C173" s="243"/>
      <c r="D173" s="235" t="s">
        <v>9</v>
      </c>
      <c r="E173" s="235"/>
      <c r="F173" s="235"/>
      <c r="G173" s="235"/>
      <c r="H173" s="235"/>
      <c r="I173" s="235"/>
      <c r="J173" s="235"/>
      <c r="K173" s="235"/>
      <c r="L173" s="235"/>
      <c r="M173" s="235"/>
      <c r="N173" s="235"/>
      <c r="O173" s="235"/>
      <c r="P173" s="235"/>
      <c r="Q173" s="235"/>
      <c r="R173" s="235"/>
      <c r="S173" s="235"/>
      <c r="T173" s="235"/>
      <c r="U173" s="235"/>
      <c r="V173" s="235"/>
      <c r="W173" s="235"/>
      <c r="X173" s="235"/>
      <c r="Y173" s="235"/>
      <c r="Z173" s="235"/>
      <c r="AA173" s="235"/>
      <c r="AB173" s="235"/>
      <c r="AC173" s="235"/>
      <c r="AD173" s="235"/>
      <c r="AE173" s="235"/>
      <c r="AF173" s="235"/>
      <c r="AG173" s="235"/>
      <c r="AH173" s="235"/>
      <c r="AI173" s="185"/>
      <c r="AJ173" s="185"/>
      <c r="AK173" s="185"/>
      <c r="AL173" s="185"/>
      <c r="AM173" s="185"/>
    </row>
    <row r="174" spans="1:39" ht="21" x14ac:dyDescent="0.35">
      <c r="A174" s="199"/>
      <c r="B174" s="243"/>
      <c r="C174" s="243"/>
      <c r="D174" s="4">
        <v>1</v>
      </c>
      <c r="E174" s="4">
        <v>2</v>
      </c>
      <c r="F174" s="4">
        <v>3</v>
      </c>
      <c r="G174" s="27">
        <v>4</v>
      </c>
      <c r="H174" s="27">
        <v>5</v>
      </c>
      <c r="I174" s="4">
        <v>6</v>
      </c>
      <c r="J174" s="4">
        <v>7</v>
      </c>
      <c r="K174" s="4">
        <v>8</v>
      </c>
      <c r="L174" s="4">
        <v>9</v>
      </c>
      <c r="M174" s="4">
        <v>10</v>
      </c>
      <c r="N174" s="27">
        <v>11</v>
      </c>
      <c r="O174" s="27">
        <v>12</v>
      </c>
      <c r="P174" s="4">
        <v>13</v>
      </c>
      <c r="Q174" s="4">
        <v>14</v>
      </c>
      <c r="R174" s="4">
        <v>15</v>
      </c>
      <c r="S174" s="4">
        <v>16</v>
      </c>
      <c r="T174" s="4">
        <v>17</v>
      </c>
      <c r="U174" s="27">
        <v>18</v>
      </c>
      <c r="V174" s="27">
        <v>19</v>
      </c>
      <c r="W174" s="4">
        <v>20</v>
      </c>
      <c r="X174" s="4">
        <v>21</v>
      </c>
      <c r="Y174" s="4">
        <v>22</v>
      </c>
      <c r="Z174" s="4">
        <v>23</v>
      </c>
      <c r="AA174" s="4">
        <v>24</v>
      </c>
      <c r="AB174" s="27">
        <v>25</v>
      </c>
      <c r="AC174" s="27">
        <v>26</v>
      </c>
      <c r="AD174" s="4">
        <v>27</v>
      </c>
      <c r="AE174" s="4">
        <v>28</v>
      </c>
      <c r="AF174" s="4">
        <v>29</v>
      </c>
      <c r="AG174" s="4">
        <v>30</v>
      </c>
      <c r="AH174" s="4"/>
      <c r="AI174" s="185"/>
      <c r="AJ174" s="185"/>
      <c r="AK174" s="185"/>
      <c r="AL174" s="185"/>
      <c r="AM174" s="185"/>
    </row>
    <row r="175" spans="1:39" ht="26.25" x14ac:dyDescent="0.4">
      <c r="A175" s="37">
        <v>5</v>
      </c>
      <c r="B175" s="36" t="s">
        <v>10</v>
      </c>
      <c r="C175" s="36" t="s">
        <v>11</v>
      </c>
      <c r="D175" s="69"/>
      <c r="E175" s="69"/>
      <c r="F175" s="69"/>
      <c r="G175" s="69"/>
      <c r="H175" s="69"/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  <c r="AA175" s="69"/>
      <c r="AB175" s="69"/>
      <c r="AC175" s="69"/>
      <c r="AD175" s="69"/>
      <c r="AE175" s="69"/>
      <c r="AF175" s="69"/>
      <c r="AG175" s="69"/>
      <c r="AH175" s="69"/>
      <c r="AI175" s="124">
        <f>SUM(D175:AH175)</f>
        <v>0</v>
      </c>
      <c r="AJ175" s="124">
        <v>74</v>
      </c>
      <c r="AK175" s="124">
        <f>SUM(AK151+AI175)</f>
        <v>74</v>
      </c>
      <c r="AL175" s="124">
        <f>MIN(AJ175-AK175)</f>
        <v>0</v>
      </c>
      <c r="AM175" s="62" t="s">
        <v>12</v>
      </c>
    </row>
    <row r="176" spans="1:39" ht="26.25" x14ac:dyDescent="0.4">
      <c r="A176" s="37"/>
      <c r="B176" s="53" t="s">
        <v>61</v>
      </c>
      <c r="C176" s="36" t="s">
        <v>11</v>
      </c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  <c r="AA176" s="69"/>
      <c r="AB176" s="69"/>
      <c r="AC176" s="69"/>
      <c r="AD176" s="69"/>
      <c r="AE176" s="69"/>
      <c r="AF176" s="51"/>
      <c r="AG176" s="51"/>
      <c r="AH176" s="69"/>
      <c r="AI176" s="124">
        <f>SUM(D176:AH176)</f>
        <v>0</v>
      </c>
      <c r="AJ176" s="124">
        <v>10</v>
      </c>
      <c r="AK176" s="124">
        <f>SUM(AK152+AI176)</f>
        <v>10</v>
      </c>
      <c r="AL176" s="64">
        <f>MIN(AJ176-AK176)</f>
        <v>0</v>
      </c>
      <c r="AM176" s="124" t="s">
        <v>14</v>
      </c>
    </row>
    <row r="177" spans="1:39" ht="26.25" x14ac:dyDescent="0.4">
      <c r="A177" s="24"/>
      <c r="B177" s="19" t="s">
        <v>15</v>
      </c>
      <c r="C177" s="5" t="s">
        <v>11</v>
      </c>
      <c r="D177" s="126"/>
      <c r="E177" s="126"/>
      <c r="F177" s="126"/>
      <c r="G177" s="61"/>
      <c r="H177" s="29"/>
      <c r="I177" s="126"/>
      <c r="J177" s="126">
        <v>2</v>
      </c>
      <c r="K177" s="126">
        <v>2</v>
      </c>
      <c r="L177" s="16"/>
      <c r="M177" s="126">
        <v>2</v>
      </c>
      <c r="N177" s="61"/>
      <c r="O177" s="61"/>
      <c r="P177" s="126">
        <v>2</v>
      </c>
      <c r="Q177" s="126"/>
      <c r="R177" s="126"/>
      <c r="S177" s="126"/>
      <c r="T177" s="126"/>
      <c r="U177" s="61"/>
      <c r="V177" s="61"/>
      <c r="W177" s="126">
        <v>2</v>
      </c>
      <c r="X177" s="16">
        <v>2</v>
      </c>
      <c r="Y177" s="16"/>
      <c r="Z177" s="126"/>
      <c r="AA177" s="126"/>
      <c r="AB177" s="61"/>
      <c r="AC177" s="61"/>
      <c r="AD177" s="126">
        <v>2</v>
      </c>
      <c r="AE177" s="126"/>
      <c r="AF177" s="16">
        <v>2</v>
      </c>
      <c r="AG177" s="16">
        <v>2</v>
      </c>
      <c r="AH177" s="126"/>
      <c r="AI177" s="15">
        <f>SUM(D177:AH177)</f>
        <v>18</v>
      </c>
      <c r="AJ177" s="114">
        <v>110</v>
      </c>
      <c r="AK177" s="15">
        <f>SUM(AK153+AI177)</f>
        <v>70</v>
      </c>
      <c r="AL177" s="55">
        <f>MIN(AJ177-AK177)</f>
        <v>40</v>
      </c>
      <c r="AM177" s="113" t="s">
        <v>16</v>
      </c>
    </row>
    <row r="178" spans="1:39" ht="23.25" x14ac:dyDescent="0.25">
      <c r="A178" s="245">
        <v>2</v>
      </c>
      <c r="B178" s="21" t="s">
        <v>17</v>
      </c>
      <c r="C178" s="5" t="s">
        <v>18</v>
      </c>
      <c r="D178" s="237"/>
      <c r="E178" s="208"/>
      <c r="F178" s="208"/>
      <c r="G178" s="218"/>
      <c r="H178" s="219"/>
      <c r="I178" s="207"/>
      <c r="J178" s="208"/>
      <c r="K178" s="213"/>
      <c r="L178" s="205"/>
      <c r="M178" s="207"/>
      <c r="N178" s="217"/>
      <c r="O178" s="217"/>
      <c r="P178" s="208"/>
      <c r="Q178" s="208"/>
      <c r="R178" s="208"/>
      <c r="S178" s="208"/>
      <c r="T178" s="208"/>
      <c r="U178" s="217"/>
      <c r="V178" s="217"/>
      <c r="W178" s="213"/>
      <c r="X178" s="205">
        <v>2</v>
      </c>
      <c r="Y178" s="205"/>
      <c r="Z178" s="207">
        <v>2</v>
      </c>
      <c r="AA178" s="208"/>
      <c r="AB178" s="217"/>
      <c r="AC178" s="217"/>
      <c r="AD178" s="208"/>
      <c r="AE178" s="208"/>
      <c r="AF178" s="237">
        <v>2</v>
      </c>
      <c r="AG178" s="237">
        <v>2</v>
      </c>
      <c r="AH178" s="213"/>
      <c r="AI178" s="249">
        <f>SUM(D178:AH179)</f>
        <v>8</v>
      </c>
      <c r="AJ178" s="246">
        <v>78</v>
      </c>
      <c r="AK178" s="33">
        <f>SUM(AK154+AI178)</f>
        <v>72</v>
      </c>
      <c r="AL178" s="33">
        <f>MIN(AJ178-AK178)</f>
        <v>6</v>
      </c>
      <c r="AM178" s="247" t="s">
        <v>19</v>
      </c>
    </row>
    <row r="179" spans="1:39" ht="23.25" x14ac:dyDescent="0.25">
      <c r="A179" s="245"/>
      <c r="B179" s="22" t="s">
        <v>20</v>
      </c>
      <c r="C179" s="5" t="s">
        <v>21</v>
      </c>
      <c r="D179" s="238"/>
      <c r="E179" s="208"/>
      <c r="F179" s="208"/>
      <c r="G179" s="218"/>
      <c r="H179" s="220"/>
      <c r="I179" s="207"/>
      <c r="J179" s="208"/>
      <c r="K179" s="213"/>
      <c r="L179" s="206"/>
      <c r="M179" s="207"/>
      <c r="N179" s="217"/>
      <c r="O179" s="217"/>
      <c r="P179" s="208"/>
      <c r="Q179" s="208"/>
      <c r="R179" s="208"/>
      <c r="S179" s="208"/>
      <c r="T179" s="208"/>
      <c r="U179" s="217"/>
      <c r="V179" s="217"/>
      <c r="W179" s="213"/>
      <c r="X179" s="206"/>
      <c r="Y179" s="206"/>
      <c r="Z179" s="207"/>
      <c r="AA179" s="208"/>
      <c r="AB179" s="217"/>
      <c r="AC179" s="217"/>
      <c r="AD179" s="208"/>
      <c r="AE179" s="208"/>
      <c r="AF179" s="238"/>
      <c r="AG179" s="238"/>
      <c r="AH179" s="213"/>
      <c r="AI179" s="250"/>
      <c r="AJ179" s="246"/>
      <c r="AK179" s="33">
        <f>SUM(AK155+AI178)</f>
        <v>76</v>
      </c>
      <c r="AL179" s="33">
        <f>MIN(AJ178-AK179)</f>
        <v>2</v>
      </c>
      <c r="AM179" s="248"/>
    </row>
    <row r="180" spans="1:39" ht="26.25" x14ac:dyDescent="0.4">
      <c r="A180" s="24"/>
      <c r="B180" s="5" t="s">
        <v>22</v>
      </c>
      <c r="C180" s="5" t="s">
        <v>23</v>
      </c>
      <c r="D180" s="126">
        <v>2</v>
      </c>
      <c r="E180" s="126"/>
      <c r="F180" s="126"/>
      <c r="G180" s="61"/>
      <c r="H180" s="30"/>
      <c r="I180" s="126"/>
      <c r="J180" s="126"/>
      <c r="K180" s="126"/>
      <c r="L180" s="17"/>
      <c r="M180" s="126"/>
      <c r="N180" s="61"/>
      <c r="O180" s="61"/>
      <c r="P180" s="126"/>
      <c r="Q180" s="126"/>
      <c r="R180" s="126"/>
      <c r="S180" s="126"/>
      <c r="T180" s="126"/>
      <c r="U180" s="61"/>
      <c r="V180" s="61"/>
      <c r="W180" s="126"/>
      <c r="X180" s="17"/>
      <c r="Y180" s="17"/>
      <c r="Z180" s="126"/>
      <c r="AA180" s="126"/>
      <c r="AB180" s="61"/>
      <c r="AC180" s="61"/>
      <c r="AD180" s="126"/>
      <c r="AE180" s="126"/>
      <c r="AF180" s="126"/>
      <c r="AG180" s="126">
        <v>2</v>
      </c>
      <c r="AH180" s="126"/>
      <c r="AI180" s="125">
        <f t="shared" ref="AI180:AI191" si="33">SUM(D180:AH180)</f>
        <v>4</v>
      </c>
      <c r="AJ180" s="114">
        <v>110</v>
      </c>
      <c r="AK180" s="125">
        <f>SUM(AK156+AI180)</f>
        <v>72</v>
      </c>
      <c r="AL180" s="125">
        <f t="shared" ref="AL180:AL191" si="34">MIN(AJ180-AK180)</f>
        <v>38</v>
      </c>
      <c r="AM180" s="114" t="s">
        <v>24</v>
      </c>
    </row>
    <row r="181" spans="1:39" ht="26.25" x14ac:dyDescent="0.4">
      <c r="A181" s="24"/>
      <c r="B181" s="5" t="s">
        <v>25</v>
      </c>
      <c r="C181" s="5" t="s">
        <v>26</v>
      </c>
      <c r="D181" s="126">
        <v>2</v>
      </c>
      <c r="E181" s="126"/>
      <c r="F181" s="126"/>
      <c r="G181" s="61"/>
      <c r="H181" s="61"/>
      <c r="I181" s="126">
        <v>2</v>
      </c>
      <c r="J181" s="126">
        <v>2</v>
      </c>
      <c r="K181" s="126"/>
      <c r="L181" s="126"/>
      <c r="M181" s="126">
        <v>2</v>
      </c>
      <c r="N181" s="61"/>
      <c r="O181" s="61"/>
      <c r="P181" s="126"/>
      <c r="Q181" s="126"/>
      <c r="R181" s="126">
        <v>2</v>
      </c>
      <c r="S181" s="126"/>
      <c r="T181" s="126"/>
      <c r="U181" s="61"/>
      <c r="V181" s="61"/>
      <c r="W181" s="126"/>
      <c r="X181" s="126">
        <v>2</v>
      </c>
      <c r="Y181" s="126"/>
      <c r="Z181" s="126">
        <v>2</v>
      </c>
      <c r="AA181" s="126"/>
      <c r="AB181" s="61"/>
      <c r="AC181" s="61"/>
      <c r="AD181" s="126"/>
      <c r="AE181" s="126"/>
      <c r="AF181" s="126">
        <v>2</v>
      </c>
      <c r="AG181" s="126">
        <v>2</v>
      </c>
      <c r="AH181" s="126"/>
      <c r="AI181" s="114">
        <f t="shared" si="33"/>
        <v>18</v>
      </c>
      <c r="AJ181" s="114">
        <v>110</v>
      </c>
      <c r="AK181" s="114">
        <f t="shared" ref="AK181:AK191" si="35">SUM(AK157+AI181)</f>
        <v>72</v>
      </c>
      <c r="AL181" s="114">
        <f t="shared" si="34"/>
        <v>38</v>
      </c>
      <c r="AM181" s="23" t="s">
        <v>16</v>
      </c>
    </row>
    <row r="182" spans="1:39" ht="26.25" x14ac:dyDescent="0.4">
      <c r="A182" s="24">
        <v>2</v>
      </c>
      <c r="B182" s="5" t="s">
        <v>27</v>
      </c>
      <c r="C182" s="5" t="s">
        <v>28</v>
      </c>
      <c r="D182" s="126"/>
      <c r="E182" s="126"/>
      <c r="F182" s="126"/>
      <c r="G182" s="61"/>
      <c r="H182" s="61"/>
      <c r="I182" s="126">
        <v>2</v>
      </c>
      <c r="J182" s="126"/>
      <c r="K182" s="126"/>
      <c r="L182" s="126"/>
      <c r="M182" s="126"/>
      <c r="N182" s="61"/>
      <c r="O182" s="61"/>
      <c r="P182" s="126">
        <v>2</v>
      </c>
      <c r="Q182" s="126"/>
      <c r="R182" s="126">
        <v>2</v>
      </c>
      <c r="S182" s="126">
        <v>2</v>
      </c>
      <c r="T182" s="126"/>
      <c r="U182" s="61"/>
      <c r="V182" s="61"/>
      <c r="W182" s="126"/>
      <c r="X182" s="126"/>
      <c r="Y182" s="126"/>
      <c r="Z182" s="126"/>
      <c r="AA182" s="126"/>
      <c r="AB182" s="61"/>
      <c r="AC182" s="61"/>
      <c r="AD182" s="126"/>
      <c r="AE182" s="126"/>
      <c r="AF182" s="126"/>
      <c r="AG182" s="126"/>
      <c r="AH182" s="126"/>
      <c r="AI182" s="114">
        <f t="shared" si="33"/>
        <v>8</v>
      </c>
      <c r="AJ182" s="114">
        <v>74</v>
      </c>
      <c r="AK182" s="114">
        <f t="shared" si="35"/>
        <v>68</v>
      </c>
      <c r="AL182" s="114">
        <f t="shared" si="34"/>
        <v>6</v>
      </c>
      <c r="AM182" s="114" t="s">
        <v>29</v>
      </c>
    </row>
    <row r="183" spans="1:39" ht="26.25" x14ac:dyDescent="0.4">
      <c r="A183" s="24">
        <v>2</v>
      </c>
      <c r="B183" s="5" t="s">
        <v>62</v>
      </c>
      <c r="C183" s="5" t="s">
        <v>31</v>
      </c>
      <c r="D183" s="126"/>
      <c r="E183" s="126"/>
      <c r="F183" s="126"/>
      <c r="G183" s="61"/>
      <c r="H183" s="61"/>
      <c r="I183" s="126"/>
      <c r="J183" s="126"/>
      <c r="K183" s="126"/>
      <c r="L183" s="126"/>
      <c r="M183" s="126"/>
      <c r="N183" s="61"/>
      <c r="O183" s="61"/>
      <c r="P183" s="126"/>
      <c r="Q183" s="126"/>
      <c r="R183" s="126"/>
      <c r="S183" s="126">
        <v>4</v>
      </c>
      <c r="T183" s="126"/>
      <c r="U183" s="61"/>
      <c r="V183" s="61"/>
      <c r="W183" s="126"/>
      <c r="X183" s="126"/>
      <c r="Y183" s="126"/>
      <c r="Z183" s="126"/>
      <c r="AA183" s="126"/>
      <c r="AB183" s="61"/>
      <c r="AC183" s="61"/>
      <c r="AD183" s="126"/>
      <c r="AE183" s="126"/>
      <c r="AF183" s="126">
        <v>2</v>
      </c>
      <c r="AG183" s="126"/>
      <c r="AH183" s="126"/>
      <c r="AI183" s="114">
        <f t="shared" si="33"/>
        <v>6</v>
      </c>
      <c r="AJ183" s="114">
        <v>74</v>
      </c>
      <c r="AK183" s="114">
        <f t="shared" si="35"/>
        <v>54</v>
      </c>
      <c r="AL183" s="114">
        <f t="shared" si="34"/>
        <v>20</v>
      </c>
      <c r="AM183" s="114" t="s">
        <v>29</v>
      </c>
    </row>
    <row r="184" spans="1:39" ht="26.25" x14ac:dyDescent="0.4">
      <c r="A184" s="24"/>
      <c r="B184" s="5" t="s">
        <v>63</v>
      </c>
      <c r="C184" s="5" t="s">
        <v>23</v>
      </c>
      <c r="D184" s="126"/>
      <c r="E184" s="126"/>
      <c r="F184" s="126"/>
      <c r="G184" s="61"/>
      <c r="H184" s="61"/>
      <c r="I184" s="126"/>
      <c r="J184" s="126"/>
      <c r="K184" s="126"/>
      <c r="L184" s="126"/>
      <c r="M184" s="126"/>
      <c r="N184" s="61"/>
      <c r="O184" s="61"/>
      <c r="P184" s="126"/>
      <c r="Q184" s="126"/>
      <c r="R184" s="126">
        <v>2</v>
      </c>
      <c r="S184" s="126"/>
      <c r="T184" s="126"/>
      <c r="U184" s="61"/>
      <c r="V184" s="61"/>
      <c r="W184" s="126">
        <v>4</v>
      </c>
      <c r="X184" s="126"/>
      <c r="Y184" s="126"/>
      <c r="Z184" s="126"/>
      <c r="AA184" s="126"/>
      <c r="AB184" s="61"/>
      <c r="AC184" s="61"/>
      <c r="AD184" s="126">
        <v>4</v>
      </c>
      <c r="AE184" s="126"/>
      <c r="AF184" s="126"/>
      <c r="AG184" s="126"/>
      <c r="AH184" s="126"/>
      <c r="AI184" s="114">
        <f t="shared" si="33"/>
        <v>10</v>
      </c>
      <c r="AJ184" s="114">
        <v>117</v>
      </c>
      <c r="AK184" s="114">
        <f t="shared" si="35"/>
        <v>80</v>
      </c>
      <c r="AL184" s="114">
        <f t="shared" si="34"/>
        <v>37</v>
      </c>
      <c r="AM184" s="114" t="s">
        <v>34</v>
      </c>
    </row>
    <row r="185" spans="1:39" ht="26.25" x14ac:dyDescent="0.4">
      <c r="A185" s="37">
        <v>2</v>
      </c>
      <c r="B185" s="36" t="s">
        <v>35</v>
      </c>
      <c r="C185" s="36" t="s">
        <v>11</v>
      </c>
      <c r="D185" s="69"/>
      <c r="E185" s="69"/>
      <c r="F185" s="69"/>
      <c r="G185" s="69"/>
      <c r="H185" s="69"/>
      <c r="I185" s="69"/>
      <c r="J185" s="69">
        <v>2</v>
      </c>
      <c r="K185" s="69">
        <v>2</v>
      </c>
      <c r="L185" s="69"/>
      <c r="M185" s="69"/>
      <c r="N185" s="69"/>
      <c r="O185" s="69"/>
      <c r="P185" s="69">
        <v>2</v>
      </c>
      <c r="Q185" s="69"/>
      <c r="R185" s="69"/>
      <c r="S185" s="69"/>
      <c r="T185" s="69"/>
      <c r="U185" s="69"/>
      <c r="V185" s="69"/>
      <c r="W185" s="69">
        <v>2</v>
      </c>
      <c r="X185" s="69">
        <v>2</v>
      </c>
      <c r="Y185" s="69"/>
      <c r="Z185" s="69">
        <v>2</v>
      </c>
      <c r="AA185" s="69"/>
      <c r="AB185" s="69"/>
      <c r="AC185" s="69"/>
      <c r="AD185" s="69"/>
      <c r="AE185" s="69"/>
      <c r="AF185" s="69"/>
      <c r="AG185" s="69"/>
      <c r="AH185" s="69"/>
      <c r="AI185" s="124">
        <f t="shared" si="33"/>
        <v>12</v>
      </c>
      <c r="AJ185" s="124">
        <v>68</v>
      </c>
      <c r="AK185" s="124">
        <f t="shared" si="35"/>
        <v>68</v>
      </c>
      <c r="AL185" s="124">
        <f t="shared" si="34"/>
        <v>0</v>
      </c>
      <c r="AM185" s="124" t="s">
        <v>36</v>
      </c>
    </row>
    <row r="186" spans="1:39" ht="26.25" x14ac:dyDescent="0.4">
      <c r="A186" s="24">
        <v>5</v>
      </c>
      <c r="B186" s="5" t="s">
        <v>37</v>
      </c>
      <c r="C186" s="5" t="s">
        <v>64</v>
      </c>
      <c r="D186" s="126"/>
      <c r="E186" s="126">
        <v>6</v>
      </c>
      <c r="F186" s="126">
        <v>6</v>
      </c>
      <c r="G186" s="61"/>
      <c r="H186" s="61"/>
      <c r="I186" s="126"/>
      <c r="J186" s="126"/>
      <c r="K186" s="126"/>
      <c r="L186" s="126">
        <v>6</v>
      </c>
      <c r="M186" s="126"/>
      <c r="N186" s="61"/>
      <c r="O186" s="61"/>
      <c r="P186" s="126"/>
      <c r="Q186" s="126">
        <v>6</v>
      </c>
      <c r="R186" s="126"/>
      <c r="S186" s="126"/>
      <c r="T186" s="126">
        <v>6</v>
      </c>
      <c r="U186" s="61"/>
      <c r="V186" s="61"/>
      <c r="W186" s="126"/>
      <c r="X186" s="126"/>
      <c r="Y186" s="126">
        <v>6</v>
      </c>
      <c r="Z186" s="126"/>
      <c r="AA186" s="126">
        <v>6</v>
      </c>
      <c r="AB186" s="61"/>
      <c r="AC186" s="61"/>
      <c r="AD186" s="126"/>
      <c r="AE186" s="126">
        <v>6</v>
      </c>
      <c r="AF186" s="126"/>
      <c r="AG186" s="126"/>
      <c r="AH186" s="126"/>
      <c r="AI186" s="114">
        <f t="shared" si="33"/>
        <v>48</v>
      </c>
      <c r="AJ186" s="114">
        <v>276</v>
      </c>
      <c r="AK186" s="114">
        <f t="shared" si="35"/>
        <v>212</v>
      </c>
      <c r="AL186" s="114">
        <f t="shared" si="34"/>
        <v>64</v>
      </c>
      <c r="AM186" s="114" t="s">
        <v>39</v>
      </c>
    </row>
    <row r="187" spans="1:39" ht="26.25" x14ac:dyDescent="0.4">
      <c r="A187" s="24"/>
      <c r="B187" s="5" t="s">
        <v>40</v>
      </c>
      <c r="C187" s="5" t="s">
        <v>64</v>
      </c>
      <c r="D187" s="126"/>
      <c r="E187" s="126">
        <v>2</v>
      </c>
      <c r="F187" s="126"/>
      <c r="G187" s="61"/>
      <c r="H187" s="61"/>
      <c r="I187" s="126"/>
      <c r="J187" s="126"/>
      <c r="K187" s="126"/>
      <c r="L187" s="126"/>
      <c r="M187" s="126"/>
      <c r="N187" s="61"/>
      <c r="O187" s="61"/>
      <c r="P187" s="126"/>
      <c r="Q187" s="126"/>
      <c r="R187" s="126"/>
      <c r="S187" s="126"/>
      <c r="T187" s="126"/>
      <c r="U187" s="61"/>
      <c r="V187" s="61"/>
      <c r="W187" s="126"/>
      <c r="X187" s="126"/>
      <c r="Y187" s="126"/>
      <c r="Z187" s="126"/>
      <c r="AA187" s="126"/>
      <c r="AB187" s="61"/>
      <c r="AC187" s="61"/>
      <c r="AD187" s="126"/>
      <c r="AE187" s="126">
        <v>2</v>
      </c>
      <c r="AF187" s="126"/>
      <c r="AG187" s="126"/>
      <c r="AH187" s="126"/>
      <c r="AI187" s="114">
        <f t="shared" si="33"/>
        <v>4</v>
      </c>
      <c r="AJ187" s="114">
        <v>10</v>
      </c>
      <c r="AK187" s="114">
        <f t="shared" si="35"/>
        <v>6</v>
      </c>
      <c r="AL187" s="114">
        <f t="shared" si="34"/>
        <v>4</v>
      </c>
      <c r="AM187" s="114">
        <v>10</v>
      </c>
    </row>
    <row r="188" spans="1:39" ht="26.25" x14ac:dyDescent="0.4">
      <c r="A188" s="37">
        <v>6</v>
      </c>
      <c r="B188" s="36" t="s">
        <v>41</v>
      </c>
      <c r="C188" s="36" t="s">
        <v>49</v>
      </c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  <c r="AA188" s="69"/>
      <c r="AB188" s="69"/>
      <c r="AC188" s="69"/>
      <c r="AD188" s="69"/>
      <c r="AE188" s="69"/>
      <c r="AF188" s="69"/>
      <c r="AG188" s="69"/>
      <c r="AH188" s="69"/>
      <c r="AI188" s="124">
        <f t="shared" si="33"/>
        <v>0</v>
      </c>
      <c r="AJ188" s="124">
        <v>88</v>
      </c>
      <c r="AK188" s="124">
        <f t="shared" si="35"/>
        <v>88</v>
      </c>
      <c r="AL188" s="124">
        <f t="shared" si="34"/>
        <v>0</v>
      </c>
      <c r="AM188" s="124" t="s">
        <v>42</v>
      </c>
    </row>
    <row r="189" spans="1:39" ht="42" x14ac:dyDescent="0.4">
      <c r="A189" s="37"/>
      <c r="B189" s="67" t="s">
        <v>43</v>
      </c>
      <c r="C189" s="36" t="s">
        <v>49</v>
      </c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  <c r="AA189" s="69"/>
      <c r="AB189" s="69"/>
      <c r="AC189" s="69"/>
      <c r="AD189" s="69"/>
      <c r="AE189" s="69"/>
      <c r="AF189" s="69"/>
      <c r="AG189" s="69"/>
      <c r="AH189" s="69"/>
      <c r="AI189" s="124">
        <f t="shared" si="33"/>
        <v>0</v>
      </c>
      <c r="AJ189" s="124">
        <v>10</v>
      </c>
      <c r="AK189" s="124">
        <f t="shared" si="35"/>
        <v>0</v>
      </c>
      <c r="AL189" s="124">
        <f t="shared" si="34"/>
        <v>10</v>
      </c>
      <c r="AM189" s="124">
        <v>10</v>
      </c>
    </row>
    <row r="190" spans="1:39" ht="26.25" x14ac:dyDescent="0.4">
      <c r="A190" s="24">
        <v>6</v>
      </c>
      <c r="B190" s="5" t="s">
        <v>44</v>
      </c>
      <c r="C190" s="5" t="s">
        <v>28</v>
      </c>
      <c r="D190" s="126">
        <v>2</v>
      </c>
      <c r="E190" s="126"/>
      <c r="F190" s="126"/>
      <c r="G190" s="61"/>
      <c r="H190" s="61"/>
      <c r="I190" s="126">
        <v>2</v>
      </c>
      <c r="J190" s="126"/>
      <c r="K190" s="126">
        <v>2</v>
      </c>
      <c r="L190" s="126"/>
      <c r="M190" s="126">
        <v>2</v>
      </c>
      <c r="N190" s="61"/>
      <c r="O190" s="61"/>
      <c r="P190" s="126">
        <v>2</v>
      </c>
      <c r="Q190" s="126"/>
      <c r="R190" s="126">
        <v>2</v>
      </c>
      <c r="S190" s="126">
        <v>2</v>
      </c>
      <c r="T190" s="126"/>
      <c r="U190" s="61"/>
      <c r="V190" s="61"/>
      <c r="W190" s="126"/>
      <c r="X190" s="126"/>
      <c r="Y190" s="126"/>
      <c r="Z190" s="126">
        <v>2</v>
      </c>
      <c r="AA190" s="126"/>
      <c r="AB190" s="61"/>
      <c r="AC190" s="61"/>
      <c r="AD190" s="126">
        <v>2</v>
      </c>
      <c r="AE190" s="126"/>
      <c r="AF190" s="126"/>
      <c r="AG190" s="126"/>
      <c r="AH190" s="126"/>
      <c r="AI190" s="114">
        <f t="shared" si="33"/>
        <v>18</v>
      </c>
      <c r="AJ190" s="114">
        <v>162</v>
      </c>
      <c r="AK190" s="114">
        <f t="shared" si="35"/>
        <v>148</v>
      </c>
      <c r="AL190" s="114">
        <f t="shared" si="34"/>
        <v>14</v>
      </c>
      <c r="AM190" s="114" t="s">
        <v>45</v>
      </c>
    </row>
    <row r="191" spans="1:39" ht="26.25" x14ac:dyDescent="0.4">
      <c r="A191" s="24"/>
      <c r="B191" s="5" t="s">
        <v>65</v>
      </c>
      <c r="C191" s="5" t="s">
        <v>28</v>
      </c>
      <c r="D191" s="126"/>
      <c r="E191" s="126"/>
      <c r="F191" s="126">
        <v>2</v>
      </c>
      <c r="G191" s="61"/>
      <c r="H191" s="61"/>
      <c r="I191" s="126"/>
      <c r="J191" s="126"/>
      <c r="K191" s="126"/>
      <c r="L191" s="126"/>
      <c r="M191" s="126"/>
      <c r="N191" s="61"/>
      <c r="O191" s="61"/>
      <c r="P191" s="126"/>
      <c r="Q191" s="126">
        <v>2</v>
      </c>
      <c r="R191" s="126"/>
      <c r="S191" s="126"/>
      <c r="T191" s="126"/>
      <c r="U191" s="61"/>
      <c r="V191" s="61"/>
      <c r="W191" s="126"/>
      <c r="X191" s="126"/>
      <c r="Y191" s="126"/>
      <c r="Z191" s="126"/>
      <c r="AA191" s="126">
        <v>2</v>
      </c>
      <c r="AB191" s="61"/>
      <c r="AC191" s="61"/>
      <c r="AD191" s="126"/>
      <c r="AE191" s="126"/>
      <c r="AF191" s="126"/>
      <c r="AG191" s="126"/>
      <c r="AH191" s="126"/>
      <c r="AI191" s="114">
        <f t="shared" si="33"/>
        <v>6</v>
      </c>
      <c r="AJ191" s="114">
        <v>10</v>
      </c>
      <c r="AK191" s="114">
        <f t="shared" si="35"/>
        <v>6</v>
      </c>
      <c r="AL191" s="114">
        <f t="shared" si="34"/>
        <v>4</v>
      </c>
      <c r="AM191" s="114">
        <v>10</v>
      </c>
    </row>
    <row r="192" spans="1:39" ht="23.25" x14ac:dyDescent="0.25">
      <c r="A192" s="3"/>
      <c r="B192" s="18" t="s">
        <v>66</v>
      </c>
      <c r="C192" s="3"/>
      <c r="D192" s="114">
        <f>SUM(D175:D190)</f>
        <v>6</v>
      </c>
      <c r="E192" s="114">
        <f t="shared" ref="E192:AH192" si="36">SUM(E175:E190)</f>
        <v>8</v>
      </c>
      <c r="F192" s="114">
        <f t="shared" si="36"/>
        <v>6</v>
      </c>
      <c r="G192" s="63">
        <f t="shared" si="36"/>
        <v>0</v>
      </c>
      <c r="H192" s="63">
        <f t="shared" si="36"/>
        <v>0</v>
      </c>
      <c r="I192" s="114">
        <f t="shared" si="36"/>
        <v>6</v>
      </c>
      <c r="J192" s="114">
        <f t="shared" si="36"/>
        <v>6</v>
      </c>
      <c r="K192" s="114">
        <f t="shared" si="36"/>
        <v>6</v>
      </c>
      <c r="L192" s="114">
        <f t="shared" si="36"/>
        <v>6</v>
      </c>
      <c r="M192" s="114">
        <f t="shared" si="36"/>
        <v>6</v>
      </c>
      <c r="N192" s="63">
        <f t="shared" si="36"/>
        <v>0</v>
      </c>
      <c r="O192" s="63">
        <f t="shared" si="36"/>
        <v>0</v>
      </c>
      <c r="P192" s="114">
        <f t="shared" si="36"/>
        <v>8</v>
      </c>
      <c r="Q192" s="114">
        <f t="shared" si="36"/>
        <v>6</v>
      </c>
      <c r="R192" s="114">
        <f t="shared" si="36"/>
        <v>8</v>
      </c>
      <c r="S192" s="114">
        <f t="shared" si="36"/>
        <v>8</v>
      </c>
      <c r="T192" s="114">
        <f t="shared" si="36"/>
        <v>6</v>
      </c>
      <c r="U192" s="63">
        <f t="shared" si="36"/>
        <v>0</v>
      </c>
      <c r="V192" s="63">
        <f t="shared" si="36"/>
        <v>0</v>
      </c>
      <c r="W192" s="114">
        <f t="shared" si="36"/>
        <v>8</v>
      </c>
      <c r="X192" s="114">
        <f t="shared" si="36"/>
        <v>8</v>
      </c>
      <c r="Y192" s="114">
        <f t="shared" si="36"/>
        <v>6</v>
      </c>
      <c r="Z192" s="114">
        <f t="shared" si="36"/>
        <v>8</v>
      </c>
      <c r="AA192" s="114">
        <f t="shared" si="36"/>
        <v>6</v>
      </c>
      <c r="AB192" s="63">
        <f t="shared" si="36"/>
        <v>0</v>
      </c>
      <c r="AC192" s="63">
        <f t="shared" si="36"/>
        <v>0</v>
      </c>
      <c r="AD192" s="114">
        <f t="shared" si="36"/>
        <v>8</v>
      </c>
      <c r="AE192" s="114">
        <f t="shared" si="36"/>
        <v>8</v>
      </c>
      <c r="AF192" s="114">
        <f t="shared" si="36"/>
        <v>8</v>
      </c>
      <c r="AG192" s="114">
        <f t="shared" si="36"/>
        <v>8</v>
      </c>
      <c r="AH192" s="114">
        <f t="shared" si="36"/>
        <v>0</v>
      </c>
      <c r="AI192" s="114">
        <f>SUM(AI175:AI190)</f>
        <v>154</v>
      </c>
      <c r="AJ192" s="3"/>
      <c r="AK192" s="3"/>
      <c r="AL192" s="3"/>
      <c r="AM192" s="3"/>
    </row>
    <row r="194" spans="1:39" ht="22.5" x14ac:dyDescent="0.25">
      <c r="B194" s="244" t="s">
        <v>75</v>
      </c>
      <c r="C194" s="244"/>
      <c r="D194" s="244"/>
      <c r="E194" s="244"/>
      <c r="F194" s="244"/>
      <c r="G194" s="244"/>
      <c r="H194" s="244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14"/>
      <c r="AJ194" s="14"/>
      <c r="AK194" s="14"/>
      <c r="AL194" s="14"/>
      <c r="AM194" s="14"/>
    </row>
    <row r="196" spans="1:39" x14ac:dyDescent="0.25">
      <c r="A196" s="199"/>
      <c r="B196" s="243" t="s">
        <v>1</v>
      </c>
      <c r="C196" s="243" t="s">
        <v>2</v>
      </c>
      <c r="D196" s="235" t="s">
        <v>3</v>
      </c>
      <c r="E196" s="235"/>
      <c r="F196" s="235"/>
      <c r="G196" s="235"/>
      <c r="H196" s="235"/>
      <c r="I196" s="235"/>
      <c r="J196" s="235"/>
      <c r="K196" s="235"/>
      <c r="L196" s="235"/>
      <c r="M196" s="235"/>
      <c r="N196" s="235"/>
      <c r="O196" s="235"/>
      <c r="P196" s="235"/>
      <c r="Q196" s="235"/>
      <c r="R196" s="235"/>
      <c r="S196" s="235"/>
      <c r="T196" s="235"/>
      <c r="U196" s="235"/>
      <c r="V196" s="235"/>
      <c r="W196" s="235"/>
      <c r="X196" s="235"/>
      <c r="Y196" s="235"/>
      <c r="Z196" s="235"/>
      <c r="AA196" s="235"/>
      <c r="AB196" s="235"/>
      <c r="AC196" s="235"/>
      <c r="AD196" s="235"/>
      <c r="AE196" s="235"/>
      <c r="AF196" s="235"/>
      <c r="AG196" s="235"/>
      <c r="AH196" s="235"/>
      <c r="AI196" s="185" t="s">
        <v>4</v>
      </c>
      <c r="AJ196" s="185" t="s">
        <v>5</v>
      </c>
      <c r="AK196" s="185" t="s">
        <v>6</v>
      </c>
      <c r="AL196" s="185" t="s">
        <v>7</v>
      </c>
      <c r="AM196" s="185" t="s">
        <v>8</v>
      </c>
    </row>
    <row r="197" spans="1:39" x14ac:dyDescent="0.25">
      <c r="A197" s="199"/>
      <c r="B197" s="243"/>
      <c r="C197" s="243"/>
      <c r="D197" s="235" t="s">
        <v>9</v>
      </c>
      <c r="E197" s="235"/>
      <c r="F197" s="235"/>
      <c r="G197" s="235"/>
      <c r="H197" s="235"/>
      <c r="I197" s="235"/>
      <c r="J197" s="235"/>
      <c r="K197" s="235"/>
      <c r="L197" s="235"/>
      <c r="M197" s="235"/>
      <c r="N197" s="235"/>
      <c r="O197" s="235"/>
      <c r="P197" s="235"/>
      <c r="Q197" s="235"/>
      <c r="R197" s="235"/>
      <c r="S197" s="235"/>
      <c r="T197" s="235"/>
      <c r="U197" s="235"/>
      <c r="V197" s="235"/>
      <c r="W197" s="235"/>
      <c r="X197" s="235"/>
      <c r="Y197" s="235"/>
      <c r="Z197" s="235"/>
      <c r="AA197" s="235"/>
      <c r="AB197" s="235"/>
      <c r="AC197" s="235"/>
      <c r="AD197" s="235"/>
      <c r="AE197" s="235"/>
      <c r="AF197" s="235"/>
      <c r="AG197" s="235"/>
      <c r="AH197" s="235"/>
      <c r="AI197" s="185"/>
      <c r="AJ197" s="185"/>
      <c r="AK197" s="185"/>
      <c r="AL197" s="185"/>
      <c r="AM197" s="185"/>
    </row>
    <row r="198" spans="1:39" ht="21" x14ac:dyDescent="0.35">
      <c r="A198" s="199"/>
      <c r="B198" s="243"/>
      <c r="C198" s="243"/>
      <c r="D198" s="27">
        <v>1</v>
      </c>
      <c r="E198" s="27">
        <v>2</v>
      </c>
      <c r="F198" s="27">
        <v>3</v>
      </c>
      <c r="G198" s="27">
        <v>4</v>
      </c>
      <c r="H198" s="4">
        <v>5</v>
      </c>
      <c r="I198" s="4">
        <v>6</v>
      </c>
      <c r="J198" s="4">
        <v>7</v>
      </c>
      <c r="K198" s="4">
        <v>8</v>
      </c>
      <c r="L198" s="27">
        <v>9</v>
      </c>
      <c r="M198" s="27">
        <v>10</v>
      </c>
      <c r="N198" s="27">
        <v>11</v>
      </c>
      <c r="O198" s="4">
        <v>12</v>
      </c>
      <c r="P198" s="4">
        <v>13</v>
      </c>
      <c r="Q198" s="4">
        <v>14</v>
      </c>
      <c r="R198" s="4">
        <v>15</v>
      </c>
      <c r="S198" s="27">
        <v>16</v>
      </c>
      <c r="T198" s="27">
        <v>17</v>
      </c>
      <c r="U198" s="4">
        <v>18</v>
      </c>
      <c r="V198" s="4">
        <v>19</v>
      </c>
      <c r="W198" s="4">
        <v>20</v>
      </c>
      <c r="X198" s="4">
        <v>21</v>
      </c>
      <c r="Y198" s="4">
        <v>22</v>
      </c>
      <c r="Z198" s="27">
        <v>23</v>
      </c>
      <c r="AA198" s="27">
        <v>24</v>
      </c>
      <c r="AB198" s="4">
        <v>25</v>
      </c>
      <c r="AC198" s="4">
        <v>26</v>
      </c>
      <c r="AD198" s="4">
        <v>27</v>
      </c>
      <c r="AE198" s="4">
        <v>28</v>
      </c>
      <c r="AF198" s="4">
        <v>29</v>
      </c>
      <c r="AG198" s="27">
        <v>30</v>
      </c>
      <c r="AH198" s="27">
        <v>31</v>
      </c>
      <c r="AI198" s="185"/>
      <c r="AJ198" s="185"/>
      <c r="AK198" s="185"/>
      <c r="AL198" s="185"/>
      <c r="AM198" s="185"/>
    </row>
    <row r="199" spans="1:39" ht="26.25" x14ac:dyDescent="0.4">
      <c r="A199" s="37">
        <v>5</v>
      </c>
      <c r="B199" s="36" t="s">
        <v>10</v>
      </c>
      <c r="C199" s="36" t="s">
        <v>11</v>
      </c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  <c r="AA199" s="69"/>
      <c r="AB199" s="69"/>
      <c r="AC199" s="69"/>
      <c r="AD199" s="69"/>
      <c r="AE199" s="69"/>
      <c r="AF199" s="69"/>
      <c r="AG199" s="69"/>
      <c r="AH199" s="69"/>
      <c r="AI199" s="124">
        <f>SUM(D199:AH199)</f>
        <v>0</v>
      </c>
      <c r="AJ199" s="124">
        <v>74</v>
      </c>
      <c r="AK199" s="124">
        <f t="shared" ref="AK199:AK204" si="37">SUM(AK175+AI199)</f>
        <v>74</v>
      </c>
      <c r="AL199" s="124">
        <f>MIN(AJ199-AK199)</f>
        <v>0</v>
      </c>
      <c r="AM199" s="62" t="s">
        <v>12</v>
      </c>
    </row>
    <row r="200" spans="1:39" ht="26.25" x14ac:dyDescent="0.4">
      <c r="A200" s="37"/>
      <c r="B200" s="53" t="s">
        <v>61</v>
      </c>
      <c r="C200" s="36" t="s">
        <v>11</v>
      </c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  <c r="AA200" s="69"/>
      <c r="AB200" s="69"/>
      <c r="AC200" s="69"/>
      <c r="AD200" s="69"/>
      <c r="AE200" s="69"/>
      <c r="AF200" s="51"/>
      <c r="AG200" s="51"/>
      <c r="AH200" s="69"/>
      <c r="AI200" s="124">
        <f>SUM(D200:AH200)</f>
        <v>0</v>
      </c>
      <c r="AJ200" s="124">
        <v>10</v>
      </c>
      <c r="AK200" s="124">
        <f t="shared" si="37"/>
        <v>10</v>
      </c>
      <c r="AL200" s="64">
        <f>MIN(AJ200-AK200)</f>
        <v>0</v>
      </c>
      <c r="AM200" s="124" t="s">
        <v>14</v>
      </c>
    </row>
    <row r="201" spans="1:39" ht="26.25" x14ac:dyDescent="0.4">
      <c r="A201" s="24"/>
      <c r="B201" s="19" t="s">
        <v>15</v>
      </c>
      <c r="C201" s="5" t="s">
        <v>11</v>
      </c>
      <c r="D201" s="61"/>
      <c r="E201" s="61"/>
      <c r="F201" s="61"/>
      <c r="G201" s="61"/>
      <c r="H201" s="16"/>
      <c r="I201" s="126">
        <v>2</v>
      </c>
      <c r="J201" s="126"/>
      <c r="K201" s="126"/>
      <c r="L201" s="29"/>
      <c r="M201" s="61"/>
      <c r="N201" s="61"/>
      <c r="O201" s="16">
        <v>2</v>
      </c>
      <c r="P201" s="16">
        <v>2</v>
      </c>
      <c r="Q201" s="126">
        <v>2</v>
      </c>
      <c r="R201" s="126"/>
      <c r="S201" s="61"/>
      <c r="T201" s="61"/>
      <c r="U201" s="126">
        <v>2</v>
      </c>
      <c r="V201" s="126"/>
      <c r="W201" s="126">
        <v>2</v>
      </c>
      <c r="X201" s="16">
        <v>2</v>
      </c>
      <c r="Y201" s="16"/>
      <c r="Z201" s="61"/>
      <c r="AA201" s="61"/>
      <c r="AB201" s="126">
        <v>2</v>
      </c>
      <c r="AC201" s="126">
        <v>2</v>
      </c>
      <c r="AD201" s="126">
        <v>2</v>
      </c>
      <c r="AE201" s="126"/>
      <c r="AF201" s="16"/>
      <c r="AG201" s="29"/>
      <c r="AH201" s="61"/>
      <c r="AI201" s="15">
        <f>SUM(D201:AH201)</f>
        <v>20</v>
      </c>
      <c r="AJ201" s="114">
        <v>110</v>
      </c>
      <c r="AK201" s="15">
        <f t="shared" si="37"/>
        <v>90</v>
      </c>
      <c r="AL201" s="55">
        <f>MIN(AJ201-AK201)</f>
        <v>20</v>
      </c>
      <c r="AM201" s="113" t="s">
        <v>16</v>
      </c>
    </row>
    <row r="202" spans="1:39" ht="23.25" customHeight="1" x14ac:dyDescent="0.25">
      <c r="A202" s="236">
        <v>2</v>
      </c>
      <c r="B202" s="65" t="s">
        <v>17</v>
      </c>
      <c r="C202" s="36" t="s">
        <v>18</v>
      </c>
      <c r="D202" s="260"/>
      <c r="E202" s="188"/>
      <c r="F202" s="188"/>
      <c r="G202" s="189"/>
      <c r="H202" s="202">
        <v>2</v>
      </c>
      <c r="I202" s="193"/>
      <c r="J202" s="188"/>
      <c r="K202" s="189"/>
      <c r="L202" s="196"/>
      <c r="M202" s="193"/>
      <c r="N202" s="189"/>
      <c r="O202" s="54">
        <v>2</v>
      </c>
      <c r="P202" s="40">
        <v>2</v>
      </c>
      <c r="Q202" s="193"/>
      <c r="R202" s="188"/>
      <c r="S202" s="188"/>
      <c r="T202" s="188"/>
      <c r="U202" s="188"/>
      <c r="V202" s="188"/>
      <c r="W202" s="189"/>
      <c r="X202" s="196"/>
      <c r="Y202" s="196"/>
      <c r="Z202" s="193"/>
      <c r="AA202" s="188"/>
      <c r="AB202" s="188"/>
      <c r="AC202" s="188"/>
      <c r="AD202" s="188"/>
      <c r="AE202" s="188"/>
      <c r="AF202" s="260"/>
      <c r="AG202" s="260"/>
      <c r="AH202" s="189"/>
      <c r="AI202" s="68">
        <v>6</v>
      </c>
      <c r="AJ202" s="232">
        <v>78</v>
      </c>
      <c r="AK202" s="68">
        <f t="shared" si="37"/>
        <v>78</v>
      </c>
      <c r="AL202" s="68">
        <f>MIN(AJ202-AK202)</f>
        <v>0</v>
      </c>
      <c r="AM202" s="239" t="s">
        <v>19</v>
      </c>
    </row>
    <row r="203" spans="1:39" ht="23.25" customHeight="1" x14ac:dyDescent="0.25">
      <c r="A203" s="236"/>
      <c r="B203" s="66" t="s">
        <v>20</v>
      </c>
      <c r="C203" s="36" t="s">
        <v>21</v>
      </c>
      <c r="D203" s="261"/>
      <c r="E203" s="188"/>
      <c r="F203" s="188"/>
      <c r="G203" s="189"/>
      <c r="H203" s="203"/>
      <c r="I203" s="193"/>
      <c r="J203" s="188"/>
      <c r="K203" s="189"/>
      <c r="L203" s="197"/>
      <c r="M203" s="193"/>
      <c r="N203" s="189"/>
      <c r="O203" s="54"/>
      <c r="P203" s="40"/>
      <c r="Q203" s="193"/>
      <c r="R203" s="188"/>
      <c r="S203" s="188"/>
      <c r="T203" s="188"/>
      <c r="U203" s="188"/>
      <c r="V203" s="188"/>
      <c r="W203" s="189"/>
      <c r="X203" s="197"/>
      <c r="Y203" s="197"/>
      <c r="Z203" s="193"/>
      <c r="AA203" s="188"/>
      <c r="AB203" s="188"/>
      <c r="AC203" s="188"/>
      <c r="AD203" s="188"/>
      <c r="AE203" s="188"/>
      <c r="AF203" s="261"/>
      <c r="AG203" s="261"/>
      <c r="AH203" s="189"/>
      <c r="AI203" s="68">
        <v>2</v>
      </c>
      <c r="AJ203" s="232"/>
      <c r="AK203" s="68">
        <f t="shared" si="37"/>
        <v>78</v>
      </c>
      <c r="AL203" s="68">
        <f>MIN(AJ202-AK203)</f>
        <v>0</v>
      </c>
      <c r="AM203" s="240"/>
    </row>
    <row r="204" spans="1:39" ht="26.25" x14ac:dyDescent="0.4">
      <c r="A204" s="24"/>
      <c r="B204" s="5" t="s">
        <v>22</v>
      </c>
      <c r="C204" s="5" t="s">
        <v>23</v>
      </c>
      <c r="D204" s="61"/>
      <c r="E204" s="61"/>
      <c r="F204" s="61"/>
      <c r="G204" s="61"/>
      <c r="H204" s="17">
        <v>2</v>
      </c>
      <c r="I204" s="126"/>
      <c r="J204" s="126">
        <v>4</v>
      </c>
      <c r="K204" s="126"/>
      <c r="L204" s="30"/>
      <c r="M204" s="61"/>
      <c r="N204" s="61"/>
      <c r="O204" s="17">
        <v>2</v>
      </c>
      <c r="P204" s="17">
        <v>2</v>
      </c>
      <c r="Q204" s="126">
        <v>2</v>
      </c>
      <c r="R204" s="126"/>
      <c r="S204" s="61"/>
      <c r="T204" s="61"/>
      <c r="U204" s="126">
        <v>2</v>
      </c>
      <c r="V204" s="126"/>
      <c r="W204" s="126">
        <v>2</v>
      </c>
      <c r="X204" s="17">
        <v>2</v>
      </c>
      <c r="Y204" s="17"/>
      <c r="Z204" s="61"/>
      <c r="AA204" s="61"/>
      <c r="AB204" s="126">
        <v>4</v>
      </c>
      <c r="AC204" s="126">
        <v>4</v>
      </c>
      <c r="AD204" s="126">
        <v>4</v>
      </c>
      <c r="AE204" s="126"/>
      <c r="AF204" s="126">
        <v>2</v>
      </c>
      <c r="AG204" s="61"/>
      <c r="AH204" s="61"/>
      <c r="AI204" s="125">
        <f t="shared" ref="AI204:AI215" si="38">SUM(D204:AH204)</f>
        <v>32</v>
      </c>
      <c r="AJ204" s="114">
        <v>110</v>
      </c>
      <c r="AK204" s="125">
        <f t="shared" si="37"/>
        <v>104</v>
      </c>
      <c r="AL204" s="125">
        <f t="shared" ref="AL204:AL215" si="39">MIN(AJ204-AK204)</f>
        <v>6</v>
      </c>
      <c r="AM204" s="114" t="s">
        <v>24</v>
      </c>
    </row>
    <row r="205" spans="1:39" ht="26.25" x14ac:dyDescent="0.4">
      <c r="A205" s="24"/>
      <c r="B205" s="5" t="s">
        <v>25</v>
      </c>
      <c r="C205" s="5" t="s">
        <v>26</v>
      </c>
      <c r="D205" s="61"/>
      <c r="E205" s="61"/>
      <c r="F205" s="61"/>
      <c r="G205" s="61"/>
      <c r="H205" s="126">
        <v>2</v>
      </c>
      <c r="I205" s="126"/>
      <c r="J205" s="126"/>
      <c r="K205" s="126"/>
      <c r="L205" s="61"/>
      <c r="M205" s="61"/>
      <c r="N205" s="61"/>
      <c r="O205" s="126">
        <v>2</v>
      </c>
      <c r="P205" s="126"/>
      <c r="Q205" s="126"/>
      <c r="R205" s="126"/>
      <c r="S205" s="61"/>
      <c r="T205" s="61"/>
      <c r="U205" s="126">
        <v>2</v>
      </c>
      <c r="V205" s="126"/>
      <c r="W205" s="126">
        <v>2</v>
      </c>
      <c r="X205" s="126">
        <v>2</v>
      </c>
      <c r="Y205" s="126"/>
      <c r="Z205" s="61"/>
      <c r="AA205" s="61"/>
      <c r="AB205" s="126">
        <v>2</v>
      </c>
      <c r="AC205" s="126">
        <v>2</v>
      </c>
      <c r="AD205" s="126"/>
      <c r="AE205" s="126"/>
      <c r="AF205" s="126"/>
      <c r="AG205" s="61"/>
      <c r="AH205" s="61"/>
      <c r="AI205" s="114">
        <f t="shared" si="38"/>
        <v>14</v>
      </c>
      <c r="AJ205" s="114">
        <v>110</v>
      </c>
      <c r="AK205" s="114">
        <f t="shared" ref="AK205:AK215" si="40">SUM(AK181+AI205)</f>
        <v>86</v>
      </c>
      <c r="AL205" s="114">
        <f t="shared" si="39"/>
        <v>24</v>
      </c>
      <c r="AM205" s="23" t="s">
        <v>16</v>
      </c>
    </row>
    <row r="206" spans="1:39" ht="26.25" x14ac:dyDescent="0.4">
      <c r="A206" s="37">
        <v>2</v>
      </c>
      <c r="B206" s="36" t="s">
        <v>27</v>
      </c>
      <c r="C206" s="36" t="s">
        <v>28</v>
      </c>
      <c r="D206" s="69"/>
      <c r="E206" s="69"/>
      <c r="F206" s="69"/>
      <c r="G206" s="69"/>
      <c r="H206" s="69"/>
      <c r="I206" s="69"/>
      <c r="J206" s="69">
        <v>2</v>
      </c>
      <c r="K206" s="69"/>
      <c r="L206" s="69"/>
      <c r="M206" s="69"/>
      <c r="N206" s="69"/>
      <c r="O206" s="69"/>
      <c r="P206" s="69"/>
      <c r="Q206" s="69">
        <v>2</v>
      </c>
      <c r="R206" s="69"/>
      <c r="S206" s="69"/>
      <c r="T206" s="69"/>
      <c r="U206" s="69"/>
      <c r="V206" s="69"/>
      <c r="W206" s="69"/>
      <c r="X206" s="69">
        <v>2</v>
      </c>
      <c r="Y206" s="69"/>
      <c r="Z206" s="69"/>
      <c r="AA206" s="69"/>
      <c r="AB206" s="69"/>
      <c r="AC206" s="69"/>
      <c r="AD206" s="69"/>
      <c r="AE206" s="69"/>
      <c r="AF206" s="69"/>
      <c r="AG206" s="69"/>
      <c r="AH206" s="69"/>
      <c r="AI206" s="124">
        <f t="shared" si="38"/>
        <v>6</v>
      </c>
      <c r="AJ206" s="124">
        <v>74</v>
      </c>
      <c r="AK206" s="124">
        <f t="shared" si="40"/>
        <v>74</v>
      </c>
      <c r="AL206" s="124">
        <f t="shared" si="39"/>
        <v>0</v>
      </c>
      <c r="AM206" s="124" t="s">
        <v>29</v>
      </c>
    </row>
    <row r="207" spans="1:39" ht="26.25" x14ac:dyDescent="0.4">
      <c r="A207" s="24">
        <v>2</v>
      </c>
      <c r="B207" s="5" t="s">
        <v>62</v>
      </c>
      <c r="C207" s="5" t="s">
        <v>31</v>
      </c>
      <c r="D207" s="61"/>
      <c r="E207" s="61"/>
      <c r="F207" s="61"/>
      <c r="G207" s="61"/>
      <c r="H207" s="126"/>
      <c r="I207" s="126">
        <v>4</v>
      </c>
      <c r="J207" s="126"/>
      <c r="K207" s="126"/>
      <c r="L207" s="61"/>
      <c r="M207" s="61"/>
      <c r="N207" s="61"/>
      <c r="O207" s="126"/>
      <c r="P207" s="126"/>
      <c r="Q207" s="126"/>
      <c r="R207" s="126"/>
      <c r="S207" s="61"/>
      <c r="T207" s="61"/>
      <c r="U207" s="126"/>
      <c r="V207" s="126"/>
      <c r="W207" s="126">
        <v>2</v>
      </c>
      <c r="X207" s="126"/>
      <c r="Y207" s="126"/>
      <c r="Z207" s="61"/>
      <c r="AA207" s="61"/>
      <c r="AB207" s="126"/>
      <c r="AC207" s="126"/>
      <c r="AD207" s="126">
        <v>2</v>
      </c>
      <c r="AE207" s="126"/>
      <c r="AF207" s="126"/>
      <c r="AG207" s="61"/>
      <c r="AH207" s="61"/>
      <c r="AI207" s="114">
        <f t="shared" si="38"/>
        <v>8</v>
      </c>
      <c r="AJ207" s="114">
        <v>74</v>
      </c>
      <c r="AK207" s="114">
        <f t="shared" si="40"/>
        <v>62</v>
      </c>
      <c r="AL207" s="114">
        <f t="shared" si="39"/>
        <v>12</v>
      </c>
      <c r="AM207" s="114" t="s">
        <v>29</v>
      </c>
    </row>
    <row r="208" spans="1:39" ht="26.25" x14ac:dyDescent="0.4">
      <c r="A208" s="24"/>
      <c r="B208" s="5" t="s">
        <v>63</v>
      </c>
      <c r="C208" s="5" t="s">
        <v>23</v>
      </c>
      <c r="D208" s="61"/>
      <c r="E208" s="61"/>
      <c r="F208" s="61"/>
      <c r="G208" s="61"/>
      <c r="H208" s="126"/>
      <c r="I208" s="126"/>
      <c r="J208" s="126"/>
      <c r="K208" s="126"/>
      <c r="L208" s="61"/>
      <c r="M208" s="61"/>
      <c r="N208" s="61"/>
      <c r="O208" s="126"/>
      <c r="P208" s="126"/>
      <c r="Q208" s="126"/>
      <c r="R208" s="126"/>
      <c r="S208" s="61"/>
      <c r="T208" s="61"/>
      <c r="U208" s="126">
        <v>2</v>
      </c>
      <c r="V208" s="126"/>
      <c r="W208" s="126"/>
      <c r="X208" s="126"/>
      <c r="Y208" s="126"/>
      <c r="Z208" s="61"/>
      <c r="AA208" s="61"/>
      <c r="AB208" s="126"/>
      <c r="AC208" s="126"/>
      <c r="AD208" s="126"/>
      <c r="AE208" s="126"/>
      <c r="AF208" s="126">
        <v>4</v>
      </c>
      <c r="AG208" s="61"/>
      <c r="AH208" s="61"/>
      <c r="AI208" s="114">
        <f t="shared" si="38"/>
        <v>6</v>
      </c>
      <c r="AJ208" s="114">
        <v>117</v>
      </c>
      <c r="AK208" s="114">
        <f t="shared" si="40"/>
        <v>86</v>
      </c>
      <c r="AL208" s="114">
        <f t="shared" si="39"/>
        <v>31</v>
      </c>
      <c r="AM208" s="114" t="s">
        <v>34</v>
      </c>
    </row>
    <row r="209" spans="1:39" ht="26.25" x14ac:dyDescent="0.4">
      <c r="A209" s="37">
        <v>2</v>
      </c>
      <c r="B209" s="36" t="s">
        <v>35</v>
      </c>
      <c r="C209" s="36" t="s">
        <v>11</v>
      </c>
      <c r="D209" s="61"/>
      <c r="E209" s="61"/>
      <c r="F209" s="61"/>
      <c r="G209" s="61"/>
      <c r="H209" s="126"/>
      <c r="I209" s="126"/>
      <c r="J209" s="126"/>
      <c r="K209" s="126"/>
      <c r="L209" s="61"/>
      <c r="M209" s="61"/>
      <c r="N209" s="61"/>
      <c r="O209" s="126"/>
      <c r="P209" s="126"/>
      <c r="Q209" s="126"/>
      <c r="R209" s="126"/>
      <c r="S209" s="61"/>
      <c r="T209" s="61"/>
      <c r="U209" s="126"/>
      <c r="V209" s="126"/>
      <c r="W209" s="126"/>
      <c r="X209" s="126"/>
      <c r="Y209" s="126"/>
      <c r="Z209" s="61"/>
      <c r="AA209" s="61"/>
      <c r="AB209" s="126"/>
      <c r="AC209" s="126"/>
      <c r="AD209" s="126"/>
      <c r="AE209" s="126"/>
      <c r="AF209" s="126"/>
      <c r="AG209" s="61"/>
      <c r="AH209" s="61"/>
      <c r="AI209" s="124">
        <f t="shared" si="38"/>
        <v>0</v>
      </c>
      <c r="AJ209" s="124">
        <v>68</v>
      </c>
      <c r="AK209" s="124">
        <f t="shared" si="40"/>
        <v>68</v>
      </c>
      <c r="AL209" s="124">
        <f t="shared" si="39"/>
        <v>0</v>
      </c>
      <c r="AM209" s="124" t="s">
        <v>36</v>
      </c>
    </row>
    <row r="210" spans="1:39" ht="26.25" x14ac:dyDescent="0.4">
      <c r="A210" s="24">
        <v>5</v>
      </c>
      <c r="B210" s="5" t="s">
        <v>37</v>
      </c>
      <c r="C210" s="5" t="s">
        <v>64</v>
      </c>
      <c r="D210" s="61"/>
      <c r="E210" s="61"/>
      <c r="F210" s="61"/>
      <c r="G210" s="61"/>
      <c r="H210" s="126"/>
      <c r="I210" s="126"/>
      <c r="J210" s="126"/>
      <c r="K210" s="126">
        <v>8</v>
      </c>
      <c r="L210" s="61"/>
      <c r="M210" s="61"/>
      <c r="N210" s="61"/>
      <c r="O210" s="126"/>
      <c r="P210" s="126"/>
      <c r="Q210" s="126"/>
      <c r="R210" s="126">
        <v>6</v>
      </c>
      <c r="S210" s="61"/>
      <c r="T210" s="61"/>
      <c r="U210" s="126"/>
      <c r="V210" s="126">
        <v>8</v>
      </c>
      <c r="W210" s="126"/>
      <c r="X210" s="126"/>
      <c r="Y210" s="126">
        <v>6</v>
      </c>
      <c r="Z210" s="61"/>
      <c r="AA210" s="61"/>
      <c r="AB210" s="126"/>
      <c r="AC210" s="126"/>
      <c r="AD210" s="126"/>
      <c r="AE210" s="126">
        <v>8</v>
      </c>
      <c r="AF210" s="126"/>
      <c r="AG210" s="61"/>
      <c r="AH210" s="61"/>
      <c r="AI210" s="114">
        <f t="shared" si="38"/>
        <v>36</v>
      </c>
      <c r="AJ210" s="114">
        <v>276</v>
      </c>
      <c r="AK210" s="114">
        <f t="shared" si="40"/>
        <v>248</v>
      </c>
      <c r="AL210" s="114">
        <f t="shared" si="39"/>
        <v>28</v>
      </c>
      <c r="AM210" s="114" t="s">
        <v>39</v>
      </c>
    </row>
    <row r="211" spans="1:39" ht="26.25" x14ac:dyDescent="0.4">
      <c r="A211" s="24"/>
      <c r="B211" s="5" t="s">
        <v>40</v>
      </c>
      <c r="C211" s="5" t="s">
        <v>64</v>
      </c>
      <c r="D211" s="61"/>
      <c r="E211" s="61"/>
      <c r="F211" s="61"/>
      <c r="G211" s="61"/>
      <c r="H211" s="126"/>
      <c r="I211" s="126"/>
      <c r="J211" s="126"/>
      <c r="K211" s="126"/>
      <c r="L211" s="61"/>
      <c r="M211" s="61"/>
      <c r="N211" s="61"/>
      <c r="O211" s="126"/>
      <c r="P211" s="126"/>
      <c r="Q211" s="126"/>
      <c r="R211" s="126">
        <v>2</v>
      </c>
      <c r="S211" s="61"/>
      <c r="T211" s="61"/>
      <c r="U211" s="126"/>
      <c r="V211" s="126"/>
      <c r="W211" s="126"/>
      <c r="X211" s="126"/>
      <c r="Y211" s="126"/>
      <c r="Z211" s="61"/>
      <c r="AA211" s="61"/>
      <c r="AB211" s="126"/>
      <c r="AC211" s="126"/>
      <c r="AD211" s="126"/>
      <c r="AE211" s="126"/>
      <c r="AF211" s="126"/>
      <c r="AG211" s="61"/>
      <c r="AH211" s="61"/>
      <c r="AI211" s="114">
        <f t="shared" si="38"/>
        <v>2</v>
      </c>
      <c r="AJ211" s="114">
        <v>10</v>
      </c>
      <c r="AK211" s="114">
        <f t="shared" si="40"/>
        <v>8</v>
      </c>
      <c r="AL211" s="114">
        <f t="shared" si="39"/>
        <v>2</v>
      </c>
      <c r="AM211" s="114">
        <v>10</v>
      </c>
    </row>
    <row r="212" spans="1:39" ht="26.25" x14ac:dyDescent="0.4">
      <c r="A212" s="37">
        <v>6</v>
      </c>
      <c r="B212" s="36" t="s">
        <v>41</v>
      </c>
      <c r="C212" s="36" t="s">
        <v>49</v>
      </c>
      <c r="D212" s="61"/>
      <c r="E212" s="61"/>
      <c r="F212" s="61"/>
      <c r="G212" s="61"/>
      <c r="H212" s="126"/>
      <c r="I212" s="126"/>
      <c r="J212" s="126"/>
      <c r="K212" s="126"/>
      <c r="L212" s="61"/>
      <c r="M212" s="61"/>
      <c r="N212" s="61"/>
      <c r="O212" s="126"/>
      <c r="P212" s="126"/>
      <c r="Q212" s="126"/>
      <c r="R212" s="126"/>
      <c r="S212" s="61"/>
      <c r="T212" s="61"/>
      <c r="U212" s="126"/>
      <c r="V212" s="126"/>
      <c r="W212" s="126"/>
      <c r="X212" s="126"/>
      <c r="Y212" s="126"/>
      <c r="Z212" s="61"/>
      <c r="AA212" s="61"/>
      <c r="AB212" s="126"/>
      <c r="AC212" s="126"/>
      <c r="AD212" s="126"/>
      <c r="AE212" s="126"/>
      <c r="AF212" s="126"/>
      <c r="AG212" s="61"/>
      <c r="AH212" s="61"/>
      <c r="AI212" s="124">
        <f t="shared" si="38"/>
        <v>0</v>
      </c>
      <c r="AJ212" s="124">
        <v>88</v>
      </c>
      <c r="AK212" s="124">
        <f t="shared" si="40"/>
        <v>88</v>
      </c>
      <c r="AL212" s="124">
        <f t="shared" si="39"/>
        <v>0</v>
      </c>
      <c r="AM212" s="124" t="s">
        <v>42</v>
      </c>
    </row>
    <row r="213" spans="1:39" ht="42" x14ac:dyDescent="0.4">
      <c r="A213" s="37"/>
      <c r="B213" s="67" t="s">
        <v>43</v>
      </c>
      <c r="C213" s="36" t="s">
        <v>49</v>
      </c>
      <c r="D213" s="61"/>
      <c r="E213" s="61"/>
      <c r="F213" s="61"/>
      <c r="G213" s="61"/>
      <c r="H213" s="126"/>
      <c r="I213" s="126"/>
      <c r="J213" s="126"/>
      <c r="K213" s="126"/>
      <c r="L213" s="61"/>
      <c r="M213" s="61"/>
      <c r="N213" s="61"/>
      <c r="O213" s="126"/>
      <c r="P213" s="126"/>
      <c r="Q213" s="126"/>
      <c r="R213" s="126"/>
      <c r="S213" s="61"/>
      <c r="T213" s="61"/>
      <c r="U213" s="126"/>
      <c r="V213" s="126"/>
      <c r="W213" s="126"/>
      <c r="X213" s="126"/>
      <c r="Y213" s="126"/>
      <c r="Z213" s="61"/>
      <c r="AA213" s="61"/>
      <c r="AB213" s="126"/>
      <c r="AC213" s="126"/>
      <c r="AD213" s="126"/>
      <c r="AE213" s="126"/>
      <c r="AF213" s="126"/>
      <c r="AG213" s="61"/>
      <c r="AH213" s="61"/>
      <c r="AI213" s="124">
        <f t="shared" si="38"/>
        <v>0</v>
      </c>
      <c r="AJ213" s="124">
        <v>10</v>
      </c>
      <c r="AK213" s="124">
        <f t="shared" si="40"/>
        <v>0</v>
      </c>
      <c r="AL213" s="124">
        <f t="shared" si="39"/>
        <v>10</v>
      </c>
      <c r="AM213" s="124">
        <v>10</v>
      </c>
    </row>
    <row r="214" spans="1:39" ht="26.25" x14ac:dyDescent="0.4">
      <c r="A214" s="24">
        <v>6</v>
      </c>
      <c r="B214" s="5" t="s">
        <v>44</v>
      </c>
      <c r="C214" s="5" t="s">
        <v>28</v>
      </c>
      <c r="D214" s="61"/>
      <c r="E214" s="61"/>
      <c r="F214" s="61"/>
      <c r="G214" s="61"/>
      <c r="H214" s="126"/>
      <c r="I214" s="126">
        <v>2</v>
      </c>
      <c r="J214" s="126">
        <v>2</v>
      </c>
      <c r="K214" s="126"/>
      <c r="L214" s="61"/>
      <c r="M214" s="61"/>
      <c r="N214" s="61"/>
      <c r="O214" s="126"/>
      <c r="P214" s="126">
        <v>2</v>
      </c>
      <c r="Q214" s="126">
        <v>2</v>
      </c>
      <c r="R214" s="126"/>
      <c r="S214" s="61"/>
      <c r="T214" s="61"/>
      <c r="U214" s="126"/>
      <c r="V214" s="126"/>
      <c r="W214" s="126"/>
      <c r="X214" s="126"/>
      <c r="Y214" s="126"/>
      <c r="Z214" s="61"/>
      <c r="AA214" s="61"/>
      <c r="AB214" s="126"/>
      <c r="AC214" s="126"/>
      <c r="AD214" s="126"/>
      <c r="AE214" s="126"/>
      <c r="AF214" s="126">
        <v>2</v>
      </c>
      <c r="AG214" s="61"/>
      <c r="AH214" s="61"/>
      <c r="AI214" s="114">
        <f t="shared" si="38"/>
        <v>10</v>
      </c>
      <c r="AJ214" s="114">
        <v>162</v>
      </c>
      <c r="AK214" s="114">
        <f t="shared" si="40"/>
        <v>158</v>
      </c>
      <c r="AL214" s="114">
        <f t="shared" si="39"/>
        <v>4</v>
      </c>
      <c r="AM214" s="114" t="s">
        <v>45</v>
      </c>
    </row>
    <row r="215" spans="1:39" ht="26.25" x14ac:dyDescent="0.4">
      <c r="A215" s="24"/>
      <c r="B215" s="5" t="s">
        <v>65</v>
      </c>
      <c r="C215" s="5" t="s">
        <v>28</v>
      </c>
      <c r="D215" s="61"/>
      <c r="E215" s="61"/>
      <c r="F215" s="61"/>
      <c r="G215" s="61"/>
      <c r="H215" s="126">
        <v>2</v>
      </c>
      <c r="I215" s="126"/>
      <c r="J215" s="126"/>
      <c r="K215" s="126"/>
      <c r="L215" s="61"/>
      <c r="M215" s="61"/>
      <c r="N215" s="61"/>
      <c r="O215" s="126"/>
      <c r="P215" s="126"/>
      <c r="Q215" s="126"/>
      <c r="R215" s="126"/>
      <c r="S215" s="61"/>
      <c r="T215" s="61"/>
      <c r="U215" s="126"/>
      <c r="V215" s="126"/>
      <c r="W215" s="126"/>
      <c r="X215" s="126"/>
      <c r="Y215" s="126"/>
      <c r="Z215" s="61"/>
      <c r="AA215" s="61"/>
      <c r="AB215" s="126"/>
      <c r="AC215" s="126"/>
      <c r="AD215" s="126"/>
      <c r="AE215" s="126"/>
      <c r="AF215" s="126"/>
      <c r="AG215" s="61"/>
      <c r="AH215" s="61"/>
      <c r="AI215" s="114">
        <f t="shared" si="38"/>
        <v>2</v>
      </c>
      <c r="AJ215" s="114">
        <v>10</v>
      </c>
      <c r="AK215" s="114">
        <f t="shared" si="40"/>
        <v>8</v>
      </c>
      <c r="AL215" s="114">
        <f t="shared" si="39"/>
        <v>2</v>
      </c>
      <c r="AM215" s="114">
        <v>10</v>
      </c>
    </row>
    <row r="216" spans="1:39" ht="23.25" x14ac:dyDescent="0.25">
      <c r="A216" s="3"/>
      <c r="B216" s="18" t="s">
        <v>66</v>
      </c>
      <c r="C216" s="3"/>
      <c r="D216" s="63">
        <f>SUM(D199:D214)</f>
        <v>0</v>
      </c>
      <c r="E216" s="63">
        <f t="shared" ref="E216:AH216" si="41">SUM(E199:E214)</f>
        <v>0</v>
      </c>
      <c r="F216" s="63">
        <f t="shared" si="41"/>
        <v>0</v>
      </c>
      <c r="G216" s="63">
        <f t="shared" si="41"/>
        <v>0</v>
      </c>
      <c r="H216" s="114">
        <f t="shared" si="41"/>
        <v>6</v>
      </c>
      <c r="I216" s="114">
        <f t="shared" si="41"/>
        <v>8</v>
      </c>
      <c r="J216" s="114">
        <f t="shared" si="41"/>
        <v>8</v>
      </c>
      <c r="K216" s="114">
        <f t="shared" si="41"/>
        <v>8</v>
      </c>
      <c r="L216" s="63">
        <f t="shared" si="41"/>
        <v>0</v>
      </c>
      <c r="M216" s="63">
        <f t="shared" si="41"/>
        <v>0</v>
      </c>
      <c r="N216" s="63">
        <f t="shared" si="41"/>
        <v>0</v>
      </c>
      <c r="O216" s="114">
        <f t="shared" si="41"/>
        <v>8</v>
      </c>
      <c r="P216" s="114">
        <f t="shared" si="41"/>
        <v>8</v>
      </c>
      <c r="Q216" s="114">
        <f t="shared" si="41"/>
        <v>8</v>
      </c>
      <c r="R216" s="114">
        <f t="shared" si="41"/>
        <v>8</v>
      </c>
      <c r="S216" s="63">
        <f t="shared" si="41"/>
        <v>0</v>
      </c>
      <c r="T216" s="63">
        <f t="shared" si="41"/>
        <v>0</v>
      </c>
      <c r="U216" s="114">
        <f t="shared" si="41"/>
        <v>8</v>
      </c>
      <c r="V216" s="114">
        <f t="shared" si="41"/>
        <v>8</v>
      </c>
      <c r="W216" s="114">
        <f t="shared" si="41"/>
        <v>8</v>
      </c>
      <c r="X216" s="114">
        <f t="shared" si="41"/>
        <v>8</v>
      </c>
      <c r="Y216" s="114">
        <f t="shared" si="41"/>
        <v>6</v>
      </c>
      <c r="Z216" s="63">
        <f t="shared" si="41"/>
        <v>0</v>
      </c>
      <c r="AA216" s="63">
        <f t="shared" si="41"/>
        <v>0</v>
      </c>
      <c r="AB216" s="114">
        <f t="shared" si="41"/>
        <v>8</v>
      </c>
      <c r="AC216" s="114">
        <f t="shared" si="41"/>
        <v>8</v>
      </c>
      <c r="AD216" s="114">
        <f t="shared" si="41"/>
        <v>8</v>
      </c>
      <c r="AE216" s="114">
        <v>8</v>
      </c>
      <c r="AF216" s="114">
        <f t="shared" si="41"/>
        <v>8</v>
      </c>
      <c r="AG216" s="63">
        <f t="shared" si="41"/>
        <v>0</v>
      </c>
      <c r="AH216" s="63">
        <f t="shared" si="41"/>
        <v>0</v>
      </c>
      <c r="AI216" s="114">
        <f>SUM(AI199:AI214)</f>
        <v>142</v>
      </c>
      <c r="AJ216" s="3"/>
      <c r="AK216" s="3"/>
      <c r="AL216" s="3"/>
      <c r="AM216" s="3"/>
    </row>
    <row r="218" spans="1:39" ht="22.5" x14ac:dyDescent="0.25">
      <c r="B218" s="244" t="s">
        <v>76</v>
      </c>
      <c r="C218" s="244"/>
      <c r="D218" s="244"/>
      <c r="E218" s="244"/>
      <c r="F218" s="244"/>
      <c r="G218" s="244"/>
      <c r="H218" s="244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14"/>
      <c r="AJ218" s="14"/>
      <c r="AK218" s="14"/>
      <c r="AL218" s="14"/>
      <c r="AM218" s="14"/>
    </row>
    <row r="220" spans="1:39" x14ac:dyDescent="0.25">
      <c r="A220" s="199"/>
      <c r="B220" s="243" t="s">
        <v>1</v>
      </c>
      <c r="C220" s="243" t="s">
        <v>2</v>
      </c>
      <c r="D220" s="235" t="s">
        <v>3</v>
      </c>
      <c r="E220" s="235"/>
      <c r="F220" s="235"/>
      <c r="G220" s="235"/>
      <c r="H220" s="235"/>
      <c r="I220" s="235"/>
      <c r="J220" s="235"/>
      <c r="K220" s="235"/>
      <c r="L220" s="235"/>
      <c r="M220" s="235"/>
      <c r="N220" s="235"/>
      <c r="O220" s="235"/>
      <c r="P220" s="235"/>
      <c r="Q220" s="235"/>
      <c r="R220" s="235"/>
      <c r="S220" s="235"/>
      <c r="T220" s="235"/>
      <c r="U220" s="235"/>
      <c r="V220" s="235"/>
      <c r="W220" s="235"/>
      <c r="X220" s="235"/>
      <c r="Y220" s="235"/>
      <c r="Z220" s="235"/>
      <c r="AA220" s="235"/>
      <c r="AB220" s="235"/>
      <c r="AC220" s="235"/>
      <c r="AD220" s="235"/>
      <c r="AE220" s="235"/>
      <c r="AF220" s="235"/>
      <c r="AG220" s="235"/>
      <c r="AH220" s="235"/>
      <c r="AI220" s="185" t="s">
        <v>4</v>
      </c>
      <c r="AJ220" s="185" t="s">
        <v>5</v>
      </c>
      <c r="AK220" s="185" t="s">
        <v>6</v>
      </c>
      <c r="AL220" s="185" t="s">
        <v>7</v>
      </c>
      <c r="AM220" s="185" t="s">
        <v>8</v>
      </c>
    </row>
    <row r="221" spans="1:39" x14ac:dyDescent="0.25">
      <c r="A221" s="199"/>
      <c r="B221" s="243"/>
      <c r="C221" s="243"/>
      <c r="D221" s="235" t="s">
        <v>9</v>
      </c>
      <c r="E221" s="235"/>
      <c r="F221" s="235"/>
      <c r="G221" s="235"/>
      <c r="H221" s="235"/>
      <c r="I221" s="235"/>
      <c r="J221" s="235"/>
      <c r="K221" s="235"/>
      <c r="L221" s="235"/>
      <c r="M221" s="235"/>
      <c r="N221" s="235"/>
      <c r="O221" s="235"/>
      <c r="P221" s="235"/>
      <c r="Q221" s="235"/>
      <c r="R221" s="235"/>
      <c r="S221" s="235"/>
      <c r="T221" s="235"/>
      <c r="U221" s="235"/>
      <c r="V221" s="235"/>
      <c r="W221" s="235"/>
      <c r="X221" s="235"/>
      <c r="Y221" s="235"/>
      <c r="Z221" s="235"/>
      <c r="AA221" s="235"/>
      <c r="AB221" s="235"/>
      <c r="AC221" s="235"/>
      <c r="AD221" s="235"/>
      <c r="AE221" s="235"/>
      <c r="AF221" s="235"/>
      <c r="AG221" s="235"/>
      <c r="AH221" s="235"/>
      <c r="AI221" s="185"/>
      <c r="AJ221" s="185"/>
      <c r="AK221" s="185"/>
      <c r="AL221" s="185"/>
      <c r="AM221" s="185"/>
    </row>
    <row r="222" spans="1:39" ht="21" x14ac:dyDescent="0.35">
      <c r="A222" s="199"/>
      <c r="B222" s="243"/>
      <c r="C222" s="243"/>
      <c r="D222" s="4">
        <v>1</v>
      </c>
      <c r="E222" s="4">
        <v>2</v>
      </c>
      <c r="F222" s="4">
        <v>3</v>
      </c>
      <c r="G222" s="4">
        <v>4</v>
      </c>
      <c r="H222" s="4">
        <v>5</v>
      </c>
      <c r="I222" s="27">
        <v>6</v>
      </c>
      <c r="J222" s="27">
        <v>7</v>
      </c>
      <c r="K222" s="4">
        <v>8</v>
      </c>
      <c r="L222" s="4">
        <v>9</v>
      </c>
      <c r="M222" s="4">
        <v>10</v>
      </c>
      <c r="N222" s="4">
        <v>11</v>
      </c>
      <c r="O222" s="27">
        <v>12</v>
      </c>
      <c r="P222" s="27">
        <v>13</v>
      </c>
      <c r="Q222" s="27">
        <v>14</v>
      </c>
      <c r="R222" s="4">
        <v>15</v>
      </c>
      <c r="S222" s="4">
        <v>16</v>
      </c>
      <c r="T222" s="4">
        <v>17</v>
      </c>
      <c r="U222" s="4">
        <v>18</v>
      </c>
      <c r="V222" s="4">
        <v>19</v>
      </c>
      <c r="W222" s="27">
        <v>20</v>
      </c>
      <c r="X222" s="27">
        <v>21</v>
      </c>
      <c r="Y222" s="4">
        <v>22</v>
      </c>
      <c r="Z222" s="4">
        <v>23</v>
      </c>
      <c r="AA222" s="4">
        <v>24</v>
      </c>
      <c r="AB222" s="4">
        <v>25</v>
      </c>
      <c r="AC222" s="4">
        <v>26</v>
      </c>
      <c r="AD222" s="27">
        <v>27</v>
      </c>
      <c r="AE222" s="27">
        <v>28</v>
      </c>
      <c r="AF222" s="27">
        <v>29</v>
      </c>
      <c r="AG222" s="27">
        <v>30</v>
      </c>
      <c r="AH222" s="27">
        <v>31</v>
      </c>
      <c r="AI222" s="185"/>
      <c r="AJ222" s="185"/>
      <c r="AK222" s="185"/>
      <c r="AL222" s="185"/>
      <c r="AM222" s="185"/>
    </row>
    <row r="223" spans="1:39" ht="26.25" x14ac:dyDescent="0.4">
      <c r="A223" s="37">
        <v>5</v>
      </c>
      <c r="B223" s="36" t="s">
        <v>10</v>
      </c>
      <c r="C223" s="36" t="s">
        <v>11</v>
      </c>
      <c r="D223" s="126"/>
      <c r="E223" s="126"/>
      <c r="F223" s="126"/>
      <c r="G223" s="126"/>
      <c r="H223" s="126"/>
      <c r="I223" s="61"/>
      <c r="J223" s="61"/>
      <c r="K223" s="126"/>
      <c r="L223" s="126"/>
      <c r="M223" s="126"/>
      <c r="N223" s="126"/>
      <c r="O223" s="61"/>
      <c r="P223" s="61"/>
      <c r="Q223" s="61"/>
      <c r="R223" s="126"/>
      <c r="S223" s="126"/>
      <c r="T223" s="126"/>
      <c r="U223" s="126"/>
      <c r="V223" s="126"/>
      <c r="W223" s="61"/>
      <c r="X223" s="61"/>
      <c r="Y223" s="126"/>
      <c r="Z223" s="126"/>
      <c r="AA223" s="126"/>
      <c r="AB223" s="126"/>
      <c r="AC223" s="126"/>
      <c r="AD223" s="61"/>
      <c r="AE223" s="61"/>
      <c r="AF223" s="61"/>
      <c r="AG223" s="61"/>
      <c r="AH223" s="61"/>
      <c r="AI223" s="124">
        <f>SUM(D223:AH223)</f>
        <v>0</v>
      </c>
      <c r="AJ223" s="124">
        <v>74</v>
      </c>
      <c r="AK223" s="124">
        <f t="shared" ref="AK223:AK228" si="42">SUM(AK199+AI223)</f>
        <v>74</v>
      </c>
      <c r="AL223" s="124">
        <f>MIN(AJ223-AK223)</f>
        <v>0</v>
      </c>
      <c r="AM223" s="62" t="s">
        <v>12</v>
      </c>
    </row>
    <row r="224" spans="1:39" ht="26.25" x14ac:dyDescent="0.4">
      <c r="A224" s="37"/>
      <c r="B224" s="53" t="s">
        <v>61</v>
      </c>
      <c r="C224" s="36" t="s">
        <v>11</v>
      </c>
      <c r="D224" s="126"/>
      <c r="E224" s="126"/>
      <c r="F224" s="126"/>
      <c r="G224" s="126"/>
      <c r="H224" s="126"/>
      <c r="I224" s="61"/>
      <c r="J224" s="61"/>
      <c r="K224" s="126"/>
      <c r="L224" s="126"/>
      <c r="M224" s="126"/>
      <c r="N224" s="126"/>
      <c r="O224" s="61"/>
      <c r="P224" s="61"/>
      <c r="Q224" s="61"/>
      <c r="R224" s="126"/>
      <c r="S224" s="126"/>
      <c r="T224" s="126"/>
      <c r="U224" s="126"/>
      <c r="V224" s="126"/>
      <c r="W224" s="61"/>
      <c r="X224" s="61"/>
      <c r="Y224" s="126"/>
      <c r="Z224" s="126"/>
      <c r="AA224" s="126"/>
      <c r="AB224" s="126"/>
      <c r="AC224" s="126"/>
      <c r="AD224" s="61"/>
      <c r="AE224" s="61"/>
      <c r="AF224" s="29"/>
      <c r="AG224" s="29"/>
      <c r="AH224" s="61"/>
      <c r="AI224" s="124">
        <f>SUM(D224:AH224)</f>
        <v>0</v>
      </c>
      <c r="AJ224" s="124">
        <v>10</v>
      </c>
      <c r="AK224" s="124">
        <f t="shared" si="42"/>
        <v>10</v>
      </c>
      <c r="AL224" s="64">
        <f>MIN(AJ224-AK224)</f>
        <v>0</v>
      </c>
      <c r="AM224" s="124" t="s">
        <v>14</v>
      </c>
    </row>
    <row r="225" spans="1:39" ht="26.25" x14ac:dyDescent="0.4">
      <c r="A225" s="24"/>
      <c r="B225" s="19" t="s">
        <v>15</v>
      </c>
      <c r="C225" s="5" t="s">
        <v>11</v>
      </c>
      <c r="D225" s="126">
        <v>2</v>
      </c>
      <c r="E225" s="126"/>
      <c r="F225" s="126"/>
      <c r="G225" s="126"/>
      <c r="H225" s="16"/>
      <c r="I225" s="61"/>
      <c r="J225" s="61"/>
      <c r="K225" s="126">
        <v>2</v>
      </c>
      <c r="L225" s="16"/>
      <c r="M225" s="126"/>
      <c r="N225" s="126"/>
      <c r="O225" s="29"/>
      <c r="P225" s="29"/>
      <c r="Q225" s="61"/>
      <c r="R225" s="126">
        <v>4</v>
      </c>
      <c r="S225" s="126"/>
      <c r="T225" s="126"/>
      <c r="U225" s="126">
        <v>2</v>
      </c>
      <c r="V225" s="126"/>
      <c r="W225" s="61"/>
      <c r="X225" s="29"/>
      <c r="Y225" s="16">
        <v>4</v>
      </c>
      <c r="Z225" s="126">
        <v>2</v>
      </c>
      <c r="AA225" s="126"/>
      <c r="AB225" s="126"/>
      <c r="AC225" s="126">
        <v>4</v>
      </c>
      <c r="AD225" s="61"/>
      <c r="AE225" s="61"/>
      <c r="AF225" s="29"/>
      <c r="AG225" s="29"/>
      <c r="AH225" s="61"/>
      <c r="AI225" s="15">
        <f>SUM(D225:AH225)</f>
        <v>20</v>
      </c>
      <c r="AJ225" s="114">
        <v>110</v>
      </c>
      <c r="AK225" s="15">
        <f t="shared" si="42"/>
        <v>110</v>
      </c>
      <c r="AL225" s="55">
        <f>MIN(AJ225-AK225)</f>
        <v>0</v>
      </c>
      <c r="AM225" s="113" t="s">
        <v>16</v>
      </c>
    </row>
    <row r="226" spans="1:39" ht="26.25" customHeight="1" x14ac:dyDescent="0.25">
      <c r="A226" s="236">
        <v>2</v>
      </c>
      <c r="B226" s="65" t="s">
        <v>17</v>
      </c>
      <c r="C226" s="36" t="s">
        <v>18</v>
      </c>
      <c r="D226" s="237"/>
      <c r="E226" s="208"/>
      <c r="F226" s="208"/>
      <c r="G226" s="213"/>
      <c r="H226" s="224"/>
      <c r="I226" s="226"/>
      <c r="J226" s="217"/>
      <c r="K226" s="213"/>
      <c r="L226" s="205"/>
      <c r="M226" s="207"/>
      <c r="N226" s="213"/>
      <c r="O226" s="221"/>
      <c r="P226" s="221"/>
      <c r="Q226" s="226"/>
      <c r="R226" s="208"/>
      <c r="S226" s="208"/>
      <c r="T226" s="208"/>
      <c r="U226" s="208"/>
      <c r="V226" s="208"/>
      <c r="W226" s="218"/>
      <c r="X226" s="221"/>
      <c r="Y226" s="205"/>
      <c r="Z226" s="207"/>
      <c r="AA226" s="208"/>
      <c r="AB226" s="208"/>
      <c r="AC226" s="208"/>
      <c r="AD226" s="217"/>
      <c r="AE226" s="217"/>
      <c r="AF226" s="233"/>
      <c r="AG226" s="233"/>
      <c r="AH226" s="218"/>
      <c r="AI226" s="241">
        <f>SUM(D226:AH227)</f>
        <v>0</v>
      </c>
      <c r="AJ226" s="232">
        <v>78</v>
      </c>
      <c r="AK226" s="68">
        <f t="shared" si="42"/>
        <v>78</v>
      </c>
      <c r="AL226" s="68">
        <f>MIN(AJ226-AK226)</f>
        <v>0</v>
      </c>
      <c r="AM226" s="239" t="s">
        <v>19</v>
      </c>
    </row>
    <row r="227" spans="1:39" ht="26.25" customHeight="1" x14ac:dyDescent="0.25">
      <c r="A227" s="236"/>
      <c r="B227" s="66" t="s">
        <v>20</v>
      </c>
      <c r="C227" s="36" t="s">
        <v>21</v>
      </c>
      <c r="D227" s="238"/>
      <c r="E227" s="208"/>
      <c r="F227" s="208"/>
      <c r="G227" s="213"/>
      <c r="H227" s="225"/>
      <c r="I227" s="226"/>
      <c r="J227" s="217"/>
      <c r="K227" s="213"/>
      <c r="L227" s="206"/>
      <c r="M227" s="207"/>
      <c r="N227" s="213"/>
      <c r="O227" s="222"/>
      <c r="P227" s="222"/>
      <c r="Q227" s="226"/>
      <c r="R227" s="208"/>
      <c r="S227" s="208"/>
      <c r="T227" s="208"/>
      <c r="U227" s="208"/>
      <c r="V227" s="208"/>
      <c r="W227" s="218"/>
      <c r="X227" s="222"/>
      <c r="Y227" s="206"/>
      <c r="Z227" s="207"/>
      <c r="AA227" s="208"/>
      <c r="AB227" s="208"/>
      <c r="AC227" s="208"/>
      <c r="AD227" s="217"/>
      <c r="AE227" s="217"/>
      <c r="AF227" s="234"/>
      <c r="AG227" s="234"/>
      <c r="AH227" s="218"/>
      <c r="AI227" s="242"/>
      <c r="AJ227" s="232"/>
      <c r="AK227" s="68">
        <f t="shared" si="42"/>
        <v>78</v>
      </c>
      <c r="AL227" s="68">
        <f>MIN(AJ226-AK227)</f>
        <v>0</v>
      </c>
      <c r="AM227" s="240"/>
    </row>
    <row r="228" spans="1:39" ht="26.25" x14ac:dyDescent="0.4">
      <c r="A228" s="37"/>
      <c r="B228" s="36" t="s">
        <v>22</v>
      </c>
      <c r="C228" s="36" t="s">
        <v>23</v>
      </c>
      <c r="D228" s="69">
        <v>2</v>
      </c>
      <c r="E228" s="69"/>
      <c r="F228" s="69"/>
      <c r="G228" s="69"/>
      <c r="H228" s="38"/>
      <c r="I228" s="69"/>
      <c r="J228" s="69"/>
      <c r="K228" s="69">
        <v>4</v>
      </c>
      <c r="L228" s="38"/>
      <c r="M228" s="69"/>
      <c r="N228" s="69"/>
      <c r="O228" s="38"/>
      <c r="P228" s="38"/>
      <c r="Q228" s="69"/>
      <c r="R228" s="69"/>
      <c r="S228" s="69"/>
      <c r="T228" s="69"/>
      <c r="U228" s="69"/>
      <c r="V228" s="69"/>
      <c r="W228" s="69"/>
      <c r="X228" s="38"/>
      <c r="Y228" s="38"/>
      <c r="Z228" s="69"/>
      <c r="AA228" s="69"/>
      <c r="AB228" s="69"/>
      <c r="AC228" s="69"/>
      <c r="AD228" s="69"/>
      <c r="AE228" s="69"/>
      <c r="AF228" s="69"/>
      <c r="AG228" s="69"/>
      <c r="AH228" s="69"/>
      <c r="AI228" s="123">
        <f t="shared" ref="AI228:AI239" si="43">SUM(D228:AH228)</f>
        <v>6</v>
      </c>
      <c r="AJ228" s="124">
        <v>110</v>
      </c>
      <c r="AK228" s="123">
        <f t="shared" si="42"/>
        <v>110</v>
      </c>
      <c r="AL228" s="123">
        <f t="shared" ref="AL228:AL239" si="44">MIN(AJ228-AK228)</f>
        <v>0</v>
      </c>
      <c r="AM228" s="124" t="s">
        <v>24</v>
      </c>
    </row>
    <row r="229" spans="1:39" ht="26.25" x14ac:dyDescent="0.4">
      <c r="A229" s="24"/>
      <c r="B229" s="5" t="s">
        <v>25</v>
      </c>
      <c r="C229" s="5" t="s">
        <v>26</v>
      </c>
      <c r="D229" s="126">
        <v>2</v>
      </c>
      <c r="E229" s="126"/>
      <c r="F229" s="126">
        <v>2</v>
      </c>
      <c r="G229" s="126"/>
      <c r="H229" s="126"/>
      <c r="I229" s="61"/>
      <c r="J229" s="61"/>
      <c r="K229" s="126"/>
      <c r="L229" s="126"/>
      <c r="M229" s="126">
        <v>2</v>
      </c>
      <c r="N229" s="126"/>
      <c r="O229" s="61"/>
      <c r="P229" s="61"/>
      <c r="Q229" s="61"/>
      <c r="R229" s="126" t="s">
        <v>77</v>
      </c>
      <c r="S229" s="126"/>
      <c r="T229" s="126"/>
      <c r="U229" s="126">
        <v>2</v>
      </c>
      <c r="V229" s="126"/>
      <c r="W229" s="61"/>
      <c r="X229" s="61"/>
      <c r="Y229" s="126">
        <v>2</v>
      </c>
      <c r="Z229" s="126">
        <v>4</v>
      </c>
      <c r="AA229" s="126">
        <v>4</v>
      </c>
      <c r="AB229" s="126">
        <v>6</v>
      </c>
      <c r="AC229" s="126"/>
      <c r="AD229" s="61"/>
      <c r="AE229" s="61"/>
      <c r="AF229" s="61"/>
      <c r="AG229" s="61"/>
      <c r="AH229" s="61"/>
      <c r="AI229" s="114">
        <f t="shared" si="43"/>
        <v>24</v>
      </c>
      <c r="AJ229" s="114">
        <v>110</v>
      </c>
      <c r="AK229" s="114">
        <f t="shared" ref="AK229:AK239" si="45">SUM(AK205+AI229)</f>
        <v>110</v>
      </c>
      <c r="AL229" s="114">
        <f t="shared" si="44"/>
        <v>0</v>
      </c>
      <c r="AM229" s="23" t="s">
        <v>16</v>
      </c>
    </row>
    <row r="230" spans="1:39" ht="26.25" x14ac:dyDescent="0.4">
      <c r="A230" s="37">
        <v>2</v>
      </c>
      <c r="B230" s="36" t="s">
        <v>27</v>
      </c>
      <c r="C230" s="36" t="s">
        <v>28</v>
      </c>
      <c r="D230" s="126"/>
      <c r="E230" s="126"/>
      <c r="F230" s="126"/>
      <c r="G230" s="126"/>
      <c r="H230" s="126"/>
      <c r="I230" s="61"/>
      <c r="J230" s="61"/>
      <c r="K230" s="126"/>
      <c r="L230" s="126"/>
      <c r="M230" s="126"/>
      <c r="N230" s="126"/>
      <c r="O230" s="61"/>
      <c r="P230" s="61"/>
      <c r="Q230" s="61"/>
      <c r="R230" s="126"/>
      <c r="S230" s="126"/>
      <c r="T230" s="126"/>
      <c r="U230" s="126"/>
      <c r="V230" s="126"/>
      <c r="W230" s="61"/>
      <c r="X230" s="61"/>
      <c r="Y230" s="126"/>
      <c r="Z230" s="126"/>
      <c r="AA230" s="126"/>
      <c r="AB230" s="126"/>
      <c r="AC230" s="126"/>
      <c r="AD230" s="61"/>
      <c r="AE230" s="61"/>
      <c r="AF230" s="61"/>
      <c r="AG230" s="61"/>
      <c r="AH230" s="61"/>
      <c r="AI230" s="124">
        <f t="shared" si="43"/>
        <v>0</v>
      </c>
      <c r="AJ230" s="124">
        <v>74</v>
      </c>
      <c r="AK230" s="124">
        <f t="shared" si="45"/>
        <v>74</v>
      </c>
      <c r="AL230" s="124">
        <f t="shared" si="44"/>
        <v>0</v>
      </c>
      <c r="AM230" s="124" t="s">
        <v>29</v>
      </c>
    </row>
    <row r="231" spans="1:39" ht="26.25" x14ac:dyDescent="0.4">
      <c r="A231" s="37">
        <v>2</v>
      </c>
      <c r="B231" s="36" t="s">
        <v>62</v>
      </c>
      <c r="C231" s="36" t="s">
        <v>31</v>
      </c>
      <c r="D231" s="69"/>
      <c r="E231" s="69"/>
      <c r="F231" s="69"/>
      <c r="G231" s="69"/>
      <c r="H231" s="69"/>
      <c r="I231" s="69"/>
      <c r="J231" s="69"/>
      <c r="K231" s="69"/>
      <c r="L231" s="69"/>
      <c r="M231" s="69"/>
      <c r="N231" s="69"/>
      <c r="O231" s="69"/>
      <c r="P231" s="69"/>
      <c r="Q231" s="69"/>
      <c r="R231" s="69"/>
      <c r="S231" s="69">
        <v>4</v>
      </c>
      <c r="T231" s="69"/>
      <c r="U231" s="69">
        <v>4</v>
      </c>
      <c r="V231" s="69">
        <v>4</v>
      </c>
      <c r="W231" s="69"/>
      <c r="X231" s="69"/>
      <c r="Y231" s="69"/>
      <c r="Z231" s="69"/>
      <c r="AA231" s="69"/>
      <c r="AB231" s="69"/>
      <c r="AC231" s="69"/>
      <c r="AD231" s="69"/>
      <c r="AE231" s="69"/>
      <c r="AF231" s="69"/>
      <c r="AG231" s="69"/>
      <c r="AH231" s="69"/>
      <c r="AI231" s="124">
        <f t="shared" si="43"/>
        <v>12</v>
      </c>
      <c r="AJ231" s="124">
        <v>74</v>
      </c>
      <c r="AK231" s="124">
        <f t="shared" si="45"/>
        <v>74</v>
      </c>
      <c r="AL231" s="124">
        <f t="shared" si="44"/>
        <v>0</v>
      </c>
      <c r="AM231" s="124" t="s">
        <v>29</v>
      </c>
    </row>
    <row r="232" spans="1:39" ht="26.25" x14ac:dyDescent="0.4">
      <c r="A232" s="24"/>
      <c r="B232" s="5" t="s">
        <v>63</v>
      </c>
      <c r="C232" s="5" t="s">
        <v>23</v>
      </c>
      <c r="D232" s="126"/>
      <c r="E232" s="126"/>
      <c r="F232" s="126">
        <v>4</v>
      </c>
      <c r="G232" s="126"/>
      <c r="H232" s="126"/>
      <c r="I232" s="61"/>
      <c r="J232" s="61"/>
      <c r="K232" s="126">
        <v>2</v>
      </c>
      <c r="L232" s="126"/>
      <c r="M232" s="126">
        <v>6</v>
      </c>
      <c r="N232" s="126"/>
      <c r="O232" s="61"/>
      <c r="P232" s="61"/>
      <c r="Q232" s="61"/>
      <c r="R232" s="126">
        <v>4</v>
      </c>
      <c r="S232" s="126">
        <v>4</v>
      </c>
      <c r="T232" s="126"/>
      <c r="U232" s="126"/>
      <c r="V232" s="126">
        <v>4</v>
      </c>
      <c r="W232" s="61"/>
      <c r="X232" s="61"/>
      <c r="Y232" s="126">
        <v>2</v>
      </c>
      <c r="Z232" s="126">
        <v>2</v>
      </c>
      <c r="AA232" s="126"/>
      <c r="AB232" s="126">
        <v>2</v>
      </c>
      <c r="AC232" s="126">
        <v>1</v>
      </c>
      <c r="AD232" s="61"/>
      <c r="AE232" s="61"/>
      <c r="AF232" s="61"/>
      <c r="AG232" s="61"/>
      <c r="AH232" s="61"/>
      <c r="AI232" s="114">
        <f t="shared" si="43"/>
        <v>31</v>
      </c>
      <c r="AJ232" s="114">
        <v>117</v>
      </c>
      <c r="AK232" s="114">
        <f t="shared" si="45"/>
        <v>117</v>
      </c>
      <c r="AL232" s="114">
        <f t="shared" si="44"/>
        <v>0</v>
      </c>
      <c r="AM232" s="114" t="s">
        <v>34</v>
      </c>
    </row>
    <row r="233" spans="1:39" ht="26.25" x14ac:dyDescent="0.4">
      <c r="A233" s="37">
        <v>2</v>
      </c>
      <c r="B233" s="36" t="s">
        <v>35</v>
      </c>
      <c r="C233" s="36" t="s">
        <v>11</v>
      </c>
      <c r="D233" s="126"/>
      <c r="E233" s="126"/>
      <c r="F233" s="126"/>
      <c r="G233" s="126"/>
      <c r="H233" s="126"/>
      <c r="I233" s="61"/>
      <c r="J233" s="61"/>
      <c r="K233" s="126"/>
      <c r="L233" s="126"/>
      <c r="M233" s="126"/>
      <c r="N233" s="126"/>
      <c r="O233" s="61"/>
      <c r="P233" s="61"/>
      <c r="Q233" s="61"/>
      <c r="R233" s="126"/>
      <c r="S233" s="126"/>
      <c r="T233" s="126"/>
      <c r="U233" s="126"/>
      <c r="V233" s="126"/>
      <c r="W233" s="61"/>
      <c r="X233" s="61"/>
      <c r="Y233" s="126"/>
      <c r="Z233" s="126"/>
      <c r="AA233" s="126"/>
      <c r="AB233" s="126"/>
      <c r="AC233" s="126"/>
      <c r="AD233" s="61"/>
      <c r="AE233" s="61"/>
      <c r="AF233" s="61"/>
      <c r="AG233" s="61"/>
      <c r="AH233" s="61"/>
      <c r="AI233" s="124">
        <f t="shared" si="43"/>
        <v>0</v>
      </c>
      <c r="AJ233" s="124">
        <v>68</v>
      </c>
      <c r="AK233" s="124">
        <f t="shared" si="45"/>
        <v>68</v>
      </c>
      <c r="AL233" s="124">
        <f t="shared" si="44"/>
        <v>0</v>
      </c>
      <c r="AM233" s="124" t="s">
        <v>36</v>
      </c>
    </row>
    <row r="234" spans="1:39" ht="26.25" x14ac:dyDescent="0.4">
      <c r="A234" s="37">
        <v>5</v>
      </c>
      <c r="B234" s="36" t="s">
        <v>37</v>
      </c>
      <c r="C234" s="36" t="s">
        <v>64</v>
      </c>
      <c r="D234" s="69"/>
      <c r="E234" s="69">
        <v>8</v>
      </c>
      <c r="F234" s="69"/>
      <c r="G234" s="69"/>
      <c r="H234" s="69">
        <v>6</v>
      </c>
      <c r="I234" s="69"/>
      <c r="J234" s="69"/>
      <c r="K234" s="69"/>
      <c r="L234" s="69">
        <v>8</v>
      </c>
      <c r="M234" s="69"/>
      <c r="N234" s="69">
        <v>6</v>
      </c>
      <c r="O234" s="69"/>
      <c r="P234" s="69"/>
      <c r="Q234" s="69"/>
      <c r="R234" s="69"/>
      <c r="S234" s="69"/>
      <c r="T234" s="69" t="s">
        <v>59</v>
      </c>
      <c r="U234" s="69"/>
      <c r="V234" s="69"/>
      <c r="W234" s="69"/>
      <c r="X234" s="69"/>
      <c r="Y234" s="69"/>
      <c r="Z234" s="69"/>
      <c r="AA234" s="69"/>
      <c r="AB234" s="69"/>
      <c r="AC234" s="69"/>
      <c r="AD234" s="69"/>
      <c r="AE234" s="69"/>
      <c r="AF234" s="69"/>
      <c r="AG234" s="69"/>
      <c r="AH234" s="69"/>
      <c r="AI234" s="124">
        <f t="shared" si="43"/>
        <v>28</v>
      </c>
      <c r="AJ234" s="124">
        <v>276</v>
      </c>
      <c r="AK234" s="124">
        <f t="shared" si="45"/>
        <v>276</v>
      </c>
      <c r="AL234" s="124">
        <f t="shared" si="44"/>
        <v>0</v>
      </c>
      <c r="AM234" s="124" t="s">
        <v>39</v>
      </c>
    </row>
    <row r="235" spans="1:39" ht="26.25" x14ac:dyDescent="0.4">
      <c r="A235" s="37"/>
      <c r="B235" s="36" t="s">
        <v>40</v>
      </c>
      <c r="C235" s="36" t="s">
        <v>64</v>
      </c>
      <c r="D235" s="69"/>
      <c r="E235" s="69"/>
      <c r="F235" s="69"/>
      <c r="G235" s="69"/>
      <c r="H235" s="69">
        <v>2</v>
      </c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  <c r="AA235" s="69"/>
      <c r="AB235" s="69"/>
      <c r="AC235" s="69"/>
      <c r="AD235" s="69"/>
      <c r="AE235" s="69"/>
      <c r="AF235" s="69"/>
      <c r="AG235" s="69"/>
      <c r="AH235" s="69"/>
      <c r="AI235" s="124">
        <f t="shared" si="43"/>
        <v>2</v>
      </c>
      <c r="AJ235" s="124">
        <v>10</v>
      </c>
      <c r="AK235" s="124">
        <f t="shared" si="45"/>
        <v>10</v>
      </c>
      <c r="AL235" s="124">
        <f t="shared" si="44"/>
        <v>0</v>
      </c>
      <c r="AM235" s="124">
        <v>10</v>
      </c>
    </row>
    <row r="236" spans="1:39" ht="26.25" x14ac:dyDescent="0.4">
      <c r="A236" s="37">
        <v>6</v>
      </c>
      <c r="B236" s="36" t="s">
        <v>41</v>
      </c>
      <c r="C236" s="36" t="s">
        <v>49</v>
      </c>
      <c r="D236" s="126"/>
      <c r="E236" s="126"/>
      <c r="F236" s="126"/>
      <c r="G236" s="126"/>
      <c r="H236" s="126"/>
      <c r="I236" s="61"/>
      <c r="J236" s="61"/>
      <c r="K236" s="126"/>
      <c r="L236" s="126"/>
      <c r="M236" s="126"/>
      <c r="N236" s="126"/>
      <c r="O236" s="61"/>
      <c r="P236" s="61"/>
      <c r="Q236" s="61"/>
      <c r="R236" s="126"/>
      <c r="S236" s="126"/>
      <c r="T236" s="126"/>
      <c r="U236" s="126"/>
      <c r="V236" s="126"/>
      <c r="W236" s="61"/>
      <c r="X236" s="61"/>
      <c r="Y236" s="126"/>
      <c r="Z236" s="126"/>
      <c r="AA236" s="126"/>
      <c r="AB236" s="126"/>
      <c r="AC236" s="126"/>
      <c r="AD236" s="61"/>
      <c r="AE236" s="61"/>
      <c r="AF236" s="61"/>
      <c r="AG236" s="61"/>
      <c r="AH236" s="61"/>
      <c r="AI236" s="124">
        <f t="shared" si="43"/>
        <v>0</v>
      </c>
      <c r="AJ236" s="124">
        <v>88</v>
      </c>
      <c r="AK236" s="124">
        <f t="shared" si="45"/>
        <v>88</v>
      </c>
      <c r="AL236" s="124">
        <f t="shared" si="44"/>
        <v>0</v>
      </c>
      <c r="AM236" s="124" t="s">
        <v>42</v>
      </c>
    </row>
    <row r="237" spans="1:39" ht="42" x14ac:dyDescent="0.4">
      <c r="A237" s="37"/>
      <c r="B237" s="67" t="s">
        <v>43</v>
      </c>
      <c r="C237" s="36" t="s">
        <v>49</v>
      </c>
      <c r="D237" s="126"/>
      <c r="E237" s="126"/>
      <c r="F237" s="126"/>
      <c r="G237" s="126"/>
      <c r="H237" s="126"/>
      <c r="I237" s="61"/>
      <c r="J237" s="61"/>
      <c r="K237" s="126"/>
      <c r="L237" s="126"/>
      <c r="M237" s="126"/>
      <c r="N237" s="126"/>
      <c r="O237" s="61"/>
      <c r="P237" s="61"/>
      <c r="Q237" s="61"/>
      <c r="R237" s="126"/>
      <c r="S237" s="126"/>
      <c r="T237" s="126"/>
      <c r="U237" s="126"/>
      <c r="V237" s="126"/>
      <c r="W237" s="61"/>
      <c r="X237" s="61"/>
      <c r="Y237" s="126"/>
      <c r="Z237" s="126"/>
      <c r="AA237" s="126"/>
      <c r="AB237" s="126"/>
      <c r="AC237" s="126"/>
      <c r="AD237" s="61"/>
      <c r="AE237" s="61"/>
      <c r="AF237" s="61"/>
      <c r="AG237" s="61"/>
      <c r="AH237" s="61"/>
      <c r="AI237" s="124">
        <f t="shared" si="43"/>
        <v>0</v>
      </c>
      <c r="AJ237" s="124">
        <v>10</v>
      </c>
      <c r="AK237" s="124">
        <f t="shared" si="45"/>
        <v>0</v>
      </c>
      <c r="AL237" s="124">
        <f t="shared" si="44"/>
        <v>10</v>
      </c>
      <c r="AM237" s="124">
        <v>10</v>
      </c>
    </row>
    <row r="238" spans="1:39" ht="26.25" x14ac:dyDescent="0.4">
      <c r="A238" s="37">
        <v>6</v>
      </c>
      <c r="B238" s="36" t="s">
        <v>44</v>
      </c>
      <c r="C238" s="36" t="s">
        <v>28</v>
      </c>
      <c r="D238" s="69">
        <v>2</v>
      </c>
      <c r="E238" s="69"/>
      <c r="F238" s="69">
        <v>2</v>
      </c>
      <c r="G238" s="69" t="s">
        <v>52</v>
      </c>
      <c r="H238" s="69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  <c r="AA238" s="69"/>
      <c r="AB238" s="69"/>
      <c r="AC238" s="69"/>
      <c r="AD238" s="69"/>
      <c r="AE238" s="69"/>
      <c r="AF238" s="69"/>
      <c r="AG238" s="69"/>
      <c r="AH238" s="69"/>
      <c r="AI238" s="124">
        <f t="shared" si="43"/>
        <v>4</v>
      </c>
      <c r="AJ238" s="124">
        <v>162</v>
      </c>
      <c r="AK238" s="124">
        <f t="shared" si="45"/>
        <v>162</v>
      </c>
      <c r="AL238" s="124">
        <f t="shared" si="44"/>
        <v>0</v>
      </c>
      <c r="AM238" s="124" t="s">
        <v>45</v>
      </c>
    </row>
    <row r="239" spans="1:39" ht="26.25" x14ac:dyDescent="0.4">
      <c r="A239" s="37"/>
      <c r="B239" s="36" t="s">
        <v>65</v>
      </c>
      <c r="C239" s="36" t="s">
        <v>28</v>
      </c>
      <c r="D239" s="69"/>
      <c r="E239" s="69"/>
      <c r="F239" s="69">
        <v>2</v>
      </c>
      <c r="G239" s="69"/>
      <c r="H239" s="69"/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  <c r="AA239" s="69"/>
      <c r="AB239" s="69"/>
      <c r="AC239" s="69"/>
      <c r="AD239" s="69"/>
      <c r="AE239" s="69"/>
      <c r="AF239" s="69"/>
      <c r="AG239" s="69"/>
      <c r="AH239" s="69"/>
      <c r="AI239" s="124">
        <f t="shared" si="43"/>
        <v>2</v>
      </c>
      <c r="AJ239" s="124">
        <v>10</v>
      </c>
      <c r="AK239" s="124">
        <f t="shared" si="45"/>
        <v>10</v>
      </c>
      <c r="AL239" s="124">
        <f t="shared" si="44"/>
        <v>0</v>
      </c>
      <c r="AM239" s="124">
        <v>10</v>
      </c>
    </row>
    <row r="240" spans="1:39" ht="23.25" x14ac:dyDescent="0.25">
      <c r="A240" s="3"/>
      <c r="B240" s="18" t="s">
        <v>66</v>
      </c>
      <c r="C240" s="3"/>
      <c r="D240" s="114">
        <f>SUM(D223:D238)</f>
        <v>8</v>
      </c>
      <c r="E240" s="114">
        <f t="shared" ref="E240:AE240" si="46">SUM(E223:E238)</f>
        <v>8</v>
      </c>
      <c r="F240" s="114">
        <f t="shared" si="46"/>
        <v>8</v>
      </c>
      <c r="G240" s="114">
        <f t="shared" si="46"/>
        <v>0</v>
      </c>
      <c r="H240" s="114">
        <f t="shared" si="46"/>
        <v>8</v>
      </c>
      <c r="I240" s="63">
        <f t="shared" si="46"/>
        <v>0</v>
      </c>
      <c r="J240" s="63">
        <f t="shared" si="46"/>
        <v>0</v>
      </c>
      <c r="K240" s="114">
        <f t="shared" si="46"/>
        <v>8</v>
      </c>
      <c r="L240" s="114">
        <f t="shared" si="46"/>
        <v>8</v>
      </c>
      <c r="M240" s="114">
        <f t="shared" si="46"/>
        <v>8</v>
      </c>
      <c r="N240" s="114">
        <f t="shared" si="46"/>
        <v>6</v>
      </c>
      <c r="O240" s="63">
        <f t="shared" si="46"/>
        <v>0</v>
      </c>
      <c r="P240" s="63">
        <f t="shared" si="46"/>
        <v>0</v>
      </c>
      <c r="Q240" s="63">
        <f t="shared" si="46"/>
        <v>0</v>
      </c>
      <c r="R240" s="114">
        <f t="shared" si="46"/>
        <v>8</v>
      </c>
      <c r="S240" s="114">
        <f t="shared" si="46"/>
        <v>8</v>
      </c>
      <c r="T240" s="114">
        <f t="shared" si="46"/>
        <v>0</v>
      </c>
      <c r="U240" s="114">
        <f t="shared" si="46"/>
        <v>8</v>
      </c>
      <c r="V240" s="114">
        <f t="shared" si="46"/>
        <v>8</v>
      </c>
      <c r="W240" s="63">
        <f t="shared" si="46"/>
        <v>0</v>
      </c>
      <c r="X240" s="63">
        <f t="shared" si="46"/>
        <v>0</v>
      </c>
      <c r="Y240" s="114">
        <f t="shared" si="46"/>
        <v>8</v>
      </c>
      <c r="Z240" s="114">
        <f t="shared" si="46"/>
        <v>8</v>
      </c>
      <c r="AA240" s="114">
        <f t="shared" si="46"/>
        <v>4</v>
      </c>
      <c r="AB240" s="114">
        <f t="shared" si="46"/>
        <v>8</v>
      </c>
      <c r="AC240" s="114">
        <f t="shared" si="46"/>
        <v>5</v>
      </c>
      <c r="AD240" s="63">
        <f t="shared" si="46"/>
        <v>0</v>
      </c>
      <c r="AE240" s="63">
        <f t="shared" si="46"/>
        <v>0</v>
      </c>
      <c r="AF240" s="63">
        <f>SUM(AF223:AF238)</f>
        <v>0</v>
      </c>
      <c r="AG240" s="63">
        <f>SUM(AG223:AG238)</f>
        <v>0</v>
      </c>
      <c r="AH240" s="63">
        <f>SUM(AH223:AH238)</f>
        <v>0</v>
      </c>
      <c r="AI240" s="114">
        <f>SUM(AI223:AI238)</f>
        <v>127</v>
      </c>
      <c r="AJ240" s="3"/>
      <c r="AK240" s="3"/>
      <c r="AL240" s="3"/>
      <c r="AM240" s="3"/>
    </row>
  </sheetData>
  <mergeCells count="454">
    <mergeCell ref="I202:I203"/>
    <mergeCell ref="J202:J203"/>
    <mergeCell ref="K202:K203"/>
    <mergeCell ref="W202:W203"/>
    <mergeCell ref="X202:X203"/>
    <mergeCell ref="AJ196:AJ198"/>
    <mergeCell ref="AK196:AK198"/>
    <mergeCell ref="AL196:AL198"/>
    <mergeCell ref="AM196:AM198"/>
    <mergeCell ref="AG202:AG203"/>
    <mergeCell ref="AH202:AH203"/>
    <mergeCell ref="AJ202:AJ203"/>
    <mergeCell ref="AM202:AM203"/>
    <mergeCell ref="D197:AH197"/>
    <mergeCell ref="AI196:AI198"/>
    <mergeCell ref="N202:N203"/>
    <mergeCell ref="Q202:Q203"/>
    <mergeCell ref="R202:R203"/>
    <mergeCell ref="AF202:AF203"/>
    <mergeCell ref="Z202:Z203"/>
    <mergeCell ref="AA202:AA203"/>
    <mergeCell ref="AB202:AB203"/>
    <mergeCell ref="AC202:AC203"/>
    <mergeCell ref="AD202:AD203"/>
    <mergeCell ref="AJ82:AJ83"/>
    <mergeCell ref="AL82:AL83"/>
    <mergeCell ref="L202:L203"/>
    <mergeCell ref="M202:M203"/>
    <mergeCell ref="B194:AH194"/>
    <mergeCell ref="Y202:Y203"/>
    <mergeCell ref="S202:S203"/>
    <mergeCell ref="Y82:Y83"/>
    <mergeCell ref="Z82:Z83"/>
    <mergeCell ref="AA106:AA107"/>
    <mergeCell ref="AB106:AB107"/>
    <mergeCell ref="AI124:AI126"/>
    <mergeCell ref="AJ124:AJ126"/>
    <mergeCell ref="AK124:AK126"/>
    <mergeCell ref="AL124:AL126"/>
    <mergeCell ref="B122:AH122"/>
    <mergeCell ref="AH130:AH131"/>
    <mergeCell ref="AI130:AI131"/>
    <mergeCell ref="AJ130:AJ131"/>
    <mergeCell ref="AK148:AK150"/>
    <mergeCell ref="AL148:AL150"/>
    <mergeCell ref="D202:D203"/>
    <mergeCell ref="E202:E203"/>
    <mergeCell ref="F202:F203"/>
    <mergeCell ref="A106:A107"/>
    <mergeCell ref="D106:D107"/>
    <mergeCell ref="E106:E107"/>
    <mergeCell ref="F106:F107"/>
    <mergeCell ref="G106:G107"/>
    <mergeCell ref="H106:H107"/>
    <mergeCell ref="T82:T83"/>
    <mergeCell ref="W106:W107"/>
    <mergeCell ref="X106:X107"/>
    <mergeCell ref="J106:J107"/>
    <mergeCell ref="K106:K107"/>
    <mergeCell ref="L106:L107"/>
    <mergeCell ref="M106:M107"/>
    <mergeCell ref="L82:L83"/>
    <mergeCell ref="M82:M83"/>
    <mergeCell ref="N82:N83"/>
    <mergeCell ref="W82:W83"/>
    <mergeCell ref="X82:X83"/>
    <mergeCell ref="N106:N107"/>
    <mergeCell ref="O82:O83"/>
    <mergeCell ref="P82:P83"/>
    <mergeCell ref="Q82:Q83"/>
    <mergeCell ref="R82:R83"/>
    <mergeCell ref="S82:S83"/>
    <mergeCell ref="A76:A78"/>
    <mergeCell ref="B76:B78"/>
    <mergeCell ref="C76:C78"/>
    <mergeCell ref="D76:AH76"/>
    <mergeCell ref="G82:G83"/>
    <mergeCell ref="A82:A83"/>
    <mergeCell ref="D82:D83"/>
    <mergeCell ref="E82:E83"/>
    <mergeCell ref="F82:F83"/>
    <mergeCell ref="D77:AH77"/>
    <mergeCell ref="I82:I83"/>
    <mergeCell ref="J82:J83"/>
    <mergeCell ref="K82:K83"/>
    <mergeCell ref="U82:U83"/>
    <mergeCell ref="H82:H83"/>
    <mergeCell ref="AA82:AA83"/>
    <mergeCell ref="AB82:AB83"/>
    <mergeCell ref="AC82:AC83"/>
    <mergeCell ref="AD82:AD83"/>
    <mergeCell ref="AE82:AE83"/>
    <mergeCell ref="AF82:AF83"/>
    <mergeCell ref="V82:V83"/>
    <mergeCell ref="AG82:AG83"/>
    <mergeCell ref="AH82:AH83"/>
    <mergeCell ref="AM10:AM11"/>
    <mergeCell ref="AE10:AE11"/>
    <mergeCell ref="AH10:AH11"/>
    <mergeCell ref="AI10:AI11"/>
    <mergeCell ref="AJ10:AJ11"/>
    <mergeCell ref="AK10:AK11"/>
    <mergeCell ref="AL10:AL11"/>
    <mergeCell ref="AC10:AC11"/>
    <mergeCell ref="AD10:AD11"/>
    <mergeCell ref="AL4:AL6"/>
    <mergeCell ref="AM4:AM6"/>
    <mergeCell ref="D5:AH5"/>
    <mergeCell ref="A10:A11"/>
    <mergeCell ref="D10:D11"/>
    <mergeCell ref="E10:E11"/>
    <mergeCell ref="F10:F11"/>
    <mergeCell ref="G10:G11"/>
    <mergeCell ref="N10:N11"/>
    <mergeCell ref="O10:O11"/>
    <mergeCell ref="P10:P11"/>
    <mergeCell ref="Q10:Q11"/>
    <mergeCell ref="Z10:Z11"/>
    <mergeCell ref="AA10:AA11"/>
    <mergeCell ref="X10:X11"/>
    <mergeCell ref="AK4:AK6"/>
    <mergeCell ref="S10:S11"/>
    <mergeCell ref="T10:T11"/>
    <mergeCell ref="U10:U11"/>
    <mergeCell ref="V10:V11"/>
    <mergeCell ref="W10:W11"/>
    <mergeCell ref="K10:K11"/>
    <mergeCell ref="M10:M11"/>
    <mergeCell ref="H10:H11"/>
    <mergeCell ref="B2:AH2"/>
    <mergeCell ref="A4:A6"/>
    <mergeCell ref="B4:B6"/>
    <mergeCell ref="C4:C6"/>
    <mergeCell ref="D4:AH4"/>
    <mergeCell ref="AJ4:AJ6"/>
    <mergeCell ref="AI4:AI6"/>
    <mergeCell ref="I34:I35"/>
    <mergeCell ref="J34:J35"/>
    <mergeCell ref="AI28:AI30"/>
    <mergeCell ref="AJ28:AJ30"/>
    <mergeCell ref="A28:A30"/>
    <mergeCell ref="B28:B30"/>
    <mergeCell ref="I10:I11"/>
    <mergeCell ref="J10:J11"/>
    <mergeCell ref="B26:AH26"/>
    <mergeCell ref="C28:C30"/>
    <mergeCell ref="D28:AH28"/>
    <mergeCell ref="AB10:AB11"/>
    <mergeCell ref="R10:R11"/>
    <mergeCell ref="AK28:AK30"/>
    <mergeCell ref="AL28:AL30"/>
    <mergeCell ref="N34:N35"/>
    <mergeCell ref="O34:O35"/>
    <mergeCell ref="AM28:AM30"/>
    <mergeCell ref="D29:AH29"/>
    <mergeCell ref="A34:A35"/>
    <mergeCell ref="D34:D35"/>
    <mergeCell ref="E34:E35"/>
    <mergeCell ref="F34:F35"/>
    <mergeCell ref="G34:G35"/>
    <mergeCell ref="H34:H35"/>
    <mergeCell ref="W34:W35"/>
    <mergeCell ref="Z34:Z35"/>
    <mergeCell ref="AA34:AA35"/>
    <mergeCell ref="AJ34:AJ35"/>
    <mergeCell ref="AK52:AK54"/>
    <mergeCell ref="AL52:AL54"/>
    <mergeCell ref="AM52:AM54"/>
    <mergeCell ref="D53:AH53"/>
    <mergeCell ref="P34:P35"/>
    <mergeCell ref="Q34:Q35"/>
    <mergeCell ref="R34:R35"/>
    <mergeCell ref="S34:S35"/>
    <mergeCell ref="K34:K35"/>
    <mergeCell ref="M34:M35"/>
    <mergeCell ref="AL34:AL35"/>
    <mergeCell ref="AM34:AM35"/>
    <mergeCell ref="L34:L35"/>
    <mergeCell ref="Y34:Y35"/>
    <mergeCell ref="AF34:AF35"/>
    <mergeCell ref="AG34:AG35"/>
    <mergeCell ref="AB34:AB35"/>
    <mergeCell ref="AC34:AC35"/>
    <mergeCell ref="AD34:AD35"/>
    <mergeCell ref="T34:T35"/>
    <mergeCell ref="AE34:AE35"/>
    <mergeCell ref="AH34:AH35"/>
    <mergeCell ref="U34:U35"/>
    <mergeCell ref="V34:V35"/>
    <mergeCell ref="AJ52:AJ54"/>
    <mergeCell ref="AI52:AI54"/>
    <mergeCell ref="N58:N59"/>
    <mergeCell ref="O58:O59"/>
    <mergeCell ref="P58:P59"/>
    <mergeCell ref="Q58:Q59"/>
    <mergeCell ref="R58:R59"/>
    <mergeCell ref="S58:S59"/>
    <mergeCell ref="AD58:AD59"/>
    <mergeCell ref="V58:V59"/>
    <mergeCell ref="W58:W59"/>
    <mergeCell ref="Y58:Y59"/>
    <mergeCell ref="Z58:Z59"/>
    <mergeCell ref="AA58:AA59"/>
    <mergeCell ref="AB58:AB59"/>
    <mergeCell ref="B50:AH50"/>
    <mergeCell ref="A52:A54"/>
    <mergeCell ref="B52:B54"/>
    <mergeCell ref="C52:C54"/>
    <mergeCell ref="D52:AH52"/>
    <mergeCell ref="AC58:AC59"/>
    <mergeCell ref="J58:J59"/>
    <mergeCell ref="K58:K59"/>
    <mergeCell ref="L58:L59"/>
    <mergeCell ref="AE58:AE59"/>
    <mergeCell ref="M58:M59"/>
    <mergeCell ref="A58:A59"/>
    <mergeCell ref="D58:D59"/>
    <mergeCell ref="E58:E59"/>
    <mergeCell ref="F58:F59"/>
    <mergeCell ref="G58:G59"/>
    <mergeCell ref="I58:I59"/>
    <mergeCell ref="A100:A102"/>
    <mergeCell ref="B100:B102"/>
    <mergeCell ref="C100:C102"/>
    <mergeCell ref="D100:AH100"/>
    <mergeCell ref="AM100:AM102"/>
    <mergeCell ref="D101:AH101"/>
    <mergeCell ref="U106:U107"/>
    <mergeCell ref="V106:V107"/>
    <mergeCell ref="AG58:AG59"/>
    <mergeCell ref="AH58:AH59"/>
    <mergeCell ref="AJ58:AJ59"/>
    <mergeCell ref="AL58:AL59"/>
    <mergeCell ref="AI100:AI102"/>
    <mergeCell ref="AJ100:AJ102"/>
    <mergeCell ref="AK100:AK102"/>
    <mergeCell ref="AL100:AL102"/>
    <mergeCell ref="O106:O107"/>
    <mergeCell ref="P106:P107"/>
    <mergeCell ref="Q106:Q107"/>
    <mergeCell ref="R106:R107"/>
    <mergeCell ref="S106:S107"/>
    <mergeCell ref="T106:T107"/>
    <mergeCell ref="Y106:Y107"/>
    <mergeCell ref="Z106:Z107"/>
    <mergeCell ref="AM58:AM59"/>
    <mergeCell ref="X58:X59"/>
    <mergeCell ref="B98:AH98"/>
    <mergeCell ref="AF58:AF59"/>
    <mergeCell ref="T58:T59"/>
    <mergeCell ref="U58:U59"/>
    <mergeCell ref="AC106:AC107"/>
    <mergeCell ref="AD106:AD107"/>
    <mergeCell ref="AE106:AE107"/>
    <mergeCell ref="AM106:AM107"/>
    <mergeCell ref="AF106:AF107"/>
    <mergeCell ref="AG106:AG107"/>
    <mergeCell ref="AH106:AH107"/>
    <mergeCell ref="AI106:AI107"/>
    <mergeCell ref="AJ106:AJ107"/>
    <mergeCell ref="B74:AH74"/>
    <mergeCell ref="AK76:AK78"/>
    <mergeCell ref="AL76:AL78"/>
    <mergeCell ref="AM76:AM78"/>
    <mergeCell ref="AI76:AI78"/>
    <mergeCell ref="AJ76:AJ78"/>
    <mergeCell ref="AM82:AM83"/>
    <mergeCell ref="AI82:AI83"/>
    <mergeCell ref="I106:I107"/>
    <mergeCell ref="A124:A126"/>
    <mergeCell ref="B124:B126"/>
    <mergeCell ref="C124:C126"/>
    <mergeCell ref="D124:AH124"/>
    <mergeCell ref="AM124:AM126"/>
    <mergeCell ref="D125:AH125"/>
    <mergeCell ref="R130:R131"/>
    <mergeCell ref="S130:S131"/>
    <mergeCell ref="T130:T131"/>
    <mergeCell ref="G130:G131"/>
    <mergeCell ref="H130:H131"/>
    <mergeCell ref="I130:I131"/>
    <mergeCell ref="J130:J131"/>
    <mergeCell ref="K130:K131"/>
    <mergeCell ref="U130:U131"/>
    <mergeCell ref="V130:V131"/>
    <mergeCell ref="W130:W131"/>
    <mergeCell ref="X130:X131"/>
    <mergeCell ref="A130:A131"/>
    <mergeCell ref="D130:D131"/>
    <mergeCell ref="E130:E131"/>
    <mergeCell ref="F130:F131"/>
    <mergeCell ref="AF130:AF131"/>
    <mergeCell ref="AG130:AG131"/>
    <mergeCell ref="AM130:AM131"/>
    <mergeCell ref="N130:N131"/>
    <mergeCell ref="O130:O131"/>
    <mergeCell ref="B146:AH146"/>
    <mergeCell ref="Y130:Y131"/>
    <mergeCell ref="Z130:Z131"/>
    <mergeCell ref="AA130:AA131"/>
    <mergeCell ref="AB130:AB131"/>
    <mergeCell ref="AC130:AC131"/>
    <mergeCell ref="AD130:AD131"/>
    <mergeCell ref="AE130:AE131"/>
    <mergeCell ref="P130:P131"/>
    <mergeCell ref="Q130:Q131"/>
    <mergeCell ref="A148:A150"/>
    <mergeCell ref="B148:B150"/>
    <mergeCell ref="C148:C150"/>
    <mergeCell ref="D148:AH148"/>
    <mergeCell ref="L130:L131"/>
    <mergeCell ref="M130:M131"/>
    <mergeCell ref="H154:H155"/>
    <mergeCell ref="I154:I155"/>
    <mergeCell ref="J154:J155"/>
    <mergeCell ref="K154:K155"/>
    <mergeCell ref="AI148:AI150"/>
    <mergeCell ref="AJ148:AJ150"/>
    <mergeCell ref="A154:A155"/>
    <mergeCell ref="D154:D155"/>
    <mergeCell ref="E154:E155"/>
    <mergeCell ref="F154:F155"/>
    <mergeCell ref="AM148:AM150"/>
    <mergeCell ref="D149:AH149"/>
    <mergeCell ref="R154:R155"/>
    <mergeCell ref="S154:S155"/>
    <mergeCell ref="T154:T155"/>
    <mergeCell ref="G154:G155"/>
    <mergeCell ref="AB154:AB155"/>
    <mergeCell ref="AC154:AC155"/>
    <mergeCell ref="AH154:AH155"/>
    <mergeCell ref="AI154:AI155"/>
    <mergeCell ref="AJ154:AJ155"/>
    <mergeCell ref="AM154:AM155"/>
    <mergeCell ref="AD154:AD155"/>
    <mergeCell ref="AE154:AE155"/>
    <mergeCell ref="AF154:AF155"/>
    <mergeCell ref="AG154:AG155"/>
    <mergeCell ref="N154:N155"/>
    <mergeCell ref="O154:O155"/>
    <mergeCell ref="AL172:AL174"/>
    <mergeCell ref="P154:P155"/>
    <mergeCell ref="Q154:Q155"/>
    <mergeCell ref="A172:A174"/>
    <mergeCell ref="B172:B174"/>
    <mergeCell ref="C172:C174"/>
    <mergeCell ref="D172:AH172"/>
    <mergeCell ref="L154:L155"/>
    <mergeCell ref="M154:M155"/>
    <mergeCell ref="B170:AH170"/>
    <mergeCell ref="U154:U155"/>
    <mergeCell ref="V154:V155"/>
    <mergeCell ref="W154:W155"/>
    <mergeCell ref="X154:X155"/>
    <mergeCell ref="Y154:Y155"/>
    <mergeCell ref="Z154:Z155"/>
    <mergeCell ref="AA154:AA155"/>
    <mergeCell ref="AK172:AK174"/>
    <mergeCell ref="AM172:AM174"/>
    <mergeCell ref="D173:AH173"/>
    <mergeCell ref="R178:R179"/>
    <mergeCell ref="S178:S179"/>
    <mergeCell ref="T178:T179"/>
    <mergeCell ref="G178:G179"/>
    <mergeCell ref="AJ178:AJ179"/>
    <mergeCell ref="AM178:AM179"/>
    <mergeCell ref="AD178:AD179"/>
    <mergeCell ref="AE178:AE179"/>
    <mergeCell ref="AF178:AF179"/>
    <mergeCell ref="AG178:AG179"/>
    <mergeCell ref="Z178:Z179"/>
    <mergeCell ref="AA178:AA179"/>
    <mergeCell ref="AB178:AB179"/>
    <mergeCell ref="AC178:AC179"/>
    <mergeCell ref="AH178:AH179"/>
    <mergeCell ref="AI178:AI179"/>
    <mergeCell ref="H178:H179"/>
    <mergeCell ref="I178:I179"/>
    <mergeCell ref="J178:J179"/>
    <mergeCell ref="K178:K179"/>
    <mergeCell ref="AI172:AI174"/>
    <mergeCell ref="AJ172:AJ174"/>
    <mergeCell ref="A220:A222"/>
    <mergeCell ref="B220:B222"/>
    <mergeCell ref="C220:C222"/>
    <mergeCell ref="D220:AH220"/>
    <mergeCell ref="L178:L179"/>
    <mergeCell ref="M178:M179"/>
    <mergeCell ref="N178:N179"/>
    <mergeCell ref="O178:O179"/>
    <mergeCell ref="B218:AH218"/>
    <mergeCell ref="U178:U179"/>
    <mergeCell ref="A178:A179"/>
    <mergeCell ref="D178:D179"/>
    <mergeCell ref="E178:E179"/>
    <mergeCell ref="F178:F179"/>
    <mergeCell ref="A202:A203"/>
    <mergeCell ref="G202:G203"/>
    <mergeCell ref="T202:T203"/>
    <mergeCell ref="U202:U203"/>
    <mergeCell ref="V202:V203"/>
    <mergeCell ref="A196:A198"/>
    <mergeCell ref="B196:B198"/>
    <mergeCell ref="C196:C198"/>
    <mergeCell ref="D196:AH196"/>
    <mergeCell ref="H202:H203"/>
    <mergeCell ref="AI220:AI222"/>
    <mergeCell ref="AJ220:AJ222"/>
    <mergeCell ref="AK220:AK222"/>
    <mergeCell ref="AL220:AL222"/>
    <mergeCell ref="P178:P179"/>
    <mergeCell ref="Q178:Q179"/>
    <mergeCell ref="V178:V179"/>
    <mergeCell ref="W178:W179"/>
    <mergeCell ref="X178:X179"/>
    <mergeCell ref="Y178:Y179"/>
    <mergeCell ref="AE202:AE203"/>
    <mergeCell ref="AM220:AM222"/>
    <mergeCell ref="D221:AH221"/>
    <mergeCell ref="A226:A227"/>
    <mergeCell ref="D226:D227"/>
    <mergeCell ref="E226:E227"/>
    <mergeCell ref="F226:F227"/>
    <mergeCell ref="G226:G227"/>
    <mergeCell ref="H226:H227"/>
    <mergeCell ref="I226:I227"/>
    <mergeCell ref="J226:J227"/>
    <mergeCell ref="Q226:Q227"/>
    <mergeCell ref="R226:R227"/>
    <mergeCell ref="S226:S227"/>
    <mergeCell ref="T226:T227"/>
    <mergeCell ref="K226:K227"/>
    <mergeCell ref="L226:L227"/>
    <mergeCell ref="M226:M227"/>
    <mergeCell ref="N226:N227"/>
    <mergeCell ref="U226:U227"/>
    <mergeCell ref="AF226:AF227"/>
    <mergeCell ref="AM226:AM227"/>
    <mergeCell ref="O226:O227"/>
    <mergeCell ref="P226:P227"/>
    <mergeCell ref="AI226:AI227"/>
    <mergeCell ref="AB226:AB227"/>
    <mergeCell ref="AC226:AC227"/>
    <mergeCell ref="AD226:AD227"/>
    <mergeCell ref="AE226:AE227"/>
    <mergeCell ref="AH226:AH227"/>
    <mergeCell ref="AJ226:AJ227"/>
    <mergeCell ref="AG226:AG227"/>
    <mergeCell ref="V226:V227"/>
    <mergeCell ref="W226:W227"/>
    <mergeCell ref="X226:X227"/>
    <mergeCell ref="Y226:Y227"/>
    <mergeCell ref="Z226:Z227"/>
    <mergeCell ref="AA226:AA227"/>
  </mergeCells>
  <phoneticPr fontId="0" type="noConversion"/>
  <pageMargins left="0.19685039370078741" right="0.19685039370078741" top="0.74803149606299213" bottom="0.74803149606299213" header="0.51181102362204722" footer="0.51181102362204722"/>
  <pageSetup paperSize="9" scale="60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66"/>
  <sheetViews>
    <sheetView tabSelected="1" topLeftCell="V1" zoomScaleNormal="100" workbookViewId="0">
      <selection activeCell="AF60" sqref="AF60:AF61"/>
    </sheetView>
  </sheetViews>
  <sheetFormatPr defaultRowHeight="15" x14ac:dyDescent="0.25"/>
  <cols>
    <col min="1" max="1" width="3.7109375" customWidth="1"/>
    <col min="2" max="2" width="4" customWidth="1"/>
    <col min="3" max="3" width="34.28515625" customWidth="1"/>
    <col min="4" max="4" width="5" customWidth="1"/>
    <col min="5" max="5" width="31.28515625" customWidth="1"/>
    <col min="6" max="6" width="5.140625" customWidth="1"/>
    <col min="7" max="7" width="31" customWidth="1"/>
    <col min="8" max="8" width="5.140625" customWidth="1"/>
    <col min="9" max="9" width="34.7109375" customWidth="1"/>
    <col min="10" max="10" width="5.140625" customWidth="1"/>
    <col min="11" max="11" width="32.5703125" customWidth="1"/>
    <col min="12" max="12" width="5.140625" customWidth="1"/>
    <col min="13" max="13" width="32.140625" customWidth="1"/>
    <col min="14" max="14" width="5.140625" customWidth="1"/>
    <col min="15" max="15" width="34.85546875" customWidth="1"/>
    <col min="16" max="16" width="5.140625" customWidth="1"/>
    <col min="17" max="17" width="33.28515625" customWidth="1"/>
    <col min="18" max="18" width="5.140625" customWidth="1"/>
    <col min="19" max="19" width="28.85546875" customWidth="1"/>
    <col min="20" max="20" width="5.140625" customWidth="1"/>
    <col min="21" max="21" width="35" customWidth="1"/>
    <col min="22" max="22" width="5.140625" customWidth="1"/>
    <col min="23" max="23" width="34.140625" customWidth="1"/>
    <col min="24" max="24" width="5.28515625" customWidth="1"/>
    <col min="25" max="25" width="29.7109375" customWidth="1"/>
    <col min="26" max="26" width="5.140625" customWidth="1"/>
    <col min="27" max="27" width="32.28515625" customWidth="1"/>
    <col min="28" max="28" width="5.140625" customWidth="1"/>
    <col min="29" max="29" width="33.28515625" customWidth="1"/>
    <col min="30" max="30" width="5.140625" customWidth="1"/>
    <col min="31" max="31" width="32.85546875" customWidth="1"/>
    <col min="32" max="32" width="5.140625" customWidth="1"/>
    <col min="33" max="33" width="33.5703125" customWidth="1"/>
    <col min="34" max="34" width="5.28515625" customWidth="1"/>
  </cols>
  <sheetData>
    <row r="1" spans="1:34" ht="11.25" customHeight="1" x14ac:dyDescent="0.25">
      <c r="Q1" s="39" t="s">
        <v>78</v>
      </c>
      <c r="R1" s="39"/>
      <c r="S1" s="39"/>
      <c r="T1" s="39"/>
      <c r="U1" s="39"/>
      <c r="V1" s="39"/>
      <c r="W1" s="39"/>
      <c r="X1" s="39"/>
    </row>
    <row r="2" spans="1:34" ht="12" customHeight="1" x14ac:dyDescent="0.25">
      <c r="B2" s="26"/>
      <c r="C2" s="349" t="s">
        <v>124</v>
      </c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26"/>
      <c r="Q2" s="26"/>
      <c r="R2" s="26"/>
    </row>
    <row r="3" spans="1:34" ht="13.5" customHeight="1" x14ac:dyDescent="0.25">
      <c r="A3" s="3"/>
      <c r="B3" s="25"/>
      <c r="C3" s="85" t="s">
        <v>79</v>
      </c>
      <c r="D3" s="15"/>
      <c r="E3" s="15" t="s">
        <v>80</v>
      </c>
      <c r="F3" s="76"/>
      <c r="G3" s="76" t="s">
        <v>81</v>
      </c>
      <c r="H3" s="76"/>
      <c r="I3" s="76" t="s">
        <v>82</v>
      </c>
      <c r="J3" s="25"/>
      <c r="K3" s="76" t="s">
        <v>83</v>
      </c>
      <c r="L3" s="15"/>
      <c r="M3" s="15" t="s">
        <v>84</v>
      </c>
      <c r="N3" s="15"/>
      <c r="O3" s="76" t="s">
        <v>85</v>
      </c>
      <c r="P3" s="15"/>
      <c r="Q3" s="76" t="s">
        <v>86</v>
      </c>
      <c r="R3" s="25"/>
      <c r="S3" s="76" t="s">
        <v>87</v>
      </c>
      <c r="T3" s="15"/>
      <c r="U3" s="76" t="s">
        <v>88</v>
      </c>
      <c r="V3" s="15"/>
      <c r="W3" s="76" t="s">
        <v>89</v>
      </c>
      <c r="X3" s="76"/>
      <c r="Y3" s="76" t="s">
        <v>90</v>
      </c>
      <c r="Z3" s="15"/>
      <c r="AA3" s="76" t="s">
        <v>91</v>
      </c>
      <c r="AB3" s="15"/>
      <c r="AC3" s="76" t="s">
        <v>92</v>
      </c>
      <c r="AD3" s="55"/>
      <c r="AE3" s="100" t="s">
        <v>93</v>
      </c>
      <c r="AF3" s="97"/>
      <c r="AG3" s="100" t="s">
        <v>94</v>
      </c>
      <c r="AH3" s="97"/>
    </row>
    <row r="4" spans="1:34" ht="31.5" customHeight="1" x14ac:dyDescent="0.25">
      <c r="A4" s="275" t="s">
        <v>95</v>
      </c>
      <c r="B4" s="265">
        <v>1</v>
      </c>
      <c r="C4" s="87" t="s">
        <v>125</v>
      </c>
      <c r="D4" s="351"/>
      <c r="E4" s="136" t="s">
        <v>96</v>
      </c>
      <c r="F4" s="307">
        <v>301</v>
      </c>
      <c r="G4" s="169" t="s">
        <v>126</v>
      </c>
      <c r="H4" s="307">
        <v>403</v>
      </c>
      <c r="I4" s="131" t="s">
        <v>139</v>
      </c>
      <c r="J4" s="324">
        <v>313</v>
      </c>
      <c r="K4" s="152" t="s">
        <v>125</v>
      </c>
      <c r="L4" s="352"/>
      <c r="M4" s="172" t="s">
        <v>125</v>
      </c>
      <c r="N4" s="351"/>
      <c r="O4" s="131" t="s">
        <v>100</v>
      </c>
      <c r="P4" s="352" t="s">
        <v>153</v>
      </c>
      <c r="Q4" s="143" t="s">
        <v>125</v>
      </c>
      <c r="R4" s="374"/>
      <c r="S4" s="169" t="s">
        <v>163</v>
      </c>
      <c r="T4" s="351">
        <v>420</v>
      </c>
      <c r="U4" s="152" t="s">
        <v>177</v>
      </c>
      <c r="V4" s="351">
        <v>401</v>
      </c>
      <c r="W4" s="143" t="s">
        <v>99</v>
      </c>
      <c r="X4" s="313">
        <v>404</v>
      </c>
      <c r="Y4" s="143" t="s">
        <v>125</v>
      </c>
      <c r="Z4" s="324"/>
      <c r="AA4" s="83" t="s">
        <v>32</v>
      </c>
      <c r="AB4" s="351"/>
      <c r="AC4" s="139" t="s">
        <v>134</v>
      </c>
      <c r="AD4" s="396" t="s">
        <v>206</v>
      </c>
      <c r="AE4" s="179" t="s">
        <v>208</v>
      </c>
      <c r="AF4" s="468">
        <v>218</v>
      </c>
      <c r="AG4" s="165" t="s">
        <v>125</v>
      </c>
      <c r="AH4" s="468"/>
    </row>
    <row r="5" spans="1:34" ht="16.5" customHeight="1" x14ac:dyDescent="0.25">
      <c r="A5" s="276"/>
      <c r="B5" s="265"/>
      <c r="C5" s="135"/>
      <c r="D5" s="351"/>
      <c r="E5" s="137" t="s">
        <v>97</v>
      </c>
      <c r="F5" s="348"/>
      <c r="G5" s="147" t="s">
        <v>49</v>
      </c>
      <c r="H5" s="348"/>
      <c r="I5" s="135" t="s">
        <v>140</v>
      </c>
      <c r="J5" s="282"/>
      <c r="K5" s="142"/>
      <c r="L5" s="351"/>
      <c r="M5" s="135"/>
      <c r="N5" s="351"/>
      <c r="O5" s="135" t="s">
        <v>152</v>
      </c>
      <c r="P5" s="354"/>
      <c r="Q5" s="135"/>
      <c r="R5" s="327"/>
      <c r="S5" s="135" t="s">
        <v>136</v>
      </c>
      <c r="T5" s="351"/>
      <c r="U5" s="135" t="s">
        <v>151</v>
      </c>
      <c r="V5" s="351"/>
      <c r="W5" s="135" t="s">
        <v>179</v>
      </c>
      <c r="X5" s="327"/>
      <c r="Y5" s="135"/>
      <c r="Z5" s="282"/>
      <c r="AA5" s="135" t="s">
        <v>98</v>
      </c>
      <c r="AB5" s="351"/>
      <c r="AC5" s="132" t="s">
        <v>195</v>
      </c>
      <c r="AD5" s="397"/>
      <c r="AE5" s="180" t="s">
        <v>197</v>
      </c>
      <c r="AF5" s="447"/>
      <c r="AG5" s="106"/>
      <c r="AH5" s="447"/>
    </row>
    <row r="6" spans="1:34" ht="32.25" customHeight="1" x14ac:dyDescent="0.25">
      <c r="A6" s="276"/>
      <c r="B6" s="269">
        <v>2</v>
      </c>
      <c r="C6" s="146" t="s">
        <v>125</v>
      </c>
      <c r="D6" s="285"/>
      <c r="E6" s="152" t="s">
        <v>32</v>
      </c>
      <c r="F6" s="287"/>
      <c r="G6" s="143" t="s">
        <v>127</v>
      </c>
      <c r="H6" s="327">
        <v>421</v>
      </c>
      <c r="I6" s="152" t="s">
        <v>100</v>
      </c>
      <c r="J6" s="354" t="s">
        <v>149</v>
      </c>
      <c r="K6" s="143" t="s">
        <v>139</v>
      </c>
      <c r="L6" s="302">
        <v>313</v>
      </c>
      <c r="M6" s="152" t="s">
        <v>125</v>
      </c>
      <c r="N6" s="354"/>
      <c r="O6" s="143" t="s">
        <v>154</v>
      </c>
      <c r="P6" s="280">
        <v>414</v>
      </c>
      <c r="Q6" s="131" t="s">
        <v>125</v>
      </c>
      <c r="R6" s="310"/>
      <c r="S6" s="131" t="s">
        <v>37</v>
      </c>
      <c r="T6" s="362" t="s">
        <v>169</v>
      </c>
      <c r="U6" s="152" t="s">
        <v>178</v>
      </c>
      <c r="V6" s="302">
        <v>404</v>
      </c>
      <c r="W6" s="152" t="s">
        <v>156</v>
      </c>
      <c r="X6" s="303">
        <v>403</v>
      </c>
      <c r="Y6" s="152" t="s">
        <v>125</v>
      </c>
      <c r="Z6" s="302"/>
      <c r="AA6" s="143" t="s">
        <v>134</v>
      </c>
      <c r="AB6" s="354" t="s">
        <v>194</v>
      </c>
      <c r="AC6" s="143" t="s">
        <v>196</v>
      </c>
      <c r="AD6" s="403">
        <v>218</v>
      </c>
      <c r="AE6" s="165" t="s">
        <v>104</v>
      </c>
      <c r="AF6" s="448">
        <v>316</v>
      </c>
      <c r="AG6" s="165" t="s">
        <v>125</v>
      </c>
      <c r="AH6" s="448"/>
    </row>
    <row r="7" spans="1:34" ht="16.5" customHeight="1" x14ac:dyDescent="0.25">
      <c r="A7" s="276"/>
      <c r="B7" s="270"/>
      <c r="C7" s="151"/>
      <c r="D7" s="286"/>
      <c r="E7" s="135" t="s">
        <v>98</v>
      </c>
      <c r="F7" s="282"/>
      <c r="G7" s="135" t="s">
        <v>28</v>
      </c>
      <c r="H7" s="302"/>
      <c r="I7" s="135" t="s">
        <v>103</v>
      </c>
      <c r="J7" s="354"/>
      <c r="K7" s="135" t="s">
        <v>140</v>
      </c>
      <c r="L7" s="302"/>
      <c r="M7" s="142"/>
      <c r="N7" s="302"/>
      <c r="O7" s="135" t="s">
        <v>155</v>
      </c>
      <c r="P7" s="282"/>
      <c r="Q7" s="135"/>
      <c r="R7" s="310"/>
      <c r="S7" s="135" t="s">
        <v>164</v>
      </c>
      <c r="T7" s="363"/>
      <c r="U7" s="135" t="s">
        <v>179</v>
      </c>
      <c r="V7" s="351"/>
      <c r="W7" s="135" t="s">
        <v>49</v>
      </c>
      <c r="X7" s="327"/>
      <c r="Y7" s="135"/>
      <c r="Z7" s="302"/>
      <c r="AA7" s="135" t="s">
        <v>190</v>
      </c>
      <c r="AB7" s="354"/>
      <c r="AC7" s="132" t="s">
        <v>197</v>
      </c>
      <c r="AD7" s="397"/>
      <c r="AE7" s="180" t="s">
        <v>105</v>
      </c>
      <c r="AF7" s="447"/>
      <c r="AG7" s="106"/>
      <c r="AH7" s="447"/>
    </row>
    <row r="8" spans="1:34" ht="33.75" customHeight="1" x14ac:dyDescent="0.25">
      <c r="A8" s="276"/>
      <c r="B8" s="270">
        <v>3</v>
      </c>
      <c r="C8" s="152" t="s">
        <v>99</v>
      </c>
      <c r="D8" s="303">
        <v>224</v>
      </c>
      <c r="E8" s="162" t="s">
        <v>100</v>
      </c>
      <c r="F8" s="280" t="s">
        <v>101</v>
      </c>
      <c r="G8" s="152" t="s">
        <v>62</v>
      </c>
      <c r="H8" s="280">
        <v>317</v>
      </c>
      <c r="I8" s="152" t="s">
        <v>112</v>
      </c>
      <c r="J8" s="303">
        <v>318</v>
      </c>
      <c r="K8" s="152" t="s">
        <v>142</v>
      </c>
      <c r="L8" s="280">
        <v>322</v>
      </c>
      <c r="M8" s="152" t="s">
        <v>154</v>
      </c>
      <c r="N8" s="303">
        <v>414</v>
      </c>
      <c r="O8" s="152" t="s">
        <v>106</v>
      </c>
      <c r="P8" s="303">
        <v>313</v>
      </c>
      <c r="Q8" s="152" t="s">
        <v>157</v>
      </c>
      <c r="R8" s="362" t="s">
        <v>160</v>
      </c>
      <c r="S8" s="131" t="s">
        <v>165</v>
      </c>
      <c r="T8" s="362" t="s">
        <v>170</v>
      </c>
      <c r="U8" s="152" t="s">
        <v>109</v>
      </c>
      <c r="V8" s="303">
        <v>404</v>
      </c>
      <c r="W8" s="131" t="s">
        <v>32</v>
      </c>
      <c r="X8" s="303"/>
      <c r="Y8" s="82" t="s">
        <v>125</v>
      </c>
      <c r="Z8" s="280"/>
      <c r="AA8" s="152" t="s">
        <v>191</v>
      </c>
      <c r="AB8" s="303">
        <v>304</v>
      </c>
      <c r="AC8" s="143" t="s">
        <v>198</v>
      </c>
      <c r="AD8" s="398">
        <v>218</v>
      </c>
      <c r="AE8" s="139" t="s">
        <v>209</v>
      </c>
      <c r="AF8" s="449">
        <v>215</v>
      </c>
      <c r="AG8" s="143" t="s">
        <v>125</v>
      </c>
      <c r="AH8" s="449"/>
    </row>
    <row r="9" spans="1:34" ht="16.5" customHeight="1" x14ac:dyDescent="0.25">
      <c r="A9" s="276"/>
      <c r="B9" s="270"/>
      <c r="C9" s="135" t="s">
        <v>102</v>
      </c>
      <c r="D9" s="327"/>
      <c r="E9" s="135" t="s">
        <v>103</v>
      </c>
      <c r="F9" s="327"/>
      <c r="G9" s="135" t="s">
        <v>128</v>
      </c>
      <c r="H9" s="282"/>
      <c r="I9" s="135" t="s">
        <v>141</v>
      </c>
      <c r="J9" s="327"/>
      <c r="K9" s="135" t="s">
        <v>143</v>
      </c>
      <c r="L9" s="282"/>
      <c r="M9" s="135" t="s">
        <v>155</v>
      </c>
      <c r="N9" s="327"/>
      <c r="O9" s="135" t="s">
        <v>140</v>
      </c>
      <c r="P9" s="327"/>
      <c r="Q9" s="135" t="s">
        <v>110</v>
      </c>
      <c r="R9" s="363"/>
      <c r="S9" s="135" t="s">
        <v>49</v>
      </c>
      <c r="T9" s="363"/>
      <c r="U9" s="135" t="s">
        <v>179</v>
      </c>
      <c r="V9" s="327"/>
      <c r="W9" s="177" t="s">
        <v>98</v>
      </c>
      <c r="X9" s="327"/>
      <c r="Y9" s="135"/>
      <c r="Z9" s="282"/>
      <c r="AA9" s="135" t="s">
        <v>137</v>
      </c>
      <c r="AB9" s="327"/>
      <c r="AC9" s="132" t="s">
        <v>197</v>
      </c>
      <c r="AD9" s="399"/>
      <c r="AE9" s="132" t="s">
        <v>210</v>
      </c>
      <c r="AF9" s="450"/>
      <c r="AG9" s="103"/>
      <c r="AH9" s="450"/>
    </row>
    <row r="10" spans="1:34" ht="35.25" customHeight="1" x14ac:dyDescent="0.25">
      <c r="A10" s="276"/>
      <c r="B10" s="267">
        <v>4</v>
      </c>
      <c r="C10" s="152" t="s">
        <v>99</v>
      </c>
      <c r="D10" s="280">
        <v>224</v>
      </c>
      <c r="E10" s="131"/>
      <c r="F10" s="342"/>
      <c r="G10" s="131"/>
      <c r="H10" s="353"/>
      <c r="I10" s="131" t="s">
        <v>112</v>
      </c>
      <c r="J10" s="303">
        <v>318</v>
      </c>
      <c r="K10" s="152" t="s">
        <v>145</v>
      </c>
      <c r="L10" s="342">
        <v>322</v>
      </c>
      <c r="M10" s="152" t="s">
        <v>106</v>
      </c>
      <c r="N10" s="280">
        <v>313</v>
      </c>
      <c r="O10" s="152"/>
      <c r="P10" s="362"/>
      <c r="Q10" s="131" t="s">
        <v>32</v>
      </c>
      <c r="R10" s="342"/>
      <c r="S10" s="131" t="s">
        <v>15</v>
      </c>
      <c r="T10" s="280">
        <v>420</v>
      </c>
      <c r="U10" s="152" t="s">
        <v>180</v>
      </c>
      <c r="V10" s="280">
        <v>401</v>
      </c>
      <c r="W10" s="152" t="s">
        <v>187</v>
      </c>
      <c r="X10" s="280">
        <v>324</v>
      </c>
      <c r="Y10" s="131" t="s">
        <v>112</v>
      </c>
      <c r="Z10" s="353" t="s">
        <v>193</v>
      </c>
      <c r="AA10" s="131" t="s">
        <v>62</v>
      </c>
      <c r="AB10" s="342">
        <v>317</v>
      </c>
      <c r="AC10" s="139" t="s">
        <v>32</v>
      </c>
      <c r="AD10" s="343"/>
      <c r="AE10" s="175"/>
      <c r="AF10" s="469"/>
      <c r="AG10" s="139" t="s">
        <v>147</v>
      </c>
      <c r="AH10" s="469">
        <v>215</v>
      </c>
    </row>
    <row r="11" spans="1:34" ht="16.5" customHeight="1" x14ac:dyDescent="0.25">
      <c r="A11" s="276"/>
      <c r="B11" s="268"/>
      <c r="C11" s="139" t="s">
        <v>102</v>
      </c>
      <c r="D11" s="282"/>
      <c r="E11" s="135"/>
      <c r="F11" s="302"/>
      <c r="G11" s="135"/>
      <c r="H11" s="302"/>
      <c r="I11" s="135" t="s">
        <v>141</v>
      </c>
      <c r="J11" s="327"/>
      <c r="K11" s="135" t="s">
        <v>143</v>
      </c>
      <c r="L11" s="302"/>
      <c r="M11" s="135" t="s">
        <v>140</v>
      </c>
      <c r="N11" s="281"/>
      <c r="O11" s="135"/>
      <c r="P11" s="364"/>
      <c r="Q11" s="135" t="s">
        <v>98</v>
      </c>
      <c r="R11" s="303"/>
      <c r="S11" s="135" t="s">
        <v>136</v>
      </c>
      <c r="T11" s="281"/>
      <c r="U11" s="135" t="s">
        <v>151</v>
      </c>
      <c r="V11" s="281"/>
      <c r="W11" s="142" t="s">
        <v>110</v>
      </c>
      <c r="X11" s="281"/>
      <c r="Y11" s="135" t="s">
        <v>189</v>
      </c>
      <c r="Z11" s="280"/>
      <c r="AA11" s="135" t="s">
        <v>128</v>
      </c>
      <c r="AB11" s="303"/>
      <c r="AC11" s="135" t="s">
        <v>199</v>
      </c>
      <c r="AD11" s="398"/>
      <c r="AE11" s="103"/>
      <c r="AF11" s="449"/>
      <c r="AG11" s="132" t="s">
        <v>210</v>
      </c>
      <c r="AH11" s="449"/>
    </row>
    <row r="12" spans="1:34" ht="16.5" customHeight="1" x14ac:dyDescent="0.25">
      <c r="A12" s="276"/>
      <c r="B12" s="296">
        <v>5</v>
      </c>
      <c r="C12" s="163" t="s">
        <v>104</v>
      </c>
      <c r="D12" s="280">
        <v>316</v>
      </c>
      <c r="E12" s="133"/>
      <c r="F12" s="341"/>
      <c r="G12" s="146"/>
      <c r="H12" s="360"/>
      <c r="I12" s="139"/>
      <c r="J12" s="355"/>
      <c r="K12" s="146"/>
      <c r="L12" s="360"/>
      <c r="M12" s="96" t="s">
        <v>106</v>
      </c>
      <c r="N12" s="283">
        <v>313</v>
      </c>
      <c r="O12" s="169"/>
      <c r="P12" s="316"/>
      <c r="Q12" s="169" t="s">
        <v>158</v>
      </c>
      <c r="R12" s="348">
        <v>401</v>
      </c>
      <c r="S12" s="169"/>
      <c r="T12" s="283"/>
      <c r="U12" s="169"/>
      <c r="V12" s="283"/>
      <c r="W12" s="87"/>
      <c r="X12" s="283"/>
      <c r="Y12" s="169" t="s">
        <v>112</v>
      </c>
      <c r="Z12" s="283" t="s">
        <v>193</v>
      </c>
      <c r="AA12" s="169"/>
      <c r="AB12" s="348"/>
      <c r="AC12" s="82"/>
      <c r="AD12" s="348"/>
      <c r="AE12" s="175"/>
      <c r="AF12" s="444"/>
      <c r="AG12" s="139" t="s">
        <v>109</v>
      </c>
      <c r="AH12" s="444">
        <v>215</v>
      </c>
    </row>
    <row r="13" spans="1:34" ht="16.5" customHeight="1" x14ac:dyDescent="0.25">
      <c r="A13" s="276"/>
      <c r="B13" s="291"/>
      <c r="C13" s="80" t="s">
        <v>105</v>
      </c>
      <c r="D13" s="282"/>
      <c r="E13" s="134"/>
      <c r="F13" s="359"/>
      <c r="G13" s="151"/>
      <c r="H13" s="361"/>
      <c r="I13" s="139"/>
      <c r="J13" s="356"/>
      <c r="K13" s="151"/>
      <c r="L13" s="361"/>
      <c r="M13" s="96" t="s">
        <v>140</v>
      </c>
      <c r="N13" s="283"/>
      <c r="O13" s="169"/>
      <c r="P13" s="316"/>
      <c r="Q13" s="169" t="s">
        <v>151</v>
      </c>
      <c r="R13" s="348"/>
      <c r="S13" s="169"/>
      <c r="T13" s="283"/>
      <c r="U13" s="169"/>
      <c r="V13" s="283"/>
      <c r="W13" s="82"/>
      <c r="X13" s="283"/>
      <c r="Y13" s="169" t="s">
        <v>189</v>
      </c>
      <c r="Z13" s="283"/>
      <c r="AA13" s="169"/>
      <c r="AB13" s="348"/>
      <c r="AC13" s="169"/>
      <c r="AD13" s="348"/>
      <c r="AE13" s="103"/>
      <c r="AF13" s="444"/>
      <c r="AG13" s="132" t="s">
        <v>212</v>
      </c>
      <c r="AH13" s="444"/>
    </row>
    <row r="14" spans="1:34" ht="16.5" customHeight="1" x14ac:dyDescent="0.25">
      <c r="A14" s="276"/>
      <c r="B14" s="291">
        <v>6</v>
      </c>
      <c r="C14" s="163" t="s">
        <v>106</v>
      </c>
      <c r="D14" s="280">
        <v>224</v>
      </c>
      <c r="E14" s="146"/>
      <c r="F14" s="341"/>
      <c r="G14" s="146"/>
      <c r="H14" s="341"/>
      <c r="I14" s="131"/>
      <c r="J14" s="341"/>
      <c r="K14" s="146"/>
      <c r="L14" s="341"/>
      <c r="M14" s="152" t="s">
        <v>106</v>
      </c>
      <c r="N14" s="306">
        <v>313</v>
      </c>
      <c r="O14" s="146"/>
      <c r="P14" s="306"/>
      <c r="Q14" s="146" t="s">
        <v>158</v>
      </c>
      <c r="R14" s="306">
        <v>401</v>
      </c>
      <c r="S14" s="146"/>
      <c r="T14" s="329"/>
      <c r="U14" s="150"/>
      <c r="V14" s="306"/>
      <c r="W14" s="146"/>
      <c r="X14" s="306"/>
      <c r="Y14" s="146" t="s">
        <v>112</v>
      </c>
      <c r="Z14" s="329" t="s">
        <v>193</v>
      </c>
      <c r="AA14" s="146"/>
      <c r="AB14" s="306"/>
      <c r="AC14" s="146"/>
      <c r="AD14" s="404"/>
      <c r="AE14" s="105"/>
      <c r="AF14" s="470"/>
      <c r="AG14" s="181" t="s">
        <v>109</v>
      </c>
      <c r="AH14" s="470">
        <v>215</v>
      </c>
    </row>
    <row r="15" spans="1:34" ht="16.5" customHeight="1" x14ac:dyDescent="0.25">
      <c r="A15" s="277"/>
      <c r="B15" s="292"/>
      <c r="C15" s="78" t="s">
        <v>102</v>
      </c>
      <c r="D15" s="282"/>
      <c r="E15" s="159"/>
      <c r="F15" s="307"/>
      <c r="G15" s="147"/>
      <c r="H15" s="307"/>
      <c r="I15" s="147"/>
      <c r="J15" s="307"/>
      <c r="K15" s="147"/>
      <c r="L15" s="307"/>
      <c r="M15" s="159" t="s">
        <v>140</v>
      </c>
      <c r="N15" s="307"/>
      <c r="O15" s="147"/>
      <c r="P15" s="307"/>
      <c r="Q15" s="147" t="s">
        <v>151</v>
      </c>
      <c r="R15" s="307"/>
      <c r="S15" s="159"/>
      <c r="T15" s="320"/>
      <c r="U15" s="159"/>
      <c r="V15" s="307"/>
      <c r="W15" s="159"/>
      <c r="X15" s="394"/>
      <c r="Y15" s="159" t="s">
        <v>189</v>
      </c>
      <c r="Z15" s="320"/>
      <c r="AA15" s="159"/>
      <c r="AB15" s="307"/>
      <c r="AC15" s="159"/>
      <c r="AD15" s="405"/>
      <c r="AE15" s="107"/>
      <c r="AF15" s="471"/>
      <c r="AG15" s="182" t="s">
        <v>212</v>
      </c>
      <c r="AH15" s="471"/>
    </row>
    <row r="16" spans="1:34" ht="32.25" customHeight="1" x14ac:dyDescent="0.25">
      <c r="A16" s="288" t="s">
        <v>107</v>
      </c>
      <c r="B16" s="266">
        <v>1</v>
      </c>
      <c r="C16" s="143" t="s">
        <v>125</v>
      </c>
      <c r="D16" s="333"/>
      <c r="E16" s="172" t="s">
        <v>108</v>
      </c>
      <c r="F16" s="335">
        <v>224</v>
      </c>
      <c r="G16" s="172" t="s">
        <v>129</v>
      </c>
      <c r="H16" s="324">
        <v>421</v>
      </c>
      <c r="I16" s="153" t="s">
        <v>142</v>
      </c>
      <c r="J16" s="324">
        <v>322</v>
      </c>
      <c r="K16" s="154" t="s">
        <v>144</v>
      </c>
      <c r="L16" s="347">
        <v>313</v>
      </c>
      <c r="M16" s="143" t="s">
        <v>125</v>
      </c>
      <c r="N16" s="358"/>
      <c r="O16" s="153" t="s">
        <v>125</v>
      </c>
      <c r="P16" s="358"/>
      <c r="Q16" s="154" t="s">
        <v>125</v>
      </c>
      <c r="R16" s="365"/>
      <c r="S16" s="169" t="s">
        <v>125</v>
      </c>
      <c r="T16" s="385"/>
      <c r="U16" s="82" t="s">
        <v>106</v>
      </c>
      <c r="V16" s="351">
        <v>404</v>
      </c>
      <c r="W16" s="143" t="s">
        <v>104</v>
      </c>
      <c r="X16" s="374">
        <v>316</v>
      </c>
      <c r="Y16" s="82" t="s">
        <v>125</v>
      </c>
      <c r="Z16" s="385"/>
      <c r="AA16" s="143" t="s">
        <v>126</v>
      </c>
      <c r="AB16" s="351">
        <v>403</v>
      </c>
      <c r="AC16" s="169" t="s">
        <v>200</v>
      </c>
      <c r="AD16" s="396" t="s">
        <v>207</v>
      </c>
      <c r="AE16" s="165" t="s">
        <v>125</v>
      </c>
      <c r="AF16" s="447"/>
      <c r="AG16" s="165" t="s">
        <v>125</v>
      </c>
      <c r="AH16" s="447"/>
    </row>
    <row r="17" spans="1:34" ht="16.5" customHeight="1" x14ac:dyDescent="0.25">
      <c r="A17" s="289"/>
      <c r="B17" s="266"/>
      <c r="C17" s="135"/>
      <c r="D17" s="334"/>
      <c r="E17" s="135" t="s">
        <v>102</v>
      </c>
      <c r="F17" s="336"/>
      <c r="G17" s="139" t="s">
        <v>28</v>
      </c>
      <c r="H17" s="282"/>
      <c r="I17" s="135" t="s">
        <v>143</v>
      </c>
      <c r="J17" s="282"/>
      <c r="K17" s="135" t="s">
        <v>140</v>
      </c>
      <c r="L17" s="302"/>
      <c r="M17" s="135"/>
      <c r="N17" s="359"/>
      <c r="O17" s="151"/>
      <c r="P17" s="359"/>
      <c r="Q17" s="135"/>
      <c r="R17" s="312"/>
      <c r="S17" s="135"/>
      <c r="T17" s="310"/>
      <c r="U17" s="135" t="s">
        <v>179</v>
      </c>
      <c r="V17" s="351"/>
      <c r="W17" s="135" t="s">
        <v>105</v>
      </c>
      <c r="X17" s="327"/>
      <c r="Y17" s="135"/>
      <c r="Z17" s="385"/>
      <c r="AA17" s="135" t="s">
        <v>49</v>
      </c>
      <c r="AB17" s="351"/>
      <c r="AC17" s="132" t="s">
        <v>201</v>
      </c>
      <c r="AD17" s="396"/>
      <c r="AE17" s="106"/>
      <c r="AF17" s="447"/>
      <c r="AG17" s="106"/>
      <c r="AH17" s="447"/>
    </row>
    <row r="18" spans="1:34" ht="31.5" customHeight="1" x14ac:dyDescent="0.25">
      <c r="A18" s="289"/>
      <c r="B18" s="294">
        <v>2</v>
      </c>
      <c r="C18" s="143" t="s">
        <v>104</v>
      </c>
      <c r="D18" s="281">
        <v>316</v>
      </c>
      <c r="E18" s="139" t="s">
        <v>96</v>
      </c>
      <c r="F18" s="309">
        <v>301</v>
      </c>
      <c r="G18" s="146" t="s">
        <v>22</v>
      </c>
      <c r="H18" s="327">
        <v>304</v>
      </c>
      <c r="I18" s="81" t="s">
        <v>144</v>
      </c>
      <c r="J18" s="327">
        <v>313</v>
      </c>
      <c r="K18" s="82" t="s">
        <v>147</v>
      </c>
      <c r="L18" s="357">
        <v>401</v>
      </c>
      <c r="M18" s="144" t="s">
        <v>154</v>
      </c>
      <c r="N18" s="281">
        <v>414</v>
      </c>
      <c r="O18" s="143" t="s">
        <v>125</v>
      </c>
      <c r="P18" s="311"/>
      <c r="Q18" s="143" t="s">
        <v>125</v>
      </c>
      <c r="R18" s="363"/>
      <c r="S18" s="139" t="s">
        <v>44</v>
      </c>
      <c r="T18" s="364" t="s">
        <v>171</v>
      </c>
      <c r="U18" s="152" t="s">
        <v>106</v>
      </c>
      <c r="V18" s="327">
        <v>404</v>
      </c>
      <c r="W18" s="152" t="s">
        <v>156</v>
      </c>
      <c r="X18" s="303">
        <v>403</v>
      </c>
      <c r="Y18" s="143" t="s">
        <v>125</v>
      </c>
      <c r="Z18" s="282"/>
      <c r="AA18" s="143" t="s">
        <v>163</v>
      </c>
      <c r="AB18" s="327">
        <v>420</v>
      </c>
      <c r="AC18" s="143" t="s">
        <v>202</v>
      </c>
      <c r="AD18" s="399">
        <v>218</v>
      </c>
      <c r="AE18" s="165" t="s">
        <v>117</v>
      </c>
      <c r="AF18" s="465">
        <v>413</v>
      </c>
      <c r="AG18" s="165" t="s">
        <v>125</v>
      </c>
      <c r="AH18" s="465"/>
    </row>
    <row r="19" spans="1:34" ht="16.5" customHeight="1" x14ac:dyDescent="0.25">
      <c r="A19" s="289"/>
      <c r="B19" s="295"/>
      <c r="C19" s="135" t="s">
        <v>105</v>
      </c>
      <c r="D19" s="321"/>
      <c r="E19" s="135" t="s">
        <v>97</v>
      </c>
      <c r="F19" s="282"/>
      <c r="G19" s="147" t="s">
        <v>130</v>
      </c>
      <c r="H19" s="302"/>
      <c r="I19" s="135" t="s">
        <v>140</v>
      </c>
      <c r="J19" s="302"/>
      <c r="K19" s="135" t="s">
        <v>151</v>
      </c>
      <c r="L19" s="303"/>
      <c r="M19" s="147" t="s">
        <v>155</v>
      </c>
      <c r="N19" s="282"/>
      <c r="O19" s="135"/>
      <c r="P19" s="312"/>
      <c r="Q19" s="135"/>
      <c r="R19" s="310"/>
      <c r="S19" s="135" t="s">
        <v>28</v>
      </c>
      <c r="T19" s="363"/>
      <c r="U19" s="135" t="s">
        <v>179</v>
      </c>
      <c r="V19" s="374"/>
      <c r="W19" s="135" t="s">
        <v>49</v>
      </c>
      <c r="X19" s="327"/>
      <c r="Y19" s="135"/>
      <c r="Z19" s="351"/>
      <c r="AA19" s="135" t="s">
        <v>136</v>
      </c>
      <c r="AB19" s="351"/>
      <c r="AC19" s="132" t="s">
        <v>197</v>
      </c>
      <c r="AD19" s="397"/>
      <c r="AE19" s="166" t="s">
        <v>211</v>
      </c>
      <c r="AF19" s="272"/>
      <c r="AG19" s="104"/>
      <c r="AH19" s="272"/>
    </row>
    <row r="20" spans="1:34" ht="33.75" customHeight="1" x14ac:dyDescent="0.25">
      <c r="A20" s="289"/>
      <c r="B20" s="295">
        <v>3</v>
      </c>
      <c r="C20" s="89" t="s">
        <v>109</v>
      </c>
      <c r="D20" s="287">
        <v>324</v>
      </c>
      <c r="E20" s="152" t="s">
        <v>104</v>
      </c>
      <c r="F20" s="280">
        <v>316</v>
      </c>
      <c r="G20" s="152"/>
      <c r="H20" s="280"/>
      <c r="I20" s="152" t="s">
        <v>145</v>
      </c>
      <c r="J20" s="393">
        <v>322</v>
      </c>
      <c r="K20" s="152" t="s">
        <v>147</v>
      </c>
      <c r="L20" s="280">
        <v>401</v>
      </c>
      <c r="M20" s="102" t="s">
        <v>106</v>
      </c>
      <c r="N20" s="318">
        <v>313</v>
      </c>
      <c r="O20" s="152" t="s">
        <v>32</v>
      </c>
      <c r="P20" s="302"/>
      <c r="Q20" s="131" t="s">
        <v>125</v>
      </c>
      <c r="R20" s="310"/>
      <c r="S20" s="131" t="s">
        <v>37</v>
      </c>
      <c r="T20" s="362" t="s">
        <v>169</v>
      </c>
      <c r="U20" s="143" t="s">
        <v>181</v>
      </c>
      <c r="V20" s="302">
        <v>403</v>
      </c>
      <c r="W20" s="102" t="s">
        <v>99</v>
      </c>
      <c r="X20" s="303">
        <v>404</v>
      </c>
      <c r="Y20" s="152" t="s">
        <v>100</v>
      </c>
      <c r="Z20" s="280" t="s">
        <v>101</v>
      </c>
      <c r="AA20" s="152" t="s">
        <v>44</v>
      </c>
      <c r="AB20" s="342">
        <v>421</v>
      </c>
      <c r="AC20" s="152" t="s">
        <v>203</v>
      </c>
      <c r="AD20" s="280">
        <v>218</v>
      </c>
      <c r="AE20" s="139" t="s">
        <v>209</v>
      </c>
      <c r="AF20" s="449">
        <v>215</v>
      </c>
      <c r="AG20" s="139" t="s">
        <v>125</v>
      </c>
      <c r="AH20" s="449"/>
    </row>
    <row r="21" spans="1:34" ht="16.5" customHeight="1" x14ac:dyDescent="0.25">
      <c r="A21" s="289"/>
      <c r="B21" s="295"/>
      <c r="C21" s="135" t="s">
        <v>110</v>
      </c>
      <c r="D21" s="282"/>
      <c r="E21" s="135" t="s">
        <v>105</v>
      </c>
      <c r="F21" s="321"/>
      <c r="G21" s="135"/>
      <c r="H21" s="282"/>
      <c r="I21" s="147" t="s">
        <v>143</v>
      </c>
      <c r="J21" s="307"/>
      <c r="K21" s="135" t="s">
        <v>151</v>
      </c>
      <c r="L21" s="282"/>
      <c r="M21" s="135" t="s">
        <v>140</v>
      </c>
      <c r="N21" s="319"/>
      <c r="O21" s="135" t="s">
        <v>98</v>
      </c>
      <c r="P21" s="302"/>
      <c r="Q21" s="135"/>
      <c r="R21" s="310"/>
      <c r="S21" s="135" t="s">
        <v>164</v>
      </c>
      <c r="T21" s="363"/>
      <c r="U21" s="135" t="s">
        <v>49</v>
      </c>
      <c r="V21" s="351"/>
      <c r="W21" s="135" t="s">
        <v>179</v>
      </c>
      <c r="X21" s="327"/>
      <c r="Y21" s="139" t="s">
        <v>103</v>
      </c>
      <c r="Z21" s="281"/>
      <c r="AA21" s="139" t="s">
        <v>28</v>
      </c>
      <c r="AB21" s="303"/>
      <c r="AC21" s="135" t="s">
        <v>197</v>
      </c>
      <c r="AD21" s="282"/>
      <c r="AE21" s="132" t="s">
        <v>210</v>
      </c>
      <c r="AF21" s="450"/>
      <c r="AG21" s="103"/>
      <c r="AH21" s="450"/>
    </row>
    <row r="22" spans="1:34" ht="31.5" customHeight="1" x14ac:dyDescent="0.25">
      <c r="A22" s="289"/>
      <c r="B22" s="300">
        <v>4</v>
      </c>
      <c r="C22" s="143" t="s">
        <v>111</v>
      </c>
      <c r="D22" s="280">
        <v>301</v>
      </c>
      <c r="E22" s="152" t="s">
        <v>112</v>
      </c>
      <c r="F22" s="342">
        <v>224</v>
      </c>
      <c r="G22" s="152"/>
      <c r="H22" s="303"/>
      <c r="I22" s="87" t="s">
        <v>112</v>
      </c>
      <c r="J22" s="280">
        <v>318</v>
      </c>
      <c r="K22" s="89"/>
      <c r="L22" s="280"/>
      <c r="M22" s="131" t="s">
        <v>109</v>
      </c>
      <c r="N22" s="280">
        <v>322</v>
      </c>
      <c r="O22" s="143" t="s">
        <v>106</v>
      </c>
      <c r="P22" s="302">
        <v>313</v>
      </c>
      <c r="Q22" s="131" t="s">
        <v>158</v>
      </c>
      <c r="R22" s="311" t="s">
        <v>161</v>
      </c>
      <c r="S22" s="139" t="s">
        <v>25</v>
      </c>
      <c r="T22" s="280">
        <v>212</v>
      </c>
      <c r="U22" s="143" t="s">
        <v>182</v>
      </c>
      <c r="V22" s="327">
        <v>309</v>
      </c>
      <c r="W22" s="143" t="s">
        <v>100</v>
      </c>
      <c r="X22" s="280" t="s">
        <v>174</v>
      </c>
      <c r="Y22" s="89" t="s">
        <v>112</v>
      </c>
      <c r="Z22" s="354" t="s">
        <v>193</v>
      </c>
      <c r="AA22" s="89"/>
      <c r="AB22" s="302"/>
      <c r="AC22" s="152"/>
      <c r="AD22" s="398"/>
      <c r="AE22" s="139" t="s">
        <v>99</v>
      </c>
      <c r="AF22" s="449">
        <v>218</v>
      </c>
      <c r="AG22" s="139" t="s">
        <v>112</v>
      </c>
      <c r="AH22" s="449">
        <v>215</v>
      </c>
    </row>
    <row r="23" spans="1:34" ht="16.5" customHeight="1" x14ac:dyDescent="0.25">
      <c r="A23" s="289"/>
      <c r="B23" s="301"/>
      <c r="C23" s="139" t="s">
        <v>113</v>
      </c>
      <c r="D23" s="282"/>
      <c r="E23" s="135" t="s">
        <v>102</v>
      </c>
      <c r="F23" s="303"/>
      <c r="G23" s="135"/>
      <c r="H23" s="313"/>
      <c r="I23" s="139" t="s">
        <v>141</v>
      </c>
      <c r="J23" s="321"/>
      <c r="K23" s="135"/>
      <c r="L23" s="282"/>
      <c r="M23" s="135" t="s">
        <v>143</v>
      </c>
      <c r="N23" s="282"/>
      <c r="O23" s="135" t="s">
        <v>140</v>
      </c>
      <c r="P23" s="302"/>
      <c r="Q23" s="135" t="s">
        <v>151</v>
      </c>
      <c r="R23" s="312"/>
      <c r="S23" s="139" t="s">
        <v>131</v>
      </c>
      <c r="T23" s="281"/>
      <c r="U23" s="139" t="s">
        <v>164</v>
      </c>
      <c r="V23" s="302"/>
      <c r="W23" s="135" t="s">
        <v>168</v>
      </c>
      <c r="X23" s="321"/>
      <c r="Y23" s="135" t="s">
        <v>189</v>
      </c>
      <c r="Z23" s="354"/>
      <c r="AA23" s="135"/>
      <c r="AB23" s="302"/>
      <c r="AC23" s="135"/>
      <c r="AD23" s="399"/>
      <c r="AE23" s="132" t="s">
        <v>197</v>
      </c>
      <c r="AF23" s="450"/>
      <c r="AG23" s="132" t="s">
        <v>210</v>
      </c>
      <c r="AH23" s="450"/>
    </row>
    <row r="24" spans="1:34" ht="32.25" customHeight="1" x14ac:dyDescent="0.25">
      <c r="A24" s="289"/>
      <c r="B24" s="278">
        <v>5</v>
      </c>
      <c r="C24" s="131" t="s">
        <v>100</v>
      </c>
      <c r="D24" s="280">
        <v>416</v>
      </c>
      <c r="E24" s="155"/>
      <c r="F24" s="343"/>
      <c r="G24" s="150"/>
      <c r="H24" s="325"/>
      <c r="I24" s="152"/>
      <c r="J24" s="431"/>
      <c r="K24" s="89"/>
      <c r="L24" s="325"/>
      <c r="M24" s="144" t="s">
        <v>32</v>
      </c>
      <c r="N24" s="318"/>
      <c r="O24" s="144" t="s">
        <v>106</v>
      </c>
      <c r="P24" s="314">
        <v>313</v>
      </c>
      <c r="Q24" s="131" t="s">
        <v>158</v>
      </c>
      <c r="R24" s="310" t="s">
        <v>161</v>
      </c>
      <c r="S24" s="161" t="s">
        <v>30</v>
      </c>
      <c r="T24" s="280">
        <v>317</v>
      </c>
      <c r="U24" s="144"/>
      <c r="V24" s="318"/>
      <c r="W24" s="161"/>
      <c r="X24" s="393"/>
      <c r="Y24" s="169" t="s">
        <v>112</v>
      </c>
      <c r="Z24" s="395" t="s">
        <v>193</v>
      </c>
      <c r="AA24" s="169"/>
      <c r="AB24" s="337"/>
      <c r="AC24" s="152"/>
      <c r="AD24" s="398"/>
      <c r="AE24" s="175"/>
      <c r="AF24" s="449"/>
      <c r="AG24" s="139" t="s">
        <v>112</v>
      </c>
      <c r="AH24" s="449">
        <v>215</v>
      </c>
    </row>
    <row r="25" spans="1:34" ht="16.5" customHeight="1" x14ac:dyDescent="0.25">
      <c r="A25" s="289"/>
      <c r="B25" s="279"/>
      <c r="C25" s="156" t="s">
        <v>114</v>
      </c>
      <c r="D25" s="321"/>
      <c r="E25" s="156"/>
      <c r="F25" s="344"/>
      <c r="G25" s="147"/>
      <c r="H25" s="326"/>
      <c r="I25" s="147"/>
      <c r="J25" s="432"/>
      <c r="K25" s="147"/>
      <c r="L25" s="326"/>
      <c r="M25" s="147" t="s">
        <v>98</v>
      </c>
      <c r="N25" s="329"/>
      <c r="O25" s="147" t="s">
        <v>140</v>
      </c>
      <c r="P25" s="320"/>
      <c r="Q25" s="156" t="s">
        <v>151</v>
      </c>
      <c r="R25" s="362"/>
      <c r="S25" s="147" t="s">
        <v>128</v>
      </c>
      <c r="T25" s="282"/>
      <c r="U25" s="147"/>
      <c r="V25" s="320"/>
      <c r="W25" s="147"/>
      <c r="X25" s="307"/>
      <c r="Y25" s="173" t="s">
        <v>189</v>
      </c>
      <c r="Z25" s="331"/>
      <c r="AA25" s="173"/>
      <c r="AB25" s="326"/>
      <c r="AC25" s="135"/>
      <c r="AD25" s="399"/>
      <c r="AE25" s="103"/>
      <c r="AF25" s="450"/>
      <c r="AG25" s="132" t="s">
        <v>210</v>
      </c>
      <c r="AH25" s="450"/>
    </row>
    <row r="26" spans="1:34" ht="32.25" customHeight="1" x14ac:dyDescent="0.25">
      <c r="A26" s="289"/>
      <c r="B26" s="298">
        <v>6</v>
      </c>
      <c r="C26" s="165"/>
      <c r="D26" s="143"/>
      <c r="E26" s="80"/>
      <c r="F26" s="322"/>
      <c r="G26" s="146"/>
      <c r="H26" s="314"/>
      <c r="I26" s="169"/>
      <c r="J26" s="316"/>
      <c r="K26" s="90"/>
      <c r="L26" s="314"/>
      <c r="M26" s="82"/>
      <c r="N26" s="283"/>
      <c r="O26" s="169" t="s">
        <v>106</v>
      </c>
      <c r="P26" s="314">
        <v>313</v>
      </c>
      <c r="Q26" s="165" t="s">
        <v>158</v>
      </c>
      <c r="R26" s="316" t="s">
        <v>161</v>
      </c>
      <c r="S26" s="161"/>
      <c r="T26" s="437"/>
      <c r="U26" s="143"/>
      <c r="V26" s="391"/>
      <c r="W26" s="161"/>
      <c r="X26" s="393"/>
      <c r="Y26" s="161" t="s">
        <v>112</v>
      </c>
      <c r="Z26" s="314" t="s">
        <v>193</v>
      </c>
      <c r="AA26" s="161"/>
      <c r="AB26" s="393"/>
      <c r="AC26" s="93"/>
      <c r="AD26" s="398"/>
      <c r="AE26" s="105"/>
      <c r="AF26" s="449"/>
      <c r="AG26" s="181" t="s">
        <v>109</v>
      </c>
      <c r="AH26" s="449">
        <v>215</v>
      </c>
    </row>
    <row r="27" spans="1:34" ht="16.5" customHeight="1" x14ac:dyDescent="0.25">
      <c r="A27" s="290"/>
      <c r="B27" s="299"/>
      <c r="C27" s="165"/>
      <c r="D27" s="143"/>
      <c r="E27" s="80"/>
      <c r="F27" s="323"/>
      <c r="G27" s="147"/>
      <c r="H27" s="315"/>
      <c r="I27" s="169"/>
      <c r="J27" s="317"/>
      <c r="K27" s="91"/>
      <c r="L27" s="315"/>
      <c r="M27" s="169"/>
      <c r="N27" s="436"/>
      <c r="O27" s="169" t="s">
        <v>140</v>
      </c>
      <c r="P27" s="330"/>
      <c r="Q27" s="165" t="s">
        <v>151</v>
      </c>
      <c r="R27" s="317"/>
      <c r="S27" s="159"/>
      <c r="T27" s="438"/>
      <c r="U27" s="92"/>
      <c r="V27" s="392"/>
      <c r="W27" s="160"/>
      <c r="X27" s="394"/>
      <c r="Y27" s="160" t="s">
        <v>189</v>
      </c>
      <c r="Z27" s="330"/>
      <c r="AA27" s="159"/>
      <c r="AB27" s="394"/>
      <c r="AC27" s="94"/>
      <c r="AD27" s="460"/>
      <c r="AE27" s="107"/>
      <c r="AF27" s="462"/>
      <c r="AG27" s="182" t="s">
        <v>212</v>
      </c>
      <c r="AH27" s="462"/>
    </row>
    <row r="28" spans="1:34" ht="33.75" customHeight="1" x14ac:dyDescent="0.25">
      <c r="A28" s="273" t="s">
        <v>115</v>
      </c>
      <c r="B28" s="265">
        <v>1</v>
      </c>
      <c r="C28" s="172" t="s">
        <v>125</v>
      </c>
      <c r="D28" s="345"/>
      <c r="E28" s="153" t="s">
        <v>125</v>
      </c>
      <c r="F28" s="347"/>
      <c r="G28" s="172" t="s">
        <v>125</v>
      </c>
      <c r="H28" s="332"/>
      <c r="I28" s="153" t="s">
        <v>125</v>
      </c>
      <c r="J28" s="313"/>
      <c r="K28" s="169" t="s">
        <v>146</v>
      </c>
      <c r="L28" s="357">
        <v>313</v>
      </c>
      <c r="M28" s="154" t="s">
        <v>134</v>
      </c>
      <c r="N28" s="309" t="s">
        <v>153</v>
      </c>
      <c r="O28" s="153" t="s">
        <v>125</v>
      </c>
      <c r="P28" s="358"/>
      <c r="Q28" s="172" t="s">
        <v>125</v>
      </c>
      <c r="R28" s="363"/>
      <c r="S28" s="82" t="s">
        <v>166</v>
      </c>
      <c r="T28" s="385" t="s">
        <v>172</v>
      </c>
      <c r="U28" s="143" t="s">
        <v>180</v>
      </c>
      <c r="V28" s="351">
        <v>401</v>
      </c>
      <c r="W28" s="153" t="s">
        <v>144</v>
      </c>
      <c r="X28" s="374">
        <v>404</v>
      </c>
      <c r="Y28" s="153" t="s">
        <v>125</v>
      </c>
      <c r="Z28" s="324"/>
      <c r="AA28" s="131" t="s">
        <v>25</v>
      </c>
      <c r="AB28" s="324">
        <v>212</v>
      </c>
      <c r="AC28" s="169" t="s">
        <v>200</v>
      </c>
      <c r="AD28" s="396" t="s">
        <v>207</v>
      </c>
      <c r="AE28" s="181" t="s">
        <v>117</v>
      </c>
      <c r="AF28" s="447">
        <v>414</v>
      </c>
      <c r="AG28" s="181" t="s">
        <v>125</v>
      </c>
      <c r="AH28" s="447"/>
    </row>
    <row r="29" spans="1:34" ht="16.5" customHeight="1" x14ac:dyDescent="0.25">
      <c r="A29" s="274"/>
      <c r="B29" s="265"/>
      <c r="C29" s="139"/>
      <c r="D29" s="346"/>
      <c r="E29" s="135"/>
      <c r="F29" s="302"/>
      <c r="G29" s="135"/>
      <c r="H29" s="282"/>
      <c r="I29" s="132"/>
      <c r="J29" s="327"/>
      <c r="K29" s="135" t="s">
        <v>140</v>
      </c>
      <c r="L29" s="302"/>
      <c r="M29" s="135" t="s">
        <v>152</v>
      </c>
      <c r="N29" s="416"/>
      <c r="O29" s="151"/>
      <c r="P29" s="359"/>
      <c r="Q29" s="135"/>
      <c r="R29" s="385"/>
      <c r="S29" s="135" t="s">
        <v>167</v>
      </c>
      <c r="T29" s="310"/>
      <c r="U29" s="135" t="s">
        <v>151</v>
      </c>
      <c r="V29" s="351"/>
      <c r="W29" s="135" t="s">
        <v>179</v>
      </c>
      <c r="X29" s="327"/>
      <c r="Y29" s="135"/>
      <c r="Z29" s="282"/>
      <c r="AA29" s="132" t="s">
        <v>131</v>
      </c>
      <c r="AB29" s="282"/>
      <c r="AC29" s="132" t="s">
        <v>201</v>
      </c>
      <c r="AD29" s="396"/>
      <c r="AE29" s="180" t="s">
        <v>211</v>
      </c>
      <c r="AF29" s="447"/>
      <c r="AG29" s="106"/>
      <c r="AH29" s="447"/>
    </row>
    <row r="30" spans="1:34" ht="37.5" customHeight="1" x14ac:dyDescent="0.25">
      <c r="A30" s="274"/>
      <c r="B30" s="270">
        <v>2</v>
      </c>
      <c r="C30" s="152" t="s">
        <v>116</v>
      </c>
      <c r="D30" s="285">
        <v>301</v>
      </c>
      <c r="E30" s="152" t="s">
        <v>125</v>
      </c>
      <c r="F30" s="302"/>
      <c r="G30" s="143" t="s">
        <v>125</v>
      </c>
      <c r="H30" s="302"/>
      <c r="I30" s="80" t="s">
        <v>146</v>
      </c>
      <c r="J30" s="341">
        <v>313</v>
      </c>
      <c r="K30" s="152" t="s">
        <v>100</v>
      </c>
      <c r="L30" s="353" t="s">
        <v>153</v>
      </c>
      <c r="M30" s="152" t="s">
        <v>32</v>
      </c>
      <c r="N30" s="280"/>
      <c r="O30" s="143" t="s">
        <v>125</v>
      </c>
      <c r="P30" s="342"/>
      <c r="Q30" s="152" t="s">
        <v>125</v>
      </c>
      <c r="R30" s="310"/>
      <c r="S30" s="131" t="s">
        <v>22</v>
      </c>
      <c r="T30" s="362" t="s">
        <v>173</v>
      </c>
      <c r="U30" s="152" t="s">
        <v>99</v>
      </c>
      <c r="V30" s="302">
        <v>403</v>
      </c>
      <c r="W30" s="152" t="s">
        <v>144</v>
      </c>
      <c r="X30" s="303">
        <v>404</v>
      </c>
      <c r="Y30" s="143" t="s">
        <v>125</v>
      </c>
      <c r="Z30" s="302"/>
      <c r="AA30" s="143" t="s">
        <v>166</v>
      </c>
      <c r="AB30" s="318">
        <v>217</v>
      </c>
      <c r="AC30" s="143" t="s">
        <v>203</v>
      </c>
      <c r="AD30" s="403">
        <v>218</v>
      </c>
      <c r="AE30" s="165" t="s">
        <v>104</v>
      </c>
      <c r="AF30" s="464">
        <v>316</v>
      </c>
      <c r="AG30" s="165" t="s">
        <v>125</v>
      </c>
      <c r="AH30" s="448"/>
    </row>
    <row r="31" spans="1:34" ht="16.5" customHeight="1" x14ac:dyDescent="0.25">
      <c r="A31" s="274"/>
      <c r="B31" s="270"/>
      <c r="C31" s="135" t="s">
        <v>113</v>
      </c>
      <c r="D31" s="286"/>
      <c r="E31" s="135"/>
      <c r="F31" s="302"/>
      <c r="G31" s="135"/>
      <c r="H31" s="302"/>
      <c r="I31" s="77" t="s">
        <v>140</v>
      </c>
      <c r="J31" s="359"/>
      <c r="K31" s="135" t="s">
        <v>152</v>
      </c>
      <c r="L31" s="354"/>
      <c r="M31" s="135" t="s">
        <v>98</v>
      </c>
      <c r="N31" s="282"/>
      <c r="O31" s="135"/>
      <c r="P31" s="302"/>
      <c r="Q31" s="135"/>
      <c r="R31" s="310"/>
      <c r="S31" s="135" t="s">
        <v>155</v>
      </c>
      <c r="T31" s="363"/>
      <c r="U31" s="135" t="s">
        <v>49</v>
      </c>
      <c r="V31" s="302"/>
      <c r="W31" s="135" t="s">
        <v>179</v>
      </c>
      <c r="X31" s="327"/>
      <c r="Y31" s="135"/>
      <c r="Z31" s="302"/>
      <c r="AA31" s="135" t="s">
        <v>167</v>
      </c>
      <c r="AB31" s="359"/>
      <c r="AC31" s="135" t="s">
        <v>197</v>
      </c>
      <c r="AD31" s="397"/>
      <c r="AE31" s="166" t="s">
        <v>105</v>
      </c>
      <c r="AF31" s="447"/>
      <c r="AG31" s="104"/>
      <c r="AH31" s="447"/>
    </row>
    <row r="32" spans="1:34" ht="33.75" customHeight="1" x14ac:dyDescent="0.25">
      <c r="A32" s="274"/>
      <c r="B32" s="270">
        <v>3</v>
      </c>
      <c r="C32" s="139" t="s">
        <v>99</v>
      </c>
      <c r="D32" s="302">
        <v>224</v>
      </c>
      <c r="E32" s="152" t="s">
        <v>125</v>
      </c>
      <c r="F32" s="280"/>
      <c r="G32" s="152" t="s">
        <v>25</v>
      </c>
      <c r="H32" s="280">
        <v>212</v>
      </c>
      <c r="I32" s="82" t="s">
        <v>147</v>
      </c>
      <c r="J32" s="342">
        <v>318</v>
      </c>
      <c r="K32" s="131" t="s">
        <v>145</v>
      </c>
      <c r="L32" s="280">
        <v>322</v>
      </c>
      <c r="M32" s="152" t="s">
        <v>156</v>
      </c>
      <c r="N32" s="280">
        <v>313</v>
      </c>
      <c r="O32" s="152" t="s">
        <v>125</v>
      </c>
      <c r="P32" s="342"/>
      <c r="Q32" s="131" t="s">
        <v>158</v>
      </c>
      <c r="R32" s="310" t="s">
        <v>161</v>
      </c>
      <c r="S32" s="152"/>
      <c r="T32" s="311"/>
      <c r="U32" s="131" t="s">
        <v>134</v>
      </c>
      <c r="V32" s="354" t="s">
        <v>186</v>
      </c>
      <c r="W32" s="152" t="s">
        <v>188</v>
      </c>
      <c r="X32" s="303">
        <v>404</v>
      </c>
      <c r="Y32" s="152" t="s">
        <v>32</v>
      </c>
      <c r="Z32" s="302"/>
      <c r="AA32" s="143" t="s">
        <v>37</v>
      </c>
      <c r="AB32" s="302">
        <v>109</v>
      </c>
      <c r="AC32" s="152" t="s">
        <v>204</v>
      </c>
      <c r="AD32" s="415">
        <v>309</v>
      </c>
      <c r="AE32" s="143" t="s">
        <v>208</v>
      </c>
      <c r="AF32" s="465">
        <v>218</v>
      </c>
      <c r="AG32" s="139" t="s">
        <v>32</v>
      </c>
      <c r="AH32" s="465"/>
    </row>
    <row r="33" spans="1:34" ht="16.5" customHeight="1" x14ac:dyDescent="0.25">
      <c r="A33" s="274"/>
      <c r="B33" s="270"/>
      <c r="C33" s="135" t="s">
        <v>102</v>
      </c>
      <c r="D33" s="302"/>
      <c r="E33" s="135"/>
      <c r="F33" s="281"/>
      <c r="G33" s="135" t="s">
        <v>131</v>
      </c>
      <c r="H33" s="282"/>
      <c r="I33" s="139" t="s">
        <v>141</v>
      </c>
      <c r="J33" s="302"/>
      <c r="K33" s="135" t="s">
        <v>143</v>
      </c>
      <c r="L33" s="282"/>
      <c r="M33" s="135" t="s">
        <v>140</v>
      </c>
      <c r="N33" s="282"/>
      <c r="O33" s="135"/>
      <c r="P33" s="302"/>
      <c r="Q33" s="135" t="s">
        <v>151</v>
      </c>
      <c r="R33" s="310"/>
      <c r="S33" s="135"/>
      <c r="T33" s="312"/>
      <c r="U33" s="135" t="s">
        <v>152</v>
      </c>
      <c r="V33" s="352"/>
      <c r="W33" s="135" t="s">
        <v>179</v>
      </c>
      <c r="X33" s="327"/>
      <c r="Y33" s="132" t="s">
        <v>98</v>
      </c>
      <c r="Z33" s="439"/>
      <c r="AA33" s="135" t="s">
        <v>192</v>
      </c>
      <c r="AB33" s="351"/>
      <c r="AC33" s="135" t="s">
        <v>205</v>
      </c>
      <c r="AD33" s="416"/>
      <c r="AE33" s="132" t="s">
        <v>197</v>
      </c>
      <c r="AF33" s="272"/>
      <c r="AG33" s="132" t="s">
        <v>199</v>
      </c>
      <c r="AH33" s="272"/>
    </row>
    <row r="34" spans="1:34" ht="34.5" customHeight="1" x14ac:dyDescent="0.25">
      <c r="A34" s="274"/>
      <c r="B34" s="267">
        <v>4</v>
      </c>
      <c r="C34" s="152" t="s">
        <v>99</v>
      </c>
      <c r="D34" s="302">
        <v>224</v>
      </c>
      <c r="E34" s="138" t="s">
        <v>117</v>
      </c>
      <c r="F34" s="283">
        <v>301</v>
      </c>
      <c r="G34" s="93" t="s">
        <v>127</v>
      </c>
      <c r="H34" s="302">
        <v>421</v>
      </c>
      <c r="I34" s="152" t="s">
        <v>147</v>
      </c>
      <c r="J34" s="433" t="s">
        <v>150</v>
      </c>
      <c r="K34" s="152" t="s">
        <v>142</v>
      </c>
      <c r="L34" s="280">
        <v>322</v>
      </c>
      <c r="M34" s="131"/>
      <c r="N34" s="280"/>
      <c r="O34" s="143" t="s">
        <v>106</v>
      </c>
      <c r="P34" s="421">
        <v>313</v>
      </c>
      <c r="Q34" s="131" t="s">
        <v>157</v>
      </c>
      <c r="R34" s="310" t="s">
        <v>160</v>
      </c>
      <c r="S34" s="152"/>
      <c r="T34" s="280"/>
      <c r="U34" s="152" t="s">
        <v>177</v>
      </c>
      <c r="V34" s="302">
        <v>401</v>
      </c>
      <c r="W34" s="143"/>
      <c r="X34" s="303"/>
      <c r="Y34" s="143" t="s">
        <v>112</v>
      </c>
      <c r="Z34" s="281" t="s">
        <v>193</v>
      </c>
      <c r="AA34" s="143" t="s">
        <v>37</v>
      </c>
      <c r="AB34" s="280">
        <v>109</v>
      </c>
      <c r="AC34" s="152" t="s">
        <v>202</v>
      </c>
      <c r="AD34" s="403">
        <v>218</v>
      </c>
      <c r="AE34" s="139" t="s">
        <v>100</v>
      </c>
      <c r="AF34" s="466" t="s">
        <v>101</v>
      </c>
      <c r="AG34" s="143" t="s">
        <v>147</v>
      </c>
      <c r="AH34" s="448">
        <v>215</v>
      </c>
    </row>
    <row r="35" spans="1:34" ht="16.5" customHeight="1" x14ac:dyDescent="0.25">
      <c r="A35" s="274"/>
      <c r="B35" s="268"/>
      <c r="C35" s="135" t="s">
        <v>102</v>
      </c>
      <c r="D35" s="303"/>
      <c r="E35" s="137" t="s">
        <v>118</v>
      </c>
      <c r="F35" s="283"/>
      <c r="G35" s="77" t="s">
        <v>28</v>
      </c>
      <c r="H35" s="303"/>
      <c r="I35" s="151" t="s">
        <v>141</v>
      </c>
      <c r="J35" s="430"/>
      <c r="K35" s="135" t="s">
        <v>143</v>
      </c>
      <c r="L35" s="281"/>
      <c r="M35" s="135"/>
      <c r="N35" s="281"/>
      <c r="O35" s="135" t="s">
        <v>140</v>
      </c>
      <c r="P35" s="422"/>
      <c r="Q35" s="135" t="s">
        <v>110</v>
      </c>
      <c r="R35" s="362"/>
      <c r="S35" s="135"/>
      <c r="T35" s="281"/>
      <c r="U35" s="135" t="s">
        <v>151</v>
      </c>
      <c r="V35" s="351"/>
      <c r="W35" s="135"/>
      <c r="X35" s="327"/>
      <c r="Y35" s="135" t="s">
        <v>189</v>
      </c>
      <c r="Z35" s="282"/>
      <c r="AA35" s="135" t="s">
        <v>192</v>
      </c>
      <c r="AB35" s="321"/>
      <c r="AC35" s="135" t="s">
        <v>197</v>
      </c>
      <c r="AD35" s="412"/>
      <c r="AE35" s="132" t="s">
        <v>103</v>
      </c>
      <c r="AF35" s="467"/>
      <c r="AG35" s="132" t="s">
        <v>210</v>
      </c>
      <c r="AH35" s="459"/>
    </row>
    <row r="36" spans="1:34" ht="34.5" customHeight="1" x14ac:dyDescent="0.25">
      <c r="A36" s="293"/>
      <c r="B36" s="296">
        <v>5</v>
      </c>
      <c r="C36" s="152"/>
      <c r="D36" s="348"/>
      <c r="E36" s="169" t="s">
        <v>112</v>
      </c>
      <c r="F36" s="306">
        <v>224</v>
      </c>
      <c r="G36" s="152" t="s">
        <v>132</v>
      </c>
      <c r="H36" s="348">
        <v>302</v>
      </c>
      <c r="I36" s="149"/>
      <c r="J36" s="419"/>
      <c r="K36" s="169"/>
      <c r="L36" s="283"/>
      <c r="M36" s="82"/>
      <c r="N36" s="283"/>
      <c r="O36" s="169" t="s">
        <v>156</v>
      </c>
      <c r="P36" s="393">
        <v>313</v>
      </c>
      <c r="Q36" s="169" t="s">
        <v>158</v>
      </c>
      <c r="R36" s="434" t="s">
        <v>161</v>
      </c>
      <c r="S36" s="169"/>
      <c r="T36" s="283"/>
      <c r="U36" s="101"/>
      <c r="V36" s="303"/>
      <c r="W36" s="152"/>
      <c r="X36" s="280"/>
      <c r="Y36" s="169" t="s">
        <v>112</v>
      </c>
      <c r="Z36" s="280" t="s">
        <v>193</v>
      </c>
      <c r="AA36" s="169"/>
      <c r="AB36" s="348"/>
      <c r="AC36" s="152"/>
      <c r="AD36" s="287"/>
      <c r="AE36" s="175"/>
      <c r="AF36" s="444"/>
      <c r="AG36" s="139" t="s">
        <v>147</v>
      </c>
      <c r="AH36" s="444">
        <v>215</v>
      </c>
    </row>
    <row r="37" spans="1:34" ht="16.5" customHeight="1" x14ac:dyDescent="0.25">
      <c r="A37" s="293"/>
      <c r="B37" s="291"/>
      <c r="C37" s="135"/>
      <c r="D37" s="348"/>
      <c r="E37" s="169" t="s">
        <v>102</v>
      </c>
      <c r="F37" s="307"/>
      <c r="G37" s="135" t="s">
        <v>133</v>
      </c>
      <c r="H37" s="348"/>
      <c r="I37" s="149"/>
      <c r="J37" s="420"/>
      <c r="K37" s="169"/>
      <c r="L37" s="283"/>
      <c r="M37" s="169"/>
      <c r="N37" s="283"/>
      <c r="O37" s="169" t="s">
        <v>140</v>
      </c>
      <c r="P37" s="307"/>
      <c r="Q37" s="169" t="s">
        <v>151</v>
      </c>
      <c r="R37" s="435"/>
      <c r="S37" s="169"/>
      <c r="T37" s="283"/>
      <c r="U37" s="80"/>
      <c r="V37" s="327"/>
      <c r="W37" s="135"/>
      <c r="X37" s="327"/>
      <c r="Y37" s="169" t="s">
        <v>189</v>
      </c>
      <c r="Z37" s="282"/>
      <c r="AA37" s="169"/>
      <c r="AB37" s="348"/>
      <c r="AC37" s="135"/>
      <c r="AD37" s="321"/>
      <c r="AE37" s="103"/>
      <c r="AF37" s="444"/>
      <c r="AG37" s="132" t="s">
        <v>210</v>
      </c>
      <c r="AH37" s="444"/>
    </row>
    <row r="38" spans="1:34" ht="16.5" customHeight="1" x14ac:dyDescent="0.25">
      <c r="A38" s="293"/>
      <c r="B38" s="297">
        <v>6</v>
      </c>
      <c r="C38" s="146"/>
      <c r="D38" s="306"/>
      <c r="E38" s="146" t="s">
        <v>112</v>
      </c>
      <c r="F38" s="329">
        <v>224</v>
      </c>
      <c r="G38" s="150" t="s">
        <v>134</v>
      </c>
      <c r="H38" s="330" t="s">
        <v>138</v>
      </c>
      <c r="I38" s="146"/>
      <c r="J38" s="341"/>
      <c r="K38" s="146"/>
      <c r="L38" s="314"/>
      <c r="M38" s="86"/>
      <c r="N38" s="281"/>
      <c r="O38" s="167" t="s">
        <v>156</v>
      </c>
      <c r="P38" s="306">
        <v>313</v>
      </c>
      <c r="Q38" s="146" t="s">
        <v>158</v>
      </c>
      <c r="R38" s="306">
        <v>401</v>
      </c>
      <c r="S38" s="146"/>
      <c r="T38" s="329"/>
      <c r="U38" s="152"/>
      <c r="V38" s="302"/>
      <c r="W38" s="131"/>
      <c r="X38" s="303"/>
      <c r="Y38" s="131" t="s">
        <v>112</v>
      </c>
      <c r="Z38" s="354" t="s">
        <v>193</v>
      </c>
      <c r="AA38" s="131"/>
      <c r="AB38" s="327"/>
      <c r="AC38" s="139"/>
      <c r="AD38" s="406"/>
      <c r="AE38" s="105"/>
      <c r="AF38" s="445"/>
      <c r="AG38" s="181" t="s">
        <v>109</v>
      </c>
      <c r="AH38" s="445">
        <v>215</v>
      </c>
    </row>
    <row r="39" spans="1:34" ht="16.5" customHeight="1" x14ac:dyDescent="0.25">
      <c r="A39" s="293"/>
      <c r="B39" s="291"/>
      <c r="C39" s="147"/>
      <c r="D39" s="307"/>
      <c r="E39" s="147" t="s">
        <v>102</v>
      </c>
      <c r="F39" s="320"/>
      <c r="G39" s="147" t="s">
        <v>135</v>
      </c>
      <c r="H39" s="331"/>
      <c r="I39" s="159"/>
      <c r="J39" s="307"/>
      <c r="K39" s="159"/>
      <c r="L39" s="330"/>
      <c r="M39" s="78"/>
      <c r="N39" s="321"/>
      <c r="O39" s="79" t="s">
        <v>140</v>
      </c>
      <c r="P39" s="307"/>
      <c r="Q39" s="147" t="s">
        <v>151</v>
      </c>
      <c r="R39" s="307"/>
      <c r="S39" s="147"/>
      <c r="T39" s="320"/>
      <c r="U39" s="132"/>
      <c r="V39" s="340"/>
      <c r="W39" s="132"/>
      <c r="X39" s="357"/>
      <c r="Y39" s="92" t="s">
        <v>189</v>
      </c>
      <c r="Z39" s="440"/>
      <c r="AA39" s="92"/>
      <c r="AB39" s="340"/>
      <c r="AC39" s="92"/>
      <c r="AD39" s="407"/>
      <c r="AE39" s="107"/>
      <c r="AF39" s="446"/>
      <c r="AG39" s="182" t="s">
        <v>212</v>
      </c>
      <c r="AH39" s="446"/>
    </row>
    <row r="40" spans="1:34" ht="16.5" customHeight="1" x14ac:dyDescent="0.25">
      <c r="A40" s="273" t="s">
        <v>119</v>
      </c>
      <c r="B40" s="265">
        <v>1</v>
      </c>
      <c r="C40" s="88" t="s">
        <v>106</v>
      </c>
      <c r="D40" s="324">
        <v>224</v>
      </c>
      <c r="E40" s="154" t="s">
        <v>120</v>
      </c>
      <c r="F40" s="308">
        <v>301</v>
      </c>
      <c r="G40" s="84" t="s">
        <v>134</v>
      </c>
      <c r="H40" s="428" t="s">
        <v>138</v>
      </c>
      <c r="I40" s="84" t="s">
        <v>147</v>
      </c>
      <c r="J40" s="429" t="s">
        <v>150</v>
      </c>
      <c r="K40" s="152" t="s">
        <v>125</v>
      </c>
      <c r="L40" s="324"/>
      <c r="M40" s="89" t="s">
        <v>125</v>
      </c>
      <c r="N40" s="441"/>
      <c r="O40" s="169" t="s">
        <v>125</v>
      </c>
      <c r="P40" s="324"/>
      <c r="Q40" s="153" t="s">
        <v>159</v>
      </c>
      <c r="R40" s="386" t="s">
        <v>162</v>
      </c>
      <c r="S40" s="153" t="s">
        <v>100</v>
      </c>
      <c r="T40" s="451" t="s">
        <v>174</v>
      </c>
      <c r="U40" s="153" t="s">
        <v>178</v>
      </c>
      <c r="V40" s="408">
        <v>401</v>
      </c>
      <c r="W40" s="158" t="s">
        <v>104</v>
      </c>
      <c r="X40" s="408">
        <v>316</v>
      </c>
      <c r="Y40" s="154" t="s">
        <v>125</v>
      </c>
      <c r="Z40" s="351"/>
      <c r="AA40" s="143" t="s">
        <v>125</v>
      </c>
      <c r="AB40" s="351"/>
      <c r="AC40" s="169" t="s">
        <v>200</v>
      </c>
      <c r="AD40" s="396" t="s">
        <v>207</v>
      </c>
      <c r="AE40" s="139" t="s">
        <v>117</v>
      </c>
      <c r="AF40" s="447">
        <v>414</v>
      </c>
      <c r="AG40" s="139" t="s">
        <v>125</v>
      </c>
      <c r="AH40" s="447"/>
    </row>
    <row r="41" spans="1:34" ht="16.5" customHeight="1" x14ac:dyDescent="0.25">
      <c r="A41" s="274"/>
      <c r="B41" s="265"/>
      <c r="C41" s="135" t="s">
        <v>102</v>
      </c>
      <c r="D41" s="282"/>
      <c r="E41" s="135" t="s">
        <v>97</v>
      </c>
      <c r="F41" s="309"/>
      <c r="G41" s="135" t="s">
        <v>135</v>
      </c>
      <c r="H41" s="354"/>
      <c r="I41" s="151" t="s">
        <v>141</v>
      </c>
      <c r="J41" s="430"/>
      <c r="K41" s="135"/>
      <c r="L41" s="282"/>
      <c r="M41" s="135"/>
      <c r="N41" s="356"/>
      <c r="O41" s="77"/>
      <c r="P41" s="282"/>
      <c r="Q41" s="135" t="s">
        <v>140</v>
      </c>
      <c r="R41" s="363"/>
      <c r="S41" s="135" t="s">
        <v>168</v>
      </c>
      <c r="T41" s="452"/>
      <c r="U41" s="135" t="s">
        <v>179</v>
      </c>
      <c r="V41" s="282"/>
      <c r="W41" s="142" t="s">
        <v>105</v>
      </c>
      <c r="X41" s="426"/>
      <c r="Y41" s="135"/>
      <c r="Z41" s="351"/>
      <c r="AA41" s="132"/>
      <c r="AB41" s="351"/>
      <c r="AC41" s="132" t="s">
        <v>201</v>
      </c>
      <c r="AD41" s="397"/>
      <c r="AE41" s="132" t="s">
        <v>211</v>
      </c>
      <c r="AF41" s="447"/>
      <c r="AG41" s="103"/>
      <c r="AH41" s="447"/>
    </row>
    <row r="42" spans="1:34" ht="32.25" customHeight="1" x14ac:dyDescent="0.25">
      <c r="A42" s="274"/>
      <c r="B42" s="270">
        <v>2</v>
      </c>
      <c r="C42" s="146" t="s">
        <v>32</v>
      </c>
      <c r="D42" s="285"/>
      <c r="E42" s="171" t="s">
        <v>117</v>
      </c>
      <c r="F42" s="283">
        <v>301</v>
      </c>
      <c r="G42" s="152" t="s">
        <v>132</v>
      </c>
      <c r="H42" s="302">
        <v>302</v>
      </c>
      <c r="I42" s="152" t="s">
        <v>142</v>
      </c>
      <c r="J42" s="342">
        <v>322</v>
      </c>
      <c r="K42" s="82" t="s">
        <v>139</v>
      </c>
      <c r="L42" s="342">
        <v>313</v>
      </c>
      <c r="M42" s="152" t="s">
        <v>125</v>
      </c>
      <c r="N42" s="280"/>
      <c r="O42" s="152" t="s">
        <v>154</v>
      </c>
      <c r="P42" s="423">
        <v>414</v>
      </c>
      <c r="Q42" s="131" t="s">
        <v>100</v>
      </c>
      <c r="R42" s="280" t="s">
        <v>153</v>
      </c>
      <c r="S42" s="131" t="s">
        <v>62</v>
      </c>
      <c r="T42" s="310" t="s">
        <v>175</v>
      </c>
      <c r="U42" s="152" t="s">
        <v>183</v>
      </c>
      <c r="V42" s="280">
        <v>403</v>
      </c>
      <c r="W42" s="82" t="s">
        <v>144</v>
      </c>
      <c r="X42" s="303">
        <v>404</v>
      </c>
      <c r="Y42" s="152" t="s">
        <v>125</v>
      </c>
      <c r="Z42" s="302"/>
      <c r="AA42" s="139" t="s">
        <v>125</v>
      </c>
      <c r="AB42" s="302"/>
      <c r="AC42" s="152" t="s">
        <v>99</v>
      </c>
      <c r="AD42" s="403">
        <v>218</v>
      </c>
      <c r="AE42" s="139" t="s">
        <v>209</v>
      </c>
      <c r="AF42" s="448">
        <v>215</v>
      </c>
      <c r="AG42" s="139" t="s">
        <v>125</v>
      </c>
      <c r="AH42" s="448"/>
    </row>
    <row r="43" spans="1:34" ht="16.5" customHeight="1" x14ac:dyDescent="0.25">
      <c r="A43" s="274"/>
      <c r="B43" s="270"/>
      <c r="C43" s="151" t="s">
        <v>98</v>
      </c>
      <c r="D43" s="286"/>
      <c r="E43" s="137" t="s">
        <v>118</v>
      </c>
      <c r="F43" s="283"/>
      <c r="G43" s="135" t="s">
        <v>133</v>
      </c>
      <c r="H43" s="302"/>
      <c r="I43" s="151" t="s">
        <v>143</v>
      </c>
      <c r="J43" s="302"/>
      <c r="K43" s="135" t="s">
        <v>140</v>
      </c>
      <c r="L43" s="302"/>
      <c r="M43" s="135"/>
      <c r="N43" s="282"/>
      <c r="O43" s="135" t="s">
        <v>155</v>
      </c>
      <c r="P43" s="424"/>
      <c r="Q43" s="135" t="s">
        <v>152</v>
      </c>
      <c r="R43" s="282"/>
      <c r="S43" s="135" t="s">
        <v>128</v>
      </c>
      <c r="T43" s="310"/>
      <c r="U43" s="135" t="s">
        <v>49</v>
      </c>
      <c r="V43" s="282"/>
      <c r="W43" s="135" t="s">
        <v>179</v>
      </c>
      <c r="X43" s="327"/>
      <c r="Y43" s="135"/>
      <c r="Z43" s="302"/>
      <c r="AA43" s="135"/>
      <c r="AB43" s="351"/>
      <c r="AC43" s="135" t="s">
        <v>197</v>
      </c>
      <c r="AD43" s="397"/>
      <c r="AE43" s="132" t="s">
        <v>210</v>
      </c>
      <c r="AF43" s="447"/>
      <c r="AG43" s="103"/>
      <c r="AH43" s="447"/>
    </row>
    <row r="44" spans="1:34" ht="16.5" customHeight="1" x14ac:dyDescent="0.25">
      <c r="A44" s="274"/>
      <c r="B44" s="269">
        <v>3</v>
      </c>
      <c r="C44" s="143" t="s">
        <v>111</v>
      </c>
      <c r="D44" s="313">
        <v>301</v>
      </c>
      <c r="E44" s="143" t="s">
        <v>112</v>
      </c>
      <c r="F44" s="357">
        <v>224</v>
      </c>
      <c r="G44" s="172" t="s">
        <v>10</v>
      </c>
      <c r="H44" s="372">
        <v>421</v>
      </c>
      <c r="I44" s="139" t="s">
        <v>32</v>
      </c>
      <c r="J44" s="357"/>
      <c r="K44" s="143" t="s">
        <v>112</v>
      </c>
      <c r="L44" s="281">
        <v>318</v>
      </c>
      <c r="M44" s="152" t="s">
        <v>109</v>
      </c>
      <c r="N44" s="327">
        <v>322</v>
      </c>
      <c r="O44" s="154" t="s">
        <v>156</v>
      </c>
      <c r="P44" s="342">
        <v>313</v>
      </c>
      <c r="Q44" s="152" t="s">
        <v>157</v>
      </c>
      <c r="R44" s="310" t="s">
        <v>160</v>
      </c>
      <c r="S44" s="131" t="s">
        <v>44</v>
      </c>
      <c r="T44" s="280">
        <v>421</v>
      </c>
      <c r="U44" s="131" t="s">
        <v>109</v>
      </c>
      <c r="V44" s="280">
        <v>404</v>
      </c>
      <c r="W44" s="143" t="s">
        <v>156</v>
      </c>
      <c r="X44" s="280">
        <v>403</v>
      </c>
      <c r="Y44" s="146" t="s">
        <v>125</v>
      </c>
      <c r="Z44" s="302"/>
      <c r="AA44" s="146" t="s">
        <v>22</v>
      </c>
      <c r="AB44" s="400">
        <v>304</v>
      </c>
      <c r="AC44" s="152" t="s">
        <v>204</v>
      </c>
      <c r="AD44" s="415">
        <v>112</v>
      </c>
      <c r="AE44" s="139" t="s">
        <v>99</v>
      </c>
      <c r="AF44" s="449">
        <v>218</v>
      </c>
      <c r="AG44" s="139" t="s">
        <v>147</v>
      </c>
      <c r="AH44" s="449">
        <v>215</v>
      </c>
    </row>
    <row r="45" spans="1:34" ht="16.5" customHeight="1" x14ac:dyDescent="0.25">
      <c r="A45" s="274"/>
      <c r="B45" s="268"/>
      <c r="C45" s="139" t="s">
        <v>113</v>
      </c>
      <c r="D45" s="313"/>
      <c r="E45" s="139" t="s">
        <v>102</v>
      </c>
      <c r="F45" s="303"/>
      <c r="G45" s="135" t="s">
        <v>136</v>
      </c>
      <c r="H45" s="373"/>
      <c r="I45" s="156" t="s">
        <v>98</v>
      </c>
      <c r="J45" s="303"/>
      <c r="K45" s="139" t="s">
        <v>141</v>
      </c>
      <c r="L45" s="281"/>
      <c r="M45" s="139" t="s">
        <v>143</v>
      </c>
      <c r="N45" s="374"/>
      <c r="O45" s="135" t="s">
        <v>140</v>
      </c>
      <c r="P45" s="439"/>
      <c r="Q45" s="132" t="s">
        <v>110</v>
      </c>
      <c r="R45" s="458"/>
      <c r="S45" s="132" t="s">
        <v>28</v>
      </c>
      <c r="T45" s="321"/>
      <c r="U45" s="132" t="s">
        <v>179</v>
      </c>
      <c r="V45" s="282"/>
      <c r="W45" s="178" t="s">
        <v>49</v>
      </c>
      <c r="X45" s="282"/>
      <c r="Y45" s="147"/>
      <c r="Z45" s="340"/>
      <c r="AA45" s="147" t="s">
        <v>137</v>
      </c>
      <c r="AB45" s="401"/>
      <c r="AC45" s="135" t="s">
        <v>205</v>
      </c>
      <c r="AD45" s="399"/>
      <c r="AE45" s="132" t="s">
        <v>197</v>
      </c>
      <c r="AF45" s="450"/>
      <c r="AG45" s="132" t="s">
        <v>210</v>
      </c>
      <c r="AH45" s="450"/>
    </row>
    <row r="46" spans="1:34" ht="33.75" customHeight="1" x14ac:dyDescent="0.25">
      <c r="A46" s="274"/>
      <c r="B46" s="268">
        <v>4</v>
      </c>
      <c r="C46" s="141"/>
      <c r="D46" s="287"/>
      <c r="E46" s="145" t="s">
        <v>117</v>
      </c>
      <c r="F46" s="348">
        <v>301</v>
      </c>
      <c r="G46" s="170" t="s">
        <v>15</v>
      </c>
      <c r="H46" s="283">
        <v>421</v>
      </c>
      <c r="I46" s="80"/>
      <c r="J46" s="348"/>
      <c r="K46" s="95" t="s">
        <v>112</v>
      </c>
      <c r="L46" s="287">
        <v>318</v>
      </c>
      <c r="M46" s="157" t="s">
        <v>156</v>
      </c>
      <c r="N46" s="287">
        <v>313</v>
      </c>
      <c r="O46" s="143" t="s">
        <v>109</v>
      </c>
      <c r="P46" s="313">
        <v>322</v>
      </c>
      <c r="Q46" s="139" t="s">
        <v>157</v>
      </c>
      <c r="R46" s="364" t="s">
        <v>160</v>
      </c>
      <c r="S46" s="139"/>
      <c r="T46" s="281"/>
      <c r="U46" s="139" t="s">
        <v>184</v>
      </c>
      <c r="V46" s="280">
        <v>401</v>
      </c>
      <c r="W46" s="143" t="s">
        <v>32</v>
      </c>
      <c r="X46" s="280"/>
      <c r="Y46" s="169" t="s">
        <v>112</v>
      </c>
      <c r="Z46" s="287" t="s">
        <v>193</v>
      </c>
      <c r="AA46" s="169" t="s">
        <v>37</v>
      </c>
      <c r="AB46" s="402">
        <v>109</v>
      </c>
      <c r="AC46" s="143" t="s">
        <v>204</v>
      </c>
      <c r="AD46" s="355">
        <v>112</v>
      </c>
      <c r="AE46" s="139" t="s">
        <v>100</v>
      </c>
      <c r="AF46" s="271" t="s">
        <v>101</v>
      </c>
      <c r="AG46" s="139" t="s">
        <v>147</v>
      </c>
      <c r="AH46" s="465">
        <v>215</v>
      </c>
    </row>
    <row r="47" spans="1:34" ht="16.5" customHeight="1" x14ac:dyDescent="0.25">
      <c r="A47" s="274"/>
      <c r="B47" s="269"/>
      <c r="C47" s="139"/>
      <c r="D47" s="282"/>
      <c r="E47" s="169" t="s">
        <v>118</v>
      </c>
      <c r="F47" s="348"/>
      <c r="G47" s="98" t="s">
        <v>136</v>
      </c>
      <c r="H47" s="348"/>
      <c r="I47" s="77"/>
      <c r="J47" s="348"/>
      <c r="K47" s="80" t="s">
        <v>141</v>
      </c>
      <c r="L47" s="282"/>
      <c r="M47" s="139" t="s">
        <v>140</v>
      </c>
      <c r="N47" s="282"/>
      <c r="O47" s="139" t="s">
        <v>143</v>
      </c>
      <c r="P47" s="327"/>
      <c r="Q47" s="139" t="s">
        <v>110</v>
      </c>
      <c r="R47" s="363"/>
      <c r="S47" s="132"/>
      <c r="T47" s="282"/>
      <c r="U47" s="139" t="s">
        <v>151</v>
      </c>
      <c r="V47" s="282"/>
      <c r="W47" s="143" t="s">
        <v>98</v>
      </c>
      <c r="X47" s="282"/>
      <c r="Y47" s="169" t="s">
        <v>189</v>
      </c>
      <c r="Z47" s="282"/>
      <c r="AA47" s="169" t="s">
        <v>192</v>
      </c>
      <c r="AB47" s="361"/>
      <c r="AC47" s="139" t="s">
        <v>205</v>
      </c>
      <c r="AD47" s="356"/>
      <c r="AE47" s="132" t="s">
        <v>103</v>
      </c>
      <c r="AF47" s="272"/>
      <c r="AG47" s="132" t="s">
        <v>210</v>
      </c>
      <c r="AH47" s="272"/>
    </row>
    <row r="48" spans="1:34" ht="34.5" customHeight="1" x14ac:dyDescent="0.25">
      <c r="A48" s="274"/>
      <c r="B48" s="270">
        <v>5</v>
      </c>
      <c r="C48" s="131"/>
      <c r="D48" s="280"/>
      <c r="E48" s="162"/>
      <c r="F48" s="357"/>
      <c r="G48" s="152"/>
      <c r="H48" s="327"/>
      <c r="I48" s="80"/>
      <c r="J48" s="357"/>
      <c r="K48" s="152" t="s">
        <v>112</v>
      </c>
      <c r="L48" s="342">
        <v>318</v>
      </c>
      <c r="M48" s="131" t="s">
        <v>156</v>
      </c>
      <c r="N48" s="280">
        <v>313</v>
      </c>
      <c r="O48" s="152" t="s">
        <v>32</v>
      </c>
      <c r="P48" s="303"/>
      <c r="Q48" s="152"/>
      <c r="R48" s="310"/>
      <c r="S48" s="139"/>
      <c r="T48" s="311"/>
      <c r="U48" s="131"/>
      <c r="V48" s="302"/>
      <c r="W48" s="131"/>
      <c r="X48" s="303"/>
      <c r="Y48" s="131" t="s">
        <v>112</v>
      </c>
      <c r="Z48" s="354" t="s">
        <v>193</v>
      </c>
      <c r="AA48" s="152" t="s">
        <v>166</v>
      </c>
      <c r="AB48" s="337">
        <v>217</v>
      </c>
      <c r="AC48" s="152"/>
      <c r="AD48" s="398"/>
      <c r="AE48" s="176"/>
      <c r="AF48" s="449"/>
      <c r="AG48" s="139" t="s">
        <v>147</v>
      </c>
      <c r="AH48" s="449">
        <v>215</v>
      </c>
    </row>
    <row r="49" spans="1:34" ht="16.5" customHeight="1" x14ac:dyDescent="0.25">
      <c r="A49" s="274"/>
      <c r="B49" s="270"/>
      <c r="C49" s="139"/>
      <c r="D49" s="282"/>
      <c r="E49" s="135"/>
      <c r="F49" s="302"/>
      <c r="G49" s="135"/>
      <c r="H49" s="302"/>
      <c r="I49" s="77"/>
      <c r="J49" s="302"/>
      <c r="K49" s="139" t="s">
        <v>141</v>
      </c>
      <c r="L49" s="302"/>
      <c r="M49" s="164" t="s">
        <v>140</v>
      </c>
      <c r="N49" s="282"/>
      <c r="O49" s="132" t="s">
        <v>98</v>
      </c>
      <c r="P49" s="327"/>
      <c r="Q49" s="135"/>
      <c r="R49" s="310"/>
      <c r="S49" s="139"/>
      <c r="T49" s="312"/>
      <c r="U49" s="135"/>
      <c r="V49" s="351"/>
      <c r="W49" s="132"/>
      <c r="X49" s="305"/>
      <c r="Y49" s="139" t="s">
        <v>189</v>
      </c>
      <c r="Z49" s="354"/>
      <c r="AA49" s="139" t="s">
        <v>167</v>
      </c>
      <c r="AB49" s="338"/>
      <c r="AC49" s="135"/>
      <c r="AD49" s="399"/>
      <c r="AE49" s="103"/>
      <c r="AF49" s="450"/>
      <c r="AG49" s="132" t="s">
        <v>210</v>
      </c>
      <c r="AH49" s="450"/>
    </row>
    <row r="50" spans="1:34" ht="16.5" customHeight="1" x14ac:dyDescent="0.25">
      <c r="A50" s="274"/>
      <c r="B50" s="284">
        <v>6</v>
      </c>
      <c r="C50" s="167"/>
      <c r="D50" s="337"/>
      <c r="E50" s="146"/>
      <c r="F50" s="337"/>
      <c r="G50" s="146"/>
      <c r="H50" s="337"/>
      <c r="I50" s="80"/>
      <c r="J50" s="337"/>
      <c r="K50" s="144"/>
      <c r="L50" s="341"/>
      <c r="M50" s="146" t="s">
        <v>156</v>
      </c>
      <c r="N50" s="341">
        <v>313</v>
      </c>
      <c r="O50" s="139"/>
      <c r="P50" s="337"/>
      <c r="Q50" s="150"/>
      <c r="R50" s="337"/>
      <c r="S50" s="155"/>
      <c r="T50" s="310"/>
      <c r="U50" s="146"/>
      <c r="V50" s="337"/>
      <c r="W50" s="149"/>
      <c r="X50" s="306"/>
      <c r="Y50" s="161" t="s">
        <v>112</v>
      </c>
      <c r="Z50" s="395" t="s">
        <v>193</v>
      </c>
      <c r="AA50" s="161" t="s">
        <v>32</v>
      </c>
      <c r="AB50" s="337"/>
      <c r="AC50" s="152"/>
      <c r="AD50" s="417"/>
      <c r="AE50" s="105"/>
      <c r="AF50" s="472"/>
      <c r="AG50" s="181" t="s">
        <v>109</v>
      </c>
      <c r="AH50" s="472">
        <v>215</v>
      </c>
    </row>
    <row r="51" spans="1:34" ht="16.5" customHeight="1" x14ac:dyDescent="0.25">
      <c r="A51" s="274"/>
      <c r="B51" s="268"/>
      <c r="C51" s="79"/>
      <c r="D51" s="338"/>
      <c r="E51" s="151"/>
      <c r="F51" s="384"/>
      <c r="G51" s="159"/>
      <c r="H51" s="384"/>
      <c r="I51" s="159"/>
      <c r="J51" s="338"/>
      <c r="K51" s="159"/>
      <c r="L51" s="359"/>
      <c r="M51" s="151" t="s">
        <v>140</v>
      </c>
      <c r="N51" s="359"/>
      <c r="O51" s="135"/>
      <c r="P51" s="338"/>
      <c r="Q51" s="159"/>
      <c r="R51" s="338"/>
      <c r="S51" s="78"/>
      <c r="T51" s="310"/>
      <c r="U51" s="79"/>
      <c r="V51" s="338"/>
      <c r="W51" s="159"/>
      <c r="X51" s="427"/>
      <c r="Y51" s="159" t="s">
        <v>189</v>
      </c>
      <c r="Z51" s="455"/>
      <c r="AA51" s="159" t="s">
        <v>98</v>
      </c>
      <c r="AB51" s="338"/>
      <c r="AC51" s="159"/>
      <c r="AD51" s="418"/>
      <c r="AE51" s="107"/>
      <c r="AF51" s="472"/>
      <c r="AG51" s="182" t="s">
        <v>212</v>
      </c>
      <c r="AH51" s="472"/>
    </row>
    <row r="52" spans="1:34" ht="35.25" customHeight="1" x14ac:dyDescent="0.25">
      <c r="A52" s="366" t="s">
        <v>121</v>
      </c>
      <c r="B52" s="265">
        <v>1</v>
      </c>
      <c r="C52" s="143" t="s">
        <v>125</v>
      </c>
      <c r="D52" s="351"/>
      <c r="E52" s="108" t="s">
        <v>120</v>
      </c>
      <c r="F52" s="367">
        <v>301</v>
      </c>
      <c r="G52" s="82" t="s">
        <v>32</v>
      </c>
      <c r="H52" s="307"/>
      <c r="I52" s="148" t="s">
        <v>125</v>
      </c>
      <c r="J52" s="347"/>
      <c r="K52" s="82" t="s">
        <v>125</v>
      </c>
      <c r="L52" s="347"/>
      <c r="M52" s="154" t="s">
        <v>134</v>
      </c>
      <c r="N52" s="324" t="s">
        <v>153</v>
      </c>
      <c r="O52" s="168" t="s">
        <v>125</v>
      </c>
      <c r="P52" s="378"/>
      <c r="Q52" s="169" t="s">
        <v>159</v>
      </c>
      <c r="R52" s="385" t="s">
        <v>162</v>
      </c>
      <c r="S52" s="139" t="s">
        <v>125</v>
      </c>
      <c r="T52" s="351"/>
      <c r="U52" s="82" t="s">
        <v>185</v>
      </c>
      <c r="V52" s="351">
        <v>401</v>
      </c>
      <c r="W52" s="82" t="s">
        <v>112</v>
      </c>
      <c r="X52" s="313">
        <v>404</v>
      </c>
      <c r="Y52" s="143" t="s">
        <v>125</v>
      </c>
      <c r="Z52" s="351"/>
      <c r="AA52" s="139" t="s">
        <v>25</v>
      </c>
      <c r="AB52" s="351">
        <v>212</v>
      </c>
      <c r="AC52" s="143" t="s">
        <v>203</v>
      </c>
      <c r="AD52" s="396">
        <v>218</v>
      </c>
      <c r="AE52" s="139" t="s">
        <v>209</v>
      </c>
      <c r="AF52" s="447">
        <v>215</v>
      </c>
      <c r="AG52" s="139" t="s">
        <v>125</v>
      </c>
      <c r="AH52" s="447"/>
    </row>
    <row r="53" spans="1:34" ht="16.5" customHeight="1" x14ac:dyDescent="0.25">
      <c r="A53" s="366"/>
      <c r="B53" s="265"/>
      <c r="C53" s="135"/>
      <c r="D53" s="302"/>
      <c r="E53" s="137" t="s">
        <v>97</v>
      </c>
      <c r="F53" s="320"/>
      <c r="G53" s="147" t="s">
        <v>98</v>
      </c>
      <c r="H53" s="348"/>
      <c r="I53" s="151"/>
      <c r="J53" s="302"/>
      <c r="K53" s="135"/>
      <c r="L53" s="302"/>
      <c r="M53" s="135" t="s">
        <v>152</v>
      </c>
      <c r="N53" s="282"/>
      <c r="O53" s="151"/>
      <c r="P53" s="338"/>
      <c r="Q53" s="135" t="s">
        <v>140</v>
      </c>
      <c r="R53" s="310"/>
      <c r="S53" s="132"/>
      <c r="T53" s="351"/>
      <c r="U53" s="132" t="s">
        <v>151</v>
      </c>
      <c r="V53" s="302"/>
      <c r="W53" s="135" t="s">
        <v>179</v>
      </c>
      <c r="X53" s="327"/>
      <c r="Y53" s="135"/>
      <c r="Z53" s="351"/>
      <c r="AA53" s="139" t="s">
        <v>131</v>
      </c>
      <c r="AB53" s="351"/>
      <c r="AC53" s="135" t="s">
        <v>197</v>
      </c>
      <c r="AD53" s="397"/>
      <c r="AE53" s="132" t="s">
        <v>210</v>
      </c>
      <c r="AF53" s="447"/>
      <c r="AG53" s="103"/>
      <c r="AH53" s="447"/>
    </row>
    <row r="54" spans="1:34" ht="35.25" customHeight="1" x14ac:dyDescent="0.25">
      <c r="A54" s="366"/>
      <c r="B54" s="269">
        <v>2</v>
      </c>
      <c r="C54" s="83" t="s">
        <v>125</v>
      </c>
      <c r="D54" s="281"/>
      <c r="E54" s="143" t="s">
        <v>108</v>
      </c>
      <c r="F54" s="287">
        <v>224</v>
      </c>
      <c r="G54" s="143" t="s">
        <v>22</v>
      </c>
      <c r="H54" s="287">
        <v>304</v>
      </c>
      <c r="I54" s="143" t="s">
        <v>125</v>
      </c>
      <c r="J54" s="357"/>
      <c r="K54" s="152" t="s">
        <v>142</v>
      </c>
      <c r="L54" s="357">
        <v>322</v>
      </c>
      <c r="M54" s="152" t="s">
        <v>156</v>
      </c>
      <c r="N54" s="327">
        <v>313</v>
      </c>
      <c r="O54" s="152" t="s">
        <v>100</v>
      </c>
      <c r="P54" s="281" t="s">
        <v>153</v>
      </c>
      <c r="Q54" s="143" t="s">
        <v>157</v>
      </c>
      <c r="R54" s="363" t="s">
        <v>160</v>
      </c>
      <c r="S54" s="139" t="s">
        <v>22</v>
      </c>
      <c r="T54" s="280">
        <v>414</v>
      </c>
      <c r="U54" s="143" t="s">
        <v>99</v>
      </c>
      <c r="V54" s="327">
        <v>403</v>
      </c>
      <c r="W54" s="143" t="s">
        <v>112</v>
      </c>
      <c r="X54" s="280">
        <v>404</v>
      </c>
      <c r="Y54" s="152" t="s">
        <v>125</v>
      </c>
      <c r="Z54" s="280"/>
      <c r="AA54" s="152" t="s">
        <v>15</v>
      </c>
      <c r="AB54" s="327">
        <v>420</v>
      </c>
      <c r="AC54" s="152" t="s">
        <v>200</v>
      </c>
      <c r="AD54" s="461" t="s">
        <v>207</v>
      </c>
      <c r="AE54" s="139" t="s">
        <v>32</v>
      </c>
      <c r="AF54" s="463"/>
      <c r="AG54" s="139" t="s">
        <v>125</v>
      </c>
      <c r="AH54" s="463"/>
    </row>
    <row r="55" spans="1:34" ht="16.5" customHeight="1" x14ac:dyDescent="0.25">
      <c r="A55" s="366"/>
      <c r="B55" s="268"/>
      <c r="C55" s="139"/>
      <c r="D55" s="281"/>
      <c r="E55" s="139" t="s">
        <v>102</v>
      </c>
      <c r="F55" s="282"/>
      <c r="G55" s="139" t="s">
        <v>137</v>
      </c>
      <c r="H55" s="282"/>
      <c r="I55" s="139"/>
      <c r="J55" s="303"/>
      <c r="K55" s="135" t="s">
        <v>143</v>
      </c>
      <c r="L55" s="303"/>
      <c r="M55" s="135" t="s">
        <v>140</v>
      </c>
      <c r="N55" s="374"/>
      <c r="O55" s="132" t="s">
        <v>152</v>
      </c>
      <c r="P55" s="281"/>
      <c r="Q55" s="139" t="s">
        <v>110</v>
      </c>
      <c r="R55" s="362"/>
      <c r="S55" s="139" t="s">
        <v>155</v>
      </c>
      <c r="T55" s="282"/>
      <c r="U55" s="139" t="s">
        <v>49</v>
      </c>
      <c r="V55" s="374"/>
      <c r="W55" s="132" t="s">
        <v>179</v>
      </c>
      <c r="X55" s="321"/>
      <c r="Y55" s="139"/>
      <c r="Z55" s="282"/>
      <c r="AA55" s="139" t="s">
        <v>136</v>
      </c>
      <c r="AB55" s="303"/>
      <c r="AC55" s="135" t="s">
        <v>201</v>
      </c>
      <c r="AD55" s="416"/>
      <c r="AE55" s="132" t="s">
        <v>199</v>
      </c>
      <c r="AF55" s="272"/>
      <c r="AG55" s="103"/>
      <c r="AH55" s="272"/>
    </row>
    <row r="56" spans="1:34" ht="32.25" customHeight="1" x14ac:dyDescent="0.25">
      <c r="A56" s="366"/>
      <c r="B56" s="270">
        <v>3</v>
      </c>
      <c r="C56" s="152" t="s">
        <v>116</v>
      </c>
      <c r="D56" s="303">
        <v>301</v>
      </c>
      <c r="E56" s="152" t="s">
        <v>112</v>
      </c>
      <c r="F56" s="342">
        <v>224</v>
      </c>
      <c r="G56" s="152" t="s">
        <v>25</v>
      </c>
      <c r="H56" s="415">
        <v>212</v>
      </c>
      <c r="I56" s="152" t="s">
        <v>147</v>
      </c>
      <c r="J56" s="342">
        <v>318</v>
      </c>
      <c r="K56" s="131" t="s">
        <v>147</v>
      </c>
      <c r="L56" s="280">
        <v>401</v>
      </c>
      <c r="M56" s="152" t="s">
        <v>154</v>
      </c>
      <c r="N56" s="280">
        <v>414</v>
      </c>
      <c r="O56" s="139" t="s">
        <v>109</v>
      </c>
      <c r="P56" s="280">
        <v>322</v>
      </c>
      <c r="Q56" s="152" t="s">
        <v>159</v>
      </c>
      <c r="R56" s="310" t="s">
        <v>162</v>
      </c>
      <c r="S56" s="131" t="s">
        <v>37</v>
      </c>
      <c r="T56" s="362" t="s">
        <v>169</v>
      </c>
      <c r="U56" s="152" t="s">
        <v>32</v>
      </c>
      <c r="V56" s="280"/>
      <c r="W56" s="143" t="s">
        <v>187</v>
      </c>
      <c r="X56" s="313">
        <v>324</v>
      </c>
      <c r="Y56" s="146" t="s">
        <v>112</v>
      </c>
      <c r="Z56" s="280" t="s">
        <v>193</v>
      </c>
      <c r="AA56" s="146"/>
      <c r="AB56" s="453"/>
      <c r="AC56" s="152" t="s">
        <v>204</v>
      </c>
      <c r="AD56" s="403">
        <v>112</v>
      </c>
      <c r="AE56" s="139" t="s">
        <v>99</v>
      </c>
      <c r="AF56" s="448">
        <v>218</v>
      </c>
      <c r="AG56" s="139" t="s">
        <v>147</v>
      </c>
      <c r="AH56" s="448">
        <v>215</v>
      </c>
    </row>
    <row r="57" spans="1:34" ht="16.5" customHeight="1" x14ac:dyDescent="0.25">
      <c r="A57" s="366"/>
      <c r="B57" s="270"/>
      <c r="C57" s="135" t="s">
        <v>113</v>
      </c>
      <c r="D57" s="327"/>
      <c r="E57" s="135" t="s">
        <v>102</v>
      </c>
      <c r="F57" s="302"/>
      <c r="G57" s="135" t="s">
        <v>131</v>
      </c>
      <c r="H57" s="416"/>
      <c r="I57" s="151" t="s">
        <v>141</v>
      </c>
      <c r="J57" s="302"/>
      <c r="K57" s="135" t="s">
        <v>151</v>
      </c>
      <c r="L57" s="282"/>
      <c r="M57" s="135" t="s">
        <v>155</v>
      </c>
      <c r="N57" s="281"/>
      <c r="O57" s="132" t="s">
        <v>143</v>
      </c>
      <c r="P57" s="281"/>
      <c r="Q57" s="135" t="s">
        <v>140</v>
      </c>
      <c r="R57" s="310"/>
      <c r="S57" s="135" t="s">
        <v>164</v>
      </c>
      <c r="T57" s="363"/>
      <c r="U57" s="135" t="s">
        <v>98</v>
      </c>
      <c r="V57" s="282"/>
      <c r="W57" s="135" t="s">
        <v>110</v>
      </c>
      <c r="X57" s="327"/>
      <c r="Y57" s="151" t="s">
        <v>189</v>
      </c>
      <c r="Z57" s="282"/>
      <c r="AA57" s="151"/>
      <c r="AB57" s="454"/>
      <c r="AC57" s="135" t="s">
        <v>205</v>
      </c>
      <c r="AD57" s="397"/>
      <c r="AE57" s="132" t="s">
        <v>197</v>
      </c>
      <c r="AF57" s="447"/>
      <c r="AG57" s="132" t="s">
        <v>210</v>
      </c>
      <c r="AH57" s="447"/>
    </row>
    <row r="58" spans="1:34" ht="34.5" customHeight="1" x14ac:dyDescent="0.25">
      <c r="A58" s="366"/>
      <c r="B58" s="268">
        <v>4</v>
      </c>
      <c r="C58" s="139" t="s">
        <v>99</v>
      </c>
      <c r="D58" s="303">
        <v>224</v>
      </c>
      <c r="E58" s="139" t="s">
        <v>122</v>
      </c>
      <c r="F58" s="303">
        <v>324</v>
      </c>
      <c r="G58" s="143" t="s">
        <v>25</v>
      </c>
      <c r="H58" s="271">
        <v>212</v>
      </c>
      <c r="I58" s="82" t="s">
        <v>142</v>
      </c>
      <c r="J58" s="360">
        <v>322</v>
      </c>
      <c r="K58" s="143" t="s">
        <v>148</v>
      </c>
      <c r="L58" s="303">
        <v>318</v>
      </c>
      <c r="M58" s="152"/>
      <c r="N58" s="283"/>
      <c r="O58" s="165" t="s">
        <v>156</v>
      </c>
      <c r="P58" s="283">
        <v>313</v>
      </c>
      <c r="Q58" s="101"/>
      <c r="R58" s="362"/>
      <c r="S58" s="139" t="s">
        <v>32</v>
      </c>
      <c r="T58" s="362"/>
      <c r="U58" s="143" t="s">
        <v>182</v>
      </c>
      <c r="V58" s="303">
        <v>309</v>
      </c>
      <c r="W58" s="139"/>
      <c r="X58" s="303"/>
      <c r="Y58" s="152" t="s">
        <v>112</v>
      </c>
      <c r="Z58" s="280" t="s">
        <v>193</v>
      </c>
      <c r="AA58" s="152"/>
      <c r="AB58" s="456"/>
      <c r="AC58" s="80"/>
      <c r="AD58" s="355"/>
      <c r="AE58" s="139" t="s">
        <v>117</v>
      </c>
      <c r="AF58" s="449">
        <v>414</v>
      </c>
      <c r="AG58" s="139" t="s">
        <v>100</v>
      </c>
      <c r="AH58" s="271" t="s">
        <v>101</v>
      </c>
    </row>
    <row r="59" spans="1:34" ht="16.5" customHeight="1" x14ac:dyDescent="0.25">
      <c r="A59" s="366"/>
      <c r="B59" s="379"/>
      <c r="C59" s="139" t="s">
        <v>102</v>
      </c>
      <c r="D59" s="327"/>
      <c r="E59" s="139" t="s">
        <v>110</v>
      </c>
      <c r="F59" s="305"/>
      <c r="G59" s="139" t="s">
        <v>131</v>
      </c>
      <c r="H59" s="380"/>
      <c r="I59" s="139" t="s">
        <v>143</v>
      </c>
      <c r="J59" s="425"/>
      <c r="K59" s="139" t="s">
        <v>141</v>
      </c>
      <c r="L59" s="305"/>
      <c r="M59" s="96"/>
      <c r="N59" s="283"/>
      <c r="O59" s="166" t="s">
        <v>140</v>
      </c>
      <c r="P59" s="283"/>
      <c r="Q59" s="99"/>
      <c r="R59" s="371"/>
      <c r="S59" s="132" t="s">
        <v>98</v>
      </c>
      <c r="T59" s="371"/>
      <c r="U59" s="132" t="s">
        <v>164</v>
      </c>
      <c r="V59" s="327"/>
      <c r="W59" s="132"/>
      <c r="X59" s="305"/>
      <c r="Y59" s="135" t="s">
        <v>189</v>
      </c>
      <c r="Z59" s="321"/>
      <c r="AA59" s="135"/>
      <c r="AB59" s="457"/>
      <c r="AC59" s="80"/>
      <c r="AD59" s="356"/>
      <c r="AE59" s="132" t="s">
        <v>211</v>
      </c>
      <c r="AF59" s="450"/>
      <c r="AG59" s="132" t="s">
        <v>103</v>
      </c>
      <c r="AH59" s="272"/>
    </row>
    <row r="60" spans="1:34" ht="34.5" customHeight="1" x14ac:dyDescent="0.25">
      <c r="A60" s="366"/>
      <c r="B60" s="381">
        <v>5</v>
      </c>
      <c r="C60" s="152" t="s">
        <v>99</v>
      </c>
      <c r="D60" s="280">
        <v>224</v>
      </c>
      <c r="E60" s="157"/>
      <c r="F60" s="287"/>
      <c r="G60" s="157"/>
      <c r="H60" s="304"/>
      <c r="I60" s="161" t="s">
        <v>148</v>
      </c>
      <c r="J60" s="382">
        <v>318</v>
      </c>
      <c r="K60" s="157" t="s">
        <v>32</v>
      </c>
      <c r="L60" s="325"/>
      <c r="M60" s="89"/>
      <c r="N60" s="376"/>
      <c r="O60" s="148" t="s">
        <v>156</v>
      </c>
      <c r="P60" s="375">
        <v>313</v>
      </c>
      <c r="Q60" s="139"/>
      <c r="R60" s="363"/>
      <c r="S60" s="139" t="s">
        <v>25</v>
      </c>
      <c r="T60" s="389" t="s">
        <v>176</v>
      </c>
      <c r="U60" s="143"/>
      <c r="V60" s="363"/>
      <c r="W60" s="140"/>
      <c r="X60" s="364"/>
      <c r="Y60" s="131" t="s">
        <v>112</v>
      </c>
      <c r="Z60" s="282" t="s">
        <v>193</v>
      </c>
      <c r="AA60" s="131"/>
      <c r="AB60" s="357"/>
      <c r="AC60" s="152"/>
      <c r="AD60" s="399"/>
      <c r="AE60" s="175"/>
      <c r="AF60" s="450"/>
      <c r="AG60" s="139" t="s">
        <v>109</v>
      </c>
      <c r="AH60" s="450">
        <v>215</v>
      </c>
    </row>
    <row r="61" spans="1:34" ht="16.5" customHeight="1" x14ac:dyDescent="0.25">
      <c r="A61" s="366"/>
      <c r="B61" s="269"/>
      <c r="C61" s="135" t="s">
        <v>102</v>
      </c>
      <c r="D61" s="321"/>
      <c r="E61" s="132"/>
      <c r="F61" s="321"/>
      <c r="G61" s="132"/>
      <c r="H61" s="305"/>
      <c r="I61" s="147" t="s">
        <v>141</v>
      </c>
      <c r="J61" s="383"/>
      <c r="K61" s="147" t="s">
        <v>98</v>
      </c>
      <c r="L61" s="326"/>
      <c r="M61" s="132"/>
      <c r="N61" s="377"/>
      <c r="O61" s="149" t="s">
        <v>140</v>
      </c>
      <c r="P61" s="375"/>
      <c r="Q61" s="139"/>
      <c r="R61" s="362"/>
      <c r="S61" s="139" t="s">
        <v>131</v>
      </c>
      <c r="T61" s="390"/>
      <c r="U61" s="139"/>
      <c r="V61" s="386"/>
      <c r="W61" s="140"/>
      <c r="X61" s="371"/>
      <c r="Y61" s="135" t="s">
        <v>189</v>
      </c>
      <c r="Z61" s="324"/>
      <c r="AA61" s="135"/>
      <c r="AB61" s="303"/>
      <c r="AC61" s="135"/>
      <c r="AD61" s="412"/>
      <c r="AE61" s="103"/>
      <c r="AF61" s="459"/>
      <c r="AG61" s="132" t="s">
        <v>212</v>
      </c>
      <c r="AH61" s="459"/>
    </row>
    <row r="62" spans="1:34" ht="16.5" customHeight="1" x14ac:dyDescent="0.25">
      <c r="A62" s="366"/>
      <c r="B62" s="368">
        <v>6</v>
      </c>
      <c r="C62" s="157" t="s">
        <v>99</v>
      </c>
      <c r="D62" s="304">
        <v>224</v>
      </c>
      <c r="E62" s="157"/>
      <c r="F62" s="370"/>
      <c r="G62" s="75"/>
      <c r="H62" s="339"/>
      <c r="I62" s="157" t="s">
        <v>139</v>
      </c>
      <c r="J62" s="304">
        <v>313</v>
      </c>
      <c r="K62" s="157"/>
      <c r="L62" s="325"/>
      <c r="M62" s="157"/>
      <c r="N62" s="304"/>
      <c r="O62" s="157"/>
      <c r="P62" s="304"/>
      <c r="Q62" s="157"/>
      <c r="R62" s="370"/>
      <c r="S62" s="157"/>
      <c r="T62" s="387"/>
      <c r="U62" s="141"/>
      <c r="V62" s="339"/>
      <c r="W62" s="157"/>
      <c r="X62" s="304"/>
      <c r="Y62" s="141" t="s">
        <v>112</v>
      </c>
      <c r="Z62" s="413" t="s">
        <v>193</v>
      </c>
      <c r="AA62" s="131"/>
      <c r="AB62" s="339"/>
      <c r="AC62" s="139"/>
      <c r="AD62" s="410"/>
      <c r="AE62" s="105"/>
      <c r="AF62" s="442"/>
      <c r="AG62" s="181" t="s">
        <v>109</v>
      </c>
      <c r="AH62" s="442">
        <v>215</v>
      </c>
    </row>
    <row r="63" spans="1:34" ht="16.5" customHeight="1" x14ac:dyDescent="0.25">
      <c r="A63" s="366"/>
      <c r="B63" s="369"/>
      <c r="C63" s="132" t="s">
        <v>102</v>
      </c>
      <c r="D63" s="305"/>
      <c r="E63" s="132"/>
      <c r="F63" s="371"/>
      <c r="G63" s="132"/>
      <c r="H63" s="340"/>
      <c r="I63" s="132" t="s">
        <v>140</v>
      </c>
      <c r="J63" s="305"/>
      <c r="K63" s="147"/>
      <c r="L63" s="326"/>
      <c r="M63" s="132"/>
      <c r="N63" s="305"/>
      <c r="O63" s="132"/>
      <c r="P63" s="305"/>
      <c r="Q63" s="132"/>
      <c r="R63" s="371"/>
      <c r="S63" s="132"/>
      <c r="T63" s="388"/>
      <c r="U63" s="132"/>
      <c r="V63" s="340"/>
      <c r="W63" s="132"/>
      <c r="X63" s="305"/>
      <c r="Y63" s="132" t="s">
        <v>189</v>
      </c>
      <c r="Z63" s="414"/>
      <c r="AA63" s="135"/>
      <c r="AB63" s="340"/>
      <c r="AC63" s="132"/>
      <c r="AD63" s="411"/>
      <c r="AE63" s="106"/>
      <c r="AF63" s="443"/>
      <c r="AG63" s="180" t="s">
        <v>212</v>
      </c>
      <c r="AH63" s="443"/>
    </row>
    <row r="64" spans="1:34" ht="5.25" customHeight="1" x14ac:dyDescent="0.25">
      <c r="A64" s="71"/>
      <c r="B64" s="72"/>
      <c r="C64" s="169"/>
      <c r="D64" s="73"/>
      <c r="E64" s="169"/>
      <c r="F64" s="174"/>
      <c r="G64" s="169"/>
      <c r="H64" s="169"/>
      <c r="I64" s="169"/>
      <c r="J64" s="169"/>
      <c r="K64" s="169"/>
      <c r="L64" s="169"/>
      <c r="M64" s="74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</row>
    <row r="65" spans="3:11" ht="12" customHeight="1" x14ac:dyDescent="0.25">
      <c r="C65" s="409" t="s">
        <v>123</v>
      </c>
      <c r="D65" s="409"/>
      <c r="E65" s="409"/>
      <c r="F65" s="409"/>
      <c r="G65" s="409"/>
      <c r="H65" s="409"/>
      <c r="I65" s="409"/>
      <c r="J65" s="409"/>
      <c r="K65" s="409"/>
    </row>
    <row r="66" spans="3:11" x14ac:dyDescent="0.25">
      <c r="C66" s="328"/>
      <c r="D66" s="328"/>
      <c r="E66" s="328"/>
    </row>
  </sheetData>
  <mergeCells count="517">
    <mergeCell ref="AH60:AH61"/>
    <mergeCell ref="AH62:AH63"/>
    <mergeCell ref="AH40:AH41"/>
    <mergeCell ref="AH42:AH43"/>
    <mergeCell ref="AH44:AH45"/>
    <mergeCell ref="AH46:AH47"/>
    <mergeCell ref="AH54:AH55"/>
    <mergeCell ref="AH56:AH57"/>
    <mergeCell ref="AH30:AH31"/>
    <mergeCell ref="AH48:AH49"/>
    <mergeCell ref="AH50:AH51"/>
    <mergeCell ref="AH52:AH53"/>
    <mergeCell ref="AH32:AH33"/>
    <mergeCell ref="AH34:AH35"/>
    <mergeCell ref="AH36:AH37"/>
    <mergeCell ref="AH38:AH39"/>
    <mergeCell ref="AH58:AH59"/>
    <mergeCell ref="AH4:AH5"/>
    <mergeCell ref="AH6:AH7"/>
    <mergeCell ref="AH8:AH9"/>
    <mergeCell ref="AH10:AH11"/>
    <mergeCell ref="AH12:AH13"/>
    <mergeCell ref="AH14:AH15"/>
    <mergeCell ref="AF48:AF49"/>
    <mergeCell ref="AF50:AF51"/>
    <mergeCell ref="AF4:AF5"/>
    <mergeCell ref="AF6:AF7"/>
    <mergeCell ref="AF8:AF9"/>
    <mergeCell ref="AF10:AF11"/>
    <mergeCell ref="AF12:AF13"/>
    <mergeCell ref="AF14:AF15"/>
    <mergeCell ref="AH16:AH17"/>
    <mergeCell ref="AH18:AH19"/>
    <mergeCell ref="AH20:AH21"/>
    <mergeCell ref="AF16:AF17"/>
    <mergeCell ref="AF18:AF19"/>
    <mergeCell ref="AF20:AF21"/>
    <mergeCell ref="AH22:AH23"/>
    <mergeCell ref="AH24:AH25"/>
    <mergeCell ref="AH26:AH27"/>
    <mergeCell ref="AH28:AH29"/>
    <mergeCell ref="AF22:AF23"/>
    <mergeCell ref="AD54:AD55"/>
    <mergeCell ref="AF52:AF53"/>
    <mergeCell ref="AD58:AD59"/>
    <mergeCell ref="AF58:AF59"/>
    <mergeCell ref="AF24:AF25"/>
    <mergeCell ref="AF26:AF27"/>
    <mergeCell ref="AF28:AF29"/>
    <mergeCell ref="AF54:AF55"/>
    <mergeCell ref="AF30:AF31"/>
    <mergeCell ref="AF32:AF33"/>
    <mergeCell ref="AF34:AF35"/>
    <mergeCell ref="AF56:AF57"/>
    <mergeCell ref="AD52:AD53"/>
    <mergeCell ref="AD44:AD45"/>
    <mergeCell ref="AD40:AD41"/>
    <mergeCell ref="AD42:AD43"/>
    <mergeCell ref="L44:L45"/>
    <mergeCell ref="J50:J51"/>
    <mergeCell ref="T40:T41"/>
    <mergeCell ref="V44:V45"/>
    <mergeCell ref="X62:X63"/>
    <mergeCell ref="J42:J43"/>
    <mergeCell ref="P50:P51"/>
    <mergeCell ref="V42:V43"/>
    <mergeCell ref="N58:N59"/>
    <mergeCell ref="P58:P59"/>
    <mergeCell ref="R58:R59"/>
    <mergeCell ref="T58:T59"/>
    <mergeCell ref="V58:V59"/>
    <mergeCell ref="P46:P47"/>
    <mergeCell ref="R46:R47"/>
    <mergeCell ref="X52:X53"/>
    <mergeCell ref="X56:X57"/>
    <mergeCell ref="X58:X59"/>
    <mergeCell ref="R50:R51"/>
    <mergeCell ref="R44:R45"/>
    <mergeCell ref="AF62:AF63"/>
    <mergeCell ref="AF36:AF37"/>
    <mergeCell ref="AF38:AF39"/>
    <mergeCell ref="AF40:AF41"/>
    <mergeCell ref="AF42:AF43"/>
    <mergeCell ref="AF44:AF45"/>
    <mergeCell ref="Z36:Z37"/>
    <mergeCell ref="T38:T39"/>
    <mergeCell ref="Z42:Z43"/>
    <mergeCell ref="Z44:Z45"/>
    <mergeCell ref="Z40:Z41"/>
    <mergeCell ref="AB56:AB57"/>
    <mergeCell ref="Z48:Z49"/>
    <mergeCell ref="Z50:Z51"/>
    <mergeCell ref="Z52:Z53"/>
    <mergeCell ref="Z58:Z59"/>
    <mergeCell ref="AB58:AB59"/>
    <mergeCell ref="AB52:AB53"/>
    <mergeCell ref="AB54:AB55"/>
    <mergeCell ref="AB50:AB51"/>
    <mergeCell ref="AF60:AF61"/>
    <mergeCell ref="Z32:Z33"/>
    <mergeCell ref="V22:V23"/>
    <mergeCell ref="R24:R25"/>
    <mergeCell ref="T20:T21"/>
    <mergeCell ref="T24:T25"/>
    <mergeCell ref="T22:T23"/>
    <mergeCell ref="Z38:Z39"/>
    <mergeCell ref="P22:P23"/>
    <mergeCell ref="P20:P21"/>
    <mergeCell ref="B12:B13"/>
    <mergeCell ref="B46:B47"/>
    <mergeCell ref="R30:R31"/>
    <mergeCell ref="T42:T43"/>
    <mergeCell ref="N34:N35"/>
    <mergeCell ref="V24:V25"/>
    <mergeCell ref="D12:D13"/>
    <mergeCell ref="H14:H15"/>
    <mergeCell ref="D18:D19"/>
    <mergeCell ref="F18:F19"/>
    <mergeCell ref="H18:H19"/>
    <mergeCell ref="V18:V19"/>
    <mergeCell ref="R18:R19"/>
    <mergeCell ref="T18:T19"/>
    <mergeCell ref="T34:T35"/>
    <mergeCell ref="V38:V39"/>
    <mergeCell ref="F12:F13"/>
    <mergeCell ref="F46:F47"/>
    <mergeCell ref="H46:H47"/>
    <mergeCell ref="H16:H17"/>
    <mergeCell ref="V34:V35"/>
    <mergeCell ref="V32:V33"/>
    <mergeCell ref="N24:N25"/>
    <mergeCell ref="N30:N31"/>
    <mergeCell ref="H36:H37"/>
    <mergeCell ref="H40:H41"/>
    <mergeCell ref="J40:J41"/>
    <mergeCell ref="L40:L41"/>
    <mergeCell ref="J24:J25"/>
    <mergeCell ref="R38:R39"/>
    <mergeCell ref="J34:J35"/>
    <mergeCell ref="L38:L39"/>
    <mergeCell ref="L32:L33"/>
    <mergeCell ref="L28:L29"/>
    <mergeCell ref="L34:L35"/>
    <mergeCell ref="P36:P37"/>
    <mergeCell ref="P30:P31"/>
    <mergeCell ref="P32:P33"/>
    <mergeCell ref="N36:N37"/>
    <mergeCell ref="R36:R37"/>
    <mergeCell ref="P26:P27"/>
    <mergeCell ref="N26:N27"/>
    <mergeCell ref="R32:R33"/>
    <mergeCell ref="N40:N41"/>
    <mergeCell ref="N38:N39"/>
    <mergeCell ref="J38:J39"/>
    <mergeCell ref="H42:H43"/>
    <mergeCell ref="P38:P39"/>
    <mergeCell ref="N32:N33"/>
    <mergeCell ref="N28:N29"/>
    <mergeCell ref="P28:P29"/>
    <mergeCell ref="X60:X61"/>
    <mergeCell ref="R28:R29"/>
    <mergeCell ref="T28:T29"/>
    <mergeCell ref="V36:V37"/>
    <mergeCell ref="R42:R43"/>
    <mergeCell ref="T44:T45"/>
    <mergeCell ref="R34:R35"/>
    <mergeCell ref="J58:J59"/>
    <mergeCell ref="X32:X33"/>
    <mergeCell ref="X36:X37"/>
    <mergeCell ref="X38:X39"/>
    <mergeCell ref="X40:X41"/>
    <mergeCell ref="X42:X43"/>
    <mergeCell ref="X44:X45"/>
    <mergeCell ref="X48:X49"/>
    <mergeCell ref="X50:X51"/>
    <mergeCell ref="X46:X47"/>
    <mergeCell ref="N48:N49"/>
    <mergeCell ref="L58:L59"/>
    <mergeCell ref="X54:X55"/>
    <mergeCell ref="X34:X35"/>
    <mergeCell ref="X24:X25"/>
    <mergeCell ref="X26:X27"/>
    <mergeCell ref="X28:X29"/>
    <mergeCell ref="X30:X31"/>
    <mergeCell ref="V30:V31"/>
    <mergeCell ref="T30:T31"/>
    <mergeCell ref="J36:J37"/>
    <mergeCell ref="L36:L37"/>
    <mergeCell ref="P34:P35"/>
    <mergeCell ref="L42:L43"/>
    <mergeCell ref="N42:N43"/>
    <mergeCell ref="P42:P43"/>
    <mergeCell ref="P48:P49"/>
    <mergeCell ref="L30:L31"/>
    <mergeCell ref="J30:J31"/>
    <mergeCell ref="J32:J33"/>
    <mergeCell ref="V28:V29"/>
    <mergeCell ref="T36:T37"/>
    <mergeCell ref="T26:T27"/>
    <mergeCell ref="T32:T33"/>
    <mergeCell ref="N44:N45"/>
    <mergeCell ref="P44:P45"/>
    <mergeCell ref="R40:R41"/>
    <mergeCell ref="AD46:AD47"/>
    <mergeCell ref="C65:K65"/>
    <mergeCell ref="AD62:AD63"/>
    <mergeCell ref="AD56:AD57"/>
    <mergeCell ref="AD60:AD61"/>
    <mergeCell ref="AB62:AB63"/>
    <mergeCell ref="Z62:Z63"/>
    <mergeCell ref="AB60:AB61"/>
    <mergeCell ref="N62:N63"/>
    <mergeCell ref="L62:L63"/>
    <mergeCell ref="Z54:Z55"/>
    <mergeCell ref="Z56:Z57"/>
    <mergeCell ref="Z60:Z61"/>
    <mergeCell ref="Z46:Z47"/>
    <mergeCell ref="J48:J49"/>
    <mergeCell ref="L50:L51"/>
    <mergeCell ref="L46:L47"/>
    <mergeCell ref="H56:H57"/>
    <mergeCell ref="N52:N53"/>
    <mergeCell ref="L56:L57"/>
    <mergeCell ref="J54:J55"/>
    <mergeCell ref="AD50:AD51"/>
    <mergeCell ref="J56:J57"/>
    <mergeCell ref="AD6:AD7"/>
    <mergeCell ref="AD8:AD9"/>
    <mergeCell ref="AD10:AD11"/>
    <mergeCell ref="AD14:AD15"/>
    <mergeCell ref="AD16:AD17"/>
    <mergeCell ref="AD18:AD19"/>
    <mergeCell ref="AD28:AD29"/>
    <mergeCell ref="AD48:AD49"/>
    <mergeCell ref="AB22:AB23"/>
    <mergeCell ref="AD36:AD37"/>
    <mergeCell ref="AB38:AB39"/>
    <mergeCell ref="AB40:AB41"/>
    <mergeCell ref="AB42:AB43"/>
    <mergeCell ref="AB36:AB37"/>
    <mergeCell ref="AD38:AD39"/>
    <mergeCell ref="AB34:AB35"/>
    <mergeCell ref="AB8:AB9"/>
    <mergeCell ref="AD34:AD35"/>
    <mergeCell ref="AD30:AD31"/>
    <mergeCell ref="AD24:AD25"/>
    <mergeCell ref="AD26:AD27"/>
    <mergeCell ref="AD32:AD33"/>
    <mergeCell ref="AB24:AB25"/>
    <mergeCell ref="AB12:AB13"/>
    <mergeCell ref="AB4:AB5"/>
    <mergeCell ref="AB6:AB7"/>
    <mergeCell ref="AB44:AB45"/>
    <mergeCell ref="V48:V49"/>
    <mergeCell ref="T46:T47"/>
    <mergeCell ref="V46:V47"/>
    <mergeCell ref="AB46:AB47"/>
    <mergeCell ref="AB48:AB49"/>
    <mergeCell ref="AB28:AB29"/>
    <mergeCell ref="V40:V41"/>
    <mergeCell ref="X8:X9"/>
    <mergeCell ref="X10:X11"/>
    <mergeCell ref="X14:X15"/>
    <mergeCell ref="X16:X17"/>
    <mergeCell ref="X12:X13"/>
    <mergeCell ref="X18:X19"/>
    <mergeCell ref="X20:X21"/>
    <mergeCell ref="X22:X23"/>
    <mergeCell ref="V20:V21"/>
    <mergeCell ref="Z30:Z31"/>
    <mergeCell ref="Z28:Z29"/>
    <mergeCell ref="Z34:Z35"/>
    <mergeCell ref="J22:J23"/>
    <mergeCell ref="J20:J21"/>
    <mergeCell ref="P4:P5"/>
    <mergeCell ref="R4:R5"/>
    <mergeCell ref="T4:T5"/>
    <mergeCell ref="R10:R11"/>
    <mergeCell ref="AB32:AB33"/>
    <mergeCell ref="AD12:AD13"/>
    <mergeCell ref="AB30:AB31"/>
    <mergeCell ref="Z4:Z5"/>
    <mergeCell ref="Z6:Z7"/>
    <mergeCell ref="Z26:Z27"/>
    <mergeCell ref="AB26:AB27"/>
    <mergeCell ref="AB10:AB11"/>
    <mergeCell ref="AB14:AB15"/>
    <mergeCell ref="AB16:AB17"/>
    <mergeCell ref="AB18:AB19"/>
    <mergeCell ref="AB20:AB21"/>
    <mergeCell ref="Z22:Z23"/>
    <mergeCell ref="Z12:Z13"/>
    <mergeCell ref="Z24:Z25"/>
    <mergeCell ref="AD4:AD5"/>
    <mergeCell ref="AD20:AD21"/>
    <mergeCell ref="AD22:AD23"/>
    <mergeCell ref="V26:V27"/>
    <mergeCell ref="Z8:Z9"/>
    <mergeCell ref="Z10:Z11"/>
    <mergeCell ref="Z14:Z15"/>
    <mergeCell ref="Z16:Z17"/>
    <mergeCell ref="Z18:Z19"/>
    <mergeCell ref="Z20:Z21"/>
    <mergeCell ref="X4:X5"/>
    <mergeCell ref="X6:X7"/>
    <mergeCell ref="V16:V17"/>
    <mergeCell ref="V4:V5"/>
    <mergeCell ref="R62:R63"/>
    <mergeCell ref="V54:V55"/>
    <mergeCell ref="R48:R49"/>
    <mergeCell ref="R54:R55"/>
    <mergeCell ref="R52:R53"/>
    <mergeCell ref="T52:T53"/>
    <mergeCell ref="V50:V51"/>
    <mergeCell ref="T54:T55"/>
    <mergeCell ref="V52:V53"/>
    <mergeCell ref="T50:T51"/>
    <mergeCell ref="R60:R61"/>
    <mergeCell ref="V62:V63"/>
    <mergeCell ref="V60:V61"/>
    <mergeCell ref="T62:T63"/>
    <mergeCell ref="T60:T61"/>
    <mergeCell ref="T56:T57"/>
    <mergeCell ref="V56:V57"/>
    <mergeCell ref="T48:T49"/>
    <mergeCell ref="R56:R57"/>
    <mergeCell ref="J60:J61"/>
    <mergeCell ref="F48:F49"/>
    <mergeCell ref="H48:H49"/>
    <mergeCell ref="F50:F51"/>
    <mergeCell ref="D60:D61"/>
    <mergeCell ref="H60:H61"/>
    <mergeCell ref="D54:D55"/>
    <mergeCell ref="F54:F55"/>
    <mergeCell ref="H52:H53"/>
    <mergeCell ref="H50:H51"/>
    <mergeCell ref="L48:L49"/>
    <mergeCell ref="N50:N51"/>
    <mergeCell ref="L52:L53"/>
    <mergeCell ref="L54:L55"/>
    <mergeCell ref="N54:N55"/>
    <mergeCell ref="J52:J53"/>
    <mergeCell ref="H54:H55"/>
    <mergeCell ref="P60:P61"/>
    <mergeCell ref="N60:N61"/>
    <mergeCell ref="P56:P57"/>
    <mergeCell ref="N46:N47"/>
    <mergeCell ref="J46:J47"/>
    <mergeCell ref="P54:P55"/>
    <mergeCell ref="P52:P53"/>
    <mergeCell ref="N56:N57"/>
    <mergeCell ref="H58:H59"/>
    <mergeCell ref="A52:A63"/>
    <mergeCell ref="B52:B53"/>
    <mergeCell ref="D52:D53"/>
    <mergeCell ref="F52:F53"/>
    <mergeCell ref="B56:B57"/>
    <mergeCell ref="D56:D57"/>
    <mergeCell ref="F56:F57"/>
    <mergeCell ref="B62:B63"/>
    <mergeCell ref="F62:F63"/>
    <mergeCell ref="D62:D63"/>
    <mergeCell ref="B54:B55"/>
    <mergeCell ref="F60:F61"/>
    <mergeCell ref="B58:B59"/>
    <mergeCell ref="D58:D59"/>
    <mergeCell ref="F58:F59"/>
    <mergeCell ref="B60:B61"/>
    <mergeCell ref="T6:T7"/>
    <mergeCell ref="V6:V7"/>
    <mergeCell ref="P8:P9"/>
    <mergeCell ref="T8:T9"/>
    <mergeCell ref="V10:V11"/>
    <mergeCell ref="V14:V15"/>
    <mergeCell ref="R8:R9"/>
    <mergeCell ref="V8:V9"/>
    <mergeCell ref="P6:P7"/>
    <mergeCell ref="T10:T11"/>
    <mergeCell ref="R14:R15"/>
    <mergeCell ref="P12:P13"/>
    <mergeCell ref="P10:P11"/>
    <mergeCell ref="T14:T15"/>
    <mergeCell ref="P14:P15"/>
    <mergeCell ref="L18:L19"/>
    <mergeCell ref="N18:N19"/>
    <mergeCell ref="L6:L7"/>
    <mergeCell ref="N6:N7"/>
    <mergeCell ref="R6:R7"/>
    <mergeCell ref="P16:P17"/>
    <mergeCell ref="H12:H13"/>
    <mergeCell ref="D44:D45"/>
    <mergeCell ref="F44:F45"/>
    <mergeCell ref="P18:P19"/>
    <mergeCell ref="L12:L13"/>
    <mergeCell ref="N12:N13"/>
    <mergeCell ref="R16:R17"/>
    <mergeCell ref="L10:L11"/>
    <mergeCell ref="N10:N11"/>
    <mergeCell ref="L14:L15"/>
    <mergeCell ref="J44:J45"/>
    <mergeCell ref="H44:H45"/>
    <mergeCell ref="J8:J9"/>
    <mergeCell ref="L22:L23"/>
    <mergeCell ref="L20:L21"/>
    <mergeCell ref="L24:L25"/>
    <mergeCell ref="N16:N17"/>
    <mergeCell ref="J18:J19"/>
    <mergeCell ref="V12:V13"/>
    <mergeCell ref="T12:T13"/>
    <mergeCell ref="R12:R13"/>
    <mergeCell ref="J16:J17"/>
    <mergeCell ref="J14:J15"/>
    <mergeCell ref="J10:J11"/>
    <mergeCell ref="L8:L9"/>
    <mergeCell ref="N8:N9"/>
    <mergeCell ref="J12:J13"/>
    <mergeCell ref="N14:N15"/>
    <mergeCell ref="L16:L17"/>
    <mergeCell ref="T16:T17"/>
    <mergeCell ref="C2:O2"/>
    <mergeCell ref="D4:D5"/>
    <mergeCell ref="D6:D7"/>
    <mergeCell ref="F6:F7"/>
    <mergeCell ref="H6:H7"/>
    <mergeCell ref="L4:L5"/>
    <mergeCell ref="F10:F11"/>
    <mergeCell ref="H10:H11"/>
    <mergeCell ref="F4:F5"/>
    <mergeCell ref="D8:D9"/>
    <mergeCell ref="F8:F9"/>
    <mergeCell ref="D10:D11"/>
    <mergeCell ref="H8:H9"/>
    <mergeCell ref="H4:H5"/>
    <mergeCell ref="J4:J5"/>
    <mergeCell ref="J6:J7"/>
    <mergeCell ref="N4:N5"/>
    <mergeCell ref="C66:E66"/>
    <mergeCell ref="D14:D15"/>
    <mergeCell ref="F38:F39"/>
    <mergeCell ref="H38:H39"/>
    <mergeCell ref="H28:H29"/>
    <mergeCell ref="D16:D17"/>
    <mergeCell ref="F16:F17"/>
    <mergeCell ref="D50:D51"/>
    <mergeCell ref="H62:H63"/>
    <mergeCell ref="D32:D33"/>
    <mergeCell ref="F14:F15"/>
    <mergeCell ref="F22:F23"/>
    <mergeCell ref="H20:H21"/>
    <mergeCell ref="H24:H25"/>
    <mergeCell ref="D24:D25"/>
    <mergeCell ref="F24:F25"/>
    <mergeCell ref="D28:D29"/>
    <mergeCell ref="F28:F29"/>
    <mergeCell ref="D36:D37"/>
    <mergeCell ref="F36:F37"/>
    <mergeCell ref="F30:F31"/>
    <mergeCell ref="H30:H31"/>
    <mergeCell ref="H32:H33"/>
    <mergeCell ref="D34:D35"/>
    <mergeCell ref="F34:F35"/>
    <mergeCell ref="H34:H35"/>
    <mergeCell ref="J62:J63"/>
    <mergeCell ref="D38:D39"/>
    <mergeCell ref="P62:P63"/>
    <mergeCell ref="F40:F41"/>
    <mergeCell ref="D42:D43"/>
    <mergeCell ref="R20:R21"/>
    <mergeCell ref="R22:R23"/>
    <mergeCell ref="H22:H23"/>
    <mergeCell ref="H26:H27"/>
    <mergeCell ref="J26:J27"/>
    <mergeCell ref="L26:L27"/>
    <mergeCell ref="R26:R27"/>
    <mergeCell ref="N20:N21"/>
    <mergeCell ref="N22:N23"/>
    <mergeCell ref="P24:P25"/>
    <mergeCell ref="F20:F21"/>
    <mergeCell ref="F26:F27"/>
    <mergeCell ref="D20:D21"/>
    <mergeCell ref="D40:D41"/>
    <mergeCell ref="P40:P41"/>
    <mergeCell ref="L60:L61"/>
    <mergeCell ref="J28:J29"/>
    <mergeCell ref="B28:B29"/>
    <mergeCell ref="B40:B41"/>
    <mergeCell ref="A28:A39"/>
    <mergeCell ref="B18:B19"/>
    <mergeCell ref="B36:B37"/>
    <mergeCell ref="B38:B39"/>
    <mergeCell ref="B26:B27"/>
    <mergeCell ref="B20:B21"/>
    <mergeCell ref="B22:B23"/>
    <mergeCell ref="B4:B5"/>
    <mergeCell ref="B16:B17"/>
    <mergeCell ref="B10:B11"/>
    <mergeCell ref="B6:B7"/>
    <mergeCell ref="AF46:AF47"/>
    <mergeCell ref="A40:A51"/>
    <mergeCell ref="B32:B33"/>
    <mergeCell ref="A4:A15"/>
    <mergeCell ref="B8:B9"/>
    <mergeCell ref="B24:B25"/>
    <mergeCell ref="B42:B43"/>
    <mergeCell ref="F32:F33"/>
    <mergeCell ref="D22:D23"/>
    <mergeCell ref="F42:F43"/>
    <mergeCell ref="B34:B35"/>
    <mergeCell ref="B48:B49"/>
    <mergeCell ref="B44:B45"/>
    <mergeCell ref="B50:B51"/>
    <mergeCell ref="D30:D31"/>
    <mergeCell ref="D48:D49"/>
    <mergeCell ref="D46:D47"/>
    <mergeCell ref="A16:A27"/>
    <mergeCell ref="B14:B15"/>
    <mergeCell ref="B30:B31"/>
  </mergeCells>
  <phoneticPr fontId="0" type="noConversion"/>
  <pageMargins left="0.39370078740157483" right="0.39370078740157483" top="3.937007874015748E-2" bottom="7.874015748031496E-2" header="0.51181102362204722" footer="0.51181102362204722"/>
  <pageSetup paperSize="9" scale="58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гр. 11 эл</vt:lpstr>
      <vt:lpstr>гр. 11 к </vt:lpstr>
      <vt:lpstr>расписание 1 семестр</vt:lpstr>
      <vt:lpstr>'гр. 11 к '!Область_печати</vt:lpstr>
      <vt:lpstr>'гр. 11 эл'!Область_печати</vt:lpstr>
      <vt:lpstr>'расписание 1 семестр'!Область_печати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Admin</cp:lastModifiedBy>
  <cp:revision/>
  <cp:lastPrinted>2026-01-12T10:46:57Z</cp:lastPrinted>
  <dcterms:created xsi:type="dcterms:W3CDTF">2014-04-23T06:03:32Z</dcterms:created>
  <dcterms:modified xsi:type="dcterms:W3CDTF">2026-01-12T11:30:09Z</dcterms:modified>
  <cp:category/>
  <cp:contentStatus/>
</cp:coreProperties>
</file>