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Лист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  <c r="M22" i="1"/>
  <c r="K22" i="1"/>
  <c r="J22" i="1"/>
  <c r="I22" i="1"/>
  <c r="H22" i="1"/>
  <c r="G22" i="1"/>
  <c r="F22" i="1"/>
  <c r="E22" i="1"/>
  <c r="D22" i="1"/>
  <c r="C22" i="1"/>
  <c r="B22" i="1"/>
  <c r="T21" i="1"/>
  <c r="S21" i="1"/>
  <c r="R21" i="1"/>
  <c r="Q21" i="1"/>
  <c r="P21" i="1"/>
  <c r="O21" i="1"/>
  <c r="N21" i="1"/>
  <c r="M21" i="1"/>
  <c r="K21" i="1"/>
  <c r="J21" i="1"/>
  <c r="I21" i="1"/>
  <c r="H21" i="1"/>
  <c r="G21" i="1"/>
  <c r="F21" i="1"/>
  <c r="E21" i="1"/>
  <c r="D21" i="1"/>
  <c r="B21" i="1"/>
  <c r="T20" i="1"/>
  <c r="S20" i="1"/>
  <c r="R20" i="1"/>
  <c r="Q20" i="1"/>
  <c r="P20" i="1"/>
  <c r="O20" i="1"/>
  <c r="N20" i="1"/>
  <c r="M20" i="1"/>
  <c r="K20" i="1"/>
  <c r="J20" i="1"/>
  <c r="I20" i="1"/>
  <c r="H20" i="1"/>
  <c r="G20" i="1"/>
  <c r="F20" i="1"/>
  <c r="E20" i="1"/>
  <c r="D20" i="1"/>
  <c r="B20" i="1"/>
  <c r="T19" i="1"/>
  <c r="S19" i="1"/>
  <c r="R19" i="1"/>
  <c r="Q19" i="1"/>
  <c r="P19" i="1"/>
  <c r="O19" i="1"/>
  <c r="N19" i="1"/>
  <c r="M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M18" i="1"/>
  <c r="K18" i="1"/>
  <c r="J18" i="1"/>
  <c r="I18" i="1"/>
  <c r="H18" i="1"/>
  <c r="G18" i="1"/>
  <c r="F18" i="1"/>
  <c r="E18" i="1"/>
  <c r="D18" i="1"/>
  <c r="B18" i="1"/>
  <c r="T16" i="1"/>
  <c r="S16" i="1"/>
  <c r="R16" i="1"/>
  <c r="Q16" i="1"/>
  <c r="P16" i="1"/>
  <c r="O16" i="1"/>
  <c r="N16" i="1"/>
  <c r="M16" i="1"/>
  <c r="K16" i="1"/>
  <c r="J16" i="1"/>
  <c r="I16" i="1"/>
  <c r="H16" i="1"/>
  <c r="G16" i="1"/>
  <c r="F16" i="1"/>
  <c r="E16" i="1"/>
  <c r="D16" i="1"/>
  <c r="B16" i="1"/>
  <c r="T15" i="1"/>
  <c r="S15" i="1"/>
  <c r="R15" i="1"/>
  <c r="Q15" i="1"/>
  <c r="P15" i="1"/>
  <c r="O15" i="1"/>
  <c r="N15" i="1"/>
  <c r="M15" i="1"/>
  <c r="K15" i="1"/>
  <c r="J15" i="1"/>
  <c r="I15" i="1"/>
  <c r="H15" i="1"/>
  <c r="G15" i="1"/>
  <c r="F15" i="1"/>
  <c r="E15" i="1"/>
  <c r="D15" i="1"/>
  <c r="B15" i="1"/>
  <c r="T14" i="1"/>
  <c r="S14" i="1"/>
  <c r="R14" i="1"/>
  <c r="Q14" i="1"/>
  <c r="P14" i="1"/>
  <c r="O14" i="1"/>
  <c r="N14" i="1"/>
  <c r="M14" i="1"/>
  <c r="K14" i="1"/>
  <c r="J14" i="1"/>
  <c r="I14" i="1"/>
  <c r="H14" i="1"/>
  <c r="G14" i="1"/>
  <c r="F14" i="1"/>
  <c r="E14" i="1"/>
  <c r="D14" i="1"/>
  <c r="C14" i="1"/>
  <c r="B14" i="1"/>
  <c r="T13" i="1"/>
  <c r="S13" i="1"/>
  <c r="R13" i="1"/>
  <c r="Q13" i="1"/>
  <c r="P13" i="1"/>
  <c r="O13" i="1"/>
  <c r="N13" i="1"/>
  <c r="M13" i="1"/>
  <c r="K13" i="1"/>
  <c r="J13" i="1"/>
  <c r="I13" i="1"/>
  <c r="H13" i="1"/>
  <c r="G13" i="1"/>
  <c r="F13" i="1"/>
  <c r="E13" i="1"/>
  <c r="D13" i="1"/>
  <c r="B13" i="1"/>
  <c r="T12" i="1"/>
  <c r="S12" i="1"/>
  <c r="R12" i="1"/>
  <c r="Q12" i="1"/>
  <c r="P12" i="1"/>
  <c r="O12" i="1"/>
  <c r="N12" i="1"/>
  <c r="M12" i="1"/>
  <c r="K12" i="1"/>
  <c r="J12" i="1"/>
  <c r="I12" i="1"/>
  <c r="H12" i="1"/>
  <c r="G12" i="1"/>
  <c r="F12" i="1"/>
  <c r="E12" i="1"/>
  <c r="D12" i="1"/>
  <c r="B12" i="1"/>
  <c r="T11" i="1"/>
  <c r="S11" i="1"/>
  <c r="R11" i="1"/>
  <c r="Q11" i="1"/>
  <c r="P11" i="1"/>
  <c r="O11" i="1"/>
  <c r="N11" i="1"/>
  <c r="M11" i="1"/>
  <c r="K11" i="1"/>
  <c r="J11" i="1"/>
  <c r="I11" i="1"/>
  <c r="H11" i="1"/>
  <c r="G11" i="1"/>
  <c r="F11" i="1"/>
  <c r="E11" i="1"/>
  <c r="D11" i="1"/>
  <c r="C11" i="1"/>
  <c r="B11" i="1"/>
  <c r="S10" i="1"/>
  <c r="R10" i="1"/>
  <c r="Q10" i="1"/>
  <c r="P10" i="1"/>
  <c r="O10" i="1"/>
  <c r="N10" i="1"/>
  <c r="M10" i="1"/>
  <c r="K10" i="1"/>
  <c r="J10" i="1"/>
  <c r="G10" i="1"/>
  <c r="F10" i="1"/>
  <c r="E10" i="1"/>
  <c r="D10" i="1"/>
  <c r="B10" i="1"/>
  <c r="T9" i="1"/>
  <c r="S9" i="1"/>
  <c r="R9" i="1"/>
  <c r="Q9" i="1"/>
  <c r="P9" i="1"/>
  <c r="O9" i="1"/>
  <c r="N9" i="1"/>
  <c r="M9" i="1"/>
  <c r="K9" i="1"/>
  <c r="J9" i="1"/>
  <c r="I9" i="1"/>
  <c r="H9" i="1"/>
  <c r="G9" i="1"/>
  <c r="F9" i="1"/>
  <c r="E9" i="1"/>
  <c r="D9" i="1"/>
  <c r="C9" i="1"/>
  <c r="B9" i="1"/>
  <c r="T8" i="1"/>
  <c r="S8" i="1"/>
  <c r="R8" i="1"/>
  <c r="Q8" i="1"/>
  <c r="P8" i="1"/>
  <c r="O8" i="1"/>
  <c r="N8" i="1"/>
  <c r="M8" i="1"/>
  <c r="K8" i="1"/>
  <c r="J8" i="1"/>
  <c r="I8" i="1"/>
  <c r="H8" i="1"/>
  <c r="G8" i="1"/>
  <c r="F8" i="1"/>
  <c r="E8" i="1"/>
  <c r="D8" i="1"/>
  <c r="B8" i="1"/>
  <c r="T10" i="1" l="1"/>
</calcChain>
</file>

<file path=xl/sharedStrings.xml><?xml version="1.0" encoding="utf-8"?>
<sst xmlns="http://schemas.openxmlformats.org/spreadsheetml/2006/main" count="45" uniqueCount="30">
  <si>
    <t>Региональный этап Фестиваля Всероссийского физкультурно-спортивного комплекса «Готов к труду и обороне» (ГТО) среди обучающихся общеобразовательных организаций</t>
  </si>
  <si>
    <t>Итоговый протокол личного первенства</t>
  </si>
  <si>
    <t>Девушки V ступени</t>
  </si>
  <si>
    <t>12 -13 мая2023г.                                                                                                                                                                г.Петрозаводск</t>
  </si>
  <si>
    <t>Место</t>
  </si>
  <si>
    <t>ФИО</t>
  </si>
  <si>
    <t>Команда</t>
  </si>
  <si>
    <t>Бег на 60м</t>
  </si>
  <si>
    <t>Бег на 2000 м</t>
  </si>
  <si>
    <t xml:space="preserve">Плавание 50м </t>
  </si>
  <si>
    <t>Стрельба из пневматической винтовки</t>
  </si>
  <si>
    <t>Сгибание и разгибание рук в упоре лежа на полу</t>
  </si>
  <si>
    <t>Наклон вперед из положения стоя с прямыми ногами на гимнастической скамье</t>
  </si>
  <si>
    <t>Прыжок в длину с места толчком двумя ногами</t>
  </si>
  <si>
    <t>Метание мяча весом 150 г</t>
  </si>
  <si>
    <t>Общий итог</t>
  </si>
  <si>
    <t>Результат</t>
  </si>
  <si>
    <t>Очки</t>
  </si>
  <si>
    <t xml:space="preserve">Лоухский 
муниципальный район
</t>
  </si>
  <si>
    <t>Пудожский муниципальный район</t>
  </si>
  <si>
    <t>Пряжинский муниципальный район</t>
  </si>
  <si>
    <t>Суорвский муниципальный округ</t>
  </si>
  <si>
    <t>Главный судья________Сарина Д.А.                                       Главный секретарь_____________ Егорова О.В.</t>
  </si>
  <si>
    <t>Беломорский муниципальный район</t>
  </si>
  <si>
    <t>Олонецкий национальный муниципальный район</t>
  </si>
  <si>
    <t>Петрозаводский округ СОШ № 27</t>
  </si>
  <si>
    <t>Сегежский муниципальный район</t>
  </si>
  <si>
    <t xml:space="preserve">Лахденпохский муниципальный район
</t>
  </si>
  <si>
    <t>Занфирова Надежда Алексеевна</t>
  </si>
  <si>
    <t>Прионежский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</si>
</sst>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%2013.05%20&#8212;%20&#1082;&#1086;&#1087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вочки 5"/>
      <sheetName val="мальчики 5"/>
      <sheetName val="девочки 4"/>
      <sheetName val="мальчики 4"/>
      <sheetName val="Лист2"/>
      <sheetName val="девушки 5 ступень"/>
      <sheetName val="юноши 5 ступень"/>
      <sheetName val="дев 4"/>
      <sheetName val="мал4"/>
      <sheetName val="СВОДНЫЙ"/>
    </sheetNames>
    <sheetDataSet>
      <sheetData sheetId="0">
        <row r="7">
          <cell r="C7" t="str">
            <v>Архипова Анна Александровна</v>
          </cell>
          <cell r="F7">
            <v>9</v>
          </cell>
          <cell r="G7">
            <v>63</v>
          </cell>
          <cell r="H7">
            <v>8.08</v>
          </cell>
          <cell r="I7">
            <v>76</v>
          </cell>
          <cell r="J7">
            <v>1.29</v>
          </cell>
          <cell r="K7">
            <v>28</v>
          </cell>
          <cell r="O7">
            <v>100</v>
          </cell>
          <cell r="P7">
            <v>23</v>
          </cell>
          <cell r="Q7">
            <v>66</v>
          </cell>
          <cell r="R7">
            <v>227</v>
          </cell>
          <cell r="S7">
            <v>78</v>
          </cell>
          <cell r="T7">
            <v>25.7</v>
          </cell>
          <cell r="U7">
            <v>54</v>
          </cell>
          <cell r="V7">
            <v>465</v>
          </cell>
        </row>
        <row r="8">
          <cell r="C8" t="str">
            <v>Сизова Екатерина Андреевна</v>
          </cell>
          <cell r="E8" t="str">
            <v>Костомукшский городской округ</v>
          </cell>
          <cell r="F8">
            <v>8.6999999999999993</v>
          </cell>
          <cell r="G8">
            <v>66</v>
          </cell>
          <cell r="H8">
            <v>8.14</v>
          </cell>
          <cell r="I8">
            <v>75</v>
          </cell>
          <cell r="J8">
            <v>46.74</v>
          </cell>
          <cell r="K8">
            <v>70</v>
          </cell>
          <cell r="O8">
            <v>65</v>
          </cell>
          <cell r="P8">
            <v>22</v>
          </cell>
          <cell r="Q8">
            <v>65</v>
          </cell>
          <cell r="R8">
            <v>215</v>
          </cell>
          <cell r="S8">
            <v>72</v>
          </cell>
          <cell r="T8">
            <v>22.1</v>
          </cell>
          <cell r="U8">
            <v>42</v>
          </cell>
          <cell r="V8">
            <v>455</v>
          </cell>
        </row>
        <row r="9">
          <cell r="C9" t="str">
            <v>Канивченко Арина Сергеевна</v>
          </cell>
          <cell r="E9" t="str">
            <v>Кондопожский муниципальный округ</v>
          </cell>
          <cell r="F9">
            <v>9.4</v>
          </cell>
          <cell r="G9">
            <v>61</v>
          </cell>
          <cell r="H9">
            <v>8.1199999999999992</v>
          </cell>
          <cell r="I9">
            <v>76</v>
          </cell>
          <cell r="L9">
            <v>20</v>
          </cell>
          <cell r="M9">
            <v>40</v>
          </cell>
          <cell r="O9">
            <v>71</v>
          </cell>
          <cell r="P9">
            <v>24</v>
          </cell>
          <cell r="Q9">
            <v>67</v>
          </cell>
          <cell r="R9">
            <v>215</v>
          </cell>
          <cell r="S9">
            <v>72</v>
          </cell>
          <cell r="T9">
            <v>36.9</v>
          </cell>
          <cell r="U9">
            <v>64</v>
          </cell>
          <cell r="V9">
            <v>451</v>
          </cell>
        </row>
        <row r="10">
          <cell r="C10" t="str">
            <v xml:space="preserve">Бердник Алефтина </v>
          </cell>
          <cell r="F10">
            <v>8.8000000000000007</v>
          </cell>
          <cell r="G10">
            <v>65</v>
          </cell>
          <cell r="H10">
            <v>9.51</v>
          </cell>
          <cell r="I10">
            <v>61</v>
          </cell>
          <cell r="O10">
            <v>62</v>
          </cell>
          <cell r="P10">
            <v>34</v>
          </cell>
          <cell r="Q10">
            <v>82</v>
          </cell>
          <cell r="R10">
            <v>230</v>
          </cell>
          <cell r="S10">
            <v>80</v>
          </cell>
          <cell r="T10">
            <v>24.6</v>
          </cell>
          <cell r="U10">
            <v>50</v>
          </cell>
        </row>
        <row r="11">
          <cell r="C11" t="str">
            <v>Белкина Виктория Николаевна</v>
          </cell>
          <cell r="F11">
            <v>8.8000000000000007</v>
          </cell>
          <cell r="G11">
            <v>65</v>
          </cell>
          <cell r="H11">
            <v>10.3</v>
          </cell>
          <cell r="I11">
            <v>52</v>
          </cell>
          <cell r="J11">
            <v>1.02</v>
          </cell>
          <cell r="K11">
            <v>59</v>
          </cell>
          <cell r="O11">
            <v>61</v>
          </cell>
          <cell r="P11">
            <v>23</v>
          </cell>
          <cell r="Q11">
            <v>66</v>
          </cell>
          <cell r="R11">
            <v>210</v>
          </cell>
          <cell r="S11">
            <v>70</v>
          </cell>
          <cell r="T11">
            <v>39.200000000000003</v>
          </cell>
          <cell r="U11">
            <v>66</v>
          </cell>
          <cell r="V11">
            <v>439</v>
          </cell>
        </row>
        <row r="12">
          <cell r="C12" t="str">
            <v>Васильева Богдана Андреевна</v>
          </cell>
          <cell r="E12" t="str">
            <v>Питкярантский муниципальный район</v>
          </cell>
          <cell r="F12">
            <v>8.6999999999999993</v>
          </cell>
          <cell r="G12">
            <v>66</v>
          </cell>
          <cell r="H12">
            <v>8.41</v>
          </cell>
          <cell r="I12">
            <v>71</v>
          </cell>
          <cell r="J12">
            <v>36.619999999999997</v>
          </cell>
          <cell r="K12">
            <v>80</v>
          </cell>
          <cell r="M12">
            <v>0</v>
          </cell>
          <cell r="O12">
            <v>63</v>
          </cell>
          <cell r="P12">
            <v>27</v>
          </cell>
          <cell r="Q12">
            <v>70</v>
          </cell>
          <cell r="R12">
            <v>198</v>
          </cell>
          <cell r="S12">
            <v>65</v>
          </cell>
          <cell r="T12">
            <v>32.200000000000003</v>
          </cell>
          <cell r="U12">
            <v>62</v>
          </cell>
          <cell r="V12">
            <v>397</v>
          </cell>
        </row>
        <row r="13">
          <cell r="C13" t="str">
            <v xml:space="preserve">Егерь Эвелина </v>
          </cell>
          <cell r="F13">
            <v>9.6</v>
          </cell>
          <cell r="G13">
            <v>46</v>
          </cell>
          <cell r="H13">
            <v>10.1</v>
          </cell>
          <cell r="I13">
            <v>56</v>
          </cell>
          <cell r="M13">
            <v>46</v>
          </cell>
          <cell r="O13">
            <v>61</v>
          </cell>
          <cell r="P13">
            <v>35</v>
          </cell>
          <cell r="Q13">
            <v>84</v>
          </cell>
          <cell r="R13">
            <v>190</v>
          </cell>
          <cell r="S13">
            <v>62</v>
          </cell>
          <cell r="T13">
            <v>22.8</v>
          </cell>
          <cell r="U13">
            <v>42</v>
          </cell>
          <cell r="V13">
            <v>397</v>
          </cell>
        </row>
        <row r="15">
          <cell r="C15" t="str">
            <v>Герасимова Александра Владимировна</v>
          </cell>
          <cell r="F15">
            <v>8.5</v>
          </cell>
          <cell r="G15">
            <v>70</v>
          </cell>
          <cell r="H15">
            <v>9.1199999999999992</v>
          </cell>
          <cell r="I15">
            <v>66</v>
          </cell>
          <cell r="L15">
            <v>0</v>
          </cell>
          <cell r="M15">
            <v>0</v>
          </cell>
          <cell r="O15">
            <v>40</v>
          </cell>
          <cell r="P15">
            <v>20</v>
          </cell>
          <cell r="Q15">
            <v>63</v>
          </cell>
          <cell r="R15">
            <v>233</v>
          </cell>
          <cell r="S15">
            <v>81</v>
          </cell>
          <cell r="T15">
            <v>35</v>
          </cell>
          <cell r="U15">
            <v>64</v>
          </cell>
          <cell r="V15">
            <v>384</v>
          </cell>
        </row>
        <row r="16">
          <cell r="C16" t="str">
            <v>Никитина Вероника Владимировна</v>
          </cell>
          <cell r="F16">
            <v>9.1999999999999993</v>
          </cell>
          <cell r="G16">
            <v>62</v>
          </cell>
          <cell r="H16">
            <v>10.01</v>
          </cell>
          <cell r="I16">
            <v>57</v>
          </cell>
          <cell r="L16">
            <v>0</v>
          </cell>
          <cell r="M16">
            <v>0</v>
          </cell>
          <cell r="O16">
            <v>62</v>
          </cell>
          <cell r="P16">
            <v>33</v>
          </cell>
          <cell r="Q16">
            <v>80</v>
          </cell>
          <cell r="R16">
            <v>210</v>
          </cell>
          <cell r="S16">
            <v>70</v>
          </cell>
          <cell r="T16">
            <v>22.2</v>
          </cell>
          <cell r="U16">
            <v>42</v>
          </cell>
          <cell r="V16">
            <v>373</v>
          </cell>
        </row>
        <row r="17">
          <cell r="C17" t="str">
            <v>Шалина Алёна Владимировна</v>
          </cell>
          <cell r="F17">
            <v>11</v>
          </cell>
          <cell r="G17">
            <v>17</v>
          </cell>
          <cell r="H17">
            <v>10.24</v>
          </cell>
          <cell r="I17">
            <v>53</v>
          </cell>
          <cell r="J17">
            <v>1.04</v>
          </cell>
          <cell r="K17">
            <v>55</v>
          </cell>
          <cell r="O17">
            <v>59</v>
          </cell>
          <cell r="P17">
            <v>21</v>
          </cell>
          <cell r="Q17">
            <v>64</v>
          </cell>
          <cell r="R17">
            <v>199</v>
          </cell>
          <cell r="S17">
            <v>65</v>
          </cell>
          <cell r="T17">
            <v>22.3</v>
          </cell>
          <cell r="U17">
            <v>42</v>
          </cell>
          <cell r="V17">
            <v>355</v>
          </cell>
        </row>
        <row r="18">
          <cell r="C18" t="str">
            <v xml:space="preserve">Пасечникова Мила Сергеевна </v>
          </cell>
          <cell r="E18" t="str">
            <v>Петрозаводский округСОШ № 55</v>
          </cell>
          <cell r="F18">
            <v>8.9</v>
          </cell>
          <cell r="G18">
            <v>64</v>
          </cell>
          <cell r="H18">
            <v>9.07</v>
          </cell>
          <cell r="I18">
            <v>67</v>
          </cell>
          <cell r="L18">
            <v>0</v>
          </cell>
          <cell r="M18">
            <v>0</v>
          </cell>
          <cell r="O18">
            <v>61</v>
          </cell>
          <cell r="P18">
            <v>9</v>
          </cell>
          <cell r="Q18">
            <v>42</v>
          </cell>
          <cell r="R18">
            <v>193</v>
          </cell>
          <cell r="S18">
            <v>63</v>
          </cell>
          <cell r="T18">
            <v>25.5</v>
          </cell>
          <cell r="U18">
            <v>53</v>
          </cell>
          <cell r="V18">
            <v>350</v>
          </cell>
        </row>
        <row r="19">
          <cell r="C19" t="str">
            <v>Исаева Маргарита Андреевна</v>
          </cell>
          <cell r="F19">
            <v>9.9</v>
          </cell>
          <cell r="G19">
            <v>51</v>
          </cell>
          <cell r="H19">
            <v>8.5299999999999994</v>
          </cell>
          <cell r="I19">
            <v>69</v>
          </cell>
          <cell r="J19">
            <v>31.33</v>
          </cell>
          <cell r="K19">
            <v>89</v>
          </cell>
          <cell r="O19">
            <v>17</v>
          </cell>
          <cell r="P19">
            <v>9</v>
          </cell>
          <cell r="Q19">
            <v>42</v>
          </cell>
          <cell r="R19">
            <v>200</v>
          </cell>
          <cell r="S19">
            <v>65</v>
          </cell>
          <cell r="T19">
            <v>17.600000000000001</v>
          </cell>
          <cell r="U19">
            <v>16</v>
          </cell>
          <cell r="V19">
            <v>349</v>
          </cell>
        </row>
        <row r="20">
          <cell r="C20" t="str">
            <v>Солдатенкова Полина Сергеевна</v>
          </cell>
          <cell r="F20">
            <v>9.5</v>
          </cell>
          <cell r="G20">
            <v>60</v>
          </cell>
          <cell r="H20">
            <v>0</v>
          </cell>
          <cell r="I20">
            <v>0</v>
          </cell>
          <cell r="L20">
            <v>0</v>
          </cell>
          <cell r="M20">
            <v>0</v>
          </cell>
          <cell r="O20">
            <v>63</v>
          </cell>
          <cell r="P20">
            <v>22</v>
          </cell>
          <cell r="Q20">
            <v>65</v>
          </cell>
          <cell r="R20">
            <v>189</v>
          </cell>
          <cell r="S20">
            <v>62</v>
          </cell>
          <cell r="T20">
            <v>23.7</v>
          </cell>
          <cell r="U20">
            <v>47</v>
          </cell>
          <cell r="V20">
            <v>297</v>
          </cell>
        </row>
        <row r="21">
          <cell r="C21" t="str">
            <v xml:space="preserve">Балашова Дарья Сергеевна </v>
          </cell>
          <cell r="E21" t="str">
            <v>Медвежьегорский муниципальный район</v>
          </cell>
          <cell r="F21">
            <v>9.5</v>
          </cell>
          <cell r="G21">
            <v>60</v>
          </cell>
          <cell r="H21">
            <v>11.33</v>
          </cell>
          <cell r="I21">
            <v>38</v>
          </cell>
          <cell r="M21">
            <v>0</v>
          </cell>
          <cell r="O21">
            <v>6</v>
          </cell>
          <cell r="P21">
            <v>16</v>
          </cell>
          <cell r="Q21">
            <v>60</v>
          </cell>
          <cell r="R21">
            <v>191</v>
          </cell>
          <cell r="S21">
            <v>62</v>
          </cell>
          <cell r="T21">
            <v>28.1</v>
          </cell>
          <cell r="U21">
            <v>60</v>
          </cell>
          <cell r="V21">
            <v>286</v>
          </cell>
        </row>
      </sheetData>
      <sheetData sheetId="1">
        <row r="7">
          <cell r="C7" t="str">
            <v>Джанков Вадим Константинович</v>
          </cell>
        </row>
      </sheetData>
      <sheetData sheetId="2">
        <row r="7">
          <cell r="C7" t="str">
            <v>Солоухина Алёна Ильинична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tabSelected="1" workbookViewId="0">
      <selection activeCell="A18" sqref="A18"/>
    </sheetView>
  </sheetViews>
  <sheetFormatPr defaultColWidth="9.140625" defaultRowHeight="15" x14ac:dyDescent="0.25"/>
  <cols>
    <col min="1" max="1" width="8.140625" style="1" customWidth="1"/>
    <col min="2" max="2" width="29.42578125" style="1" customWidth="1"/>
    <col min="3" max="3" width="15.85546875" style="1" customWidth="1"/>
    <col min="4" max="4" width="9.140625" style="1"/>
    <col min="5" max="5" width="5" style="1" customWidth="1"/>
    <col min="6" max="6" width="10.7109375" style="1" customWidth="1"/>
    <col min="7" max="7" width="5.7109375" style="1" customWidth="1"/>
    <col min="8" max="8" width="9.140625" style="1"/>
    <col min="9" max="9" width="6.42578125" style="1" customWidth="1"/>
    <col min="10" max="10" width="7.7109375" style="1" customWidth="1"/>
    <col min="11" max="16" width="9.140625" style="1"/>
    <col min="17" max="17" width="7.42578125" style="1" customWidth="1"/>
    <col min="18" max="18" width="9.140625" style="1"/>
    <col min="19" max="19" width="7.42578125" style="1" customWidth="1"/>
    <col min="20" max="20" width="18" style="1" customWidth="1"/>
    <col min="21" max="16384" width="9.140625" style="1"/>
  </cols>
  <sheetData>
    <row r="2" spans="1:20" ht="18.75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8.75" x14ac:dyDescent="0.3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2"/>
    </row>
    <row r="4" spans="1:20" ht="18.75" x14ac:dyDescent="0.3"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2"/>
    </row>
    <row r="5" spans="1:20" ht="37.5" x14ac:dyDescent="0.3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x14ac:dyDescent="0.25">
      <c r="A6" s="3" t="s">
        <v>4</v>
      </c>
      <c r="B6" s="3" t="s">
        <v>5</v>
      </c>
      <c r="C6" s="3" t="s">
        <v>6</v>
      </c>
      <c r="D6" s="8" t="s">
        <v>7</v>
      </c>
      <c r="E6" s="8"/>
      <c r="F6" s="8" t="s">
        <v>8</v>
      </c>
      <c r="G6" s="8"/>
      <c r="H6" s="8" t="s">
        <v>9</v>
      </c>
      <c r="I6" s="8"/>
      <c r="J6" s="8" t="s">
        <v>10</v>
      </c>
      <c r="K6" s="8"/>
      <c r="L6" s="8" t="s">
        <v>11</v>
      </c>
      <c r="M6" s="8"/>
      <c r="N6" s="8" t="s">
        <v>12</v>
      </c>
      <c r="O6" s="8"/>
      <c r="P6" s="8" t="s">
        <v>13</v>
      </c>
      <c r="Q6" s="8"/>
      <c r="R6" s="8" t="s">
        <v>14</v>
      </c>
      <c r="S6" s="8"/>
      <c r="T6" s="3" t="s">
        <v>15</v>
      </c>
    </row>
    <row r="7" spans="1:20" ht="31.5" x14ac:dyDescent="0.25">
      <c r="A7" s="4"/>
      <c r="B7" s="4"/>
      <c r="C7" s="4"/>
      <c r="D7" s="4" t="s">
        <v>16</v>
      </c>
      <c r="E7" s="4" t="s">
        <v>17</v>
      </c>
      <c r="F7" s="4" t="s">
        <v>16</v>
      </c>
      <c r="G7" s="4" t="s">
        <v>17</v>
      </c>
      <c r="H7" s="4" t="s">
        <v>16</v>
      </c>
      <c r="I7" s="4" t="s">
        <v>17</v>
      </c>
      <c r="J7" s="4" t="s">
        <v>16</v>
      </c>
      <c r="K7" s="4" t="s">
        <v>17</v>
      </c>
      <c r="L7" s="4" t="s">
        <v>16</v>
      </c>
      <c r="M7" s="4" t="s">
        <v>17</v>
      </c>
      <c r="N7" s="4" t="s">
        <v>16</v>
      </c>
      <c r="O7" s="4" t="s">
        <v>17</v>
      </c>
      <c r="P7" s="4" t="s">
        <v>16</v>
      </c>
      <c r="Q7" s="4" t="s">
        <v>17</v>
      </c>
      <c r="R7" s="4" t="s">
        <v>16</v>
      </c>
      <c r="S7" s="4" t="s">
        <v>17</v>
      </c>
      <c r="T7" s="3" t="s">
        <v>17</v>
      </c>
    </row>
    <row r="8" spans="1:20" ht="63" x14ac:dyDescent="0.25">
      <c r="A8" s="4">
        <v>1</v>
      </c>
      <c r="B8" s="4" t="str">
        <f>'[1]девочки 5'!C7</f>
        <v>Архипова Анна Александровна</v>
      </c>
      <c r="C8" s="4" t="s">
        <v>18</v>
      </c>
      <c r="D8" s="4">
        <f>'[1]девочки 5'!F7</f>
        <v>9</v>
      </c>
      <c r="E8" s="4">
        <f>'[1]девочки 5'!G7</f>
        <v>63</v>
      </c>
      <c r="F8" s="4">
        <f>'[1]девочки 5'!H7</f>
        <v>8.08</v>
      </c>
      <c r="G8" s="4">
        <f>'[1]девочки 5'!I7</f>
        <v>76</v>
      </c>
      <c r="H8" s="4">
        <f>'[1]девочки 5'!J7</f>
        <v>1.29</v>
      </c>
      <c r="I8" s="4">
        <f>'[1]девочки 5'!K7</f>
        <v>28</v>
      </c>
      <c r="J8" s="4">
        <f>'[1]девочки 5'!L7</f>
        <v>0</v>
      </c>
      <c r="K8" s="4">
        <f>'[1]девочки 5'!M7</f>
        <v>0</v>
      </c>
      <c r="L8" s="4">
        <v>101</v>
      </c>
      <c r="M8" s="4">
        <f>'[1]девочки 5'!O7</f>
        <v>100</v>
      </c>
      <c r="N8" s="4">
        <f>'[1]девочки 5'!P7</f>
        <v>23</v>
      </c>
      <c r="O8" s="4">
        <f>'[1]девочки 5'!Q7</f>
        <v>66</v>
      </c>
      <c r="P8" s="4">
        <f>'[1]девочки 5'!R7</f>
        <v>227</v>
      </c>
      <c r="Q8" s="4">
        <f>'[1]девочки 5'!S7</f>
        <v>78</v>
      </c>
      <c r="R8" s="4">
        <f>'[1]девочки 5'!T7</f>
        <v>25.7</v>
      </c>
      <c r="S8" s="4">
        <f>'[1]девочки 5'!U7</f>
        <v>54</v>
      </c>
      <c r="T8" s="3">
        <f>'[1]девочки 5'!V7</f>
        <v>465</v>
      </c>
    </row>
    <row r="9" spans="1:20" ht="47.25" x14ac:dyDescent="0.25">
      <c r="A9" s="4">
        <v>2</v>
      </c>
      <c r="B9" s="4" t="str">
        <f>'[1]девочки 5'!C8</f>
        <v>Сизова Екатерина Андреевна</v>
      </c>
      <c r="C9" s="4" t="str">
        <f>'[1]девочки 5'!E8</f>
        <v>Костомукшский городской округ</v>
      </c>
      <c r="D9" s="4">
        <f>'[1]девочки 5'!F8</f>
        <v>8.6999999999999993</v>
      </c>
      <c r="E9" s="4">
        <f>'[1]девочки 5'!G8</f>
        <v>66</v>
      </c>
      <c r="F9" s="4">
        <f>'[1]девочки 5'!H8</f>
        <v>8.14</v>
      </c>
      <c r="G9" s="4">
        <f>'[1]девочки 5'!I8</f>
        <v>75</v>
      </c>
      <c r="H9" s="4">
        <f>'[1]девочки 5'!J8</f>
        <v>46.74</v>
      </c>
      <c r="I9" s="4">
        <f>'[1]девочки 5'!K8</f>
        <v>70</v>
      </c>
      <c r="J9" s="4">
        <f>'[1]девочки 5'!L8</f>
        <v>0</v>
      </c>
      <c r="K9" s="4">
        <f>'[1]девочки 5'!M8</f>
        <v>0</v>
      </c>
      <c r="L9" s="4">
        <v>36</v>
      </c>
      <c r="M9" s="4">
        <f>'[1]девочки 5'!O8</f>
        <v>65</v>
      </c>
      <c r="N9" s="4">
        <f>'[1]девочки 5'!P8</f>
        <v>22</v>
      </c>
      <c r="O9" s="4">
        <f>'[1]девочки 5'!Q8</f>
        <v>65</v>
      </c>
      <c r="P9" s="4">
        <f>'[1]девочки 5'!R8</f>
        <v>215</v>
      </c>
      <c r="Q9" s="4">
        <f>'[1]девочки 5'!S8</f>
        <v>72</v>
      </c>
      <c r="R9" s="4">
        <f>'[1]девочки 5'!T8</f>
        <v>22.1</v>
      </c>
      <c r="S9" s="4">
        <f>'[1]девочки 5'!U8</f>
        <v>42</v>
      </c>
      <c r="T9" s="3">
        <f>'[1]девочки 5'!V8</f>
        <v>455</v>
      </c>
    </row>
    <row r="10" spans="1:20" ht="52.9" customHeight="1" x14ac:dyDescent="0.25">
      <c r="A10" s="4">
        <v>3</v>
      </c>
      <c r="B10" s="4" t="str">
        <f>'[1]девочки 5'!C10</f>
        <v xml:space="preserve">Бердник Алефтина </v>
      </c>
      <c r="C10" s="4" t="s">
        <v>25</v>
      </c>
      <c r="D10" s="4">
        <f>'[1]девочки 5'!F10</f>
        <v>8.8000000000000007</v>
      </c>
      <c r="E10" s="4">
        <f>'[1]девочки 5'!G10</f>
        <v>65</v>
      </c>
      <c r="F10" s="4">
        <f>'[1]девочки 5'!H10</f>
        <v>9.51</v>
      </c>
      <c r="G10" s="4">
        <f>'[1]девочки 5'!I10</f>
        <v>61</v>
      </c>
      <c r="H10" s="4">
        <v>1</v>
      </c>
      <c r="I10" s="4">
        <v>52</v>
      </c>
      <c r="J10" s="4">
        <f>'[1]девочки 5'!L10</f>
        <v>0</v>
      </c>
      <c r="K10" s="4">
        <f>'[1]девочки 5'!M10</f>
        <v>0</v>
      </c>
      <c r="L10" s="4">
        <v>25</v>
      </c>
      <c r="M10" s="4">
        <f>'[1]девочки 5'!O10</f>
        <v>62</v>
      </c>
      <c r="N10" s="4">
        <f>'[1]девочки 5'!P10</f>
        <v>34</v>
      </c>
      <c r="O10" s="4">
        <f>'[1]девочки 5'!Q10</f>
        <v>82</v>
      </c>
      <c r="P10" s="4">
        <f>'[1]девочки 5'!R10</f>
        <v>230</v>
      </c>
      <c r="Q10" s="4">
        <f>'[1]девочки 5'!S10</f>
        <v>80</v>
      </c>
      <c r="R10" s="4">
        <f>'[1]девочки 5'!T10</f>
        <v>24.6</v>
      </c>
      <c r="S10" s="4">
        <f>'[1]девочки 5'!U10</f>
        <v>50</v>
      </c>
      <c r="T10" s="3">
        <f>E10+G10+I10+K10+M10+O10+Q10+S10</f>
        <v>452</v>
      </c>
    </row>
    <row r="11" spans="1:20" ht="47.25" x14ac:dyDescent="0.25">
      <c r="A11" s="4">
        <v>4</v>
      </c>
      <c r="B11" s="4" t="str">
        <f>'[1]девочки 5'!C9</f>
        <v>Канивченко Арина Сергеевна</v>
      </c>
      <c r="C11" s="4" t="str">
        <f>'[1]девочки 5'!E9</f>
        <v>Кондопожский муниципальный округ</v>
      </c>
      <c r="D11" s="4">
        <f>'[1]девочки 5'!F9</f>
        <v>9.4</v>
      </c>
      <c r="E11" s="4">
        <f>'[1]девочки 5'!G9</f>
        <v>61</v>
      </c>
      <c r="F11" s="4">
        <f>'[1]девочки 5'!H9</f>
        <v>8.1199999999999992</v>
      </c>
      <c r="G11" s="4">
        <f>'[1]девочки 5'!I9</f>
        <v>76</v>
      </c>
      <c r="H11" s="4">
        <f>'[1]девочки 5'!J9</f>
        <v>0</v>
      </c>
      <c r="I11" s="4">
        <f>'[1]девочки 5'!K9</f>
        <v>0</v>
      </c>
      <c r="J11" s="4">
        <f>'[1]девочки 5'!L9</f>
        <v>20</v>
      </c>
      <c r="K11" s="4">
        <f>'[1]девочки 5'!M9</f>
        <v>40</v>
      </c>
      <c r="L11" s="4">
        <v>55</v>
      </c>
      <c r="M11" s="4">
        <f>'[1]девочки 5'!O9</f>
        <v>71</v>
      </c>
      <c r="N11" s="4">
        <f>'[1]девочки 5'!P9</f>
        <v>24</v>
      </c>
      <c r="O11" s="4">
        <f>'[1]девочки 5'!Q9</f>
        <v>67</v>
      </c>
      <c r="P11" s="4">
        <f>'[1]девочки 5'!R9</f>
        <v>215</v>
      </c>
      <c r="Q11" s="4">
        <f>'[1]девочки 5'!S9</f>
        <v>72</v>
      </c>
      <c r="R11" s="4">
        <f>'[1]девочки 5'!T9</f>
        <v>36.9</v>
      </c>
      <c r="S11" s="4">
        <f>'[1]девочки 5'!U9</f>
        <v>64</v>
      </c>
      <c r="T11" s="3">
        <f>'[1]девочки 5'!V9</f>
        <v>451</v>
      </c>
    </row>
    <row r="12" spans="1:20" ht="47.25" x14ac:dyDescent="0.25">
      <c r="A12" s="4">
        <v>5</v>
      </c>
      <c r="B12" s="4" t="str">
        <f>'[1]девочки 5'!C11</f>
        <v>Белкина Виктория Николаевна</v>
      </c>
      <c r="C12" s="4" t="s">
        <v>23</v>
      </c>
      <c r="D12" s="4">
        <f>'[1]девочки 5'!F11</f>
        <v>8.8000000000000007</v>
      </c>
      <c r="E12" s="4">
        <f>'[1]девочки 5'!G11</f>
        <v>65</v>
      </c>
      <c r="F12" s="4">
        <f>'[1]девочки 5'!H11</f>
        <v>10.3</v>
      </c>
      <c r="G12" s="4">
        <f>'[1]девочки 5'!I11</f>
        <v>52</v>
      </c>
      <c r="H12" s="4">
        <f>'[1]девочки 5'!J11</f>
        <v>1.02</v>
      </c>
      <c r="I12" s="4">
        <f>'[1]девочки 5'!K11</f>
        <v>59</v>
      </c>
      <c r="J12" s="4">
        <f>'[1]девочки 5'!L11</f>
        <v>0</v>
      </c>
      <c r="K12" s="4">
        <f>'[1]девочки 5'!M11</f>
        <v>0</v>
      </c>
      <c r="L12" s="4">
        <v>22</v>
      </c>
      <c r="M12" s="4">
        <f>'[1]девочки 5'!O11</f>
        <v>61</v>
      </c>
      <c r="N12" s="4">
        <f>'[1]девочки 5'!P11</f>
        <v>23</v>
      </c>
      <c r="O12" s="4">
        <f>'[1]девочки 5'!Q11</f>
        <v>66</v>
      </c>
      <c r="P12" s="4">
        <f>'[1]девочки 5'!R11</f>
        <v>210</v>
      </c>
      <c r="Q12" s="4">
        <f>'[1]девочки 5'!S11</f>
        <v>70</v>
      </c>
      <c r="R12" s="4">
        <f>'[1]девочки 5'!T11</f>
        <v>39.200000000000003</v>
      </c>
      <c r="S12" s="4">
        <f>'[1]девочки 5'!U11</f>
        <v>66</v>
      </c>
      <c r="T12" s="3">
        <f>'[1]девочки 5'!V11</f>
        <v>439</v>
      </c>
    </row>
    <row r="13" spans="1:20" ht="73.150000000000006" customHeight="1" x14ac:dyDescent="0.25">
      <c r="A13" s="4">
        <v>6</v>
      </c>
      <c r="B13" s="4" t="str">
        <f>'[1]девочки 5'!C13</f>
        <v xml:space="preserve">Егерь Эвелина </v>
      </c>
      <c r="C13" s="4" t="s">
        <v>24</v>
      </c>
      <c r="D13" s="4">
        <f>'[1]девочки 5'!F13</f>
        <v>9.6</v>
      </c>
      <c r="E13" s="4">
        <f>'[1]девочки 5'!G13</f>
        <v>46</v>
      </c>
      <c r="F13" s="4">
        <f>'[1]девочки 5'!H13</f>
        <v>10.1</v>
      </c>
      <c r="G13" s="4">
        <f>'[1]девочки 5'!I13</f>
        <v>56</v>
      </c>
      <c r="H13" s="4">
        <f>'[1]девочки 5'!J13</f>
        <v>0</v>
      </c>
      <c r="I13" s="4">
        <f>'[1]девочки 5'!K13</f>
        <v>0</v>
      </c>
      <c r="J13" s="4">
        <f>'[1]девочки 5'!L13</f>
        <v>0</v>
      </c>
      <c r="K13" s="4">
        <f>'[1]девочки 5'!M13</f>
        <v>46</v>
      </c>
      <c r="L13" s="4">
        <v>20</v>
      </c>
      <c r="M13" s="4">
        <f>'[1]девочки 5'!O13</f>
        <v>61</v>
      </c>
      <c r="N13" s="4">
        <f>'[1]девочки 5'!P13</f>
        <v>35</v>
      </c>
      <c r="O13" s="4">
        <f>'[1]девочки 5'!Q13</f>
        <v>84</v>
      </c>
      <c r="P13" s="4">
        <f>'[1]девочки 5'!R13</f>
        <v>190</v>
      </c>
      <c r="Q13" s="4">
        <f>'[1]девочки 5'!S13</f>
        <v>62</v>
      </c>
      <c r="R13" s="4">
        <f>'[1]девочки 5'!T13</f>
        <v>22.8</v>
      </c>
      <c r="S13" s="4">
        <f>'[1]девочки 5'!U13</f>
        <v>42</v>
      </c>
      <c r="T13" s="3">
        <f>'[1]девочки 5'!V13</f>
        <v>397</v>
      </c>
    </row>
    <row r="14" spans="1:20" ht="47.25" x14ac:dyDescent="0.25">
      <c r="A14" s="4">
        <v>6</v>
      </c>
      <c r="B14" s="4" t="str">
        <f>'[1]девочки 5'!C12</f>
        <v>Васильева Богдана Андреевна</v>
      </c>
      <c r="C14" s="4" t="str">
        <f>'[1]девочки 5'!E12</f>
        <v>Питкярантский муниципальный район</v>
      </c>
      <c r="D14" s="4">
        <f>'[1]девочки 5'!F12</f>
        <v>8.6999999999999993</v>
      </c>
      <c r="E14" s="4">
        <f>'[1]девочки 5'!G12</f>
        <v>66</v>
      </c>
      <c r="F14" s="4">
        <f>'[1]девочки 5'!H12</f>
        <v>8.41</v>
      </c>
      <c r="G14" s="4">
        <f>'[1]девочки 5'!I12</f>
        <v>71</v>
      </c>
      <c r="H14" s="4">
        <f>'[1]девочки 5'!J12</f>
        <v>36.619999999999997</v>
      </c>
      <c r="I14" s="4">
        <f>'[1]девочки 5'!K12</f>
        <v>80</v>
      </c>
      <c r="J14" s="4">
        <f>'[1]девочки 5'!L12</f>
        <v>0</v>
      </c>
      <c r="K14" s="4">
        <f>'[1]девочки 5'!M12</f>
        <v>0</v>
      </c>
      <c r="L14" s="4">
        <v>30</v>
      </c>
      <c r="M14" s="4">
        <f>'[1]девочки 5'!O12</f>
        <v>63</v>
      </c>
      <c r="N14" s="4">
        <f>'[1]девочки 5'!P12</f>
        <v>27</v>
      </c>
      <c r="O14" s="4">
        <f>'[1]девочки 5'!Q12</f>
        <v>70</v>
      </c>
      <c r="P14" s="4">
        <f>'[1]девочки 5'!R12</f>
        <v>198</v>
      </c>
      <c r="Q14" s="4">
        <f>'[1]девочки 5'!S12</f>
        <v>65</v>
      </c>
      <c r="R14" s="4">
        <f>'[1]девочки 5'!T12</f>
        <v>32.200000000000003</v>
      </c>
      <c r="S14" s="4">
        <f>'[1]девочки 5'!U12</f>
        <v>62</v>
      </c>
      <c r="T14" s="3">
        <f>'[1]девочки 5'!V12</f>
        <v>397</v>
      </c>
    </row>
    <row r="15" spans="1:20" ht="45" x14ac:dyDescent="0.25">
      <c r="A15" s="4">
        <v>8</v>
      </c>
      <c r="B15" s="4" t="str">
        <f>'[1]девочки 5'!C15</f>
        <v>Герасимова Александра Владимировна</v>
      </c>
      <c r="C15" s="5" t="s">
        <v>19</v>
      </c>
      <c r="D15" s="4">
        <f>'[1]девочки 5'!F15</f>
        <v>8.5</v>
      </c>
      <c r="E15" s="4">
        <f>'[1]девочки 5'!G15</f>
        <v>70</v>
      </c>
      <c r="F15" s="4">
        <f>'[1]девочки 5'!H15</f>
        <v>9.1199999999999992</v>
      </c>
      <c r="G15" s="4">
        <f>'[1]девочки 5'!I15</f>
        <v>66</v>
      </c>
      <c r="H15" s="4">
        <f>'[1]девочки 5'!J15</f>
        <v>0</v>
      </c>
      <c r="I15" s="4">
        <f>'[1]девочки 5'!K15</f>
        <v>0</v>
      </c>
      <c r="J15" s="4">
        <f>'[1]девочки 5'!L15</f>
        <v>0</v>
      </c>
      <c r="K15" s="4">
        <f>'[1]девочки 5'!M15</f>
        <v>0</v>
      </c>
      <c r="L15" s="4">
        <v>11</v>
      </c>
      <c r="M15" s="4">
        <f>'[1]девочки 5'!O15</f>
        <v>40</v>
      </c>
      <c r="N15" s="4">
        <f>'[1]девочки 5'!P15</f>
        <v>20</v>
      </c>
      <c r="O15" s="4">
        <f>'[1]девочки 5'!Q15</f>
        <v>63</v>
      </c>
      <c r="P15" s="4">
        <f>'[1]девочки 5'!R15</f>
        <v>233</v>
      </c>
      <c r="Q15" s="4">
        <f>'[1]девочки 5'!S15</f>
        <v>81</v>
      </c>
      <c r="R15" s="4">
        <f>'[1]девочки 5'!T15</f>
        <v>35</v>
      </c>
      <c r="S15" s="4">
        <f>'[1]девочки 5'!U15</f>
        <v>64</v>
      </c>
      <c r="T15" s="3">
        <f>'[1]девочки 5'!V15</f>
        <v>384</v>
      </c>
    </row>
    <row r="16" spans="1:20" ht="47.25" x14ac:dyDescent="0.25">
      <c r="A16" s="4">
        <v>9</v>
      </c>
      <c r="B16" s="4" t="str">
        <f>'[1]девочки 5'!C16</f>
        <v>Никитина Вероника Владимировна</v>
      </c>
      <c r="C16" s="4" t="s">
        <v>20</v>
      </c>
      <c r="D16" s="4">
        <f>'[1]девочки 5'!F16</f>
        <v>9.1999999999999993</v>
      </c>
      <c r="E16" s="4">
        <f>'[1]девочки 5'!G16</f>
        <v>62</v>
      </c>
      <c r="F16" s="4">
        <f>'[1]девочки 5'!H16</f>
        <v>10.01</v>
      </c>
      <c r="G16" s="4">
        <f>'[1]девочки 5'!I16</f>
        <v>57</v>
      </c>
      <c r="H16" s="4">
        <f>'[1]девочки 5'!J16</f>
        <v>0</v>
      </c>
      <c r="I16" s="4">
        <f>'[1]девочки 5'!K16</f>
        <v>0</v>
      </c>
      <c r="J16" s="4">
        <f>'[1]девочки 5'!L16</f>
        <v>0</v>
      </c>
      <c r="K16" s="4">
        <f>'[1]девочки 5'!M16</f>
        <v>0</v>
      </c>
      <c r="L16" s="4">
        <v>26</v>
      </c>
      <c r="M16" s="4">
        <f>'[1]девочки 5'!O16</f>
        <v>62</v>
      </c>
      <c r="N16" s="4">
        <f>'[1]девочки 5'!P16</f>
        <v>33</v>
      </c>
      <c r="O16" s="4">
        <f>'[1]девочки 5'!Q16</f>
        <v>80</v>
      </c>
      <c r="P16" s="4">
        <f>'[1]девочки 5'!R16</f>
        <v>210</v>
      </c>
      <c r="Q16" s="4">
        <f>'[1]девочки 5'!S16</f>
        <v>70</v>
      </c>
      <c r="R16" s="4">
        <f>'[1]девочки 5'!T16</f>
        <v>22.2</v>
      </c>
      <c r="S16" s="4">
        <f>'[1]девочки 5'!U16</f>
        <v>42</v>
      </c>
      <c r="T16" s="3">
        <f>'[1]девочки 5'!V16</f>
        <v>373</v>
      </c>
    </row>
    <row r="17" spans="1:20" ht="47.25" x14ac:dyDescent="0.25">
      <c r="A17" s="4">
        <v>10</v>
      </c>
      <c r="B17" s="4" t="s">
        <v>28</v>
      </c>
      <c r="C17" s="4" t="s">
        <v>29</v>
      </c>
      <c r="D17" s="4">
        <v>9.3000000000000007</v>
      </c>
      <c r="E17" s="4">
        <v>61</v>
      </c>
      <c r="F17" s="4">
        <v>10.119999999999999</v>
      </c>
      <c r="G17" s="4">
        <v>56</v>
      </c>
      <c r="H17" s="4">
        <v>0</v>
      </c>
      <c r="I17" s="4">
        <v>0</v>
      </c>
      <c r="J17" s="4">
        <v>0</v>
      </c>
      <c r="K17" s="4">
        <v>0</v>
      </c>
      <c r="L17" s="4">
        <v>57</v>
      </c>
      <c r="M17" s="4">
        <v>72</v>
      </c>
      <c r="N17" s="4">
        <v>23</v>
      </c>
      <c r="O17" s="4">
        <v>66</v>
      </c>
      <c r="P17" s="4">
        <v>207</v>
      </c>
      <c r="Q17" s="4">
        <v>68</v>
      </c>
      <c r="R17" s="4">
        <v>21.6</v>
      </c>
      <c r="S17" s="4">
        <v>40</v>
      </c>
      <c r="T17" s="7">
        <v>363</v>
      </c>
    </row>
    <row r="18" spans="1:20" ht="45" x14ac:dyDescent="0.25">
      <c r="A18" s="4">
        <v>11</v>
      </c>
      <c r="B18" s="4" t="str">
        <f>'[1]девочки 5'!C17</f>
        <v>Шалина Алёна Владимировна</v>
      </c>
      <c r="C18" s="5" t="s">
        <v>21</v>
      </c>
      <c r="D18" s="4">
        <f>'[1]девочки 5'!F17</f>
        <v>11</v>
      </c>
      <c r="E18" s="4">
        <f>'[1]девочки 5'!G17</f>
        <v>17</v>
      </c>
      <c r="F18" s="4">
        <f>'[1]девочки 5'!H17</f>
        <v>10.24</v>
      </c>
      <c r="G18" s="4">
        <f>'[1]девочки 5'!I17</f>
        <v>53</v>
      </c>
      <c r="H18" s="4">
        <f>'[1]девочки 5'!J17</f>
        <v>1.04</v>
      </c>
      <c r="I18" s="4">
        <f>'[1]девочки 5'!K17</f>
        <v>55</v>
      </c>
      <c r="J18" s="4">
        <f>'[1]девочки 5'!L17</f>
        <v>0</v>
      </c>
      <c r="K18" s="4">
        <f>'[1]девочки 5'!M17</f>
        <v>0</v>
      </c>
      <c r="L18" s="4">
        <v>15</v>
      </c>
      <c r="M18" s="4">
        <f>'[1]девочки 5'!O17</f>
        <v>59</v>
      </c>
      <c r="N18" s="4">
        <f>'[1]девочки 5'!P17</f>
        <v>21</v>
      </c>
      <c r="O18" s="4">
        <f>'[1]девочки 5'!Q17</f>
        <v>64</v>
      </c>
      <c r="P18" s="4">
        <f>'[1]девочки 5'!R17</f>
        <v>199</v>
      </c>
      <c r="Q18" s="4">
        <f>'[1]девочки 5'!S17</f>
        <v>65</v>
      </c>
      <c r="R18" s="4">
        <f>'[1]девочки 5'!T17</f>
        <v>22.3</v>
      </c>
      <c r="S18" s="4">
        <f>'[1]девочки 5'!U17</f>
        <v>42</v>
      </c>
      <c r="T18" s="3">
        <f>'[1]девочки 5'!V17</f>
        <v>355</v>
      </c>
    </row>
    <row r="19" spans="1:20" ht="47.25" x14ac:dyDescent="0.25">
      <c r="A19" s="4">
        <v>12</v>
      </c>
      <c r="B19" s="4" t="str">
        <f>'[1]девочки 5'!C18</f>
        <v xml:space="preserve">Пасечникова Мила Сергеевна </v>
      </c>
      <c r="C19" s="4" t="str">
        <f>'[1]девочки 5'!E18</f>
        <v>Петрозаводский округСОШ № 55</v>
      </c>
      <c r="D19" s="4">
        <f>'[1]девочки 5'!F18</f>
        <v>8.9</v>
      </c>
      <c r="E19" s="4">
        <f>'[1]девочки 5'!G18</f>
        <v>64</v>
      </c>
      <c r="F19" s="4">
        <f>'[1]девочки 5'!H18</f>
        <v>9.07</v>
      </c>
      <c r="G19" s="4">
        <f>'[1]девочки 5'!I18</f>
        <v>67</v>
      </c>
      <c r="H19" s="4">
        <f>'[1]девочки 5'!J18</f>
        <v>0</v>
      </c>
      <c r="I19" s="4">
        <f>'[1]девочки 5'!K18</f>
        <v>0</v>
      </c>
      <c r="J19" s="4">
        <f>'[1]девочки 5'!L18</f>
        <v>0</v>
      </c>
      <c r="K19" s="4">
        <f>'[1]девочки 5'!M18</f>
        <v>0</v>
      </c>
      <c r="L19" s="4">
        <v>20</v>
      </c>
      <c r="M19" s="4">
        <f>'[1]девочки 5'!O18</f>
        <v>61</v>
      </c>
      <c r="N19" s="4">
        <f>'[1]девочки 5'!P18</f>
        <v>9</v>
      </c>
      <c r="O19" s="4">
        <f>'[1]девочки 5'!Q18</f>
        <v>42</v>
      </c>
      <c r="P19" s="4">
        <f>'[1]девочки 5'!R18</f>
        <v>193</v>
      </c>
      <c r="Q19" s="4">
        <f>'[1]девочки 5'!S18</f>
        <v>63</v>
      </c>
      <c r="R19" s="4">
        <f>'[1]девочки 5'!T18</f>
        <v>25.5</v>
      </c>
      <c r="S19" s="4">
        <f>'[1]девочки 5'!U18</f>
        <v>53</v>
      </c>
      <c r="T19" s="3">
        <f>'[1]девочки 5'!V18</f>
        <v>350</v>
      </c>
    </row>
    <row r="20" spans="1:20" ht="47.25" x14ac:dyDescent="0.25">
      <c r="A20" s="4">
        <v>13</v>
      </c>
      <c r="B20" s="4" t="str">
        <f>'[1]девочки 5'!C19</f>
        <v>Исаева Маргарита Андреевна</v>
      </c>
      <c r="C20" s="4" t="s">
        <v>26</v>
      </c>
      <c r="D20" s="4">
        <f>'[1]девочки 5'!F19</f>
        <v>9.9</v>
      </c>
      <c r="E20" s="4">
        <f>'[1]девочки 5'!G19</f>
        <v>51</v>
      </c>
      <c r="F20" s="4">
        <f>'[1]девочки 5'!H19</f>
        <v>8.5299999999999994</v>
      </c>
      <c r="G20" s="4">
        <f>'[1]девочки 5'!I19</f>
        <v>69</v>
      </c>
      <c r="H20" s="4">
        <f>'[1]девочки 5'!J19</f>
        <v>31.33</v>
      </c>
      <c r="I20" s="4">
        <f>'[1]девочки 5'!K19</f>
        <v>89</v>
      </c>
      <c r="J20" s="4">
        <f>'[1]девочки 5'!L19</f>
        <v>0</v>
      </c>
      <c r="K20" s="4">
        <f>'[1]девочки 5'!M19</f>
        <v>0</v>
      </c>
      <c r="L20" s="4">
        <v>5</v>
      </c>
      <c r="M20" s="4">
        <f>'[1]девочки 5'!O19</f>
        <v>17</v>
      </c>
      <c r="N20" s="4">
        <f>'[1]девочки 5'!P19</f>
        <v>9</v>
      </c>
      <c r="O20" s="4">
        <f>'[1]девочки 5'!Q19</f>
        <v>42</v>
      </c>
      <c r="P20" s="4">
        <f>'[1]девочки 5'!R19</f>
        <v>200</v>
      </c>
      <c r="Q20" s="4">
        <f>'[1]девочки 5'!S19</f>
        <v>65</v>
      </c>
      <c r="R20" s="4">
        <f>'[1]девочки 5'!T19</f>
        <v>17.600000000000001</v>
      </c>
      <c r="S20" s="4">
        <f>'[1]девочки 5'!U19</f>
        <v>16</v>
      </c>
      <c r="T20" s="3">
        <f>'[1]девочки 5'!V19</f>
        <v>349</v>
      </c>
    </row>
    <row r="21" spans="1:20" ht="78.75" x14ac:dyDescent="0.25">
      <c r="A21" s="4">
        <v>14</v>
      </c>
      <c r="B21" s="4" t="str">
        <f>'[1]девочки 5'!C20</f>
        <v>Солдатенкова Полина Сергеевна</v>
      </c>
      <c r="C21" s="4" t="s">
        <v>27</v>
      </c>
      <c r="D21" s="4">
        <f>'[1]девочки 5'!F20</f>
        <v>9.5</v>
      </c>
      <c r="E21" s="4">
        <f>'[1]девочки 5'!G20</f>
        <v>60</v>
      </c>
      <c r="F21" s="4">
        <f>'[1]девочки 5'!H20</f>
        <v>0</v>
      </c>
      <c r="G21" s="4">
        <f>'[1]девочки 5'!I20</f>
        <v>0</v>
      </c>
      <c r="H21" s="4">
        <f>'[1]девочки 5'!J20</f>
        <v>0</v>
      </c>
      <c r="I21" s="4">
        <f>'[1]девочки 5'!K20</f>
        <v>0</v>
      </c>
      <c r="J21" s="4">
        <f>'[1]девочки 5'!L20</f>
        <v>0</v>
      </c>
      <c r="K21" s="4">
        <f>'[1]девочки 5'!M20</f>
        <v>0</v>
      </c>
      <c r="L21" s="4">
        <v>30</v>
      </c>
      <c r="M21" s="4">
        <f>'[1]девочки 5'!O20</f>
        <v>63</v>
      </c>
      <c r="N21" s="4">
        <f>'[1]девочки 5'!P20</f>
        <v>22</v>
      </c>
      <c r="O21" s="4">
        <f>'[1]девочки 5'!Q20</f>
        <v>65</v>
      </c>
      <c r="P21" s="4">
        <f>'[1]девочки 5'!R20</f>
        <v>189</v>
      </c>
      <c r="Q21" s="4">
        <f>'[1]девочки 5'!S20</f>
        <v>62</v>
      </c>
      <c r="R21" s="4">
        <f>'[1]девочки 5'!T20</f>
        <v>23.7</v>
      </c>
      <c r="S21" s="4">
        <f>'[1]девочки 5'!U20</f>
        <v>47</v>
      </c>
      <c r="T21" s="3">
        <f>'[1]девочки 5'!V20</f>
        <v>297</v>
      </c>
    </row>
    <row r="22" spans="1:20" ht="63" x14ac:dyDescent="0.25">
      <c r="A22" s="4">
        <v>16</v>
      </c>
      <c r="B22" s="4" t="str">
        <f>'[1]девочки 5'!C21</f>
        <v xml:space="preserve">Балашова Дарья Сергеевна </v>
      </c>
      <c r="C22" s="4" t="str">
        <f>'[1]девочки 5'!E21</f>
        <v>Медвежьегорский муниципальный район</v>
      </c>
      <c r="D22" s="4">
        <f>'[1]девочки 5'!F21</f>
        <v>9.5</v>
      </c>
      <c r="E22" s="4">
        <f>'[1]девочки 5'!G21</f>
        <v>60</v>
      </c>
      <c r="F22" s="4">
        <f>'[1]девочки 5'!H21</f>
        <v>11.33</v>
      </c>
      <c r="G22" s="4">
        <f>'[1]девочки 5'!I21</f>
        <v>38</v>
      </c>
      <c r="H22" s="4">
        <f>'[1]девочки 5'!J21</f>
        <v>0</v>
      </c>
      <c r="I22" s="4">
        <f>'[1]девочки 5'!K21</f>
        <v>0</v>
      </c>
      <c r="J22" s="4">
        <f>'[1]девочки 5'!L21</f>
        <v>0</v>
      </c>
      <c r="K22" s="4">
        <f>'[1]девочки 5'!M21</f>
        <v>0</v>
      </c>
      <c r="L22" s="4">
        <v>2</v>
      </c>
      <c r="M22" s="4">
        <f>'[1]девочки 5'!O21</f>
        <v>6</v>
      </c>
      <c r="N22" s="4">
        <f>'[1]девочки 5'!P21</f>
        <v>16</v>
      </c>
      <c r="O22" s="4">
        <f>'[1]девочки 5'!Q21</f>
        <v>60</v>
      </c>
      <c r="P22" s="4">
        <f>'[1]девочки 5'!R21</f>
        <v>191</v>
      </c>
      <c r="Q22" s="4">
        <f>'[1]девочки 5'!S21</f>
        <v>62</v>
      </c>
      <c r="R22" s="4">
        <f>'[1]девочки 5'!T21</f>
        <v>28.1</v>
      </c>
      <c r="S22" s="4">
        <f>'[1]девочки 5'!U21</f>
        <v>60</v>
      </c>
      <c r="T22" s="3">
        <f>'[1]девочки 5'!V21</f>
        <v>286</v>
      </c>
    </row>
    <row r="23" spans="1:20" ht="15.7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.7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.75" x14ac:dyDescent="0.25">
      <c r="A26" s="6"/>
      <c r="B26" s="9" t="s">
        <v>22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6"/>
      <c r="T26" s="6"/>
    </row>
  </sheetData>
  <mergeCells count="12">
    <mergeCell ref="R6:S6"/>
    <mergeCell ref="B26:R26"/>
    <mergeCell ref="B2:T2"/>
    <mergeCell ref="B3:S3"/>
    <mergeCell ref="B4:S4"/>
    <mergeCell ref="D6:E6"/>
    <mergeCell ref="F6:G6"/>
    <mergeCell ref="H6:I6"/>
    <mergeCell ref="J6:K6"/>
    <mergeCell ref="L6:M6"/>
    <mergeCell ref="N6:O6"/>
    <mergeCell ref="P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Сарин</dc:creator>
  <cp:lastModifiedBy>GTO1</cp:lastModifiedBy>
  <dcterms:created xsi:type="dcterms:W3CDTF">2015-06-05T18:19:34Z</dcterms:created>
  <dcterms:modified xsi:type="dcterms:W3CDTF">2023-05-16T12:50:27Z</dcterms:modified>
</cp:coreProperties>
</file>