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/>
  <mc:AlternateContent xmlns:mc="http://schemas.openxmlformats.org/markup-compatibility/2006">
    <mc:Choice Requires="x15">
      <x15ac:absPath xmlns:x15ac="http://schemas.microsoft.com/office/spreadsheetml/2010/11/ac" url="C:\Users\79114\Desktop\"/>
    </mc:Choice>
  </mc:AlternateContent>
  <xr:revisionPtr revIDLastSave="0" documentId="13_ncr:1_{918FC246-3973-4752-8287-B04F7722736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" i="1" l="1"/>
  <c r="T22" i="1" l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S9" i="1"/>
  <c r="R9" i="1"/>
  <c r="Q9" i="1"/>
  <c r="P9" i="1"/>
  <c r="O9" i="1"/>
  <c r="N9" i="1"/>
  <c r="M9" i="1"/>
  <c r="L9" i="1"/>
  <c r="G9" i="1"/>
  <c r="E9" i="1"/>
  <c r="D9" i="1"/>
  <c r="B9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B8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<sst xmlns="http://schemas.openxmlformats.org/spreadsheetml/2006/main" count="41" uniqueCount="26">
  <si>
    <t>Региональный этап Фестиваля Всероссийского физкультурно-спортивного комплекса «Готов к труду и обороне» (ГТО) среди обучающихся общеобразовательных организаций</t>
  </si>
  <si>
    <t>Итоговый протокол личного первенства</t>
  </si>
  <si>
    <t>Мальчики IV ступени</t>
  </si>
  <si>
    <t>12 -13 мая2023г.                                                                                                                                                                г.Петрозаводск</t>
  </si>
  <si>
    <t>Место</t>
  </si>
  <si>
    <t>ФИО</t>
  </si>
  <si>
    <t>Команда</t>
  </si>
  <si>
    <t>Бег на 60м</t>
  </si>
  <si>
    <t>Бег на 1500 м</t>
  </si>
  <si>
    <t xml:space="preserve">Плавание 50м </t>
  </si>
  <si>
    <t>Стрельба из пневматической винтовки</t>
  </si>
  <si>
    <t>Сгибание и разгибание рук в упоре лежа на полу</t>
  </si>
  <si>
    <t>Наклон вперед из положения стоя с прямыми ногами на гимнастической скамье</t>
  </si>
  <si>
    <t>Прыжок в длину с места толчком двумя ногами</t>
  </si>
  <si>
    <t>Метание мяча весом 150 г</t>
  </si>
  <si>
    <t>Общий итог</t>
  </si>
  <si>
    <t>Результат</t>
  </si>
  <si>
    <t>Очки</t>
  </si>
  <si>
    <t>Пудожский муниципальный район</t>
  </si>
  <si>
    <t>Суорвский муниципальный округ</t>
  </si>
  <si>
    <t>Сортавальский муниципальный район</t>
  </si>
  <si>
    <t>Сегежский муниципальный район</t>
  </si>
  <si>
    <t>Петрозаводский городской округ  СОШ 27</t>
  </si>
  <si>
    <t>Петрозаводский городской округ  СОШ 55</t>
  </si>
  <si>
    <t xml:space="preserve">Лоухский 
муниципальный район
</t>
  </si>
  <si>
    <t>Главный судья________Сарина Д.А.                                       Главный секретарь_____________ Егорова О.В.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</si>
</sst>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wrapText="1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7;&#1088;&#1086;&#1090;&#1086;&#1082;&#1086;&#1083;%2013.05%20&#8212;%20&#1082;&#1086;&#1087;&#1080;&#1103;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TO1/Downloads/&#1087;&#1088;&#1086;&#1090;&#1086;&#1082;&#1086;&#1083;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евочки 5"/>
      <sheetName val="мальчики 5"/>
      <sheetName val="девочки 4"/>
      <sheetName val="мальчики 4"/>
      <sheetName val="Лист2"/>
      <sheetName val="девушки 5 ступень"/>
      <sheetName val="юноши 5 ступень"/>
      <sheetName val="дев 4"/>
      <sheetName val="мал4"/>
      <sheetName val="СВОДНЫЙ"/>
    </sheetNames>
    <sheetDataSet>
      <sheetData sheetId="0"/>
      <sheetData sheetId="1"/>
      <sheetData sheetId="2"/>
      <sheetData sheetId="3">
        <row r="7">
          <cell r="C7" t="str">
            <v>Белозеров Никита Артёмович</v>
          </cell>
          <cell r="E7" t="str">
            <v>Лахденпохский муниципальный округ</v>
          </cell>
          <cell r="F7">
            <v>9.6</v>
          </cell>
          <cell r="G7">
            <v>56</v>
          </cell>
          <cell r="H7">
            <v>6.15</v>
          </cell>
          <cell r="I7">
            <v>69</v>
          </cell>
          <cell r="J7">
            <v>1.06</v>
          </cell>
          <cell r="K7">
            <v>51</v>
          </cell>
          <cell r="N7">
            <v>18</v>
          </cell>
          <cell r="O7">
            <v>65</v>
          </cell>
          <cell r="P7">
            <v>1</v>
          </cell>
          <cell r="Q7">
            <v>15</v>
          </cell>
          <cell r="R7">
            <v>188</v>
          </cell>
          <cell r="S7">
            <v>62</v>
          </cell>
          <cell r="T7">
            <v>30.6</v>
          </cell>
          <cell r="U7">
            <v>50</v>
          </cell>
          <cell r="V7">
            <v>368</v>
          </cell>
        </row>
        <row r="8">
          <cell r="C8" t="str">
            <v>Стогов Владислав Денисович</v>
          </cell>
          <cell r="E8" t="str">
            <v>Костомукшский городской округ</v>
          </cell>
          <cell r="F8">
            <v>8.1999999999999993</v>
          </cell>
          <cell r="G8">
            <v>76</v>
          </cell>
          <cell r="H8">
            <v>5.26</v>
          </cell>
          <cell r="I8">
            <v>85</v>
          </cell>
          <cell r="J8">
            <v>35.9</v>
          </cell>
          <cell r="K8">
            <v>78</v>
          </cell>
          <cell r="N8">
            <v>25</v>
          </cell>
          <cell r="O8">
            <v>71</v>
          </cell>
          <cell r="P8">
            <v>20</v>
          </cell>
          <cell r="Q8">
            <v>68</v>
          </cell>
          <cell r="R8">
            <v>244</v>
          </cell>
          <cell r="S8">
            <v>81</v>
          </cell>
          <cell r="T8">
            <v>41.6</v>
          </cell>
          <cell r="U8">
            <v>64</v>
          </cell>
          <cell r="V8">
            <v>523</v>
          </cell>
        </row>
        <row r="9">
          <cell r="C9" t="str">
            <v>Хеппе Леонид</v>
          </cell>
          <cell r="E9" t="str">
            <v>Кондопожский муниципальный округ</v>
          </cell>
          <cell r="F9">
            <v>9.1999999999999993</v>
          </cell>
          <cell r="G9">
            <v>61</v>
          </cell>
          <cell r="H9">
            <v>5.22</v>
          </cell>
          <cell r="I9">
            <v>87</v>
          </cell>
          <cell r="L9">
            <v>6</v>
          </cell>
          <cell r="M9">
            <v>0</v>
          </cell>
          <cell r="N9">
            <v>17</v>
          </cell>
          <cell r="O9">
            <v>65</v>
          </cell>
          <cell r="P9">
            <v>10</v>
          </cell>
          <cell r="Q9">
            <v>60</v>
          </cell>
          <cell r="R9">
            <v>209</v>
          </cell>
          <cell r="S9">
            <v>69</v>
          </cell>
          <cell r="T9">
            <v>32.5</v>
          </cell>
          <cell r="U9">
            <v>56</v>
          </cell>
          <cell r="V9">
            <v>398</v>
          </cell>
        </row>
        <row r="10">
          <cell r="C10" t="str">
            <v>Махонин Антон Андреевич</v>
          </cell>
          <cell r="E10" t="str">
            <v>Питкярантский муниципальный район</v>
          </cell>
          <cell r="F10">
            <v>9.1</v>
          </cell>
          <cell r="G10">
            <v>62</v>
          </cell>
          <cell r="H10">
            <v>6.28</v>
          </cell>
          <cell r="I10">
            <v>65</v>
          </cell>
          <cell r="L10">
            <v>0</v>
          </cell>
          <cell r="M10">
            <v>0</v>
          </cell>
          <cell r="N10">
            <v>17</v>
          </cell>
          <cell r="O10">
            <v>65</v>
          </cell>
          <cell r="P10">
            <v>15</v>
          </cell>
          <cell r="Q10">
            <v>63</v>
          </cell>
          <cell r="R10">
            <v>233</v>
          </cell>
          <cell r="S10">
            <v>77</v>
          </cell>
          <cell r="T10">
            <v>35.4</v>
          </cell>
          <cell r="U10">
            <v>61</v>
          </cell>
          <cell r="V10">
            <v>393</v>
          </cell>
        </row>
        <row r="11">
          <cell r="C11" t="str">
            <v>Кононенко Павел</v>
          </cell>
          <cell r="F11">
            <v>9</v>
          </cell>
          <cell r="G11">
            <v>63</v>
          </cell>
          <cell r="H11">
            <v>5.33</v>
          </cell>
          <cell r="I11">
            <v>83</v>
          </cell>
          <cell r="L11">
            <v>5</v>
          </cell>
          <cell r="M11">
            <v>0</v>
          </cell>
          <cell r="N11">
            <v>18</v>
          </cell>
          <cell r="O11">
            <v>65</v>
          </cell>
          <cell r="P11">
            <v>7</v>
          </cell>
          <cell r="Q11">
            <v>49</v>
          </cell>
          <cell r="R11">
            <v>202</v>
          </cell>
          <cell r="S11">
            <v>67</v>
          </cell>
          <cell r="T11">
            <v>32.1</v>
          </cell>
          <cell r="U11">
            <v>55</v>
          </cell>
          <cell r="V11">
            <v>382</v>
          </cell>
        </row>
        <row r="12">
          <cell r="C12" t="str">
            <v>Комаров Арсений</v>
          </cell>
          <cell r="F12">
            <v>9.3000000000000007</v>
          </cell>
          <cell r="G12">
            <v>61</v>
          </cell>
          <cell r="H12">
            <v>6.05</v>
          </cell>
          <cell r="I12">
            <v>72</v>
          </cell>
          <cell r="J12">
            <v>50.51</v>
          </cell>
          <cell r="K12">
            <v>64</v>
          </cell>
          <cell r="N12">
            <v>12</v>
          </cell>
          <cell r="O12">
            <v>62</v>
          </cell>
          <cell r="P12">
            <v>11</v>
          </cell>
          <cell r="Q12">
            <v>61</v>
          </cell>
          <cell r="R12">
            <v>215</v>
          </cell>
          <cell r="S12">
            <v>71</v>
          </cell>
          <cell r="T12">
            <v>33.299999999999997</v>
          </cell>
          <cell r="U12">
            <v>59</v>
          </cell>
          <cell r="V12">
            <v>450</v>
          </cell>
        </row>
        <row r="13">
          <cell r="C13" t="str">
            <v>Ложкин Денис</v>
          </cell>
          <cell r="F13">
            <v>8.8000000000000007</v>
          </cell>
          <cell r="G13">
            <v>65</v>
          </cell>
          <cell r="H13">
            <v>5.3</v>
          </cell>
          <cell r="I13">
            <v>84</v>
          </cell>
          <cell r="J13">
            <v>55.32</v>
          </cell>
          <cell r="K13">
            <v>62</v>
          </cell>
          <cell r="N13">
            <v>10</v>
          </cell>
          <cell r="O13">
            <v>61</v>
          </cell>
          <cell r="P13">
            <v>12</v>
          </cell>
          <cell r="Q13">
            <v>61</v>
          </cell>
          <cell r="R13">
            <v>218</v>
          </cell>
          <cell r="S13">
            <v>72</v>
          </cell>
          <cell r="T13">
            <v>42.9</v>
          </cell>
          <cell r="U13">
            <v>64</v>
          </cell>
          <cell r="V13">
            <v>469</v>
          </cell>
        </row>
        <row r="14">
          <cell r="C14" t="str">
            <v>Матвичук Камилл Кириллович</v>
          </cell>
          <cell r="E14" t="str">
            <v>Олонецкий национальный муниципальный район</v>
          </cell>
          <cell r="F14">
            <v>9.1999999999999993</v>
          </cell>
          <cell r="G14">
            <v>61</v>
          </cell>
          <cell r="H14">
            <v>6.01</v>
          </cell>
          <cell r="I14">
            <v>74</v>
          </cell>
          <cell r="J14">
            <v>1.34</v>
          </cell>
          <cell r="K14">
            <v>23</v>
          </cell>
          <cell r="N14">
            <v>8</v>
          </cell>
          <cell r="O14">
            <v>60</v>
          </cell>
          <cell r="P14">
            <v>16</v>
          </cell>
          <cell r="Q14">
            <v>64</v>
          </cell>
          <cell r="R14">
            <v>210</v>
          </cell>
          <cell r="S14">
            <v>69</v>
          </cell>
          <cell r="T14">
            <v>20.3</v>
          </cell>
          <cell r="U14">
            <v>13</v>
          </cell>
          <cell r="V14">
            <v>364</v>
          </cell>
        </row>
        <row r="15">
          <cell r="C15" t="str">
            <v>Вохмянин Даниил Дмитриевич</v>
          </cell>
          <cell r="F15">
            <v>9.6</v>
          </cell>
          <cell r="G15">
            <v>56</v>
          </cell>
          <cell r="H15">
            <v>6.18</v>
          </cell>
          <cell r="I15">
            <v>68</v>
          </cell>
          <cell r="J15">
            <v>30.32</v>
          </cell>
          <cell r="K15">
            <v>88</v>
          </cell>
          <cell r="N15">
            <v>12</v>
          </cell>
          <cell r="O15">
            <v>62</v>
          </cell>
          <cell r="P15">
            <v>18</v>
          </cell>
          <cell r="Q15">
            <v>66</v>
          </cell>
          <cell r="R15">
            <v>202</v>
          </cell>
          <cell r="S15">
            <v>67</v>
          </cell>
          <cell r="T15">
            <v>0</v>
          </cell>
          <cell r="U15">
            <v>0</v>
          </cell>
          <cell r="V15">
            <v>407</v>
          </cell>
        </row>
        <row r="16">
          <cell r="C16" t="str">
            <v>Панов Вадим</v>
          </cell>
          <cell r="F16">
            <v>8.8000000000000007</v>
          </cell>
          <cell r="G16">
            <v>65</v>
          </cell>
          <cell r="H16">
            <v>5.2</v>
          </cell>
          <cell r="I16">
            <v>87</v>
          </cell>
          <cell r="L16">
            <v>0</v>
          </cell>
          <cell r="M16">
            <v>0</v>
          </cell>
          <cell r="N16">
            <v>12</v>
          </cell>
          <cell r="O16">
            <v>62</v>
          </cell>
          <cell r="P16">
            <v>14</v>
          </cell>
          <cell r="Q16">
            <v>62</v>
          </cell>
          <cell r="R16">
            <v>223</v>
          </cell>
          <cell r="S16">
            <v>74</v>
          </cell>
          <cell r="T16">
            <v>28.7</v>
          </cell>
          <cell r="U16">
            <v>45</v>
          </cell>
          <cell r="V16">
            <v>395</v>
          </cell>
        </row>
        <row r="18">
          <cell r="C18" t="str">
            <v>Еремеев Матвей Александрович</v>
          </cell>
          <cell r="E18" t="str">
            <v>Беломорский муниципальный район</v>
          </cell>
          <cell r="F18">
            <v>9.9</v>
          </cell>
          <cell r="G18">
            <v>49</v>
          </cell>
          <cell r="H18">
            <v>6.51</v>
          </cell>
          <cell r="I18">
            <v>56</v>
          </cell>
          <cell r="L18">
            <v>0</v>
          </cell>
          <cell r="M18">
            <v>0</v>
          </cell>
          <cell r="N18">
            <v>4</v>
          </cell>
          <cell r="O18">
            <v>33</v>
          </cell>
          <cell r="P18">
            <v>16</v>
          </cell>
          <cell r="Q18">
            <v>64</v>
          </cell>
          <cell r="R18">
            <v>192</v>
          </cell>
          <cell r="S18">
            <v>63</v>
          </cell>
          <cell r="T18">
            <v>35.6</v>
          </cell>
          <cell r="U18">
            <v>61</v>
          </cell>
          <cell r="V18">
            <v>326</v>
          </cell>
        </row>
        <row r="19">
          <cell r="C19" t="str">
            <v>Аман Платон</v>
          </cell>
          <cell r="E19" t="str">
            <v>Пряжинский национальный муниципальный район</v>
          </cell>
          <cell r="F19">
            <v>9.6</v>
          </cell>
          <cell r="G19">
            <v>56</v>
          </cell>
          <cell r="H19">
            <v>6.45</v>
          </cell>
          <cell r="I19">
            <v>58</v>
          </cell>
          <cell r="J19">
            <v>1.08</v>
          </cell>
          <cell r="K19">
            <v>49</v>
          </cell>
          <cell r="N19">
            <v>7</v>
          </cell>
          <cell r="O19">
            <v>55</v>
          </cell>
          <cell r="P19">
            <v>5</v>
          </cell>
          <cell r="Q19">
            <v>40</v>
          </cell>
          <cell r="R19">
            <v>190</v>
          </cell>
          <cell r="S19">
            <v>63</v>
          </cell>
          <cell r="T19">
            <v>32.299999999999997</v>
          </cell>
          <cell r="U19">
            <v>56</v>
          </cell>
          <cell r="V19">
            <v>377</v>
          </cell>
        </row>
        <row r="20">
          <cell r="C20" t="str">
            <v>Пономарёв Артём Сергеевич</v>
          </cell>
          <cell r="F20">
            <v>8.9</v>
          </cell>
          <cell r="G20">
            <v>64</v>
          </cell>
          <cell r="H20">
            <v>6.49</v>
          </cell>
          <cell r="I20">
            <v>57</v>
          </cell>
          <cell r="L20">
            <v>0</v>
          </cell>
          <cell r="M20">
            <v>0</v>
          </cell>
          <cell r="N20">
            <v>10</v>
          </cell>
          <cell r="O20">
            <v>61</v>
          </cell>
          <cell r="P20">
            <v>11</v>
          </cell>
          <cell r="Q20">
            <v>61</v>
          </cell>
          <cell r="R20">
            <v>195</v>
          </cell>
          <cell r="S20">
            <v>64</v>
          </cell>
          <cell r="T20">
            <v>34.5</v>
          </cell>
          <cell r="U20">
            <v>60</v>
          </cell>
          <cell r="V20">
            <v>367</v>
          </cell>
        </row>
        <row r="21">
          <cell r="C21" t="str">
            <v>Лоцманков Дмитрий Андреевчи</v>
          </cell>
          <cell r="E21" t="str">
            <v>Медвежьегорский муниципальный район</v>
          </cell>
          <cell r="F21">
            <v>9.6</v>
          </cell>
          <cell r="G21">
            <v>56</v>
          </cell>
          <cell r="H21">
            <v>6.39</v>
          </cell>
          <cell r="I21">
            <v>62</v>
          </cell>
          <cell r="J21">
            <v>1.08</v>
          </cell>
          <cell r="K21">
            <v>50</v>
          </cell>
          <cell r="N21">
            <v>12</v>
          </cell>
          <cell r="O21">
            <v>62</v>
          </cell>
          <cell r="P21">
            <v>9</v>
          </cell>
          <cell r="Q21">
            <v>60</v>
          </cell>
          <cell r="R21">
            <v>210</v>
          </cell>
          <cell r="S21">
            <v>69</v>
          </cell>
          <cell r="T21">
            <v>29.8</v>
          </cell>
          <cell r="U21">
            <v>48</v>
          </cell>
          <cell r="V21">
            <v>407</v>
          </cell>
        </row>
        <row r="22">
          <cell r="C22" t="str">
            <v>Фатеев Леонид Геннадьевич</v>
          </cell>
          <cell r="E22" t="str">
            <v>Прионежский муниципальный район</v>
          </cell>
          <cell r="F22">
            <v>8.1</v>
          </cell>
          <cell r="G22">
            <v>79</v>
          </cell>
          <cell r="H22">
            <v>7.41</v>
          </cell>
          <cell r="I22">
            <v>41</v>
          </cell>
          <cell r="J22">
            <v>1.47</v>
          </cell>
          <cell r="K22">
            <v>11</v>
          </cell>
          <cell r="N22">
            <v>13</v>
          </cell>
          <cell r="O22">
            <v>63</v>
          </cell>
          <cell r="P22">
            <v>11</v>
          </cell>
          <cell r="Q22">
            <v>61</v>
          </cell>
          <cell r="R22">
            <v>231</v>
          </cell>
          <cell r="S22">
            <v>76</v>
          </cell>
          <cell r="T22">
            <v>47.7</v>
          </cell>
          <cell r="U22">
            <v>67</v>
          </cell>
          <cell r="V22">
            <v>398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евочки 5"/>
      <sheetName val="мальчики 5"/>
      <sheetName val="девочки 4"/>
      <sheetName val="мальчики 4"/>
      <sheetName val="Лист2"/>
    </sheetNames>
    <sheetDataSet>
      <sheetData sheetId="0" refreshError="1"/>
      <sheetData sheetId="1" refreshError="1"/>
      <sheetData sheetId="2" refreshError="1"/>
      <sheetData sheetId="3" refreshError="1">
        <row r="17">
          <cell r="C17" t="str">
            <v>Урванков Дмитрий Андреевич</v>
          </cell>
          <cell r="F17">
            <v>9.4</v>
          </cell>
          <cell r="G17">
            <v>60</v>
          </cell>
          <cell r="I17">
            <v>71</v>
          </cell>
          <cell r="N17">
            <v>13</v>
          </cell>
          <cell r="O17">
            <v>63</v>
          </cell>
          <cell r="P17">
            <v>9</v>
          </cell>
          <cell r="Q17">
            <v>60</v>
          </cell>
          <cell r="R17">
            <v>194</v>
          </cell>
          <cell r="S17">
            <v>64</v>
          </cell>
          <cell r="T17">
            <v>30.9</v>
          </cell>
          <cell r="U17">
            <v>51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tabSelected="1" workbookViewId="0">
      <selection activeCell="F9" sqref="F9"/>
    </sheetView>
  </sheetViews>
  <sheetFormatPr defaultColWidth="14.44140625" defaultRowHeight="14.4" x14ac:dyDescent="0.3"/>
  <cols>
    <col min="3" max="3" width="14.44140625" style="13"/>
  </cols>
  <sheetData>
    <row r="1" spans="1:20" s="1" customFormat="1" ht="18" x14ac:dyDescent="0.35">
      <c r="B1" s="16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</row>
    <row r="2" spans="1:20" s="1" customFormat="1" ht="18" x14ac:dyDescent="0.35">
      <c r="B2" s="16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2"/>
    </row>
    <row r="3" spans="1:20" s="1" customFormat="1" ht="18" x14ac:dyDescent="0.35">
      <c r="B3" s="16" t="s">
        <v>2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2"/>
    </row>
    <row r="4" spans="1:20" s="1" customFormat="1" ht="72" x14ac:dyDescent="0.35">
      <c r="B4" s="2" t="s">
        <v>3</v>
      </c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s="1" customFormat="1" ht="15.6" x14ac:dyDescent="0.3">
      <c r="A5" s="4" t="s">
        <v>4</v>
      </c>
      <c r="B5" s="4" t="s">
        <v>5</v>
      </c>
      <c r="C5" s="4" t="s">
        <v>6</v>
      </c>
      <c r="D5" s="14" t="s">
        <v>7</v>
      </c>
      <c r="E5" s="14"/>
      <c r="F5" s="14" t="s">
        <v>8</v>
      </c>
      <c r="G5" s="14"/>
      <c r="H5" s="14" t="s">
        <v>9</v>
      </c>
      <c r="I5" s="14"/>
      <c r="J5" s="14" t="s">
        <v>10</v>
      </c>
      <c r="K5" s="14"/>
      <c r="L5" s="14" t="s">
        <v>11</v>
      </c>
      <c r="M5" s="14"/>
      <c r="N5" s="14" t="s">
        <v>12</v>
      </c>
      <c r="O5" s="14"/>
      <c r="P5" s="14" t="s">
        <v>13</v>
      </c>
      <c r="Q5" s="14"/>
      <c r="R5" s="14" t="s">
        <v>14</v>
      </c>
      <c r="S5" s="14"/>
      <c r="T5" s="4" t="s">
        <v>15</v>
      </c>
    </row>
    <row r="6" spans="1:20" s="1" customFormat="1" ht="15.6" x14ac:dyDescent="0.3">
      <c r="A6" s="5"/>
      <c r="B6" s="6"/>
      <c r="C6" s="6"/>
      <c r="D6" s="6" t="s">
        <v>16</v>
      </c>
      <c r="E6" s="6" t="s">
        <v>17</v>
      </c>
      <c r="F6" s="6" t="s">
        <v>16</v>
      </c>
      <c r="G6" s="6" t="s">
        <v>17</v>
      </c>
      <c r="H6" s="6" t="s">
        <v>16</v>
      </c>
      <c r="I6" s="6" t="s">
        <v>17</v>
      </c>
      <c r="J6" s="6" t="s">
        <v>16</v>
      </c>
      <c r="K6" s="6" t="s">
        <v>17</v>
      </c>
      <c r="L6" s="6" t="s">
        <v>16</v>
      </c>
      <c r="M6" s="6" t="s">
        <v>17</v>
      </c>
      <c r="N6" s="6" t="s">
        <v>16</v>
      </c>
      <c r="O6" s="6" t="s">
        <v>17</v>
      </c>
      <c r="P6" s="6" t="s">
        <v>16</v>
      </c>
      <c r="Q6" s="6" t="s">
        <v>17</v>
      </c>
      <c r="R6" s="6" t="s">
        <v>16</v>
      </c>
      <c r="S6" s="6" t="s">
        <v>17</v>
      </c>
      <c r="T6" s="7" t="s">
        <v>17</v>
      </c>
    </row>
    <row r="7" spans="1:20" ht="43.2" x14ac:dyDescent="0.3">
      <c r="A7" s="8">
        <v>1</v>
      </c>
      <c r="B7" s="9" t="str">
        <f>'[1]мальчики 4'!C8</f>
        <v>Стогов Владислав Денисович</v>
      </c>
      <c r="C7" s="10" t="str">
        <f>'[1]мальчики 4'!E8</f>
        <v>Костомукшский городской округ</v>
      </c>
      <c r="D7" s="9">
        <f>'[1]мальчики 4'!F8</f>
        <v>8.1999999999999993</v>
      </c>
      <c r="E7" s="9">
        <f>'[1]мальчики 4'!G8</f>
        <v>76</v>
      </c>
      <c r="F7" s="9">
        <f>'[1]мальчики 4'!H8</f>
        <v>5.26</v>
      </c>
      <c r="G7" s="9">
        <f>'[1]мальчики 4'!I8</f>
        <v>85</v>
      </c>
      <c r="H7" s="9">
        <f>'[1]мальчики 4'!J8</f>
        <v>35.9</v>
      </c>
      <c r="I7" s="9">
        <f>'[1]мальчики 4'!K8</f>
        <v>78</v>
      </c>
      <c r="J7" s="9">
        <f>'[1]мальчики 4'!L8</f>
        <v>0</v>
      </c>
      <c r="K7" s="9">
        <f>'[1]мальчики 4'!M8</f>
        <v>0</v>
      </c>
      <c r="L7" s="9">
        <f>'[1]мальчики 4'!N8</f>
        <v>25</v>
      </c>
      <c r="M7" s="9">
        <f>'[1]мальчики 4'!O8</f>
        <v>71</v>
      </c>
      <c r="N7" s="9">
        <f>'[1]мальчики 4'!P8</f>
        <v>20</v>
      </c>
      <c r="O7" s="9">
        <f>'[1]мальчики 4'!Q8</f>
        <v>68</v>
      </c>
      <c r="P7" s="9">
        <f>'[1]мальчики 4'!R8</f>
        <v>244</v>
      </c>
      <c r="Q7" s="9">
        <f>'[1]мальчики 4'!S8</f>
        <v>81</v>
      </c>
      <c r="R7" s="9">
        <f>'[1]мальчики 4'!T8</f>
        <v>41.6</v>
      </c>
      <c r="S7" s="9">
        <f>'[1]мальчики 4'!U8</f>
        <v>64</v>
      </c>
      <c r="T7" s="11">
        <f>'[1]мальчики 4'!V8</f>
        <v>523</v>
      </c>
    </row>
    <row r="8" spans="1:20" ht="43.2" x14ac:dyDescent="0.3">
      <c r="A8" s="8">
        <v>2</v>
      </c>
      <c r="B8" s="9" t="str">
        <f>'[1]мальчики 4'!C13</f>
        <v>Ложкин Денис</v>
      </c>
      <c r="C8" s="10" t="s">
        <v>18</v>
      </c>
      <c r="D8" s="9">
        <f>'[1]мальчики 4'!F13</f>
        <v>8.8000000000000007</v>
      </c>
      <c r="E8" s="9">
        <f>'[1]мальчики 4'!G13</f>
        <v>65</v>
      </c>
      <c r="F8" s="9">
        <f>'[1]мальчики 4'!H13</f>
        <v>5.3</v>
      </c>
      <c r="G8" s="9">
        <f>'[1]мальчики 4'!I13</f>
        <v>84</v>
      </c>
      <c r="H8" s="9">
        <f>'[1]мальчики 4'!J13</f>
        <v>55.32</v>
      </c>
      <c r="I8" s="9">
        <f>'[1]мальчики 4'!K13</f>
        <v>62</v>
      </c>
      <c r="J8" s="9">
        <f>'[1]мальчики 4'!L13</f>
        <v>0</v>
      </c>
      <c r="K8" s="9">
        <f>'[1]мальчики 4'!M13</f>
        <v>0</v>
      </c>
      <c r="L8" s="9">
        <f>'[1]мальчики 4'!N13</f>
        <v>10</v>
      </c>
      <c r="M8" s="9">
        <f>'[1]мальчики 4'!O13</f>
        <v>61</v>
      </c>
      <c r="N8" s="9">
        <f>'[1]мальчики 4'!P13</f>
        <v>12</v>
      </c>
      <c r="O8" s="9">
        <f>'[1]мальчики 4'!Q13</f>
        <v>61</v>
      </c>
      <c r="P8" s="9">
        <f>'[1]мальчики 4'!R13</f>
        <v>218</v>
      </c>
      <c r="Q8" s="9">
        <f>'[1]мальчики 4'!S13</f>
        <v>72</v>
      </c>
      <c r="R8" s="9">
        <f>'[1]мальчики 4'!T13</f>
        <v>42.9</v>
      </c>
      <c r="S8" s="9">
        <f>'[1]мальчики 4'!U13</f>
        <v>64</v>
      </c>
      <c r="T8" s="11">
        <f>'[1]мальчики 4'!V13</f>
        <v>469</v>
      </c>
    </row>
    <row r="9" spans="1:20" ht="43.2" x14ac:dyDescent="0.3">
      <c r="A9" s="8">
        <v>3</v>
      </c>
      <c r="B9" s="9" t="str">
        <f>'[2]мальчики 4'!C17</f>
        <v>Урванков Дмитрий Андреевич</v>
      </c>
      <c r="C9" s="10" t="s">
        <v>19</v>
      </c>
      <c r="D9" s="9">
        <f>'[2]мальчики 4'!F17</f>
        <v>9.4</v>
      </c>
      <c r="E9" s="9">
        <f>'[2]мальчики 4'!G17</f>
        <v>60</v>
      </c>
      <c r="F9" s="9"/>
      <c r="G9" s="9">
        <f>'[2]мальчики 4'!I17</f>
        <v>71</v>
      </c>
      <c r="H9" s="9">
        <v>34</v>
      </c>
      <c r="I9" s="9">
        <v>82</v>
      </c>
      <c r="J9" s="9">
        <v>0</v>
      </c>
      <c r="K9" s="9">
        <v>0</v>
      </c>
      <c r="L9" s="9">
        <f>'[2]мальчики 4'!N17</f>
        <v>13</v>
      </c>
      <c r="M9" s="9">
        <f>'[2]мальчики 4'!O17</f>
        <v>63</v>
      </c>
      <c r="N9" s="9">
        <f>'[2]мальчики 4'!P17</f>
        <v>9</v>
      </c>
      <c r="O9" s="9">
        <f>'[2]мальчики 4'!Q17</f>
        <v>60</v>
      </c>
      <c r="P9" s="9">
        <f>'[2]мальчики 4'!R17</f>
        <v>194</v>
      </c>
      <c r="Q9" s="9">
        <f>'[2]мальчики 4'!S17</f>
        <v>64</v>
      </c>
      <c r="R9" s="9">
        <f>'[2]мальчики 4'!T17</f>
        <v>30.9</v>
      </c>
      <c r="S9" s="9">
        <f>'[2]мальчики 4'!U17</f>
        <v>51</v>
      </c>
      <c r="T9" s="11">
        <v>451</v>
      </c>
    </row>
    <row r="10" spans="1:20" ht="43.2" x14ac:dyDescent="0.3">
      <c r="A10" s="8">
        <v>4</v>
      </c>
      <c r="B10" s="9" t="str">
        <f>'[1]мальчики 4'!C12</f>
        <v>Комаров Арсений</v>
      </c>
      <c r="C10" s="10" t="s">
        <v>20</v>
      </c>
      <c r="D10" s="9">
        <f>'[1]мальчики 4'!F12</f>
        <v>9.3000000000000007</v>
      </c>
      <c r="E10" s="9">
        <f>'[1]мальчики 4'!G12</f>
        <v>61</v>
      </c>
      <c r="F10" s="9">
        <f>'[1]мальчики 4'!H12</f>
        <v>6.05</v>
      </c>
      <c r="G10" s="9">
        <f>'[1]мальчики 4'!I12</f>
        <v>72</v>
      </c>
      <c r="H10" s="9">
        <f>'[1]мальчики 4'!J12</f>
        <v>50.51</v>
      </c>
      <c r="I10" s="9">
        <f>'[1]мальчики 4'!K12</f>
        <v>64</v>
      </c>
      <c r="J10" s="9">
        <f>'[1]мальчики 4'!L12</f>
        <v>0</v>
      </c>
      <c r="K10" s="9">
        <f>'[1]мальчики 4'!M12</f>
        <v>0</v>
      </c>
      <c r="L10" s="9">
        <f>'[1]мальчики 4'!N12</f>
        <v>12</v>
      </c>
      <c r="M10" s="9">
        <f>'[1]мальчики 4'!O12</f>
        <v>62</v>
      </c>
      <c r="N10" s="9">
        <f>'[1]мальчики 4'!P12</f>
        <v>11</v>
      </c>
      <c r="O10" s="9">
        <f>'[1]мальчики 4'!Q12</f>
        <v>61</v>
      </c>
      <c r="P10" s="9">
        <f>'[1]мальчики 4'!R12</f>
        <v>215</v>
      </c>
      <c r="Q10" s="9">
        <f>'[1]мальчики 4'!S12</f>
        <v>71</v>
      </c>
      <c r="R10" s="9">
        <f>'[1]мальчики 4'!T12</f>
        <v>33.299999999999997</v>
      </c>
      <c r="S10" s="9">
        <f>'[1]мальчики 4'!U12</f>
        <v>59</v>
      </c>
      <c r="T10" s="11">
        <f>'[1]мальчики 4'!V12</f>
        <v>450</v>
      </c>
    </row>
    <row r="11" spans="1:20" ht="43.2" x14ac:dyDescent="0.3">
      <c r="A11" s="8">
        <v>5</v>
      </c>
      <c r="B11" s="9" t="str">
        <f>'[1]мальчики 4'!C15</f>
        <v>Вохмянин Даниил Дмитриевич</v>
      </c>
      <c r="C11" s="10" t="s">
        <v>21</v>
      </c>
      <c r="D11" s="9">
        <f>'[1]мальчики 4'!F15</f>
        <v>9.6</v>
      </c>
      <c r="E11" s="9">
        <f>'[1]мальчики 4'!G15</f>
        <v>56</v>
      </c>
      <c r="F11" s="9">
        <f>'[1]мальчики 4'!H15</f>
        <v>6.18</v>
      </c>
      <c r="G11" s="9">
        <f>'[1]мальчики 4'!I15</f>
        <v>68</v>
      </c>
      <c r="H11" s="9">
        <f>'[1]мальчики 4'!J15</f>
        <v>30.32</v>
      </c>
      <c r="I11" s="9">
        <f>'[1]мальчики 4'!K15</f>
        <v>88</v>
      </c>
      <c r="J11" s="9">
        <f>'[1]мальчики 4'!L15</f>
        <v>0</v>
      </c>
      <c r="K11" s="9">
        <f>'[1]мальчики 4'!M15</f>
        <v>0</v>
      </c>
      <c r="L11" s="9">
        <f>'[1]мальчики 4'!N15</f>
        <v>12</v>
      </c>
      <c r="M11" s="9">
        <f>'[1]мальчики 4'!O15</f>
        <v>62</v>
      </c>
      <c r="N11" s="9">
        <f>'[1]мальчики 4'!P15</f>
        <v>18</v>
      </c>
      <c r="O11" s="9">
        <f>'[1]мальчики 4'!Q15</f>
        <v>66</v>
      </c>
      <c r="P11" s="9">
        <f>'[1]мальчики 4'!R15</f>
        <v>202</v>
      </c>
      <c r="Q11" s="9">
        <f>'[1]мальчики 4'!S15</f>
        <v>67</v>
      </c>
      <c r="R11" s="9">
        <f>'[1]мальчики 4'!T15</f>
        <v>0</v>
      </c>
      <c r="S11" s="9">
        <f>'[1]мальчики 4'!U15</f>
        <v>0</v>
      </c>
      <c r="T11" s="11">
        <f>'[1]мальчики 4'!V15</f>
        <v>407</v>
      </c>
    </row>
    <row r="12" spans="1:20" ht="57.6" x14ac:dyDescent="0.3">
      <c r="A12" s="8">
        <v>6</v>
      </c>
      <c r="B12" s="9" t="str">
        <f>'[1]мальчики 4'!C21</f>
        <v>Лоцманков Дмитрий Андреевчи</v>
      </c>
      <c r="C12" s="10" t="str">
        <f>'[1]мальчики 4'!E21</f>
        <v>Медвежьегорский муниципальный район</v>
      </c>
      <c r="D12" s="9">
        <f>'[1]мальчики 4'!F21</f>
        <v>9.6</v>
      </c>
      <c r="E12" s="9">
        <f>'[1]мальчики 4'!G21</f>
        <v>56</v>
      </c>
      <c r="F12" s="9">
        <f>'[1]мальчики 4'!H21</f>
        <v>6.39</v>
      </c>
      <c r="G12" s="9">
        <f>'[1]мальчики 4'!I21</f>
        <v>62</v>
      </c>
      <c r="H12" s="9">
        <f>'[1]мальчики 4'!J21</f>
        <v>1.08</v>
      </c>
      <c r="I12" s="9">
        <f>'[1]мальчики 4'!K21</f>
        <v>50</v>
      </c>
      <c r="J12" s="9">
        <f>'[1]мальчики 4'!L21</f>
        <v>0</v>
      </c>
      <c r="K12" s="9">
        <f>'[1]мальчики 4'!M21</f>
        <v>0</v>
      </c>
      <c r="L12" s="9">
        <f>'[1]мальчики 4'!N21</f>
        <v>12</v>
      </c>
      <c r="M12" s="9">
        <f>'[1]мальчики 4'!O21</f>
        <v>62</v>
      </c>
      <c r="N12" s="9">
        <f>'[1]мальчики 4'!P21</f>
        <v>9</v>
      </c>
      <c r="O12" s="9">
        <f>'[1]мальчики 4'!Q21</f>
        <v>60</v>
      </c>
      <c r="P12" s="9">
        <f>'[1]мальчики 4'!R21</f>
        <v>210</v>
      </c>
      <c r="Q12" s="9">
        <f>'[1]мальчики 4'!S21</f>
        <v>69</v>
      </c>
      <c r="R12" s="9">
        <f>'[1]мальчики 4'!T21</f>
        <v>29.8</v>
      </c>
      <c r="S12" s="9">
        <f>'[1]мальчики 4'!U21</f>
        <v>48</v>
      </c>
      <c r="T12" s="11">
        <f>'[1]мальчики 4'!V21</f>
        <v>407</v>
      </c>
    </row>
    <row r="13" spans="1:20" ht="43.2" x14ac:dyDescent="0.3">
      <c r="A13" s="8">
        <v>7</v>
      </c>
      <c r="B13" s="9" t="str">
        <f>'[1]мальчики 4'!C9</f>
        <v>Хеппе Леонид</v>
      </c>
      <c r="C13" s="10" t="str">
        <f>'[1]мальчики 4'!E9</f>
        <v>Кондопожский муниципальный округ</v>
      </c>
      <c r="D13" s="9">
        <f>'[1]мальчики 4'!F9</f>
        <v>9.1999999999999993</v>
      </c>
      <c r="E13" s="9">
        <f>'[1]мальчики 4'!G9</f>
        <v>61</v>
      </c>
      <c r="F13" s="9">
        <f>'[1]мальчики 4'!H9</f>
        <v>5.22</v>
      </c>
      <c r="G13" s="9">
        <f>'[1]мальчики 4'!I9</f>
        <v>87</v>
      </c>
      <c r="H13" s="9">
        <f>'[1]мальчики 4'!J9</f>
        <v>0</v>
      </c>
      <c r="I13" s="9">
        <f>'[1]мальчики 4'!K9</f>
        <v>0</v>
      </c>
      <c r="J13" s="9">
        <f>'[1]мальчики 4'!L9</f>
        <v>6</v>
      </c>
      <c r="K13" s="9">
        <f>'[1]мальчики 4'!M9</f>
        <v>0</v>
      </c>
      <c r="L13" s="9">
        <f>'[1]мальчики 4'!N9</f>
        <v>17</v>
      </c>
      <c r="M13" s="9">
        <f>'[1]мальчики 4'!O9</f>
        <v>65</v>
      </c>
      <c r="N13" s="9">
        <f>'[1]мальчики 4'!P9</f>
        <v>10</v>
      </c>
      <c r="O13" s="9">
        <f>'[1]мальчики 4'!Q9</f>
        <v>60</v>
      </c>
      <c r="P13" s="9">
        <f>'[1]мальчики 4'!R9</f>
        <v>209</v>
      </c>
      <c r="Q13" s="9">
        <f>'[1]мальчики 4'!S9</f>
        <v>69</v>
      </c>
      <c r="R13" s="9">
        <f>'[1]мальчики 4'!T9</f>
        <v>32.5</v>
      </c>
      <c r="S13" s="9">
        <f>'[1]мальчики 4'!U9</f>
        <v>56</v>
      </c>
      <c r="T13" s="11">
        <f>'[1]мальчики 4'!V9</f>
        <v>398</v>
      </c>
    </row>
    <row r="14" spans="1:20" ht="43.2" x14ac:dyDescent="0.3">
      <c r="A14" s="8">
        <v>8</v>
      </c>
      <c r="B14" s="9" t="str">
        <f>'[1]мальчики 4'!C22</f>
        <v>Фатеев Леонид Геннадьевич</v>
      </c>
      <c r="C14" s="10" t="str">
        <f>'[1]мальчики 4'!E22</f>
        <v>Прионежский муниципальный район</v>
      </c>
      <c r="D14" s="9">
        <f>'[1]мальчики 4'!F22</f>
        <v>8.1</v>
      </c>
      <c r="E14" s="9">
        <f>'[1]мальчики 4'!G22</f>
        <v>79</v>
      </c>
      <c r="F14" s="9">
        <f>'[1]мальчики 4'!H22</f>
        <v>7.41</v>
      </c>
      <c r="G14" s="9">
        <f>'[1]мальчики 4'!I22</f>
        <v>41</v>
      </c>
      <c r="H14" s="9">
        <f>'[1]мальчики 4'!J22</f>
        <v>1.47</v>
      </c>
      <c r="I14" s="9">
        <f>'[1]мальчики 4'!K22</f>
        <v>11</v>
      </c>
      <c r="J14" s="9">
        <f>'[1]мальчики 4'!L22</f>
        <v>0</v>
      </c>
      <c r="K14" s="9">
        <f>'[1]мальчики 4'!M22</f>
        <v>0</v>
      </c>
      <c r="L14" s="9">
        <f>'[1]мальчики 4'!N22</f>
        <v>13</v>
      </c>
      <c r="M14" s="9">
        <f>'[1]мальчики 4'!O22</f>
        <v>63</v>
      </c>
      <c r="N14" s="9">
        <f>'[1]мальчики 4'!P22</f>
        <v>11</v>
      </c>
      <c r="O14" s="9">
        <f>'[1]мальчики 4'!Q22</f>
        <v>61</v>
      </c>
      <c r="P14" s="9">
        <f>'[1]мальчики 4'!R22</f>
        <v>231</v>
      </c>
      <c r="Q14" s="9">
        <f>'[1]мальчики 4'!S22</f>
        <v>76</v>
      </c>
      <c r="R14" s="9">
        <f>'[1]мальчики 4'!T22</f>
        <v>47.7</v>
      </c>
      <c r="S14" s="9">
        <f>'[1]мальчики 4'!U22</f>
        <v>67</v>
      </c>
      <c r="T14" s="11">
        <f>'[1]мальчики 4'!V22</f>
        <v>398</v>
      </c>
    </row>
    <row r="15" spans="1:20" ht="43.2" x14ac:dyDescent="0.3">
      <c r="A15" s="8">
        <v>9</v>
      </c>
      <c r="B15" s="9" t="str">
        <f>'[1]мальчики 4'!C16</f>
        <v>Панов Вадим</v>
      </c>
      <c r="C15" s="10" t="s">
        <v>22</v>
      </c>
      <c r="D15" s="9">
        <f>'[1]мальчики 4'!F16</f>
        <v>8.8000000000000007</v>
      </c>
      <c r="E15" s="9">
        <f>'[1]мальчики 4'!G16</f>
        <v>65</v>
      </c>
      <c r="F15" s="9">
        <f>'[1]мальчики 4'!H16</f>
        <v>5.2</v>
      </c>
      <c r="G15" s="9">
        <f>'[1]мальчики 4'!I16</f>
        <v>87</v>
      </c>
      <c r="H15" s="9">
        <f>'[1]мальчики 4'!J16</f>
        <v>0</v>
      </c>
      <c r="I15" s="9">
        <f>'[1]мальчики 4'!K16</f>
        <v>0</v>
      </c>
      <c r="J15" s="9">
        <f>'[1]мальчики 4'!L16</f>
        <v>0</v>
      </c>
      <c r="K15" s="9">
        <f>'[1]мальчики 4'!M16</f>
        <v>0</v>
      </c>
      <c r="L15" s="9">
        <f>'[1]мальчики 4'!N16</f>
        <v>12</v>
      </c>
      <c r="M15" s="9">
        <f>'[1]мальчики 4'!O16</f>
        <v>62</v>
      </c>
      <c r="N15" s="9">
        <f>'[1]мальчики 4'!P16</f>
        <v>14</v>
      </c>
      <c r="O15" s="9">
        <f>'[1]мальчики 4'!Q16</f>
        <v>62</v>
      </c>
      <c r="P15" s="9">
        <f>'[1]мальчики 4'!R16</f>
        <v>223</v>
      </c>
      <c r="Q15" s="9">
        <f>'[1]мальчики 4'!S16</f>
        <v>74</v>
      </c>
      <c r="R15" s="9">
        <f>'[1]мальчики 4'!T16</f>
        <v>28.7</v>
      </c>
      <c r="S15" s="9">
        <f>'[1]мальчики 4'!U16</f>
        <v>45</v>
      </c>
      <c r="T15" s="11">
        <f>'[1]мальчики 4'!V16</f>
        <v>395</v>
      </c>
    </row>
    <row r="16" spans="1:20" ht="43.2" x14ac:dyDescent="0.3">
      <c r="A16" s="8">
        <v>10</v>
      </c>
      <c r="B16" s="9" t="str">
        <f>'[1]мальчики 4'!C10</f>
        <v>Махонин Антон Андреевич</v>
      </c>
      <c r="C16" s="10" t="str">
        <f>'[1]мальчики 4'!E10</f>
        <v>Питкярантский муниципальный район</v>
      </c>
      <c r="D16" s="9">
        <f>'[1]мальчики 4'!F10</f>
        <v>9.1</v>
      </c>
      <c r="E16" s="9">
        <f>'[1]мальчики 4'!G10</f>
        <v>62</v>
      </c>
      <c r="F16" s="9">
        <f>'[1]мальчики 4'!H10</f>
        <v>6.28</v>
      </c>
      <c r="G16" s="9">
        <f>'[1]мальчики 4'!I10</f>
        <v>65</v>
      </c>
      <c r="H16" s="9">
        <f>'[1]мальчики 4'!J10</f>
        <v>0</v>
      </c>
      <c r="I16" s="9">
        <f>'[1]мальчики 4'!K10</f>
        <v>0</v>
      </c>
      <c r="J16" s="9">
        <f>'[1]мальчики 4'!L10</f>
        <v>0</v>
      </c>
      <c r="K16" s="9">
        <f>'[1]мальчики 4'!M10</f>
        <v>0</v>
      </c>
      <c r="L16" s="9">
        <f>'[1]мальчики 4'!N10</f>
        <v>17</v>
      </c>
      <c r="M16" s="9">
        <f>'[1]мальчики 4'!O10</f>
        <v>65</v>
      </c>
      <c r="N16" s="9">
        <f>'[1]мальчики 4'!P10</f>
        <v>15</v>
      </c>
      <c r="O16" s="9">
        <f>'[1]мальчики 4'!Q10</f>
        <v>63</v>
      </c>
      <c r="P16" s="9">
        <f>'[1]мальчики 4'!R10</f>
        <v>233</v>
      </c>
      <c r="Q16" s="9">
        <f>'[1]мальчики 4'!S10</f>
        <v>77</v>
      </c>
      <c r="R16" s="9">
        <f>'[1]мальчики 4'!T10</f>
        <v>35.4</v>
      </c>
      <c r="S16" s="9">
        <f>'[1]мальчики 4'!U10</f>
        <v>61</v>
      </c>
      <c r="T16" s="11">
        <f>'[1]мальчики 4'!V10</f>
        <v>393</v>
      </c>
    </row>
    <row r="17" spans="1:20" ht="43.2" x14ac:dyDescent="0.3">
      <c r="A17" s="8">
        <v>11</v>
      </c>
      <c r="B17" s="9" t="str">
        <f>'[1]мальчики 4'!C11</f>
        <v>Кононенко Павел</v>
      </c>
      <c r="C17" s="10" t="s">
        <v>23</v>
      </c>
      <c r="D17" s="9">
        <f>'[1]мальчики 4'!F11</f>
        <v>9</v>
      </c>
      <c r="E17" s="9">
        <f>'[1]мальчики 4'!G11</f>
        <v>63</v>
      </c>
      <c r="F17" s="9">
        <f>'[1]мальчики 4'!H11</f>
        <v>5.33</v>
      </c>
      <c r="G17" s="9">
        <f>'[1]мальчики 4'!I11</f>
        <v>83</v>
      </c>
      <c r="H17" s="9">
        <f>'[1]мальчики 4'!J11</f>
        <v>0</v>
      </c>
      <c r="I17" s="9">
        <f>'[1]мальчики 4'!K11</f>
        <v>0</v>
      </c>
      <c r="J17" s="9">
        <f>'[1]мальчики 4'!L11</f>
        <v>5</v>
      </c>
      <c r="K17" s="9">
        <f>'[1]мальчики 4'!M11</f>
        <v>0</v>
      </c>
      <c r="L17" s="9">
        <f>'[1]мальчики 4'!N11</f>
        <v>18</v>
      </c>
      <c r="M17" s="9">
        <f>'[1]мальчики 4'!O11</f>
        <v>65</v>
      </c>
      <c r="N17" s="9">
        <f>'[1]мальчики 4'!P11</f>
        <v>7</v>
      </c>
      <c r="O17" s="9">
        <f>'[1]мальчики 4'!Q11</f>
        <v>49</v>
      </c>
      <c r="P17" s="9">
        <f>'[1]мальчики 4'!R11</f>
        <v>202</v>
      </c>
      <c r="Q17" s="9">
        <f>'[1]мальчики 4'!S11</f>
        <v>67</v>
      </c>
      <c r="R17" s="9">
        <f>'[1]мальчики 4'!T11</f>
        <v>32.1</v>
      </c>
      <c r="S17" s="9">
        <f>'[1]мальчики 4'!U11</f>
        <v>55</v>
      </c>
      <c r="T17" s="11">
        <f>'[1]мальчики 4'!V11</f>
        <v>382</v>
      </c>
    </row>
    <row r="18" spans="1:20" ht="57.6" x14ac:dyDescent="0.3">
      <c r="A18" s="8">
        <v>12</v>
      </c>
      <c r="B18" s="9" t="str">
        <f>'[1]мальчики 4'!C19</f>
        <v>Аман Платон</v>
      </c>
      <c r="C18" s="10" t="str">
        <f>'[1]мальчики 4'!E19</f>
        <v>Пряжинский национальный муниципальный район</v>
      </c>
      <c r="D18" s="9">
        <f>'[1]мальчики 4'!F19</f>
        <v>9.6</v>
      </c>
      <c r="E18" s="9">
        <f>'[1]мальчики 4'!G19</f>
        <v>56</v>
      </c>
      <c r="F18" s="9">
        <f>'[1]мальчики 4'!H19</f>
        <v>6.45</v>
      </c>
      <c r="G18" s="9">
        <f>'[1]мальчики 4'!I19</f>
        <v>58</v>
      </c>
      <c r="H18" s="9">
        <f>'[1]мальчики 4'!J19</f>
        <v>1.08</v>
      </c>
      <c r="I18" s="9">
        <f>'[1]мальчики 4'!K19</f>
        <v>49</v>
      </c>
      <c r="J18" s="9">
        <f>'[1]мальчики 4'!L19</f>
        <v>0</v>
      </c>
      <c r="K18" s="9">
        <f>'[1]мальчики 4'!M19</f>
        <v>0</v>
      </c>
      <c r="L18" s="9">
        <f>'[1]мальчики 4'!N19</f>
        <v>7</v>
      </c>
      <c r="M18" s="9">
        <f>'[1]мальчики 4'!O19</f>
        <v>55</v>
      </c>
      <c r="N18" s="9">
        <f>'[1]мальчики 4'!P19</f>
        <v>5</v>
      </c>
      <c r="O18" s="9">
        <f>'[1]мальчики 4'!Q19</f>
        <v>40</v>
      </c>
      <c r="P18" s="9">
        <f>'[1]мальчики 4'!R19</f>
        <v>190</v>
      </c>
      <c r="Q18" s="9">
        <f>'[1]мальчики 4'!S19</f>
        <v>63</v>
      </c>
      <c r="R18" s="9">
        <f>'[1]мальчики 4'!T19</f>
        <v>32.299999999999997</v>
      </c>
      <c r="S18" s="9">
        <f>'[1]мальчики 4'!U19</f>
        <v>56</v>
      </c>
      <c r="T18" s="11">
        <f>'[1]мальчики 4'!V19</f>
        <v>377</v>
      </c>
    </row>
    <row r="19" spans="1:20" ht="43.2" x14ac:dyDescent="0.3">
      <c r="A19" s="8">
        <v>13</v>
      </c>
      <c r="B19" s="9" t="str">
        <f>'[1]мальчики 4'!C7</f>
        <v>Белозеров Никита Артёмович</v>
      </c>
      <c r="C19" s="10" t="str">
        <f>'[1]мальчики 4'!E7</f>
        <v>Лахденпохский муниципальный округ</v>
      </c>
      <c r="D19" s="9">
        <f>'[1]мальчики 4'!F7</f>
        <v>9.6</v>
      </c>
      <c r="E19" s="9">
        <f>'[1]мальчики 4'!G7</f>
        <v>56</v>
      </c>
      <c r="F19" s="9">
        <f>'[1]мальчики 4'!H7</f>
        <v>6.15</v>
      </c>
      <c r="G19" s="9">
        <f>'[1]мальчики 4'!I7</f>
        <v>69</v>
      </c>
      <c r="H19" s="9">
        <f>'[1]мальчики 4'!J7</f>
        <v>1.06</v>
      </c>
      <c r="I19" s="9">
        <f>'[1]мальчики 4'!K7</f>
        <v>51</v>
      </c>
      <c r="J19" s="9">
        <f>'[1]мальчики 4'!L7</f>
        <v>0</v>
      </c>
      <c r="K19" s="9">
        <f>'[1]мальчики 4'!M7</f>
        <v>0</v>
      </c>
      <c r="L19" s="9">
        <f>'[1]мальчики 4'!N7</f>
        <v>18</v>
      </c>
      <c r="M19" s="9">
        <f>'[1]мальчики 4'!O7</f>
        <v>65</v>
      </c>
      <c r="N19" s="9">
        <f>'[1]мальчики 4'!P7</f>
        <v>1</v>
      </c>
      <c r="O19" s="9">
        <f>'[1]мальчики 4'!Q7</f>
        <v>15</v>
      </c>
      <c r="P19" s="9">
        <f>'[1]мальчики 4'!R7</f>
        <v>188</v>
      </c>
      <c r="Q19" s="9">
        <f>'[1]мальчики 4'!S7</f>
        <v>62</v>
      </c>
      <c r="R19" s="9">
        <f>'[1]мальчики 4'!T7</f>
        <v>30.6</v>
      </c>
      <c r="S19" s="9">
        <f>'[1]мальчики 4'!U7</f>
        <v>50</v>
      </c>
      <c r="T19" s="11">
        <f>'[1]мальчики 4'!V7</f>
        <v>368</v>
      </c>
    </row>
    <row r="20" spans="1:20" ht="57.6" x14ac:dyDescent="0.3">
      <c r="A20" s="8">
        <v>14</v>
      </c>
      <c r="B20" s="9" t="str">
        <f>'[1]мальчики 4'!C20</f>
        <v>Пономарёв Артём Сергеевич</v>
      </c>
      <c r="C20" s="10" t="s">
        <v>24</v>
      </c>
      <c r="D20" s="9">
        <f>'[1]мальчики 4'!F20</f>
        <v>8.9</v>
      </c>
      <c r="E20" s="9">
        <f>'[1]мальчики 4'!G20</f>
        <v>64</v>
      </c>
      <c r="F20" s="9">
        <f>'[1]мальчики 4'!H20</f>
        <v>6.49</v>
      </c>
      <c r="G20" s="9">
        <f>'[1]мальчики 4'!I20</f>
        <v>57</v>
      </c>
      <c r="H20" s="9">
        <f>'[1]мальчики 4'!J20</f>
        <v>0</v>
      </c>
      <c r="I20" s="9">
        <f>'[1]мальчики 4'!K20</f>
        <v>0</v>
      </c>
      <c r="J20" s="9">
        <f>'[1]мальчики 4'!L20</f>
        <v>0</v>
      </c>
      <c r="K20" s="9">
        <f>'[1]мальчики 4'!M20</f>
        <v>0</v>
      </c>
      <c r="L20" s="9">
        <f>'[1]мальчики 4'!N20</f>
        <v>10</v>
      </c>
      <c r="M20" s="9">
        <f>'[1]мальчики 4'!O20</f>
        <v>61</v>
      </c>
      <c r="N20" s="9">
        <f>'[1]мальчики 4'!P20</f>
        <v>11</v>
      </c>
      <c r="O20" s="9">
        <f>'[1]мальчики 4'!Q20</f>
        <v>61</v>
      </c>
      <c r="P20" s="9">
        <f>'[1]мальчики 4'!R20</f>
        <v>195</v>
      </c>
      <c r="Q20" s="9">
        <f>'[1]мальчики 4'!S20</f>
        <v>64</v>
      </c>
      <c r="R20" s="9">
        <f>'[1]мальчики 4'!T20</f>
        <v>34.5</v>
      </c>
      <c r="S20" s="9">
        <f>'[1]мальчики 4'!U20</f>
        <v>60</v>
      </c>
      <c r="T20" s="11">
        <f>'[1]мальчики 4'!V20</f>
        <v>367</v>
      </c>
    </row>
    <row r="21" spans="1:20" ht="57.6" x14ac:dyDescent="0.3">
      <c r="A21" s="8">
        <v>15</v>
      </c>
      <c r="B21" s="9" t="str">
        <f>'[1]мальчики 4'!C14</f>
        <v>Матвичук Камилл Кириллович</v>
      </c>
      <c r="C21" s="10" t="str">
        <f>'[1]мальчики 4'!E14</f>
        <v>Олонецкий национальный муниципальный район</v>
      </c>
      <c r="D21" s="9">
        <f>'[1]мальчики 4'!F14</f>
        <v>9.1999999999999993</v>
      </c>
      <c r="E21" s="9">
        <f>'[1]мальчики 4'!G14</f>
        <v>61</v>
      </c>
      <c r="F21" s="9">
        <f>'[1]мальчики 4'!H14</f>
        <v>6.01</v>
      </c>
      <c r="G21" s="9">
        <f>'[1]мальчики 4'!I14</f>
        <v>74</v>
      </c>
      <c r="H21" s="9">
        <f>'[1]мальчики 4'!J14</f>
        <v>1.34</v>
      </c>
      <c r="I21" s="9">
        <f>'[1]мальчики 4'!K14</f>
        <v>23</v>
      </c>
      <c r="J21" s="9">
        <f>'[1]мальчики 4'!L14</f>
        <v>0</v>
      </c>
      <c r="K21" s="9">
        <f>'[1]мальчики 4'!M14</f>
        <v>0</v>
      </c>
      <c r="L21" s="9">
        <f>'[1]мальчики 4'!N14</f>
        <v>8</v>
      </c>
      <c r="M21" s="9">
        <f>'[1]мальчики 4'!O14</f>
        <v>60</v>
      </c>
      <c r="N21" s="9">
        <f>'[1]мальчики 4'!P14</f>
        <v>16</v>
      </c>
      <c r="O21" s="9">
        <f>'[1]мальчики 4'!Q14</f>
        <v>64</v>
      </c>
      <c r="P21" s="9">
        <f>'[1]мальчики 4'!R14</f>
        <v>210</v>
      </c>
      <c r="Q21" s="9">
        <f>'[1]мальчики 4'!S14</f>
        <v>69</v>
      </c>
      <c r="R21" s="9">
        <f>'[1]мальчики 4'!T14</f>
        <v>20.3</v>
      </c>
      <c r="S21" s="9">
        <f>'[1]мальчики 4'!U14</f>
        <v>13</v>
      </c>
      <c r="T21" s="11">
        <f>'[1]мальчики 4'!V14</f>
        <v>364</v>
      </c>
    </row>
    <row r="22" spans="1:20" ht="43.2" x14ac:dyDescent="0.3">
      <c r="A22" s="8">
        <v>16</v>
      </c>
      <c r="B22" s="9" t="str">
        <f>'[1]мальчики 4'!C18</f>
        <v>Еремеев Матвей Александрович</v>
      </c>
      <c r="C22" s="10" t="str">
        <f>'[1]мальчики 4'!E18</f>
        <v>Беломорский муниципальный район</v>
      </c>
      <c r="D22" s="9">
        <f>'[1]мальчики 4'!F18</f>
        <v>9.9</v>
      </c>
      <c r="E22" s="9">
        <f>'[1]мальчики 4'!G18</f>
        <v>49</v>
      </c>
      <c r="F22" s="9">
        <f>'[1]мальчики 4'!H18</f>
        <v>6.51</v>
      </c>
      <c r="G22" s="9">
        <f>'[1]мальчики 4'!I18</f>
        <v>56</v>
      </c>
      <c r="H22" s="9">
        <f>'[1]мальчики 4'!J18</f>
        <v>0</v>
      </c>
      <c r="I22" s="9">
        <f>'[1]мальчики 4'!K18</f>
        <v>0</v>
      </c>
      <c r="J22" s="9">
        <f>'[1]мальчики 4'!L18</f>
        <v>0</v>
      </c>
      <c r="K22" s="9">
        <f>'[1]мальчики 4'!M18</f>
        <v>0</v>
      </c>
      <c r="L22" s="9">
        <f>'[1]мальчики 4'!N18</f>
        <v>4</v>
      </c>
      <c r="M22" s="9">
        <f>'[1]мальчики 4'!O18</f>
        <v>33</v>
      </c>
      <c r="N22" s="9">
        <f>'[1]мальчики 4'!P18</f>
        <v>16</v>
      </c>
      <c r="O22" s="9">
        <f>'[1]мальчики 4'!Q18</f>
        <v>64</v>
      </c>
      <c r="P22" s="9">
        <f>'[1]мальчики 4'!R18</f>
        <v>192</v>
      </c>
      <c r="Q22" s="9">
        <f>'[1]мальчики 4'!S18</f>
        <v>63</v>
      </c>
      <c r="R22" s="9">
        <f>'[1]мальчики 4'!T18</f>
        <v>35.6</v>
      </c>
      <c r="S22" s="9">
        <f>'[1]мальчики 4'!U18</f>
        <v>61</v>
      </c>
      <c r="T22" s="11">
        <f>'[1]мальчики 4'!V18</f>
        <v>326</v>
      </c>
    </row>
    <row r="25" spans="1:20" s="1" customFormat="1" ht="15.6" x14ac:dyDescent="0.3">
      <c r="A25" s="12"/>
      <c r="B25" s="15" t="s">
        <v>25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2"/>
      <c r="T25" s="12"/>
    </row>
  </sheetData>
  <mergeCells count="12">
    <mergeCell ref="R5:S5"/>
    <mergeCell ref="B25:R25"/>
    <mergeCell ref="B1:T1"/>
    <mergeCell ref="B2:S2"/>
    <mergeCell ref="B3:S3"/>
    <mergeCell ref="D5:E5"/>
    <mergeCell ref="F5:G5"/>
    <mergeCell ref="H5:I5"/>
    <mergeCell ref="J5:K5"/>
    <mergeCell ref="L5:M5"/>
    <mergeCell ref="N5:O5"/>
    <mergeCell ref="P5:Q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Павел Сарин</dc:creator>
  <cp:lastModifiedBy>79114105053</cp:lastModifiedBy>
  <dcterms:created xsi:type="dcterms:W3CDTF">2015-06-05T18:19:34Z</dcterms:created>
  <dcterms:modified xsi:type="dcterms:W3CDTF">2023-05-15T17:45:35Z</dcterms:modified>
</cp:coreProperties>
</file>