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регчемпионат 2026\"/>
    </mc:Choice>
  </mc:AlternateContent>
  <xr:revisionPtr revIDLastSave="0" documentId="13_ncr:1_{53B2307F-B3DD-4669-BCB3-A4E43A21A5AA}" xr6:coauthVersionLast="45" xr6:coauthVersionMax="47" xr10:uidLastSave="{00000000-0000-0000-0000-000000000000}"/>
  <bookViews>
    <workbookView xWindow="-110" yWindow="-110" windowWidth="25820" windowHeight="13900" activeTab="1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5" i="4" l="1"/>
  <c r="C15" i="5" l="1"/>
  <c r="G158" i="4" l="1"/>
  <c r="G99" i="4"/>
  <c r="G157" i="4"/>
  <c r="G123" i="4"/>
  <c r="G122" i="4"/>
  <c r="G121" i="4"/>
  <c r="G120" i="4"/>
  <c r="G119" i="4"/>
  <c r="G117" i="4"/>
  <c r="G116" i="4"/>
  <c r="G113" i="4"/>
  <c r="G112" i="4"/>
  <c r="G111" i="4"/>
  <c r="C14" i="5" l="1"/>
  <c r="C13" i="5"/>
  <c r="C12" i="5"/>
  <c r="G11" i="5"/>
  <c r="E11" i="5"/>
  <c r="C11" i="5"/>
  <c r="G10" i="5"/>
  <c r="E10" i="5"/>
  <c r="C10" i="5"/>
  <c r="C9" i="5"/>
  <c r="D8" i="5"/>
  <c r="C7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D8" i="4"/>
  <c r="C9" i="4"/>
  <c r="C10" i="4"/>
  <c r="E10" i="4"/>
  <c r="G10" i="4"/>
  <c r="G11" i="4"/>
  <c r="E11" i="4"/>
  <c r="C11" i="4"/>
  <c r="C15" i="4"/>
  <c r="C13" i="4"/>
  <c r="C12" i="4"/>
  <c r="G110" i="5" l="1"/>
  <c r="G109" i="5"/>
  <c r="G41" i="1"/>
  <c r="G101" i="5"/>
  <c r="G106" i="5"/>
  <c r="G100" i="5"/>
  <c r="G41" i="5"/>
  <c r="G40" i="5"/>
  <c r="G39" i="5"/>
  <c r="G38" i="5"/>
  <c r="G153" i="5"/>
  <c r="G98" i="5"/>
  <c r="G155" i="5"/>
  <c r="G154" i="5"/>
  <c r="G97" i="5"/>
  <c r="G91" i="5"/>
  <c r="G175" i="5"/>
  <c r="G96" i="5"/>
  <c r="G66" i="5"/>
  <c r="G179" i="5"/>
  <c r="G215" i="5"/>
  <c r="G199" i="5"/>
  <c r="G149" i="5"/>
  <c r="G88" i="5"/>
  <c r="G89" i="5"/>
  <c r="G90" i="5"/>
  <c r="G82" i="5"/>
  <c r="G83" i="5"/>
  <c r="G84" i="5"/>
  <c r="G85" i="5"/>
  <c r="G86" i="5"/>
  <c r="G87" i="5"/>
  <c r="G75" i="5"/>
  <c r="G78" i="5"/>
  <c r="G80" i="5"/>
  <c r="G81" i="5"/>
  <c r="G74" i="5"/>
  <c r="G76" i="5"/>
  <c r="G68" i="5"/>
  <c r="G69" i="5"/>
  <c r="G55" i="5"/>
  <c r="G50" i="5"/>
  <c r="G46" i="5"/>
  <c r="G140" i="5"/>
  <c r="G177" i="5"/>
  <c r="G142" i="5"/>
  <c r="G141" i="5"/>
  <c r="G176" i="5"/>
  <c r="G178" i="5"/>
  <c r="G169" i="5"/>
  <c r="G174" i="5"/>
  <c r="G233" i="5"/>
  <c r="G231" i="5"/>
  <c r="G35" i="4" l="1"/>
  <c r="G230" i="5"/>
  <c r="G229" i="5"/>
  <c r="G228" i="5"/>
  <c r="G227" i="5"/>
  <c r="G226" i="5"/>
  <c r="G225" i="5"/>
  <c r="G224" i="5"/>
  <c r="G223" i="5"/>
  <c r="G222" i="5"/>
  <c r="G220" i="5"/>
  <c r="G154" i="4" l="1"/>
  <c r="G153" i="4"/>
  <c r="G152" i="4"/>
  <c r="G151" i="4"/>
  <c r="G146" i="4"/>
  <c r="G145" i="4"/>
  <c r="G141" i="4"/>
  <c r="G136" i="4"/>
  <c r="G135" i="4"/>
  <c r="G54" i="4"/>
  <c r="G52" i="4"/>
  <c r="G97" i="4"/>
  <c r="G96" i="4"/>
  <c r="G91" i="4"/>
  <c r="G89" i="4"/>
  <c r="G88" i="4"/>
  <c r="G87" i="4"/>
  <c r="G84" i="4"/>
  <c r="G83" i="4"/>
  <c r="G71" i="4" l="1"/>
  <c r="G70" i="4"/>
  <c r="G67" i="4"/>
  <c r="G49" i="4" l="1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4" i="4"/>
  <c r="G33" i="4"/>
  <c r="G31" i="4"/>
  <c r="G30" i="4"/>
  <c r="A5" i="7" l="1"/>
  <c r="A3" i="7"/>
  <c r="A5" i="5"/>
  <c r="A3" i="5"/>
  <c r="A5" i="1"/>
  <c r="A3" i="1"/>
  <c r="A3" i="4"/>
  <c r="A5" i="4"/>
  <c r="C7" i="4"/>
  <c r="C14" i="4"/>
  <c r="G221" i="5" l="1"/>
  <c r="G232" i="5"/>
  <c r="G65" i="5"/>
  <c r="G145" i="5"/>
  <c r="G103" i="5"/>
  <c r="G113" i="5"/>
  <c r="G124" i="5"/>
  <c r="G116" i="5"/>
  <c r="G117" i="5"/>
  <c r="G132" i="5"/>
  <c r="G134" i="5"/>
  <c r="G60" i="5"/>
  <c r="G152" i="5"/>
  <c r="G210" i="5"/>
  <c r="G131" i="5"/>
  <c r="G73" i="5"/>
  <c r="G195" i="5"/>
  <c r="G115" i="5"/>
  <c r="G129" i="5"/>
  <c r="G157" i="5"/>
  <c r="G171" i="5"/>
  <c r="G26" i="5"/>
  <c r="G37" i="5"/>
  <c r="G49" i="5"/>
  <c r="G170" i="5"/>
  <c r="G209" i="5"/>
  <c r="G45" i="5"/>
  <c r="G211" i="5"/>
  <c r="G196" i="5"/>
  <c r="G118" i="5"/>
  <c r="G136" i="5"/>
  <c r="G93" i="5"/>
  <c r="G173" i="5"/>
  <c r="G27" i="5"/>
  <c r="G35" i="5"/>
  <c r="G62" i="5"/>
  <c r="G61" i="5"/>
  <c r="G112" i="5"/>
  <c r="G36" i="5"/>
  <c r="G182" i="5"/>
  <c r="G212" i="5"/>
  <c r="G77" i="5"/>
  <c r="G187" i="5"/>
  <c r="G197" i="5"/>
  <c r="G119" i="5"/>
  <c r="G137" i="5"/>
  <c r="G158" i="5"/>
  <c r="G28" i="5"/>
  <c r="G127" i="5"/>
  <c r="G102" i="5"/>
  <c r="G201" i="5"/>
  <c r="G200" i="5"/>
  <c r="G188" i="5"/>
  <c r="G120" i="5"/>
  <c r="G138" i="5"/>
  <c r="G159" i="5"/>
  <c r="G22" i="5"/>
  <c r="G29" i="5"/>
  <c r="G43" i="5"/>
  <c r="G51" i="5"/>
  <c r="G59" i="5"/>
  <c r="G135" i="5"/>
  <c r="G194" i="5"/>
  <c r="G202" i="5"/>
  <c r="G108" i="5"/>
  <c r="G121" i="5"/>
  <c r="G139" i="5"/>
  <c r="G160" i="5"/>
  <c r="G23" i="5"/>
  <c r="G30" i="5"/>
  <c r="G42" i="5"/>
  <c r="G52" i="5"/>
  <c r="G99" i="5"/>
  <c r="G208" i="5"/>
  <c r="G151" i="5"/>
  <c r="G107" i="5"/>
  <c r="G148" i="5"/>
  <c r="G58" i="5"/>
  <c r="G203" i="5"/>
  <c r="G114" i="5"/>
  <c r="G189" i="5"/>
  <c r="G122" i="5"/>
  <c r="G143" i="5"/>
  <c r="G19" i="5"/>
  <c r="G31" i="5"/>
  <c r="G48" i="5"/>
  <c r="G53" i="5"/>
  <c r="G64" i="5"/>
  <c r="G128" i="5"/>
  <c r="G204" i="5"/>
  <c r="G24" i="5"/>
  <c r="G79" i="5"/>
  <c r="G190" i="5"/>
  <c r="G198" i="5"/>
  <c r="G123" i="5"/>
  <c r="G144" i="5"/>
  <c r="G161" i="5"/>
  <c r="G21" i="5"/>
  <c r="G32" i="5"/>
  <c r="G44" i="5"/>
  <c r="G63" i="5"/>
  <c r="G130" i="5"/>
  <c r="G25" i="5"/>
  <c r="G205" i="5"/>
  <c r="G191" i="5"/>
  <c r="G146" i="5"/>
  <c r="G104" i="5"/>
  <c r="G33" i="5"/>
  <c r="G54" i="5"/>
  <c r="G67" i="5"/>
  <c r="G206" i="5"/>
  <c r="G133" i="5"/>
  <c r="G94" i="5"/>
  <c r="G192" i="5"/>
  <c r="G186" i="5"/>
  <c r="G125" i="5"/>
  <c r="G147" i="5"/>
  <c r="G156" i="5"/>
  <c r="G20" i="5"/>
  <c r="G34" i="5"/>
  <c r="G56" i="5"/>
  <c r="G70" i="5"/>
  <c r="G92" i="5"/>
  <c r="G72" i="5"/>
  <c r="G172" i="5"/>
  <c r="G207" i="5"/>
  <c r="G95" i="5"/>
  <c r="G193" i="5"/>
  <c r="G164" i="5"/>
  <c r="G126" i="5"/>
  <c r="G150" i="5"/>
  <c r="G168" i="5"/>
  <c r="G105" i="5"/>
  <c r="G47" i="5"/>
  <c r="G57" i="5"/>
  <c r="G71" i="5"/>
  <c r="G111" i="5"/>
  <c r="G219" i="5"/>
  <c r="G218" i="5"/>
  <c r="G102" i="1"/>
  <c r="G54" i="1"/>
  <c r="G82" i="1"/>
  <c r="G36" i="1"/>
  <c r="G48" i="1"/>
  <c r="G67" i="1"/>
  <c r="G83" i="1"/>
  <c r="G49" i="1"/>
  <c r="G57" i="1"/>
  <c r="G58" i="1"/>
  <c r="G99" i="1"/>
  <c r="G69" i="1"/>
  <c r="G115" i="1"/>
  <c r="G55" i="1"/>
  <c r="G80" i="1"/>
  <c r="G73" i="1"/>
  <c r="G56" i="1"/>
  <c r="G29" i="1"/>
  <c r="G39" i="1"/>
  <c r="G40" i="1"/>
  <c r="G59" i="1"/>
  <c r="G71" i="1"/>
  <c r="G50" i="1"/>
  <c r="G60" i="1"/>
  <c r="G72" i="1"/>
  <c r="G47" i="1"/>
  <c r="G42" i="1"/>
  <c r="G30" i="1"/>
  <c r="G43" i="1"/>
  <c r="G61" i="1"/>
  <c r="G86" i="1"/>
  <c r="G31" i="1"/>
  <c r="G44" i="1"/>
  <c r="G62" i="1"/>
  <c r="G74" i="1"/>
  <c r="G32" i="1"/>
  <c r="G63" i="1"/>
  <c r="G75" i="1"/>
  <c r="G76" i="1"/>
  <c r="G34" i="1"/>
  <c r="G85" i="1"/>
  <c r="G52" i="1"/>
  <c r="G45" i="1"/>
  <c r="G64" i="1"/>
  <c r="G77" i="1"/>
  <c r="G84" i="1"/>
  <c r="G118" i="1"/>
  <c r="G33" i="1"/>
  <c r="G46" i="1"/>
  <c r="G51" i="1"/>
  <c r="G53" i="1"/>
  <c r="G81" i="1"/>
  <c r="G35" i="1"/>
  <c r="G66" i="1"/>
  <c r="G28" i="1"/>
  <c r="G37" i="1"/>
  <c r="G68" i="1"/>
  <c r="G38" i="1"/>
  <c r="G70" i="1"/>
  <c r="G65" i="1"/>
</calcChain>
</file>

<file path=xl/sharedStrings.xml><?xml version="1.0" encoding="utf-8"?>
<sst xmlns="http://schemas.openxmlformats.org/spreadsheetml/2006/main" count="1948" uniqueCount="783">
  <si>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</si>
  <si>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</si>
  <si>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</si>
  <si>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</si>
  <si>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</si>
  <si>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</si>
  <si>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</si>
  <si>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</si>
  <si>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</si>
  <si>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</si>
  <si>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</si>
  <si>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</si>
  <si>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</si>
  <si>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</si>
  <si>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</si>
  <si>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</si>
  <si>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</si>
  <si>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</si>
  <si>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Оборудование</t>
  </si>
  <si>
    <t>Стул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</si>
  <si>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</si>
  <si>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</si>
  <si>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</si>
  <si>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</si>
  <si>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</si>
  <si>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Личный инструмент конкурсанта</t>
  </si>
  <si>
    <t xml:space="preserve">Примечание </t>
  </si>
  <si>
    <t xml:space="preserve">шт </t>
  </si>
  <si>
    <t>Бумага А4</t>
  </si>
  <si>
    <t>Скрепки канцелярские</t>
  </si>
  <si>
    <t>Файлы А4</t>
  </si>
  <si>
    <t>Маркер черный</t>
  </si>
  <si>
    <t>Ножницы</t>
  </si>
  <si>
    <t>Нож канцелярский</t>
  </si>
  <si>
    <t>пачка 500 листов</t>
  </si>
  <si>
    <t>упак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</si>
  <si>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</si>
  <si>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</si>
  <si>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</si>
  <si>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</si>
  <si>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</si>
  <si>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</si>
  <si>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</si>
  <si>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</si>
  <si>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</si>
  <si>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</si>
  <si>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</si>
  <si>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</si>
  <si>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</si>
  <si>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</si>
  <si>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</si>
  <si>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</si>
  <si>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</si>
  <si>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</si>
  <si>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</si>
  <si>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</si>
  <si>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</si>
  <si>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Компрессор с гибким шлангом и быстросъемными адаптерами</t>
  </si>
  <si>
    <t>Компрессор с манометром для обеспечения давления 2 бар, точность измерения давления 0,1 бар. Гибкий шланг длина 5 метров, быстросъесные соединения для присоединения с трубопроводам: 1/2" наружная резьба - 1 шт., 1/2" внутренняя резьба - 1 шт.</t>
  </si>
  <si>
    <t>шт.</t>
  </si>
  <si>
    <t>Инструменты</t>
  </si>
  <si>
    <t>Функции:
Измерения в градусах, мм/м, %, in/ft
Автоматическая калибровка
ЖК экран с подсветкой
Магниты в основании
Автоматическое отключение
Характеристики
Автоматическое отключение питания, мин 5
Диапазон углового измерения    4x90
Источник питания 2 батареи AAA, 1.5 В
Рабочая температура, °С -10...+50
Точность, dB ±0.15°
Шаг измерения, dB 0.05°
Комплект поставки
Цифровой уровень - 1 шт.
Чехол - 1 шт.
Батареи - 1 шт.
Инструкция - 1 шт.</t>
  </si>
  <si>
    <t>Электронный угломер 30</t>
  </si>
  <si>
    <t>Сосотоит из двух металлических линеек и ЖК цифрового дисплея. Плечи угломера при выставлении в одну линию (раскрытии на 180°) образуют обычную линейку для измерения расстояний. Рабочий диапазон °0...360, Разрешение°0,1, Питание/время работы1 батарея 3V CR 2032, Точность измерения 0,3°.</t>
  </si>
  <si>
    <t xml:space="preserve">Штангенциркуль  с цифровой индикацией </t>
  </si>
  <si>
    <t>Максимальная величина измерения
150 мм
Цена деления
0.01 мм</t>
  </si>
  <si>
    <t>Цифровой динамометрический ключ + набор насадок</t>
  </si>
  <si>
    <t>Ключ динамометрический с цифровой индикацией, усилие затяжки 7-135Nm, оснащен дисплеем, на котором отображаются рабочие параметры, и трещоткой. Рифленая ручка предотвращает скольжение руки во время работы. Инструмент имеет посадочный квадрат 3/8 и выполнен из прочной высококачественной стали. Поставляется в надежном футляре для безопасного хранения и транспортировки</t>
  </si>
  <si>
    <t>Верстак слесарный</t>
  </si>
  <si>
    <t>Параллельные тиски 140 мм с закаленными углообразными губками предназначенными для зажима труб диаметром 3/4-2"</t>
  </si>
  <si>
    <t>Стальные кованные тиски с коваными, закаленными углообразными губками для труб, расположенными под параллельными губками. Защищенный, крепкий болт с трапециевидной резьбой, регулируемая двухсторонняя призменная направляющая. Надставка-наковальня для рихтовочных работ.
Ширина губок: не менее 140мм, Ширина зажима: не менее 150мм, Глубина зажима: не менее 80мм, Максимальный диаметр зажимаемой трубы: не менее 2 дюймов. Вес: не менее 15,6 кг.</t>
  </si>
  <si>
    <t>Цепные тиски для труб 2,5"</t>
  </si>
  <si>
    <t>Труборез для стальных ВГП труб  1.1/4"</t>
  </si>
  <si>
    <t>Устройство для обработки края резьбы 3/8-2"</t>
  </si>
  <si>
    <t>Ручной резьбонарезной клупп для стальных труб 1/2" - 3/4" - 1" - 1.1/4"</t>
  </si>
  <si>
    <t>Ручной резьбонарезной набор с резьбонарезными головками BSPT, максимальный диаметр трубы 1/2" - 3/4" - 1" - 1.1/4", в комплекте трещотка, вес 5,1 кг.</t>
  </si>
  <si>
    <r>
      <t xml:space="preserve">Электрогидравлический станок для накатывания желобков на стальных трубах </t>
    </r>
    <r>
      <rPr>
        <sz val="11"/>
        <rFont val="Calibri"/>
        <family val="2"/>
        <charset val="204"/>
      </rPr>
      <t>Ø</t>
    </r>
    <r>
      <rPr>
        <sz val="11"/>
        <rFont val="Times New Roman"/>
        <family val="1"/>
        <charset val="204"/>
      </rPr>
      <t xml:space="preserve"> 1" - 12" (33 - 324 мм)</t>
    </r>
  </si>
  <si>
    <t>Хоз. Инвентарь</t>
  </si>
  <si>
    <t>Щетка для очистки верстака, малая</t>
  </si>
  <si>
    <t>Щетка для очистки пола, на длинной ручке</t>
  </si>
  <si>
    <t>Совок для очистки</t>
  </si>
  <si>
    <t>Тип:совок
Ширина рабочей части:225 мм
Наличие ручки:есть
Материал рукояти:пластик
Длина:240 мм</t>
  </si>
  <si>
    <t>Длина измерительной ленты 2 м
Класс точности 3
Материал измерительной поверхности дерево
Ширина, см 1.6
Габариты, мм	247x16x37
Вес, кг	0.134</t>
  </si>
  <si>
    <t>Стол</t>
  </si>
  <si>
    <t>Сетевой фильтр (Пилот), 6 розеток</t>
  </si>
  <si>
    <t>Электропитание 220В, 50Гц. Максимальный ток 10 А. Количество розеток 6. Тип розеток евростандарт, заземляющий контакт. Использование вилок евростандарта и росстандарта. Розетки утопленного типа. Тип вилки евростандарт. Длина сетевого шнура 10 м. Безопасность: Фильтр импульсных помех, защита от перегрузки., механич. защита розеток, защита от короткого замыкания, пожаробезопасный корпус, встроенный выключатель</t>
  </si>
  <si>
    <t>Электроснобжение</t>
  </si>
  <si>
    <t>Подключение ноутбуков к проводному интернету WAN</t>
  </si>
  <si>
    <t>Не Wi-Fi! 100 мбит/сек</t>
  </si>
  <si>
    <t>Дополнительный запасной картридж, соответствующий модели МФУ.</t>
  </si>
  <si>
    <t>МФУ цветная печать, A3, 1200x1200 dpi, Ethernet (RJ-45),NFC, WiFi (для ГЭ)</t>
  </si>
  <si>
    <t>МФУ ч/б печать, A4, 20 стр / мин, 512Mb, лазерное МФУ, факс, DADF, двустор. печать, USB 2.0, сетевой</t>
  </si>
  <si>
    <t>Экран для проектора</t>
  </si>
  <si>
    <t>На штативе, 16:9</t>
  </si>
  <si>
    <t>Канцелярия</t>
  </si>
  <si>
    <t>Магнитно-маркерная доска-флипчарт</t>
  </si>
  <si>
    <t>Блокнот для флипчарта, 20 листов</t>
  </si>
  <si>
    <t>Материал:бумага
Количество листов:20
Линовка:нет
Количество отверстий для крепления:6
Плотность бумаги:65 г/м²
Длина:900 мм
Ширина:600 мм</t>
  </si>
  <si>
    <t>Набор маркеров для флипчартов, 4 шт</t>
  </si>
  <si>
    <t>Цвет:набор
Толщина линии:5.000 мм
Форма наконечника:круглая
Количество в упаковке:4 шт
Основа:водная
Устойчивость к засыханию:есть</t>
  </si>
  <si>
    <t>Планшет с зажимом А4</t>
  </si>
  <si>
    <t>Тип папки-планшета:без крышки
Формат:A4
Цвет:черный
Материал:пластик
Расположение зажима:по центру
Толщина материала:0.9 мм
Защита нижнего края папки:нет</t>
  </si>
  <si>
    <t>Материал корпуса:пластик
Форма корпуса:круглая
Цвет чернил:черный
Толщина линии письма :3
Водостойкие чернила:да
Быстросохнущие чернила:да
Диаметр корпуса:16 мм</t>
  </si>
  <si>
    <t>Ширина лезвия 18 мм
Выдвижное лезвие есть
Материал рукояти металл
Обрезиненная рукоять нет
Конструкция выдвижной
Складной нет
Класс товара Бытовой
Форма лезвия сегментированное</t>
  </si>
  <si>
    <t>Пакеты для мусора 50 л 20 шт</t>
  </si>
  <si>
    <t>Мешки для мусора (50л/20 шт)
Особо прочные мешки для строительного мусора и большие мешки объемом 50 литров.</t>
  </si>
  <si>
    <t>Хозяйственные ножницы 175мм</t>
  </si>
  <si>
    <t>(ШхГхВ) 2000х500х2000, металлический, 5 полок</t>
  </si>
  <si>
    <t>Аптека для оказания первой помощи, универсальная, с инструкцией по применению</t>
  </si>
  <si>
    <t>Огнетушитель углекислотный ОУ-3 (5 литров)</t>
  </si>
  <si>
    <t>Бутыль с водой для кулера 19л.</t>
  </si>
  <si>
    <t>Для резки нержавеющих труб диаметром от 1/8" до 1.3/8" (от 3мм до 35мм). В комплекте с 2 отрезными роликами и встроенным гратоснимателем.</t>
  </si>
  <si>
    <t>Ручной фаскосниматель с несменным лезвием HSS E100</t>
  </si>
  <si>
    <t>Для снятия заусенцев на медных трубах диаметром от 3мм до 42мм.</t>
  </si>
  <si>
    <t>Клещи с параллельными губками с удобной перестановкой захвата. Предназначены для работы с гладкими и параллельными деталями, такими как гайки, болты, кабельные болтовые соединения, тонкостенные листы. Эргономичная форма с высоким коэффициентом передачи усилия на деталь. Плотное место соединения губок и плавная, легкая регулировка захвата детали. Ключи хромированные, ручки с ПВХ-покрытием.</t>
  </si>
  <si>
    <t>Плоскогубцы, 1000В, длина 185мм</t>
  </si>
  <si>
    <t>Индукционно закалены (64 HRC), произведены из специальной инструментальной стали. Общая длина 160мм, длина губок 40мм.</t>
  </si>
  <si>
    <t>Инструмент</t>
  </si>
  <si>
    <t>Телескопический труборез для нержавеющих стальных труб 1/4“– 1.3/8“ (6 – 35мм)</t>
  </si>
  <si>
    <t xml:space="preserve">Телескопический труборез для точной резки нержавеющих стальных труб Ø 1/4“ – 1.5/8“ (6-35 мм).Откидной внутренний гратосниматель, запасной режущий диск в рукоятке: труборез всегда готов к работе, Два направляющих ролика с канавкой: для разреза вплотную к отбортовке. Вес 470 гр.
</t>
  </si>
  <si>
    <t>Трубогиб для тонкостенных медных и стальных труб с комплектом гибочных сегментов с базовыми пластинами для закрепления в тисках 15-18-22мм, к-т в ящике</t>
  </si>
  <si>
    <t>Ножницы для резки металлопластиковых труб 4-мя роликами с игольчатыми подшипниками для вращения трубы во время резки</t>
  </si>
  <si>
    <t>Фаскосниматель:внутри и снаружи,3-36,1/8-1.3/8 стальной корпус</t>
  </si>
  <si>
    <t xml:space="preserve">Цветовая кодировка и маркировка с указанием размера и пресс-контура: исключение ошибки при выборе клещей, Нумерация партии и поштучное испытание: высокий стандарт качества для материала и пресс-контура, Универсальное крепление: для всех прессов с совместимым креплением для пресс-клещей.  Из кованой специальной стали с высоким коэффициентом нагружения: подходит для всех прессов с постоянным усилием обжима 32 – 34 кН,  Специальная закалка:высокая степень эластичности и упругости, долговременная защита от коррозии: оптимальное решение для жестких условий эксплуатации на стройке. Размер - для обжима медных труб 22 мм, тип SV/V.
</t>
  </si>
  <si>
    <t>Цветовая кодировка и маркировка с указанием размера и пресс-контура: исключение ошибки при выборе клещей, Нумерация партии и поштучное испытание: высокий стандарт качества для материала и пресс-контура, Универсальное крепление: для всех прессов с совместимым креплением для пресс-клещей.  Из кованой специальной стали с высоким коэффициентом нагружения: подходит для всех прессов с постоянным усилием обжима 32 – 34 кН,  Специальная закалка:высокая степень эластичности и упругости, долговременная защита от коррозии: оптимальное решение для жестких условий эксплуатации на стройке. Размер - для обжима медных труб 15 мм, тип SV/V.</t>
  </si>
  <si>
    <t>Цветовая кодировка и маркировка с указанием размера и пресс-контура: исключение ошибки при выборе клещей, Нумерация партии и поштучное испытание: высокий стандарт качества для материала и пресс-контура, Универсальное крепление: для всех прессов с совместимым креплением для пресс-клещей.  Из кованой специальной стали с высоким коэффициентом нагружения: подходит для всех прессов с постоянным усилием обжима 32 – 34 кН,  Специальная закалка:высокая степень эластичности и упругости, долговременная защита от коррозии: оптимальное решение для жестких условий эксплуатации на стройке. Размер - для обжима металлопластиковых труб 16 мм, тип ТН.</t>
  </si>
  <si>
    <t>Оборудование для проведения испытаний</t>
  </si>
  <si>
    <t xml:space="preserve">Шланг воздушный спиральный с фитингами (5 м, 8х12 мм, 10 бар) </t>
  </si>
  <si>
    <t>Шланг воздушный с фитингами применяется для присоединения инструмента к компрессору. Имеет спиральную форму, что обеспечивает его гибкость. Шланг длиной 5 метров позволяет работать на расстоянии от компрессора. Внешний диаметр 12 мм
Внутренний диаметр 8 мм
Длина, м 5
Максимальное давление, бар 10
Материал резина (полиуретан)
Тип соединения рапид (EURO)
Форма спиральный</t>
  </si>
  <si>
    <t>Разъемное соединение рапид (муфта), 1/2"M, наружн. резьба</t>
  </si>
  <si>
    <t xml:space="preserve"> Разъемное соединение рапид (штуцер), 1/2"M, наруж.резьба</t>
  </si>
  <si>
    <t xml:space="preserve">Набор фитингов 1/4" </t>
  </si>
  <si>
    <t>Набор фитингов используется совместно с компрессорным оборудованием для соединения шланга с пневматическим инструментом. В комплекте пять фитингов. Созданная конструкция обладает высокой надежностью и герметичностью.
Фитинг 1/4F – рапид Euro (мама) – 1 шт.
Фитинг 1/4F – рапид Euro (папа) – 1 шт.
Фитинг 1/4M – рапид Euro (папа) – 3 шт.</t>
  </si>
  <si>
    <t>Инструмент для резки и снятия фаски труб из полимерных материалов до 110 мм (с вкладышами на 50мм и 75мм)</t>
  </si>
  <si>
    <t>Лестница-стремянка</t>
  </si>
  <si>
    <t>Лестница-стремянка, 4 ступени</t>
  </si>
  <si>
    <t>Стальная профильная труба замкнутого сечения для возведения несущих стеновых конструкций и монтажа застенных модулей для подвесной сантехники и сантехнической арматуры. Толщинга стенки профиля не менее 1 мм. Оцинкованный. Должен быть одного производителя и одной системы с застенными модулями для подвесной сантехники и монтажными элементами для установки сантехнической арматуры.</t>
  </si>
  <si>
    <t>Материал для застройки рабочего места</t>
  </si>
  <si>
    <t>Соединение угловое, совместимо с профилем из прокатной стали</t>
  </si>
  <si>
    <t>Соединение угловое для соединения двух отрезков стальной профильной трубы под прямым углом и крепленния застенных модулей для подвесной сантехники. Должен быть одного производителя и одной системы со стальной профильной трубой, застенными модулями для подвесной сантехники и монтажными элементами для установки сантехнической арматуры.</t>
  </si>
  <si>
    <t>Монтажный элемент для крепления стальной профильной трубы к несущей стене. Изготовлен из оцинкованной стали. В комплекте должны быть крепежные элементы (дюбель, болт) для крепления к несущей стене.  Должен быть одного производителя и одной системы со стальной профильной трубой, застенными модулями для подвесной сантехники и монтажными элементами для установки сантехнической арматуры.</t>
  </si>
  <si>
    <t>Брус 100*50*3000 шлифованный</t>
  </si>
  <si>
    <t>Брус Д*Ш*В  мм  3000*100*50 Шлифованный</t>
  </si>
  <si>
    <t>Саморез по дереву (гкд / сгд) 3,5х41мм черный (фасовка по 1кг) редкий шаг резьбы (кнр)</t>
  </si>
  <si>
    <t xml:space="preserve">Размер 3,5х41 мм черный редкий шаг резьбы </t>
  </si>
  <si>
    <t>Саморез по дереву (гкд / сгд) 3,5х55(57)мм черный (фасовка по 1кг) редкий шаг резьбы (кнр)</t>
  </si>
  <si>
    <t xml:space="preserve">Размер 3,5х55 мм черный редкий шаг резьбы </t>
  </si>
  <si>
    <t>Саморез по дереву (гкд / сгд) 4,8х 89(90)мм черный (фасовка по 1кг) редкий шаг резьбы (кнр)</t>
  </si>
  <si>
    <t xml:space="preserve">Размер 4,8х 89 мм черный редкий шаг резьбы </t>
  </si>
  <si>
    <t>Крепежный уголок соеденительный 50х 50х35/2,5мм (ku)(ukl-1)</t>
  </si>
  <si>
    <t xml:space="preserve">Размер 50х 50х35/2,5мм </t>
  </si>
  <si>
    <t>Крепежный уголок соеденительный 90х90х65/2,5мм (ku)(ukl-3)</t>
  </si>
  <si>
    <t>Размер 90х90х65/2,5мм</t>
  </si>
  <si>
    <t>Эмаль по дереву акриловая ВД-АК-1179(белая)</t>
  </si>
  <si>
    <t>Тип покрытия: Полуглянцевое
Применение Универсальный (для наружных и внутренних работ) и другие.
Расход: не менее 10 м2 в 1 слой  
Подходит для: Универсальный (бетон, металл, дерево и др.) и т.д.</t>
  </si>
  <si>
    <t xml:space="preserve">Клейкая сигнальная лента 50ммx33м красно-белая PVC </t>
  </si>
  <si>
    <t>Ширина, мм 50
Длина, м не менее 33
Цвет бело-красный
Тип клейкая лента</t>
  </si>
  <si>
    <t>Шуруп по дереву с  головкой, DIN 571, 6*30</t>
  </si>
  <si>
    <t>Размер, мм 6*30
ГОСТ 11473.</t>
  </si>
  <si>
    <t>Шпатлевка акриловая по дереву</t>
  </si>
  <si>
    <t xml:space="preserve">Спецодежда от общих производственных загрязнений </t>
  </si>
  <si>
    <t xml:space="preserve">Брюки+куртка, полукомбинезон+куртка, комбинезон </t>
  </si>
  <si>
    <t>СИЗ</t>
  </si>
  <si>
    <t>комплект</t>
  </si>
  <si>
    <t xml:space="preserve">Обувь с металлическимим или композитными вставками </t>
  </si>
  <si>
    <t xml:space="preserve">Сандали, полуботинки, ботинки </t>
  </si>
  <si>
    <t>пара</t>
  </si>
  <si>
    <t>Очки защитные открытые</t>
  </si>
  <si>
    <t>Технические характеристики на усмотрение участника</t>
  </si>
  <si>
    <t>Перчатки трикотажные для защиты от механических рисков (для точных работ)</t>
  </si>
  <si>
    <t>Охрана труда и техника безопасности (дополнительно)</t>
  </si>
  <si>
    <t>Не требуется</t>
  </si>
  <si>
    <t>Сварочный аппарат для раструбной сварки ПП труб + комплект насадок</t>
  </si>
  <si>
    <t>Хлопчатобумажные перчатки без ПВХ покрытия</t>
  </si>
  <si>
    <t>Перчатки без ПВХ покрытия используют на производствах и предприятиях, где предусмотрена работа с высокими температурами.</t>
  </si>
  <si>
    <t>Верхняя одежда с длинным рукавом</t>
  </si>
  <si>
    <t xml:space="preserve">Куртка с длинными рукавами с застёгивающимися или притачными манжетами на резинке </t>
  </si>
  <si>
    <t>Телескопическиий труборез для медных труб 1/4“ – 1.3/8“ (6 – 35мм)</t>
  </si>
  <si>
    <t>Фаскосниматель: внутри и снаружи, 3 реж.кромки, пластм.корпус</t>
  </si>
  <si>
    <t>Чистящие губки для обратки поверхности труб</t>
  </si>
  <si>
    <t>Ершики для чистки внутренней поверхности трубы, 15 мм</t>
  </si>
  <si>
    <t>Набор горелка с пьезоподжигом и баллоном Мультигаз 300, резьбовое соединение 7/16"EU</t>
  </si>
  <si>
    <t>Огнеупорный коврик 330x500MM, в пластик.чехле</t>
  </si>
  <si>
    <t>Перчатки защитные для работы с открытым пламенем до 300 град.</t>
  </si>
  <si>
    <t>Крага перчатки выполнена из специальной огнестойкой ткани, сохраняющей форму. Защищает запястный сустав и предплечье от искр и брызг расплавленного металла. Прошитые огнестойкой кевларовой нитью.</t>
  </si>
  <si>
    <t>Цвет:сосна
Палитра:коричневый
Влагостойкость:есть
Применение:внутри помещения
Min толщина слоя:1 мм</t>
  </si>
  <si>
    <t>шт (на 1 раб.место)</t>
  </si>
  <si>
    <t>м.пог. (на 1 раб.место)</t>
  </si>
  <si>
    <t>кг. (на 1 раб.место)</t>
  </si>
  <si>
    <t>комплект (на 1 раб.место)</t>
  </si>
  <si>
    <t>пара (на 1 раб.место)</t>
  </si>
  <si>
    <t xml:space="preserve">Цвет линзы: прозрачный
Оптический класс: №1 (не дает искажений, не имеет ограничений по длительности ношения)
Материал линзы: поликарбонат
Материал оправы: PC (поликарбонат) / BT (Полибутилентерефталат) / TPE (термоэластопласт)
Защита: от механических воздействий, УФ-излучения
Покрытие: против царапин и запотевания </t>
  </si>
  <si>
    <t>Для защиты от механических рисков (для точных работ)</t>
  </si>
  <si>
    <t xml:space="preserve">Разъемное соединение для циркуляционных насосов                                             Размер, дюйм 1" x 1 1/2" </t>
  </si>
  <si>
    <t>Автоматический воздухоотводный клапан с запорным клапаном, нехромированный, 1/2"</t>
  </si>
  <si>
    <t>Для радиаторов до 1600, высота 500 мм</t>
  </si>
  <si>
    <t>Для радиаторов до 1600, высота 300 мм</t>
  </si>
  <si>
    <t>Кран шаровой 3/4" полнопроходной, ВР/ВР, ручка бабочка</t>
  </si>
  <si>
    <t>Максимальное рабочее давление, бар: 50
Вид арматуры: краны шаровые
Тип управления: ручка бабочка
Тип соединения: муфта/муфта
Минимальная рабочая температура, С: -20
Максимальная рабочая температура, °С: 150
Проход: полный</t>
  </si>
  <si>
    <t>Термостатическая головка для радиаторной арматуры М30</t>
  </si>
  <si>
    <t>Минимальная рабочая температура, С -20
Максимальная рабочая температура, °С 50
Минимальная установочная температура, C не более 6
Максимальная установочная температура, C не менее 28
Материал изготовления латунь и пластик
Тип соединения резьбовое</t>
  </si>
  <si>
    <t>Клапан (вентиль) термостатический прямой 1/2 НР(ш) х 1/2 ВР(г) для радиатора</t>
  </si>
  <si>
    <t>Предназначен для регулирования теплоотдачи радиатора. Возможна установка термостатической головки для автоматического удержания постоянного уровня желаемой температуры.
Состав: латунь с хромированным покрытием.
Расшифровка маркировки: 1/2" – диаметр условного прохода в дюймах (16 мм).</t>
  </si>
  <si>
    <t>Вентиль на обратную подводку 1/2 прямой 1/2 НР(ш) х 1/2 ВР(г) для радиатора</t>
  </si>
  <si>
    <t>Диаметр, мм 1/2"
Макс. рабочее давление, бар 10
Макс. температура, °С 120
Вес, кг 0.17 кг
Исполнение Прямой</t>
  </si>
  <si>
    <t>Запорно-присоединительный узел для нижнего подключения радиаторов, проходной 1/2х3/4</t>
  </si>
  <si>
    <t>Концовка разборная для присоединения тонкостенных трубок 3/4" Ek × 15 мм</t>
  </si>
  <si>
    <t>Тип фитинга: запорно-присоединительный узел нижний
Отвод 1, труба/резьба:3/4" EK
Отвод 2, труба/резьба:15
Вес, кг: 0.056</t>
  </si>
  <si>
    <t>двухвинтовой хомут;
механизм быстрого замка для лёгкого монтажа хомута одной рукой;
двухкомпонентный резиновый вкладыш обеспечивает легкое позиционирование трубы во время монтажа;
при закрытом хомуте труба лежит на вкладыше из мягкой черной резины, что увеличивает шумопоглощение;
материал: сталь;
термостойкость: -30 °C до +120 °C;
шумопоглощающий вкладыш согласно DIN 4109;
шумопоглощение согласно ISO 3822-1 до 23 дБ(А).</t>
  </si>
  <si>
    <t>для удобства монтажа крепежные отверстия размещены под углом 90°
с 4-х кратно приваренной соединительной гайкой
материал: сталь
оцинковка: электролитическая</t>
  </si>
  <si>
    <t>согласно DIN 976-1
материал: сталь, класс прочности 4.8
оцинковка: электролитическая.  Длинна 1 м.</t>
  </si>
  <si>
    <t>Саморезы конструкционные (шурупы) Rusconnect</t>
  </si>
  <si>
    <t>Шуруп Rusconnect CT 06030 с/нарез. д/дерева, прессшайба 6х30.
Наконечник острый
Шлиц Torx (T, Tx)
Покрытие желтопассивированный
Диаметр, мм 6
Форма головки плоская пресс-шайба
Длина, мм 30
Материал закаленная сталь</t>
  </si>
  <si>
    <t>Категория муфты
Диаметр условный Ду(Dn): 15 мм, 20 мм
Диаметр резьбы G (дюйм): 1/2", 3/4"
Присоединение: внутренняя резьба
Материал чугун оцинкованный
Стандарт: ГОСТ 8957-75</t>
  </si>
  <si>
    <t xml:space="preserve">Застенный модуль для установки унитаза (h=1120), совместимо с профилем из прокатной стали </t>
  </si>
  <si>
    <t>Застенный модуль для установки подвесного унитаза. Должен иметь возможность фиксации к несущим конструкциям или к стальной профильной трубе. Ширина застенного модуля должна составлять 500 мм. Конструкция опор модуля должна обеспечивать возможность быстрого крепления к стальной профильной трубе с помощью зажимов без применения каких-либо инструментов. Конструкция модуля должна обеспечивать возможность монтажа подвесных унитазов с межцентровым расстоянием отверстий для монтажа 180 и 230 мм. Сливной клапан бачка должен иметь два режима (объема) смыва с возможностью регулирования объема смываемой воды. Сливной клапан должен иметь механическую систему привода смыва. В комплекте поставки должны быть все необходимые монтажные и переходные элементы для присоединения к системе канализации DN110. Должен быть одного производителя и одной системы со стальной профильной трубой и монтажными элементами для установки сантехнической арматуры.</t>
  </si>
  <si>
    <t xml:space="preserve">Застенный модуль для раковины (h=1120), совместимо с профилем из прокатной стали </t>
  </si>
  <si>
    <t>Застенный модуль для установки подвесного унитаза. Должен иметь возможность фиксации к несущим конструкциям или к стальной профильной трубе. Ширина застенного модуля должна составлять 500 мм. Конструкция опор модуля должна обеспечивать возможность быстрого крепления к стальной профильной трубе с помощью зажимов без применения каких-либо инструментовКомплектация модуля в сборе:
Независимая монтажная рама, порошковое покрытие
Две крепежные шпильки M 10, с регулировкой по горизонтали и вертикали
Звукоизолированная монтажная пластина для крепления настенных уголков
Соединительный отвод DN 40/50 с резиновой муфтой, NW 30/50 (также используется в качестве уплотнения) с защитной заглушкой</t>
  </si>
  <si>
    <t>Керамика.Раковина подвесная 553 мм, с отверстием под смеситель
и переливом</t>
  </si>
  <si>
    <t>настенный монтаж  1 отверстие под смеситель с переливом 553 x 386 мм санитарная керамика</t>
  </si>
  <si>
    <t>Установочный элемент для крепления резьбовых шпилек M10 совместим с профилем</t>
  </si>
  <si>
    <t>Установочный элемент предназначен для крепления резьбовых шпилек. 
Крепеж изготовлен из оцинкованной стали.</t>
  </si>
  <si>
    <t>силиконовая основа</t>
  </si>
  <si>
    <t>Д 3/4" Ek × 3 контура
Материал	латунь
Тип фитинга	коллектор с запорными вентилями
Количество выходов коллектора	3
Отвод 1, труба/резьба	3/4"
Отвод 2, труба/резьба	3/4" EK
Вес, кг	0.5</t>
  </si>
  <si>
    <t>Н 3/4" L=80
Тип счетчик холодной воды 
Область применения учет потребления ресурсов холодной воды в трубопроводе 
Максимальная температура воды 30 оС 
Диаметр условного прохода (ДУ) 15 мм Расход 1,5 куб. м/час 
Переходной расход 120 л/час 
Минимальный расход 30 л/час 
Порог чувствительности 10 л/час 
Монтажная длина 80 мм 
Присоединительный размер 3/4" 
Антимагнитная защита да 
Устойчивость к магнитному полю 140 кА/м 
Метрологический класс ГОСТ Р 50193.1 (DIN ISO 4064/1) 
Установка горизонтальная и вертикальная 
Погрешность в пределах 5% 
Рабочее давление 1 МПа 
Импульсный выход для дистанционного считывания 10 л/имп.; не более 100 мА; около 0,6 сек 
Вес 0,5 кг</t>
  </si>
  <si>
    <t>Н 3/4" L=80
Категория контрольно-измерительные приборы 
Тип счетчик горячей воды 
Область применения учет потребления ресурсов горячей воды в трубопроводе 
Максимальная температура воды 90 оС 
Диаметр условного прохода (ДУ) 15 мм 
Расход 1,5 куб. м/час 
Переходной расход 120-150 л/час 
Минимальный расход 30-60 л/час 
Порог чувствительности 10-20 л/час 
Монтажная длина 80 мм 
Присоединительный размер 3/4" 
Антимагнитная защита да 
Устойчивость к магнитному полю 140 кА/м 
Метрологический класс ГОСТ Р 50193.1 (DIN ISO 4064/1) 
Установка горизонтальная и вертикальная 
Погрешность в пределах 5% 
Рабочее давление 1 МПа 
Импульсный выход для дистанционного считывания 10 л/имп.; не более 100 мА; около 0,6 сек 
Вес 0,5 кг</t>
  </si>
  <si>
    <t>Комплект разъемных соединений для счетчика воды (2 шт) 3/4"х1/2"</t>
  </si>
  <si>
    <t>3/4"х1/2"
Категория аксессуары для счетчиков воды 
Тип комплект разъемных соединений 
Область применения монтаж счетчиков воды на трубопровод 
Резьба внутренняя (накидная гайка) / наружная 
Присоединительный размер 3/4" х 1/2" 
Материал корпуса латунь 
Материал резьбы латунь 
Диаметр условного прохода 15 мм 
Монтажная длина 80/110 мм 
Вес 150 г</t>
  </si>
  <si>
    <t>1/2" ВР х 1/2" НР
Материал	латунь никелированная
Тип фитинга	кран шаровый
Тип резьбы	внутренняя/наружная
Отвод 1, труба/резьба	1/2"
Отвод 2, труба/резьба	1/2"
Тип ручки	бабочка
Цвет ручки	красный</t>
  </si>
  <si>
    <t>1/2" ВР
Материал	латунь
Тип фитинга	Косой фильтр грубой очистки
Высота, мм	12
Отвод 1, труба/резьба	1/2"
Отвод 2, труба/резьба	1/2"
Вес, кг	0.136</t>
  </si>
  <si>
    <t>1/2" ВР
Материал	латунь
Тип фитинга	Тройник равнопроходной
Длина, мм	27
Ширина, мм	54
Высота, мм	12
Отвод 1, труба/резьба	1/2"
Отвод 2, труба/резьба	1/2"
Отвод 3, труба/резьба	1/2"
Вес, кг	0.08</t>
  </si>
  <si>
    <t>1/2" НР
Материал	латунь
Тип фитинга	Ниппель
Длина, мм	33
Ширина, мм	12
Высота, мм	12
Отвод 1, труба/резьба	1/2"
Отвод 2, труба/резьба	1/2"
Вес, кг	0.035</t>
  </si>
  <si>
    <r>
      <t xml:space="preserve">Труба канализационная чугунная безраструбная SML </t>
    </r>
    <r>
      <rPr>
        <sz val="11"/>
        <rFont val="Calibri"/>
        <family val="2"/>
        <charset val="204"/>
      </rPr>
      <t>DN</t>
    </r>
    <r>
      <rPr>
        <sz val="12.1"/>
        <rFont val="Times New Roman"/>
        <family val="1"/>
        <charset val="204"/>
      </rPr>
      <t xml:space="preserve"> 50мм</t>
    </r>
    <r>
      <rPr>
        <sz val="11"/>
        <rFont val="Times New Roman"/>
        <family val="1"/>
        <charset val="204"/>
      </rPr>
      <t xml:space="preserve"> - 1431 мм</t>
    </r>
  </si>
  <si>
    <t>Длина L.: 1350 мм
Категория чугунные канализационные
Тип безраструбные
Диаметр условный Ду(Dn): 50 мм
Вес: 13 кг
Материал чугун
Стандарт: ГОСТ 6942-98</t>
  </si>
  <si>
    <r>
      <t xml:space="preserve">Труба канализационная чугунная безраструбная SML </t>
    </r>
    <r>
      <rPr>
        <sz val="11"/>
        <rFont val="Calibri"/>
        <family val="2"/>
        <charset val="204"/>
      </rPr>
      <t>DN</t>
    </r>
    <r>
      <rPr>
        <sz val="12.1"/>
        <rFont val="Times New Roman"/>
        <family val="1"/>
        <charset val="204"/>
      </rPr>
      <t xml:space="preserve"> 50мм</t>
    </r>
    <r>
      <rPr>
        <sz val="11"/>
        <rFont val="Times New Roman"/>
        <family val="1"/>
        <charset val="204"/>
      </rPr>
      <t xml:space="preserve"> - 418 мм</t>
    </r>
  </si>
  <si>
    <t>Длина L.: 500 мм
Категория чугунные канализационные
Тип безраструбные
Диаметр условный Ду(Dn): 50 мм
Вес: 13 кг
Материал чугун
Стандарт: ГОСТ 6942-98</t>
  </si>
  <si>
    <r>
      <t xml:space="preserve">Труба канализационная чугунная безраструбная SML </t>
    </r>
    <r>
      <rPr>
        <sz val="11"/>
        <rFont val="Calibri"/>
        <family val="2"/>
        <charset val="204"/>
      </rPr>
      <t>DN</t>
    </r>
    <r>
      <rPr>
        <sz val="12.1"/>
        <rFont val="Times New Roman"/>
        <family val="1"/>
        <charset val="204"/>
      </rPr>
      <t xml:space="preserve"> 50мм</t>
    </r>
    <r>
      <rPr>
        <sz val="11"/>
        <rFont val="Times New Roman"/>
        <family val="1"/>
        <charset val="204"/>
      </rPr>
      <t xml:space="preserve"> - 100мм</t>
    </r>
  </si>
  <si>
    <t>Длина L.: 100 мм
Категория чугунные канализационные
Тип безраструбные
Диаметр условный Ду(Dn): 50 мм
Вес: 13 кг
Материал чугун
Стандарт: ГОСТ 6942-98</t>
  </si>
  <si>
    <r>
      <t>Троиник чугунный безраструбный SML DN 50мм - 88</t>
    </r>
    <r>
      <rPr>
        <sz val="11"/>
        <rFont val="Calibri"/>
        <family val="2"/>
        <charset val="204"/>
      </rPr>
      <t>°</t>
    </r>
  </si>
  <si>
    <t>Угол изгиба: 88 градусов
Категория тройники
Диаметр условный Ду(Dn): 50 мм
Материал чугун
Вес: 0,9 кг
Стандарт: ГОСТ 6942-98</t>
  </si>
  <si>
    <r>
      <t>Отвод чугунный безраструбный SML DN 50мм - 88</t>
    </r>
    <r>
      <rPr>
        <sz val="11"/>
        <rFont val="Calibri"/>
        <family val="2"/>
        <charset val="204"/>
      </rPr>
      <t>°</t>
    </r>
  </si>
  <si>
    <t>Угол изгиба: 88 градусов
Категория отводы
Диаметр условный Ду(Dn): 50 мм
Материал чугун
Вес: 0,7 кг
Стандарт: ГОСТ 6942-98</t>
  </si>
  <si>
    <t>Хомут стальной SML DN 50 оцинкованный Rapid</t>
  </si>
  <si>
    <t>Затяжка хомута обеспечивается 1-м болтом
Диаметр условный Ду(Dn): 50 мм
Категория хомуты SML
Материал оцинкованная сталь</t>
  </si>
  <si>
    <t>Хомут стальной SML DN 50 оцинкованный CV</t>
  </si>
  <si>
    <t>Затяжка хомута обеспечивается 2-мя болтами
Диаметр условный Ду(Dn): 50 мм
Категория хомуты SML
Материал оцинкованная сталь</t>
  </si>
  <si>
    <t>Переход чугун SML DN 50/ПП Ø 50</t>
  </si>
  <si>
    <t>Переход предназначен для перехода от чугунных труб SML к другим системам труб из ПВХ, ПП, стали, нержавейки, керамики и т.д.</t>
  </si>
  <si>
    <t>Размер, мм от не менее 54 до не более 58
двухвинтовой хомут
с замком типа KSB2
закрывается просто одной рукой
материал: сталь
оцинковка: электролитическая
звукоизоляционный вкладыш из EPDM-резины, черный
вкладыш устойчив к старению
шумопоглощающий вкладыш согласно DIN 4109
шумопоглощение согласно ISO 3822-1 до 23 дБ(А)</t>
  </si>
  <si>
    <t>Манжета резиновая переходная D=50/40 мм чёрный</t>
  </si>
  <si>
    <t>Манжета резиновая переходная 
внешний диаметр 50 мм, 
внутренний диаметр 40 мм</t>
  </si>
  <si>
    <t>Аэрозольная краска/лак на основе акриловой смолы и добавлением антикоррозионных компонентов 400мл</t>
  </si>
  <si>
    <t>Аэрозоль предназначен для создания защитного покрытия как окрашенным, так и неокрашенным изделиям из металла, с хорошей адгезией к окрашиваемой поверхности, повышенной атмосферостойкостью.</t>
  </si>
  <si>
    <t>Тестовая заглушка
Отвод 1, труба/резьба	1/2"
Вес, кг	0.01</t>
  </si>
  <si>
    <t>Неотоженная Д15, штанга по 2.5 метра</t>
  </si>
  <si>
    <t>Монтажная пластина из оцинкованной стали для монтажа скрытых и внешних фитингов; в комплекте с крепежными элементами для монтажа профилей TECEprofil, а также монтажа в металлических или деревянных каркасных стенах.</t>
  </si>
  <si>
    <t>Максимальное рабочее давление, бар: 50
Вид арматуры: краны шаровые
Тип управления: ручка бабочка
Тип резьбы:внутренняя/наружная
Минимальная рабочая температура, С: -20
Максимальная рабочая температура, °С: 150
Проход: полный</t>
  </si>
  <si>
    <t>Концовка разборная для труб поверхностного отопления PE-RT, 16х3/4"ЕК</t>
  </si>
  <si>
    <t>Материал	латунь никелированная
Тип фитинга	концовка разборная
Отвод 1, труба/резьба	16
Отвод 2, труба/резьба	3/4" EK
Вес, кг	0.052</t>
  </si>
  <si>
    <t>Труба для поверхностного отопления 16  PE-X(PE-RT)  (16x2)</t>
  </si>
  <si>
    <t>Типоразмер трубы:16х2
Область применения:поверхностное отопление
Класс эксплуатации / рабочее давление:4/6 бар; 5/6 бар
Минимальный радиус изгиба, мм:80
Внешний диаметр, мм:16
Толщина стенки, мм:2.00
Температура max, C:90
Слои трубы:PE-RT 5S</t>
  </si>
  <si>
    <t>Мат для теплого пола 20/0,7-1,1 толщ. 20 мм</t>
  </si>
  <si>
    <t xml:space="preserve">Готовая к применению система теплоизоляции для «тёплого пола» с высоким термическим сопротивлением. Быстрое и надёжное соединение плит внахлёст позволяет в короткий срок сформировать целостный тепло- и шумоизоляционный слой. Толщина 20 мм. размер 700х1100 мм </t>
  </si>
  <si>
    <t>Тройник переходной под муфту грувлок/резьба Ду, мм/Дн, мм/G (дюйм) 65мм/76,1мм/2"Вн</t>
  </si>
  <si>
    <t>Макс. темп. рабочей среды: до 110°С
Категория тройники
Макс. рабочее давление Ру(Pn): 2,0 МПа|20 бар|20 кгс/см2
Диаметр условный Ду(Dn): 65мм/76,1мм
Диаметр резьбы G (дюйм): 2"
Присоединение: грувлок/резьба
Материал чугун
Вес: 0,91 кг</t>
  </si>
  <si>
    <t>Заглушка под муфту грувлок Ду, мм/Дн, мм 65мм/76,1мм</t>
  </si>
  <si>
    <t>Макс. темп. рабочей среды: до 110°С
Категория заглушки
Макс. рабочее давление Ру(Pn): 2,0 МПа|20 бар|20 кгс/см2
Диаметр условный Ду(Dn): 65мм/76,1мм
Присоединение: под грувлок
Материал чугун
Вес: 0,2 кг</t>
  </si>
  <si>
    <t>Отвод (седелка) резьбовой грувлок Ду, мм/Дн, мм/G (дюйм)  65мм/76,1мм/ 3/4"</t>
  </si>
  <si>
    <t>Макс. темп. рабочей среды: до 110°С
Категория отводы
Макс. рабочее давление Ру(Pn): 2,0 МПа|20 бар|20 кгс/см2
Диаметр условный Ду(Dn): 65мм/76,1мм
Диаметр резьбы G (дюйм): 3/4"
Присоединение: под грувлок
Материал чугун
Вес: 0,65 кг</t>
  </si>
  <si>
    <t>Муфта жесткая грувлок Ду, мм/Дн, мм 65мм/76,1мм</t>
  </si>
  <si>
    <t>Макс. темп. рабочей среды: до 110°С
Категория муфты
Макс. рабочее давление Ру(Pn): 2,0 МПа|20 бар|20 кгс/см2
Диаметр условный Ду(Dn): 65мм/76,1мм
Присоединение: под грувлок
Материал чугун
Вес: 0,716 кг</t>
  </si>
  <si>
    <r>
      <t>Клапан пожарный латунь 125</t>
    </r>
    <r>
      <rPr>
        <sz val="11"/>
        <rFont val="Calibri"/>
        <family val="2"/>
        <charset val="204"/>
      </rPr>
      <t>°</t>
    </r>
    <r>
      <rPr>
        <sz val="11"/>
        <rFont val="Times New Roman"/>
        <family val="1"/>
        <charset val="204"/>
      </rPr>
      <t xml:space="preserve"> Ду 50 НР*НР</t>
    </r>
  </si>
  <si>
    <t>Вид ПК50
Наименование производителя Клапан ПК50, ц (исп01) 125 °
Примечание Ду 50/Пожаротушение
Тип присоединения резба НР 2"*НР 2"
Объём, м³ 0.001594
Материал латунь</t>
  </si>
  <si>
    <t>Силиконовая сантехнической смазки аэрозоль, 400 мл</t>
  </si>
  <si>
    <t>Смазка образует на обрабатываемых поверхностях слой, обладающий химической инертностью и широким диапазоном рабочих температур: от -30°C до +150°C, а также обеспечивает максимальное скольжение деталей при монтаже. Обладает смазывающими влаговытесняющими свойствами</t>
  </si>
  <si>
    <t>Набор для уплотнения резьбы (лен  20гр+паста 80гр) вода</t>
  </si>
  <si>
    <t>Набор пасты 80г и льна 20г высокой степени очистки.</t>
  </si>
  <si>
    <t xml:space="preserve">шт (на 1 конкурсанта) </t>
  </si>
  <si>
    <t>м/пог (на 1 конкурсанта)</t>
  </si>
  <si>
    <t>компл (на 1 конкурсанта)</t>
  </si>
  <si>
    <t>уп (на 1 конкурсанта)</t>
  </si>
  <si>
    <t>Бумажные салфетки 100 шт., 24х24 см белые, 100% целлюлоза</t>
  </si>
  <si>
    <t>Кисточка для флюса</t>
  </si>
  <si>
    <t>Тара для воды</t>
  </si>
  <si>
    <t>Салфетки сухие</t>
  </si>
  <si>
    <t>Мягкий припой L-SN №3, диаметр проволки 3 мм (Того же производителя, что и флюс-паста)</t>
  </si>
  <si>
    <t>Припой мягкий
Диаметр 3 мм
Сплав Sn97Cu3
Вес 250 гр.</t>
  </si>
  <si>
    <t>Телескопическое крепление для модуля (Того же производителя, что и застенный модуль)</t>
  </si>
  <si>
    <t>Предназначен для установки в систему стального профиля
Комплектация
2 опоры;
комплект фиксирующих элементов.</t>
  </si>
  <si>
    <t>Наколенники гелевые профессиональные</t>
  </si>
  <si>
    <t>Перчатки трикотажные для защиты от механических рисков (лотные)</t>
  </si>
  <si>
    <t>Перчатки трикотажные, бесшовные, с полимерным покрытием для защиты от механических рисков (для точных работ)</t>
  </si>
  <si>
    <t>Перчатки  ХБ без полимерного покрытия для работы с высокими температурами</t>
  </si>
  <si>
    <t>Набор отверток PH1, PH2, PZ1, PZ2, шлицевые</t>
  </si>
  <si>
    <t>набор</t>
  </si>
  <si>
    <t>Ножовка по металлу</t>
  </si>
  <si>
    <t>Полотно по металлу</t>
  </si>
  <si>
    <t>Клещи переставные-гаечный ключ, хромированные 180 мм</t>
  </si>
  <si>
    <t>Клещи переставные-гаечный ключ, хромированные 250 мм</t>
  </si>
  <si>
    <t>Клещи переставные-гаечный ключ, хромированные 300 мм</t>
  </si>
  <si>
    <t>Переставные клещи с кнопочным фиксатором черненые 300 мм</t>
  </si>
  <si>
    <t>Плоскогубцы комбинированные черненые, 180 мм</t>
  </si>
  <si>
    <t>Клещи зажимные универсальные 250 мм</t>
  </si>
  <si>
    <t>Клещи зажимные универсальные 180 мм</t>
  </si>
  <si>
    <t xml:space="preserve">Нож универсальный 220 мм </t>
  </si>
  <si>
    <t>Гратосниматель универсальный</t>
  </si>
  <si>
    <t>Адаптер для фаскоснимателя</t>
  </si>
  <si>
    <t>Универсальный ступенчатый ключ</t>
  </si>
  <si>
    <t>Набор монтажного инструмента для установки раковин, унитазов и сливов</t>
  </si>
  <si>
    <t>Набор комбинированных рожково-накидных шарнирных ключей 8-19 мм</t>
  </si>
  <si>
    <t>Защитный рефлектор пламени</t>
  </si>
  <si>
    <t xml:space="preserve">Аккумуляторная дрель-шуруповёрт </t>
  </si>
  <si>
    <t>Эксцентриковая насадка для аккумуляторной дрели-шуруповерта</t>
  </si>
  <si>
    <t>Держатель бит для аккумуляторной дрели-шуруповерта</t>
  </si>
  <si>
    <t>Прямоугольная насадка для аккумуляторной дрели-шуруповерта</t>
  </si>
  <si>
    <t>Набор бит для шуруповерта (PH1, PH2, PZ1, PZ2, TORX)</t>
  </si>
  <si>
    <t>Набор сверел по металлу (1,5-13) мм</t>
  </si>
  <si>
    <t>Трубный зажим 16-25 мм</t>
  </si>
  <si>
    <t>Приспособление для выпрямления металло-полимерной трубы 16-20 мм</t>
  </si>
  <si>
    <t>Метр складной деревянный 2м белый</t>
  </si>
  <si>
    <t>Угольник металлический 250-400 мм</t>
  </si>
  <si>
    <t>Карандаш</t>
  </si>
  <si>
    <t>Маркер</t>
  </si>
  <si>
    <t xml:space="preserve">Скотч малярный </t>
  </si>
  <si>
    <r>
      <t>Трубный ключ 45</t>
    </r>
    <r>
      <rPr>
        <sz val="11"/>
        <color theme="1"/>
        <rFont val="Calibri"/>
        <family val="2"/>
        <charset val="204"/>
      </rPr>
      <t>°</t>
    </r>
  </si>
  <si>
    <t>Угловой  трубный ключ</t>
  </si>
  <si>
    <t>Арматурный ключ с узкими губками</t>
  </si>
  <si>
    <t>Ключ для смесителей с пластиковыми губками</t>
  </si>
  <si>
    <t>Сантехнический монтажный комплект "de luxe" 16 предметов</t>
  </si>
  <si>
    <t>Струбцина ручная универсальная 12</t>
  </si>
  <si>
    <t>Молоток слесарный 300гр</t>
  </si>
  <si>
    <t>Ключ разводной</t>
  </si>
  <si>
    <t>Набор напильников</t>
  </si>
  <si>
    <t>Набор Г-образных шестигранников</t>
  </si>
  <si>
    <t>Набор Г-образных "звездочек"</t>
  </si>
  <si>
    <t>Огнеупорный коврик</t>
  </si>
  <si>
    <t>Чистящие губки для медных труб</t>
  </si>
  <si>
    <t xml:space="preserve">Цифровой угломер  200-400мм </t>
  </si>
  <si>
    <t>Цифровой штангенциркуль</t>
  </si>
  <si>
    <t>Цифровой уровень</t>
  </si>
  <si>
    <t>Ящик для инструмента (возможно с колесами)</t>
  </si>
  <si>
    <t>Для защиты от механических рисков (лотные)</t>
  </si>
  <si>
    <t xml:space="preserve">Безопасная слесарная лучковая ножовка в комплекте с полотном. Безопасная рукоятка для точного ведения ножовки: уменьшается опасность несчастного случая,  в лучке есть место для запасных полотен: инструмент всегда под рукой,  в рукоятку встроено быстрозажимное устройство с точной регулировкой: оптимальное натяжение полотна,  полотно четырехкратно поворачивается на 90o: удобно работать в труднодоступных местах. Длина 300 мм. Вес 680 гр.
</t>
  </si>
  <si>
    <t>Из инструментальной стали, из эластичной быстрорежущей стали. Биметаллическое ножовочное безопасное полотно. Отличная гибкость: эластичная быстрорежущая сталь. Полотно 4 HSSE 4 Plus Повышенная твердость зубцов:Твердость около 65 HRC: срок службы, в среднем, увеличен в 4 раза, При очень большой нагрузке: значительно снижается опасность разрушения, Раздельный развод зубьев: точная резка 
 Размер 300, размер зубьев на дюйм - 24, вес - 20 гр.</t>
  </si>
  <si>
    <t>Набор отверток с эргономичными рукоятками предназначен для монтажных и демонтажных работ с различными резьбовыми соединениями. В наборе поставляется держатель для отверток.
В набор входит: PH1, PH2, PZ1, PZ2, шлицевые</t>
  </si>
  <si>
    <t>Имеют комбинированную рабочую поверхность. Кроме специальной выемки и захватного рельефного участка поверхности губок, присутствует плоская режущая часть.</t>
  </si>
  <si>
    <t>Инструмент позволяет надежно фиксировать круглые, плоские, профилированные, фигурные детали или заготовки неправильной формы. Верхняя губа клещей прямая с зазубренными насечками, нижняя — плоская изогнутая образует небольшую выемку. В совокупности с мощным рычажным механизмом губки клещей выдают высокое усилие при зажиме детали.</t>
  </si>
  <si>
    <t>Универсальный нож профессионального качества в чехле предназначен для многоцелевого использования: в мастерских различного профиля, при выездных ремонтных работах, в быту.</t>
  </si>
  <si>
    <t>Для быстрого и чистого снятия внешней и внутренней фаски медных труб.
Универсальный - внутренний и внешний.
Легко снимает любую фаску.
Фаскосниматель внутренний и внешний для труб D 4 - 36 мм (1/8“ – 1.3/8“ дюйма).</t>
  </si>
  <si>
    <t>Адаптер для установки гратоснимателя на шуруповерт.</t>
  </si>
  <si>
    <t>Трещотка 1/2'', переставляется, быстрый и легкий монтаж.
Изготовлен из хромванадиевой стали, закаленный, никелированный.</t>
  </si>
  <si>
    <t>Шарнирный торцевой ключ для M8 и M10 для легкого закручивания в любом положении.
Адаптер для самых распространенных размеров сливов в ванных и раковинах: упрощение рабочего процесса.
Установка удлинителей 9 мм и 13 мм, а также адаптера на шарнирном торцевом ключе: один инструмент выполняет 5 функций.</t>
  </si>
  <si>
    <t>Ключ гаечный комбинированный с трещоткой и шарниром предназначен для эффективного откручивания или закручивания болтовых соединений в труднодоступных местах. Набор из 8 комбинированных трещоточных шарнирных ключей, размеры: 8; 10; 12; 13; 14; 15; 17; 19.</t>
  </si>
  <si>
    <t>Для обеспечения лучшего использования тепла, экономии времени и газа, защиты от возгорания расположенных в зоне пайки горючих материалов, одновременно служит для быстрого нагрева трубы. Устанавливается на сопло.</t>
  </si>
  <si>
    <t>Для сверления и завинчивания в труднодоступных местах.
12 фиксированных позиций с функцией быстрой замены для большей гибкости в работе.
Сверление битами диаметром до ø 6 мм</t>
  </si>
  <si>
    <t>Магнитный держатель для наконечников используется совместно с дрелями-шуруповертами. Держатель является переходником, одна часть которого зажимается в шуруповерт, другая - надежно и точно фиксирует биту с помощью магнита. Он облегчает выполнение монтажных работ. Хвостовик и наконечник имеют высокую соосность, используется при монтажных работах разной сложности. Подходит для бит, имеющих шестигранный хвостовик.</t>
  </si>
  <si>
    <t>Насадка угловая для шуруповерта</t>
  </si>
  <si>
    <t xml:space="preserve">Инструментальные насадки из хромованадиевой стали (качество S2); насадки с цветовой кодировкой: для быстрого и простого нахождения подходящей насадки; магнитный быстросменный переходник; с адаптером для сменных торцевых головок (адаптером для торцевых головок); высококачественный, прочный футляр </t>
  </si>
  <si>
    <t>Свёрла изготовлены из высококачественной инструментальной легированной стали.
Имеют цилиндрический тип хвостовика.</t>
  </si>
  <si>
    <t>Держатель для труб</t>
  </si>
  <si>
    <t>Приспособление для выпрямления трубы с возможностью установки на станок для разматывания трубы для выпрямления композитных диаметрами 16 и 20 мм.</t>
  </si>
  <si>
    <t>Угольник разметочный 165*305</t>
  </si>
  <si>
    <t xml:space="preserve">Угольник разметочный 165*305
Длина большей стороны 305 мм (разметка на 300 мм), ширина 50 мм, толщина 3 мм
Длина меньшей стороны 165 мм, ширина 40 мм, толщина 12 мм.
Анодированное антикоррозийное покрытие;
Лазерная гравировка шкалы; </t>
  </si>
  <si>
    <t>Инструменты для проведения оценки</t>
  </si>
  <si>
    <t>Карандаш чернографитный</t>
  </si>
  <si>
    <t>Клейкая лента малярная легкоудаляемая</t>
  </si>
  <si>
    <t>Трубный ключ с усиленной гильзой, шлифованными губками 45 град. и узким зевом.</t>
  </si>
  <si>
    <t>Трубный ключ с усиленной гильзой, шлифованными губками 90 град. и узким зевом.</t>
  </si>
  <si>
    <t>Арматурный ключ с узкими губками, растровая регулировка, для хромированых и полированных поверхностей</t>
  </si>
  <si>
    <t>Хромванадиевая специальная сталь, цельнокованый стальной, хромированный, 4 ступени регулирования, зубья по всей рабочей поверхности губок. С пластмассовыми губками для бережного обхождения с арматурой</t>
  </si>
  <si>
    <t>16 предметов</t>
  </si>
  <si>
    <t>Быстрозажимная струбцина предназначена для работы с различными материалами. Губки сплошные, рама выполнена из стали</t>
  </si>
  <si>
    <t>Слесарный молоток с квадратным бойком весом 300 г. предназначен для работы с металлом. Заостренный с одного конца боек облегчает работу в труднодоступных местах.</t>
  </si>
  <si>
    <t>Разводной ключ с тонкими губками. Инструмент выполнен из хромованадиевой стали, обладает увеличенным сроком службы и повышенной защитой от коррозии.</t>
  </si>
  <si>
    <t>ключи изготовлены из хром-ванадиевой стали;
длинная часть стержня оснащена сферической головкой с 6 гранями;
в набор входят Г-образные ключи: 1.5, 2, 2.5, 3, 4, 5, 6, 8 и 10 мм;
комплект поставляется в удобном держателе с захватом и четкой маркировкой размеров.</t>
  </si>
  <si>
    <t>Набор из 3-х напильников 200 мм с личной насечкой. Инструменты состоят из высокопрочной рабочей части и удобной рукоятки. Ручки имеют двухкомпонентное антискользящее покрытие, а также снижают уровень вибрации в процессе обработки.</t>
  </si>
  <si>
    <t>ключи изготовлены из никель-хром-молибденового сплава;
в набор входят Г-образные ключи: ТХ8, ТХ10, ТХ15, ТХ20, ТХ25, ТХ 27, ТХ 30, ТХ40 и ТХ50;
комплект поставляется в удобном держателе с захватом и четкой маркировкой размеров.</t>
  </si>
  <si>
    <t>Огнеустойчивый коврик 330 х 500 мм. для защиты поверхностей от пламени.</t>
  </si>
  <si>
    <t>Чистящие губки из нетканого материала. Удаляют оксидный слой, ржавчину, поверхностные загрязнения, следы жира и масла: чистка до металлического блеска.</t>
  </si>
  <si>
    <t>Электронный угломер предназначен для измерения углов. Имеет встроенный электронный датчик угла, показания с которого отображаются на встроенном ЖК цифровом дисплее.</t>
  </si>
  <si>
    <t>Цифровой штангенциркуль используется для проведения как наружных, так и внутренних измерений различных изделий или заготовок. Измерения производятся с высокой точностью ±0.03 мм. Результаты отображаются на ЖК дисплее с точностью до тысячных.</t>
  </si>
  <si>
    <t>Съемный лоток DS150 - 158 мм x 336 мм x 550 мм;
Съемный внутренний органайзер DS300 - 308 мм x 336 мм x 550 мм;
Съемный внутренний органайзер DS400 - 408 мм x 366 мм x 550 мм;
Металлическая тележка.</t>
  </si>
  <si>
    <t>Кран шаровой 3/4" полнопроходной, НР/ВР, ручка бабочка</t>
  </si>
  <si>
    <t>Резьба трубная цилиндрическая 
3/4"внутренняя/1/2"внутренняя/3/4"наружная</t>
  </si>
  <si>
    <t>Труба, нелегированная сталь, наружная поверхность оцинкованная, 22 x 1,5 мм.</t>
  </si>
  <si>
    <t>Труба, нелегированная сталь, наружная поверхность оцинкованная, 18 x 1,2 мм.</t>
  </si>
  <si>
    <t xml:space="preserve"> Труба, нелегированная сталь, наружная поверхность оцинкованная, 15х1,2 мм.</t>
  </si>
  <si>
    <t>Тройник пресс оцинкованная сталь 22х18х22</t>
  </si>
  <si>
    <t xml:space="preserve">Муфта пресс-Н 22x1" оцинкованная сталь </t>
  </si>
  <si>
    <t xml:space="preserve">Муфта пресс-Н 18x1/2" оцинкованная сталь  </t>
  </si>
  <si>
    <t xml:space="preserve">Муфта пресс-Н 22x3/4" оцинкованная сталь  </t>
  </si>
  <si>
    <t>Муфта пресс-В 22x1/2" оцинкованная сталь</t>
  </si>
  <si>
    <t>Уплотнительная нить 25м</t>
  </si>
  <si>
    <t>Уплотнительная нить бокс, м-25, блистер 61010 - сантехническая уплотнительная нить для герметизации резьбовых соединений. Имеет плоское сечение, более 280 микронитей и улучшенную пропитку, разработанную Сантехмастер Групп. Подходит для срочного ремонта и монтажа. Применяется для резьб из любого материала.</t>
  </si>
  <si>
    <t xml:space="preserve">Труба из оцинкованной стали 18х1,2 мм штанга 6 м представляет собой тонкостенную продольно-сварную трубу из нелегированной стали с наружным покрытием из цинка. Толщина цинкового покрытия составляет для различных диаметров от 8 до 15 микрон. </t>
  </si>
  <si>
    <t xml:space="preserve">Труба из оцинкованной стали 22х1,5 мм штанга 6 м представляет собой тонкостенную продольно-сварную трубу из нелегированной стали с наружным покрытием из цинка. Толщина цинкового покрытия составляет для различных диаметров от 8 до 15 микрон. </t>
  </si>
  <si>
    <t xml:space="preserve">Труба из оцинкованной стали 15х1,2 мм штанга 6 м представляет собой тонкостенную продольно-сварную трубу из нелегированной стали с наружным покрытием из цинка. Толщина цинкового покрытия составляет для различных диаметров от 8 до 15 микрон. </t>
  </si>
  <si>
    <t>Настенный крепеж  для радиаторов до 1600, высота 500 мм</t>
  </si>
  <si>
    <t>Настенный крепеж  для радиаторов до 1600, высота 300 мм</t>
  </si>
  <si>
    <t>Сантехника и отопление</t>
  </si>
  <si>
    <t>Складское помещение</t>
  </si>
  <si>
    <t>Многофункциональное устройство печати. Технология печати: лазерная, ч/б печать, A4, 20 стр / мин, 512Mb, лазерное МФУ, факс, DADF, двустор. печать, USB 2.0, сетевой</t>
  </si>
  <si>
    <t>Труба стальная водогазопроводная оцинкованная ГОСТ 3262-75 Ду, мм/Дн, мм 65/75,5 Длинна 1175 мм</t>
  </si>
  <si>
    <t>Труба ВГП оцинкованные 65х4,5
Марка: Ст3
Диаметр условного прохода: 65
Диаметр: 75.5
Толщина стенки: 4,5
Длина: 1175 мм
ГОСТ: 3262-75</t>
  </si>
  <si>
    <t>Труба стальная водогазопроводная оцинкованная ГОСТ 3262-75 Ду, мм/Дн, мм 65/75,5 Длинна 1030 мм</t>
  </si>
  <si>
    <t>Труба ВГП оцинкованные 65х4,5
Марка: Ст3
Диаметр условного прохода: 65
Диаметр: 75.5
Толщина стенки: 4,5
Длина: 1030 мм
ГОСТ: 3262-75</t>
  </si>
  <si>
    <t>Расходные материалы на всех конкурсантов и экспертов</t>
  </si>
  <si>
    <t>критически важные характеристики позиции отсутствуют</t>
  </si>
  <si>
    <t>Бумага А3</t>
  </si>
  <si>
    <t>Скотч двусторонний 10м</t>
  </si>
  <si>
    <t>Тип клейкая лента
Тип клейкой ленты двухсторонняя
Толщина, мкм 95
Длина, м 10</t>
  </si>
  <si>
    <t>Ручка шариковая</t>
  </si>
  <si>
    <t>Материал корпуса металл
Тип и размер скоб 24/6, 26/6, 24/8
Пробивная способность 50 лист.
Глубина закладки бумаги 80 мм
24/6</t>
  </si>
  <si>
    <t>Скобы для степлера №24/6</t>
  </si>
  <si>
    <t>22 мм, 100 шт</t>
  </si>
  <si>
    <t>Дырокол для листов</t>
  </si>
  <si>
    <t>толщина пробивки 30 листов</t>
  </si>
  <si>
    <t>Радиатор панельный стальной 11-500-600, Боковое подключение.</t>
  </si>
  <si>
    <t>Радиатор панельный стальной 22-300-600, Нижнее правое подключение.</t>
  </si>
  <si>
    <t>Хомут металлический с гайкой М8/10 и резиновым профилем (48-52мм) 2-х винт. с уплотн. Epdm</t>
  </si>
  <si>
    <t>Хомут металлический с гайкой М8/10 и резиновым профилем (110-115мм) 2-х винт. с уплотн. Epdm</t>
  </si>
  <si>
    <t xml:space="preserve">Подпятник М8/М10 </t>
  </si>
  <si>
    <t>Хомут крепежный сталь оц с резиновой прокладкой Дн 53-58 (1 3/4") М8/М10</t>
  </si>
  <si>
    <t>Хомут металлический с гайкой и резиновым профилем М8/М10 3/8" (15-19 мм) 2-х винт. с уплотн. epdm</t>
  </si>
  <si>
    <t>Хомут металлический с гайкой и резиновым профилем М8/М10 1/2" (20-24 мм) 2-х винт. с уплотн. Epdm.</t>
  </si>
  <si>
    <t>Муфта пресс-Н 18x3/4" оцинкованная сталь</t>
  </si>
  <si>
    <t>Аккумуляторная дрель-шуруповерт</t>
  </si>
  <si>
    <t>Цветовая кодировка и маркировка с указанием размера и пресс-контура: исключение ошибки при выборе клещей, Нумерация партии и поштучное испытание: высокий стандарт качества для материала и пресс-контура, Универсальное крепление: для всех прессов с совместимым креплением для пресс-клещей.  Из кованой специальной стали с высоким коэффициентом нагружения: подходит для всех прессов с постоянным усилием обжима 32 – 34 кН,  Специальная закалка:высокая степень эластичности и упругости, долговременная защита от коррозии: оптимальное решение для жестких условий эксплуатации на стройке. Размер - для обжима медных труб 18 мм, тип SV/V.</t>
  </si>
  <si>
    <t>Фанера 2440*1250*18 шлифованную сорт 2/2 березовая (для застройки стенда рабочего места)</t>
  </si>
  <si>
    <t>ГОСТ 3916.1-18 
Марка: ФСФ
Порода: березовая
Толщина листа: 18 мм
Размеры листа: 2500x1250 мм
Тип: влагостойкая
Сорт: 2/2
Шлифовка: шлифованная (Ш2)</t>
  </si>
  <si>
    <t>ЛИК</t>
  </si>
  <si>
    <t xml:space="preserve">Насосная группа быстрого монтажа с прямым контуром DN 25 в теплоизоляции  (без насоса)
</t>
  </si>
  <si>
    <t xml:space="preserve">Гидравлический разделитель (гидрострелка) 1 1/2" </t>
  </si>
  <si>
    <t>Предназначена для разделения котлового контура и отопительных контуров, сепарации растворенных в теплоносителе газов, удаления взвешенных частиц из системы отопления, температуры обратной линии котла для предотвращения низкотемпературной коррозии, обеспечивает расчетную эффективность конденсационного котла. Подключение со стороны котла G 1”.
Тип Гидрострелка
Расход, м3/ч 3.5
Тепловая мощность, кВт 150
Давление, бар 6
Макс. рабочая температура, °С 110
Макс. отапливаемая площадь, м2 1500
Количество контуров, шт 1
Гарантия, лет 2
Модель SmartBox 3.5
Подключение к контуру нагревателя, дюйм 1
Проходное сечение DN, мм 25</t>
  </si>
  <si>
    <t>Универсальный настенный крепеж для групп быстрого монтажа</t>
  </si>
  <si>
    <t>Универсальный настенный крепеж для групп быстрого монтажа
Тип Комплектующие к насосной группе</t>
  </si>
  <si>
    <t>Крепеж гребенки DN 25 / DN 32 с комплектующими</t>
  </si>
  <si>
    <t>Предназначена для монтажа коллектора на вертикальную поверхность.
Тип Комплектующие к насосной группе
Гарантия, лет 2
Модель SmartBox 6.5</t>
  </si>
  <si>
    <t>Материал уплотнения: синтетический каучук NBR.
Рабочая температура: от +1°C до +110°C недопустимо замораживание системы.
Рабочая среда: вода, этилен/пропиленгликоль.
Присоединение: отсечной клапан G 1/2" наружная резьба; воздухоотводчик G 3/8" наружная резьба.</t>
  </si>
  <si>
    <t>Панельный радиатор ROYAL THERMO COMPACT C11-500-600 RAL9016 НС-1189492,
Тип подключения:боковое
Цвет:белый
Теплоотдача:718 Вт
Межосевое расстояние:44.5 см
Высота радиаторов:500 мм
Длина радиаторов:600 мм
Вес нетто:8.368 кг</t>
  </si>
  <si>
    <t>Панельный радиатор ROYAL THERMO VENTIL COMPACT VC22-300-600 RAL9016 M НС-1453149
Тип 22
Тип подключения нижнее
С терморегулятором нет
Возможность использования антифриза нет
Цвет белый
Материал  сталь
Давление 10 бар
Испытательное давление 15 бар
Мах рабочее давление 1 МПа
Max температура 110 °С
Обработка поверхностей сверхстойкая 5-этапная покраска
Тепловая мощность при t 75/65°C 839 Вт
Теплоотдача  839 Вт
Межосевое расстояние  50 см
Толщина листа панели радиаторов 1.2 мм
Высота радиаторов 300 мм
Длина радиаторов 600 мм
Глубина 97 мм
Диаметр подключения 1/2
Вес нетто  10.583 кг
Вид панельные
Серия Ventil Compact
Тип установки настенный
Объем воды в секции 1.91 л
Площадь обогрева  8.38 м²
Габариты без упаковки 600х300х97 мм</t>
  </si>
  <si>
    <t>Для подключения радиаторов с внутренней резьбой 1/2" при помощи присоединительного ниппеля 1/2" х 3/4"
Тип	узел нижнего подключения
Область применения	системы радиаторного отопления
Рабочая среда	вода и растворы гликоля (до 50%)
Номинальное давление (PN)	10 бар
Температура теплоносителя	от +5°C до +95°C
Исполнение	прямой
Тип присоединения	резьба
Присоединительный размер резьбы к радиатору	1/2"х3/4" EK
Пропускная способность kvs	1,6 м3/час
Материал корпуса	никелированная латунь CW617N
Материал уплотнителей O-ring	EPDM
Вес	420 г
 Со стороны трубопровода оснащен резьбой 3/4" с евроконусом для подключения медных, стальных, пластиковых и металлополимерных труб про помощи специальных концовок с цанговым зажимом 
Межосевое расстояние 50 мм.</t>
  </si>
  <si>
    <t>Хомут металлический с гайкой и резиновым профилем М8/М10  1/2" (20-24 мм) 2-х винт. с уплотн. Epdm</t>
  </si>
  <si>
    <t>Используется для крепления труб к стенам (верт./горизонт.), к потолку, полу.
EPDM профиль для:
снижения уровня шума до 15 дБ в соответствии с DIN 4109;
уменьшения вибрации;
частичной компенсации тепловых расширений;
легко и надежно собирается c помощью комбинированных винтов, расположенных по бокам;
боковые винты защищены от утери во время сборки посредством пластиковых шайб;
гальванизирован для защиты от коррозии (гальванопокрытие толщиной 8–10 микрон).</t>
  </si>
  <si>
    <t>Хомут металлический с гайкой и резиновым профилем М8/М10  3/4" (25-28 мм) 2-х винт. с уплотн. Epdm</t>
  </si>
  <si>
    <t>для удобства монтажа крепежные отверстия размещены под углом 90°
с 4-х кратно приваренной соединительной гайкой М8/М10
материал: сталь
оцинковка: электролитическая</t>
  </si>
  <si>
    <t>Шпилька резьбовая М8 (1м)</t>
  </si>
  <si>
    <t>Панель смыва для смывных бачков TECE, фронтальное или верхнее расположение панели смыва. Пластиковая панель смыва, клавиши с резиновыми накладками с двух сторон. В комплект входят толкатели и крепежные элементы. Совместима с контейнером для гигиенических таблеток.</t>
  </si>
  <si>
    <t>Пластиковая панель смыва для унитаза белая (Того же производителя, что и застенный модуль)</t>
  </si>
  <si>
    <t>шт (на 1 конкурсанта)</t>
  </si>
  <si>
    <t>Смазка сантехническая силиконовая 250 мл.</t>
  </si>
  <si>
    <t>Диаметр корпуса 63мм Резьбовое подключение 1/4"</t>
  </si>
  <si>
    <t>Шпилька резьбовая М10 (1м)</t>
  </si>
  <si>
    <t>Теплый пол   Да
Количество выходов    2
Материал    Нержавеющая сталь
Расходомер    Да
Расстояние между осями   50 мм
Комплектование    без кранов
Диаметр коллектора   1 "
Испытательное давление   0.6 бар
Максимальная рабочая температура   70 град
Максимальное рабочее давление   6 бар
Минимальная рабочая температура   5 град
Резьба коллектора    Внутренняя
Тип коллектора    Регулирующий
Заглушка    Да
Запорный кран    Нет
Кран Маевского    Да
Кронштейн    Да
- 1 шт. Напорный коллектор с запорными вентилями -1 шт.Обратный коллектор с термостатическими вентилями
- 2 шт. дренажные клапаны
- 2 шт. Автоматический воздухоотводчик
- 2 шт. Цельнометаллический кронштейн
- 2 шт. заглушки</t>
  </si>
  <si>
    <t>Кран шаровой 3/4" с накидной гайкой, НР/ВР, ручка бабочка</t>
  </si>
  <si>
    <t>Хомут металлический с гайкой и резиновым профилем М10 2 1/2" (74-80 мм) 2-х винт. с уплотн. Epdm</t>
  </si>
  <si>
    <t>Стеллаж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</si>
  <si>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</si>
  <si>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</si>
  <si>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</si>
  <si>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</si>
  <si>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 xml:space="preserve">Количество экспертов (ЭН+ГЭ+ИЭ) + ТАП: </t>
  </si>
  <si>
    <t xml:space="preserve">Технический администратор площадки: </t>
  </si>
  <si>
    <t>Рабочее место Конкурсанта (расходные материалы по количеству конкурсантов)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</si>
  <si>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</si>
  <si>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(дополнительное оборудование, инструмент для выполнения модуля (по количеству рабочих мест)</t>
  </si>
  <si>
    <t>Тип Насосная группа быстрого монтажа с 3-ходовым клапаном для смешения теплоносителя, DN 25
Расход, м3/ч 2.4
Тепловая мощность, кВт 55
Давление, бар 6
Макс. рабочая температура, °С 95
Макс. отапливаемая площадь, м2 150
Количество контуров, шт 1
Комплектация Без насоса
Гарантия, лет 2
Модель SmartBox 3.5
Подключение к контуру нагревателя, дюйм 1 1/2
Проходное сечение DN, мм 25</t>
  </si>
  <si>
    <t>Тип Прямая насосная группа (без смешения)
Расход, м3/ч 2.4
Тепловая мощность, кВт 56
Давление, бар 6
Макс. рабочая температура, °С 95
Макс. отапливаемая площадь, м2 560
Количество контуров, шт 1
Комплектация Без насоса
Гарантия, лет 2
Модель SmartBox 3.5
Подключение к контуру нагревателя, дюйм 1 1/2
Проходное сечение DN, мм 25</t>
  </si>
  <si>
    <t>Тип Насосы
Присоединительный размер, дюйм 1 1/2
Расход, м3/ч 3.2
Напор, м 6
Монтажная длина, мм 180
Напряжение питания, В 220
Электрическая мощность, Вт 45
Потребляемый ток, А 0.5</t>
  </si>
  <si>
    <t>Стальной распределительный коллектор для 2-х отопительных контура. В теплоизоляции.</t>
  </si>
  <si>
    <t>Предназначен для присоединения двух насосных групп. Накидные гайки для подключения насосных групп с наружной резьбой G 1 1/2”, межосевое расстояние 125 мм.
Тип Коллектор распределительный
Расход, м3/ч 3.5
Тепловая мощность, кВт 82
Давление, бар 6
Макс. рабочая температура, °С 110
Макс. отапливаемая площадь, м2 820
Количество контуров, шт 3
Гарантия, лет 2
Модель SmartBox 3.5
Подключение к контуру нагревателя, дюйм 1 1/2
Проходное сечение DN, мм 25</t>
  </si>
  <si>
    <t>Труба ВГП 20х2,8
Марка: Ст3
Диаметр условного прохода: 20
Диаметр наружный: 26,8
Толщина стенки: 2,8
ГОСТ: 3262-75</t>
  </si>
  <si>
    <t xml:space="preserve">Труба стальная водогазопроводная 20х2,8 мм, ГОСТ 3262-75 </t>
  </si>
  <si>
    <t>Труба стальная водогазопроводная 15х2,8 мм, ГОСТ 3262-75</t>
  </si>
  <si>
    <t>Труба ВГП 15х2,8
Марка: Ст3
Диаметр условного прохода: 15
Диаметр наружный: 21,3
Толщина стенки: 2,8
ГОСТ: 3262-75</t>
  </si>
  <si>
    <t>Муфта переходная чугунная ВР (ВН) Ду 20-15 (3/4"-1/2")</t>
  </si>
  <si>
    <t>Клапан (вентиль) регулировочный, прямой 3/4 НР(ш) х 3/4 ВР(г) для радиатора</t>
  </si>
  <si>
    <t>Клапан (вентиль) запорный, прямой 3/4 НР(ш) х 3/4 ВР(г) для радиатора</t>
  </si>
  <si>
    <t>Манометр радиальный d=63 мм
Размер присоединения	1/2"
Макс. рабочее давление, Bar	6
Тип присоединения	Радиальное
Материал	Сталь
Тип резьбы	Наружная</t>
  </si>
  <si>
    <t>Максимальное рабочее давление, бар: 10
Вид арматуры: краны шаровые
Тип управления: ручка бабочка
Тип соединения: муфта/муфта
Минимальная рабочая температура, С: -20
Максимальная рабочая температура, °С: 150
Проход: полный</t>
  </si>
  <si>
    <t>Манометр радиальный d=63 мм, подключение 1/2", 6 бар (0,6 МПа)</t>
  </si>
  <si>
    <t>Предназначен для регулирования расхода теплоносителя через радиатор.
Состав: латунь с хромированным покрытием
Подключение к радиатору: 3/4" НР(ш) 
Подключение трубы: 3/4" ВР(г)</t>
  </si>
  <si>
    <t>Предназначен для перекрытия потока теплоносителя через радиатор
Состав: латунь с хромированным покрытием
Подключение к радиатору: 3/4" НР(ш) 
Подключение трубы: 3/4" ВР(г)</t>
  </si>
  <si>
    <t>Профиль из прокатной стали оцинкованный, в штангах,  совместим с застенными модулями</t>
  </si>
  <si>
    <t xml:space="preserve">Стальная профильная труба замкнутого сечения.
Материал: Сталь, оцинкованное покрытие. 
Применяется для возведения несущих стеновых конструкций и монтажа застенных модулей подвесной сантехники и сантехнической арматуры. 
Должен быть одного производителя и одной системы с застенными модулями для подвесной сантехники и монтажными элементами для установки сантехнической арматуры.
Толщинга стенки профиля не менее 1 мм. </t>
  </si>
  <si>
    <t>Радиатор отопления биметаллический секционный, 500х80, 4 секции,</t>
  </si>
  <si>
    <t>Радиатор отопления биметаллический секционный предназначен для применения в системах водяного отопления жилых и административных зданий и соответствует требованиям нормативных документов ГОСТ 31311-2005
Межосевое расстояние подключения: 500мм
Ширина одной секции: 80 мм
Количество секций: 4</t>
  </si>
  <si>
    <t>Универсальный монтажный комплект подключения радиатора,   3/4"</t>
  </si>
  <si>
    <t>Универсальный монтажный комплект предназначен для подключения радиатора к запорно-регулирующей арматуре или трубам
Состав комплекта:
Переходник с 1" на 3/4" правый – 2 шт.
Переходник с 1" на 3/4) левый – 2 шт.
Воздушный клапан (Маевского) ручной – 1 шт.
Заглушка 3/4" – 1 шт.</t>
  </si>
  <si>
    <t>Фитинг - применяется для соединения труб при монтаже систем отопления, для распределения воздуха, при прокладке технологических трубопроводов.
Фитинг может использоваться с водой, воздухом, водогликолиевыми смесями, мазутом и другими неагрессивными жидкостями.
Максимальная температура эксплуатации +110 оС, максимальное рабочее давление – 10 бар.
Допускается только однократное обжатие муфты пресс-клещами.
Материал фитинга  - нелегированная сталь с цинковым гальванизированным покрытием</t>
  </si>
  <si>
    <t>Фитинг - переходник к резьбовому соединению, применяется для соединения труб при монтаже систем отопления, для распределения воздуха, при прокладке технологических трубопроводов.
Фитинг может использоваться с водой, воздухом, водогликолиевыми смесями, мазутом и другими неагрессивными жидкостями.
Максимальная температура эксплуатации +110 оС, максимальное рабочее давление – 10 бар.
Допускается только однократное обжатие муфты пресс-клещами.
Материал фитинга  - нелегированная сталь с цинковым гальванизированным покрытием</t>
  </si>
  <si>
    <t xml:space="preserve">Муфта пресс-Н 15х1/2" оцинкованная сталь </t>
  </si>
  <si>
    <t xml:space="preserve">Муфта пресс- 15х15  оцинкованная сталь </t>
  </si>
  <si>
    <t xml:space="preserve">Отвод пресс  22х90°,  (двухраструбный),  оцинкованная сталь </t>
  </si>
  <si>
    <t>Тройник пресс 18х15х18, оцинкованная сталь</t>
  </si>
  <si>
    <t xml:space="preserve">Муфта пресс- 18х18  оцинкованная сталь </t>
  </si>
  <si>
    <t xml:space="preserve">Муфта пресс- 22х22  оцинкованная сталь </t>
  </si>
  <si>
    <t>Тройник переходной чугунный  3/4"Вх1/2"Вх3/4"В</t>
  </si>
  <si>
    <t>Комплект настенных кронштейнов для установки секционных радиаторов</t>
  </si>
  <si>
    <t>Комплект кронштейнов радиатора</t>
  </si>
  <si>
    <t>Параметры: Ø 110х50, 87°
Тип: Трубы и фасонные части для внутренней канализации
Максимальная рабочая температура: +95°С
Материал: Полипропилен
ГОСТ: 32414-2013</t>
  </si>
  <si>
    <t>Параметры: Ø 110х110, 87°
Тип: Трубы и фасонные части для внутренней канализации
Максимальная рабочая температура: +95°С
Материал: Полипропилен
ГОСТ: 32414-2013</t>
  </si>
  <si>
    <t>Параметры: Ø 110 Длина 1000мм
Тип: Трубы и фасонные части для внутренней канализации
Максимальная рабочая температура: +95°С
Материал: Полипропилен
ГОСТ: 32414-2013</t>
  </si>
  <si>
    <t>Параметры: Ø 110 Длина 500мм
Тип: Трубы и фасонные части для внутренней канализации
Максимальная рабочая температура: +95°С
Материал: Полипропилен
ГОСТ: 32414-2013</t>
  </si>
  <si>
    <t xml:space="preserve"> Параметры: Ø 50 Длина 2000мм
Тип: Трубы и фасонные части для внутренней канализации
Максимальная рабочая температура: +95°С
Материал: Полипропилен
ГОСТ: 32414-2013</t>
  </si>
  <si>
    <t>Параметры:  110Ø
Тип: Трубы и фасонные части для внутренней канализации
Максимальная рабочая температура: +95°С
Материал: Полипропилен
ГОСТ: 32414-2013</t>
  </si>
  <si>
    <t>Параметры: 110Ø
Тип: Трубы и фасонные части для внутренней канализации
Максимальная рабочая температура: +95°С
Материал: Полипропилен
ГОСТ: 32414-2013</t>
  </si>
  <si>
    <t>Параметры:  Ø 50, 45°
Тип: Трубы и фасонные части для внутренней канализации
Максимальная рабочая температура: +95°С
Материал: Полипропилен
ГОСТ: 32414-2013</t>
  </si>
  <si>
    <t>Параметры: Ø 50 Длина 500мм
Тип: Трубы и фасонные части для внутренней канализации
Максимальная рабочая температура: +95°С
Материал: Полипропилен
ГОСТ: 32414-2013</t>
  </si>
  <si>
    <t>Ревизия канализационная Ø 110 мм</t>
  </si>
  <si>
    <t>Компенсационный патрубок для канализации Ø 110 мм</t>
  </si>
  <si>
    <t>Отвод канализационный Ø 50 мм, 45°</t>
  </si>
  <si>
    <t>Тройник канализационный  Ø 110х50 мм, 87°</t>
  </si>
  <si>
    <t>Тройник канализационный  Ø 110х110 мм, 87°</t>
  </si>
  <si>
    <t>Труба с раструбом канализационная Ø 110, 1000 мм</t>
  </si>
  <si>
    <t>Труба с раструбом канализационная Ø 110, 500 мм</t>
  </si>
  <si>
    <t>Труба с раструбом канализационная  Ø 50, 500 мм</t>
  </si>
  <si>
    <t>Счетчик воды Ду 15 Н 3/4" L=80 для холодной воды</t>
  </si>
  <si>
    <t>Тройник 90° редукционный 25 × 20 × 25, латунь, аксиальный фитинг</t>
  </si>
  <si>
    <t>Муфта, 25×3/4" НР, латунь, аксиальный фитинг</t>
  </si>
  <si>
    <t>Муфта 20х1/2" НР, латунь,  аксиальный фитинг</t>
  </si>
  <si>
    <t>Гильза монтажная, Ø 20</t>
  </si>
  <si>
    <t>Гильза монтажная, Ø 25</t>
  </si>
  <si>
    <t>Кран шаровой полнопроходной 1/2" ВВ</t>
  </si>
  <si>
    <t>Кран шаровой полнопроходной 1/2" НВ</t>
  </si>
  <si>
    <t>Ниппель 1/2" НН</t>
  </si>
  <si>
    <t>Счетчик воды Ду 15 Н 3/4" L=80 для горячей воды</t>
  </si>
  <si>
    <t>Заглушка  3/4”НР</t>
  </si>
  <si>
    <t>Коллектор универсальный с запорными вентилями, латунь 3/4", 3 контура 3/4" Ek (евроконус)</t>
  </si>
  <si>
    <t>Косой фильтр грубой очистки 1/2" ВВ</t>
  </si>
  <si>
    <t>Манометр аксиальный 1/4"НР,  6 бар</t>
  </si>
  <si>
    <t>Металлопластиковая (металлополимерная) труба PE-X/AL/PE-X 16 х 2,0 мм</t>
  </si>
  <si>
    <t>Заглушка 3/4” ВР</t>
  </si>
  <si>
    <t>Заглушка с внутренней резьбой 3/4”ВР
Применение Для отопления/Для водоснабжения
Материал корпуса Латунь
Макс. рабочая температура, °С 100
Вес, кг 0,043</t>
  </si>
  <si>
    <t>Заглушка с наружной резьбой  3/4”НР
Применение Для отопления/Для водоснабжения
Материал корпуса Латунь
Макс. рабочая температура, °С 100
Вес, кг 0,043</t>
  </si>
  <si>
    <t>Муфта переходная (футорка) 1/2"х1/4" НВ</t>
  </si>
  <si>
    <t>Муфта переходная 3/4"х1/2" ВВ</t>
  </si>
  <si>
    <t>Быстросъемное соединение Euro-рапид  1/2" НР для пневматических линий</t>
  </si>
  <si>
    <t>Ниппель быстросъемный "папа" НР 1/2" рапид-EURO</t>
  </si>
  <si>
    <t>Тройник равнопроходной 1/2"х1/2"х1/2" ВВВ</t>
  </si>
  <si>
    <t>Соединитель (концовка) для металлопластиковых труб PE-X/Al/PE-X, 16х2,0,  3/4 Ek(евроконус)</t>
  </si>
  <si>
    <t>Соединитель (концовка)  3/4 Ek(евроконус), для металлопластиковых труб PE-X/Al/PE-X,  16х2,0</t>
  </si>
  <si>
    <t>Угол пресс 16х1/2"НР</t>
  </si>
  <si>
    <t>Угол пресс 16х1/2"НР , для металлопластиковой трубы PE-X/AL/PE-X, радиальная запрессовка (Того же производителя, что и труба)</t>
  </si>
  <si>
    <t>Муфта пресс 16х1/2"НР</t>
  </si>
  <si>
    <t>Муфта пресс 16х1/2"НР для металлопластиковой трубы PE-X/AL/PE-X, радиальная запрессовка (Того же производителя, что и труба)</t>
  </si>
  <si>
    <t>Водорозетка пресс 16x1/2"ВР, удлиненная (78 мм)</t>
  </si>
  <si>
    <t>Водорозетка пресс 16x1/2"ВР, удлиненная (78 мм) для металлопластиковой трубы PE-X/AL/PE-X, радиальная запрессовка (Того же производителя, что и труба)</t>
  </si>
  <si>
    <t>Вентиль (кран) угловой 1/2”НР х 1/2”НР</t>
  </si>
  <si>
    <t>Вентиль (кран) угловой для подключения сантехнических приборов, латунь, хромированный 1/2”НР х 1/2”НР</t>
  </si>
  <si>
    <t>Заглушка 1/2" НР, пластик</t>
  </si>
  <si>
    <t>Заглушка 1/2" НР, пластиковая, для проведения гидравлических/ пневматических испытаний системы</t>
  </si>
  <si>
    <t>Водорозетка пресс 16x1/2"ВР</t>
  </si>
  <si>
    <t>Водорозетка пресс 16x1/2"ВР, для металлопластиковой трубы PE-X/AL/PE-X, радиальная запрессовка (Того же производителя, что и труба)</t>
  </si>
  <si>
    <t>Тройник пресс 16 × 16 × 16</t>
  </si>
  <si>
    <t>Тройник пресс 16 × 16 × 16 для металлопластиковой трубы PE-X/AL/PE-X, радиальная запрессовка (Того же производителя, что и труба)</t>
  </si>
  <si>
    <t>Труба PPRc PN25, SDR 6, белая, Ø20мм</t>
  </si>
  <si>
    <t>Труба PPRc PN25, SDR 6, белая, Ø25мм</t>
  </si>
  <si>
    <t>Уголок PPRc Ø20  90°</t>
  </si>
  <si>
    <t>Труба PPRc PN25, SDR 6, армированная стекловолокном, белая, Ø20мм</t>
  </si>
  <si>
    <t>Труба PPRc PN25, SDR 6, армированная стекловолокном, белая, Ø25мм</t>
  </si>
  <si>
    <t>Угольник PPRc 90°, внутр/внутр, Ø20
Применяется для соединения труб из полипропилена (PPRc) методом раструбной сварки.
(Того же производителя, что и труба)</t>
  </si>
  <si>
    <t>Муфта PPRc комбинированная, с наружной резьбой 20х1/2 НР
Применяется для соединения труб из полипропилена (PPRc) методом раструбной сварки.
(Того же производителя, что и труба)</t>
  </si>
  <si>
    <t>Муфта PPRc комбинированная 20х1/2 НР</t>
  </si>
  <si>
    <t>Муфта PPRc комбинированная 25х3/4 НР</t>
  </si>
  <si>
    <t>Муфта PPR Ø20
Применяется для соединения труб из полипропилена (PPRc) методом раструбной сварки.
(Того же производителя, что и труба)</t>
  </si>
  <si>
    <t>Муфта PPRc Ø20</t>
  </si>
  <si>
    <t>Муфта PPRc Ø25</t>
  </si>
  <si>
    <t>Муфта PPR Ø25
Применяется для соединения труб из полипропилена (PPRc) методом раструбной сварки.
(Того же производителя, что и труба)</t>
  </si>
  <si>
    <t>Муфта PPRc комбинированная, с наружной резьбой 25х3/4 НР
Применяется для соединения труб из полипропилена (PPRc) методом раструбной сварки.
(Того же производителя, что и труба)</t>
  </si>
  <si>
    <t>Заглушка PPRc  Ø25</t>
  </si>
  <si>
    <t>Заглушка PPR Ø20
Применяется для соединения труб из полипропилена (PPRc) методом раструбной сварки.
(Того же производителя, что и труба)</t>
  </si>
  <si>
    <t>Тройник PPRc Ø25х20х25</t>
  </si>
  <si>
    <t>Тройник PPRc Ø25х20х25
Применяется для соединения труб из полипропилена (PPRc) методом раструбной сварки.
(Того же производителя, что и труба)</t>
  </si>
  <si>
    <t>Троник Ø15х15х15, медь (пайка)</t>
  </si>
  <si>
    <t>Флюс для "мягкой" пайки, с добавлением припоя №3</t>
  </si>
  <si>
    <t>Труба медная Ø15х1.0 мм Длина штанги 2.5м</t>
  </si>
  <si>
    <t>Обрез ткани (ветошь) из хб материала</t>
  </si>
  <si>
    <t>Обрез ткани (ветошь) из хлопокового материала 2000х200 см</t>
  </si>
  <si>
    <t>Флюс для "мягкой" пайки, с добавлением припоя №3 без содержания свинца для капиллярной пайки фитингов из меди и медных сплавов для соединения систем тру-
бопроводов. 
На основе активного водорастворимого флюса.  
Представляет собой однородную смесь металлического порошка припоя, связу-
ющих  веществ,  растворителей  и  флюсов,  готовую  к  использованию.  Содержание 
припоя (Sn97Cu3) 60 - 65%.</t>
  </si>
  <si>
    <t>Насосная группа быстрого монтажа со смесителем, DN 25 в теплоизоляции  (без насоса)</t>
  </si>
  <si>
    <t>Циркуляционный насос DN25, Монтажная длинна 180мм</t>
  </si>
  <si>
    <t>Душевой комплект (смеситель, шланг, лейка держатель)</t>
  </si>
  <si>
    <t xml:space="preserve">Настенный рычажный смеситель для душа
Монтаж на стене, стандартных эксцентриках (в комплекте: эксцентрики, металлические отражатели, уплотнительные прокладки)
Керамический картридж для регулировки смешивания холодной/горячей воды
Металлическая рукоятка
На корпусе указатели положения горячей / холодной воды
Состав комплекта:  смеситель для душа, настенный, лейка 70мм, держатель, шланг 1500мм, хром
</t>
  </si>
  <si>
    <t xml:space="preserve">Отвод пресс  18х90°,  (двухраструбный),  оцинкованная сталь </t>
  </si>
  <si>
    <t>Коллекторная группа 1", 2 контура 3/4" Ек, с расходомерами</t>
  </si>
  <si>
    <t>Муфта пресс 16х16</t>
  </si>
  <si>
    <t>Муфта пресс 16х16 для металлопластиковой трубы PE-X/AL/PE-X, радиальная запрессовка (Того же производителя, что и труба)</t>
  </si>
  <si>
    <t>Заглушка для опрессовки пластиковая 1/2" AG</t>
  </si>
  <si>
    <t>Керамика. Унитаз подвесной с сиденьем.</t>
  </si>
  <si>
    <t>Сиденье и крышка унитаза с механизмом плавного закрытия для бачка скрытого монтажа, горизонтальный выпуск объем смыва 6/3 л санитарная керамика</t>
  </si>
  <si>
    <t>Труба с раструбом канализационная  Ø 50, 250 мм</t>
  </si>
  <si>
    <t>Отвод канализационный Ø 50 мм, 87°</t>
  </si>
  <si>
    <t>Параметры: 50, 87°
Тип: Трубы и фасонные части для внутренней канализации
Максимальная рабочая температура: +95°С
Материал: Полипропилен
ГОСТ: 32414-2013</t>
  </si>
  <si>
    <t>3/4 ВР х 1/2ВР
Макс. рабочее давление, бар	16
Рабочая среда	Вода, водный раствор гликоля до 30%
Диапазон рабочей температуры, °С	-30...+120
Материал	Латунь жёлтая
Резьба	НР-ВР
Соединение	Резьба</t>
  </si>
  <si>
    <t>1/2"х1/4" НВ
Макс. рабочее давление, бар	16
Рабочая среда	Вода, водный раствор гликоля до 30%
Диапазон рабочей температуры, °С	-30...+120
Материал	Латунь жёлтая
Резьба	НР-ВР
Соединение	Резьба</t>
  </si>
  <si>
    <t>Муфта переходная (футорка) 3/4х1" НВ</t>
  </si>
  <si>
    <t>Муфта переходная (футорка)  3/4х1/2" НВ</t>
  </si>
  <si>
    <t>Муфта переходная (футорка) 3/4х1/2" НВ</t>
  </si>
  <si>
    <t>3/4 НР х 1/2ВР
Макс. рабочее давление, бар	16
Рабочая среда	Вода, водный раствор гликоля до 30%
Диапазон рабочей температуры, °С	-30...+120
Материал	Латунь жёлтая
Резьба	НР-ВР
Соединение	Резьба</t>
  </si>
  <si>
    <t>3/4 НР х 1 ВР
Макс. рабочее давление, бар	16
Рабочая среда	Вода, водный раствор гликоля до 30%
Диапазон рабочей температуры, °С	-30...+120
Материал	Латунь жёлтая
Резьба	НР-ВР
Соединение	Резьба</t>
  </si>
  <si>
    <t>Смеситель однорычажный для раковины с донным клапаном</t>
  </si>
  <si>
    <t>Сифон для раковины 1 1/4"</t>
  </si>
  <si>
    <r>
      <t xml:space="preserve">1. Зона для работ предусмотренных в Модулях </t>
    </r>
    <r>
      <rPr>
        <b/>
        <sz val="16"/>
        <rFont val="Times New Roman"/>
        <family val="1"/>
        <charset val="204"/>
      </rPr>
      <t>А</t>
    </r>
    <r>
      <rPr>
        <sz val="16"/>
        <rFont val="Times New Roman"/>
        <family val="1"/>
        <charset val="204"/>
      </rPr>
      <t xml:space="preserve">, </t>
    </r>
    <r>
      <rPr>
        <b/>
        <sz val="16"/>
        <rFont val="Times New Roman"/>
        <family val="1"/>
        <charset val="204"/>
      </rPr>
      <t>Б</t>
    </r>
    <r>
      <rPr>
        <sz val="16"/>
        <rFont val="Times New Roman"/>
        <family val="1"/>
        <charset val="204"/>
      </rPr>
      <t xml:space="preserve">, </t>
    </r>
    <r>
      <rPr>
        <b/>
        <sz val="16"/>
        <rFont val="Times New Roman"/>
        <family val="1"/>
        <charset val="204"/>
      </rPr>
      <t>В</t>
    </r>
    <r>
      <rPr>
        <sz val="16"/>
        <rFont val="Times New Roman"/>
        <family val="1"/>
        <charset val="204"/>
      </rPr>
      <t xml:space="preserve">, </t>
    </r>
    <r>
      <rPr>
        <b/>
        <sz val="16"/>
        <rFont val="Times New Roman"/>
        <family val="1"/>
        <charset val="204"/>
      </rPr>
      <t>Г</t>
    </r>
    <r>
      <rPr>
        <sz val="16"/>
        <rFont val="Times New Roman"/>
        <family val="1"/>
        <charset val="204"/>
      </rPr>
      <t xml:space="preserve">. Задачи </t>
    </r>
    <r>
      <rPr>
        <b/>
        <sz val="16"/>
        <rFont val="Times New Roman"/>
        <family val="1"/>
        <charset val="204"/>
      </rPr>
      <t>1</t>
    </r>
    <r>
      <rPr>
        <sz val="16"/>
        <rFont val="Times New Roman"/>
        <family val="1"/>
        <charset val="204"/>
      </rPr>
      <t xml:space="preserve">, </t>
    </r>
    <r>
      <rPr>
        <b/>
        <sz val="16"/>
        <rFont val="Times New Roman"/>
        <family val="1"/>
        <charset val="204"/>
      </rPr>
      <t>2, 3, 4, 5, 6</t>
    </r>
    <r>
      <rPr>
        <sz val="16"/>
        <rFont val="Times New Roman"/>
        <family val="1"/>
        <charset val="204"/>
      </rPr>
      <t xml:space="preserve">. обязательных к выполнению (инвариант)  
 (по количеству рабочих мест) </t>
    </r>
  </si>
  <si>
    <t>Региональный этап Чемпионата по профессиональному мастерству «Профессионалы» в 2026г.</t>
  </si>
  <si>
    <t>Муфта переходная Ø15х1/2"НР бронза (пайка)</t>
  </si>
  <si>
    <t>Троник Ø15х15х15, медь (пайка)
Системные фитинги из меди и бронзы для соединения пайкой медных труб питьевых и отопительных трубопроводов.</t>
  </si>
  <si>
    <t>Муфта переходная Ø15х1/2"НР бронза (пайка)
Системные фитинги из меди и бронзы для соединения пайкой медных труб питьевых и отопительных трубопроводов.</t>
  </si>
  <si>
    <r>
      <t xml:space="preserve">1. Зона для работ предусмотренных в Модулях </t>
    </r>
    <r>
      <rPr>
        <b/>
        <sz val="16"/>
        <rFont val="Times New Roman"/>
        <family val="1"/>
        <charset val="204"/>
      </rPr>
      <t>А</t>
    </r>
    <r>
      <rPr>
        <sz val="16"/>
        <rFont val="Times New Roman"/>
        <family val="1"/>
        <charset val="204"/>
      </rPr>
      <t xml:space="preserve">, </t>
    </r>
    <r>
      <rPr>
        <b/>
        <sz val="16"/>
        <rFont val="Times New Roman"/>
        <family val="1"/>
        <charset val="204"/>
      </rPr>
      <t>Б</t>
    </r>
    <r>
      <rPr>
        <sz val="16"/>
        <rFont val="Times New Roman"/>
        <family val="1"/>
        <charset val="204"/>
      </rPr>
      <t xml:space="preserve">, </t>
    </r>
    <r>
      <rPr>
        <b/>
        <sz val="16"/>
        <rFont val="Times New Roman"/>
        <family val="1"/>
        <charset val="204"/>
      </rPr>
      <t>В</t>
    </r>
    <r>
      <rPr>
        <sz val="16"/>
        <rFont val="Times New Roman"/>
        <family val="1"/>
        <charset val="204"/>
      </rPr>
      <t xml:space="preserve">, </t>
    </r>
    <r>
      <rPr>
        <b/>
        <sz val="16"/>
        <rFont val="Times New Roman"/>
        <family val="1"/>
        <charset val="204"/>
      </rPr>
      <t>Г</t>
    </r>
    <r>
      <rPr>
        <sz val="16"/>
        <rFont val="Times New Roman"/>
        <family val="1"/>
        <charset val="204"/>
      </rPr>
      <t xml:space="preserve">. Задачи </t>
    </r>
    <r>
      <rPr>
        <b/>
        <sz val="16"/>
        <rFont val="Times New Roman"/>
        <family val="1"/>
        <charset val="204"/>
      </rPr>
      <t>1</t>
    </r>
    <r>
      <rPr>
        <sz val="16"/>
        <rFont val="Times New Roman"/>
        <family val="1"/>
        <charset val="204"/>
      </rPr>
      <t xml:space="preserve">, </t>
    </r>
    <r>
      <rPr>
        <b/>
        <sz val="16"/>
        <rFont val="Times New Roman"/>
        <family val="1"/>
        <charset val="204"/>
      </rPr>
      <t>2, 3, 4, 5, 6,</t>
    </r>
    <r>
      <rPr>
        <sz val="16"/>
        <rFont val="Times New Roman"/>
        <family val="1"/>
        <charset val="204"/>
      </rPr>
      <t xml:space="preserve">. обязательных к выполнению (инвариант)  
 (по количеству рабочих мест) </t>
    </r>
  </si>
  <si>
    <r>
      <t>4. Зона для работ предусмотренных в</t>
    </r>
    <r>
      <rPr>
        <b/>
        <sz val="16"/>
        <rFont val="Times New Roman"/>
        <family val="1"/>
        <charset val="204"/>
      </rPr>
      <t xml:space="preserve"> Модуле Е</t>
    </r>
    <r>
      <rPr>
        <sz val="16"/>
        <rFont val="Times New Roman"/>
        <family val="1"/>
        <charset val="204"/>
      </rPr>
      <t xml:space="preserve"> вариативных </t>
    </r>
    <r>
      <rPr>
        <b/>
        <sz val="16"/>
        <rFont val="Times New Roman"/>
        <family val="1"/>
        <charset val="204"/>
      </rPr>
      <t>Задачах № 8, 9</t>
    </r>
    <r>
      <rPr>
        <sz val="16"/>
        <rFont val="Times New Roman"/>
        <family val="1"/>
        <charset val="204"/>
      </rPr>
      <t xml:space="preserve">  (по количеству рабочих мест) </t>
    </r>
  </si>
  <si>
    <r>
      <t xml:space="preserve">2. Зона для работ предусмотренных в </t>
    </r>
    <r>
      <rPr>
        <b/>
        <sz val="16"/>
        <rFont val="Times New Roman"/>
        <family val="1"/>
        <charset val="204"/>
      </rPr>
      <t>Модуле Д</t>
    </r>
    <r>
      <rPr>
        <sz val="16"/>
        <rFont val="Times New Roman"/>
        <family val="1"/>
        <charset val="204"/>
      </rPr>
      <t xml:space="preserve"> вариативной </t>
    </r>
    <r>
      <rPr>
        <b/>
        <sz val="16"/>
        <rFont val="Times New Roman"/>
        <family val="1"/>
        <charset val="204"/>
      </rPr>
      <t>Задаче № 7</t>
    </r>
    <r>
      <rPr>
        <sz val="16"/>
        <rFont val="Times New Roman"/>
        <family val="1"/>
        <charset val="204"/>
      </rPr>
      <t xml:space="preserve">   (по количеству рабочих мест) </t>
    </r>
  </si>
  <si>
    <r>
      <t>3. Зона для работ предусмотренных в</t>
    </r>
    <r>
      <rPr>
        <b/>
        <sz val="16"/>
        <rFont val="Times New Roman"/>
        <family val="1"/>
        <charset val="204"/>
      </rPr>
      <t xml:space="preserve"> Модуле Е</t>
    </r>
    <r>
      <rPr>
        <sz val="16"/>
        <rFont val="Times New Roman"/>
        <family val="1"/>
        <charset val="204"/>
      </rPr>
      <t xml:space="preserve"> вариативных </t>
    </r>
    <r>
      <rPr>
        <b/>
        <sz val="16"/>
        <rFont val="Times New Roman"/>
        <family val="1"/>
        <charset val="204"/>
      </rPr>
      <t>Задачах № 8, 9</t>
    </r>
    <r>
      <rPr>
        <sz val="16"/>
        <rFont val="Times New Roman"/>
        <family val="1"/>
        <charset val="204"/>
      </rPr>
      <t xml:space="preserve">  (по количеству рабочих мест) </t>
    </r>
  </si>
  <si>
    <t>Функции:
Измерения в градусах, мм/м, %, in/ft
Автоматическая калибровка
ЖК экран с подсветкой
Магниты в основании
Автоматическое отключение
Характеристики
Автоматическое отключение питания, мин 5
Диапазон углового измерения    4x90
Источник питания 2 батареи AAA, 1.5 В
Рабочая температура, °С -10...+50
Точность, dB ±0.15°
Шаг измерения, dB 0.05°</t>
  </si>
  <si>
    <t>Набор крестовых Ph (1,2,3), Pz (1,2,3) и шлицевых отверток</t>
  </si>
  <si>
    <t>Максимальная нагрузка: 1500 кг
Габаритные размеры (ВxШxГ):
825x1000x700 мм
Толщина столешницы: 24 мм
Тип столешницы:
фанера, покрытая оцинкованным листовым металлом (ЦФ), 
Крепление столешницы:
Болтами и втулками, установленными на производстве
Тип краски:
Порошковая эпоксидная краска
Устойчива к механическим воздействиям и агрессивным жидкостям</t>
  </si>
  <si>
    <t>Труборезы для стальных труб используются для ручного, быстрого разрезания труб,  диаметром до 1 1/4 дюймов. Режущий диск изготовлен из закаленной высоколегированной стали.
Резка без образования грата</t>
  </si>
  <si>
    <t>Устройство для обработки края резьбы 3/8-2" Специализированный ручной инструмент для формирования насечек на трубной резьбе.
Для фиксации уплотннительного материала на резьбе</t>
  </si>
  <si>
    <t>Электрогидравлический станок для накатывания желобков на стальных трубах, для хомутового соединения "грувлок"
Точная настройка глубины желобка и регулирование.</t>
  </si>
  <si>
    <t>Ручной гидравлический трубогиб с набором сегментов 3/8 - 2"</t>
  </si>
  <si>
    <t>Ручной гидравлический трубогиб для точной холодной гибки под углом до 90° стальных труб диаметром до 2",  устанавливается на треногу.</t>
  </si>
  <si>
    <t>Линейка складная деревянная ("метр"), 2м х 16 мм</t>
  </si>
  <si>
    <t>Материал каркаса: металл
Материал обивки: ткань
Высота сиденья: 475 мм
(ШхГхВ) 530 х 600 х 810
Max нагрузка: 120 кг</t>
  </si>
  <si>
    <t>Длина измерения 2 м
Класс точности 2
Материал измерительной поверхности дерево
Ширина, см 1.6
Габариты, мм	247x16x37
Вес, кг	0.134</t>
  </si>
  <si>
    <t>Ключ динамометрический с цифровой индикацией, усилие затяжки 7-135Nm, оснащен дисплеем, на котором отображаются рабочие параметры, и трещоткой. Инструмент имеет посадочный квадрат 3/8 и выполнен из прочной высококачественной стали.</t>
  </si>
  <si>
    <t xml:space="preserve">V-образная опора с зубьями и перемычкой предотвращает деформацию трубы при зажиме цепью. Износостойкие кованые зажимные губки и закаленная зажимная цепь.
Быстрый зажим при помощи эксцентриковой рукоятки и зажимного болта.
Технические характеристики:
Макс. диаметр трубы (А), дюйм 1/8“ – 2.1/2 Макс. диаметр трубы (А), мм 10 – 76
Вес, кг  3,8  </t>
  </si>
  <si>
    <t>Ведро для мусора, 20л</t>
  </si>
  <si>
    <t>Объем 20 л
Материал полипропилен
Высота 383 мм
Ширина 232 мм
Длина 300 мм
Форма бака квадратная/прямоугольная</t>
  </si>
  <si>
    <t>Тип:щетка-сметка
Материал рукояти:дерево
Материал щетины:ПЭТ
Жесткость щетины:жёсткая</t>
  </si>
  <si>
    <t>Тип:щетка-веник
Назначение:для пола
Наличие ручки:есть
Материал рукояти:пластик
Длина ручки: 1170 мм
Диаметр и тип крепления для ручки/черенка:22 мм</t>
  </si>
  <si>
    <t>Цифровые настенные часы.</t>
  </si>
  <si>
    <t>Материал корпуса:пластик
Высота индикации цифр 100 мм
Высота:102 мм
Ширина:220 мм
Толщина:37 мм</t>
  </si>
  <si>
    <t>Питьевая вода
19 литров в обменной таре
Вес, кг 19 кг</t>
  </si>
  <si>
    <t>Аппарат подготовки горячей и холодной питьевой воды</t>
  </si>
  <si>
    <t>Напольная металлическая гардеробная вешалка, 10 крючков</t>
  </si>
  <si>
    <t>Объем:11 л
Материал:пластик</t>
  </si>
  <si>
    <t>Вид рабочей поверхности:магнитно-маркерная
Лоток для принадлежностей:да
Держатель для бумажного блока:да
Покрытие:лаковое
Ширина рабочей поверхности:700 мм</t>
  </si>
  <si>
    <t>Напольная металлическая гардеробная вешалка, 15 крючков</t>
  </si>
  <si>
    <t>Объем:11 л
Материал:пластик
Диаметр:260 мм</t>
  </si>
  <si>
    <t>Биметаллическая коронка TPI 38 мм</t>
  </si>
  <si>
    <t>Адаптер для металлических коронок 32-250 мм</t>
  </si>
  <si>
    <t>Диаметр коронки max. (мм) 250
Диаметр коронки min. (мм) 32
Диаметр центрирующего сверла (мм) 6,3
Материал адаптера сталь 45
Хвостовик HEX 11</t>
  </si>
  <si>
    <t>Разборная да
Материал применения коронки алюминий, древесина, нержавеющая сталь, пластик, сталь, чугун
Тип коронки биметаллическая
Тип хвостовика коронки отсутствует
Держатель в комплекте нет
Толщина лезвия (мм) 1,5
TPI зубьев коронки 10
Диаметр коронки max. (мм) 38
Глубина сверления коронки (мм) 38
Центрирующее сверло нет
Материал корпуса коронки HSSE M42 Co8%</t>
  </si>
  <si>
    <t>Электрическая дрель с регулировкой скорости</t>
  </si>
  <si>
    <t>Разводной ключ</t>
  </si>
  <si>
    <t xml:space="preserve">Разводной трубный ключ
Максимальное раскрытие губок не менее 39мм (1.1/2") </t>
  </si>
  <si>
    <t>Комплект шестигранных ключей SW1,5 - SW10мм</t>
  </si>
  <si>
    <t>Набор шестигранников
 9 размеров: SW1.5-2-2.5-3-4-5-6-8-10мм.  Головки скругленные с длинной стороны.
Материал закаленная сталь S2.</t>
  </si>
  <si>
    <t>Набор шестигранных ключей SW1.5-2-2.5-3-4-5-6-8-10мм</t>
  </si>
  <si>
    <t>С ручками. 
В наборе плоский тупоносый, плоский остроносый, круглый, квадратный, треугольный.</t>
  </si>
  <si>
    <t>Набор из 5 ручных напильников с различной геометрией</t>
  </si>
  <si>
    <t>Максимальная нагрузка: 1500 кг
Габаритные размеры без экрана (ВxШxГ):
825x1000x700 мм
Толщина столешницы: 24 мм
Тип столешницы:
фанера, покрытая оцинкованным листовым металлом (ЦФ), 
Крепление столешницы:
Болтами и втулками, установленными на производстве
Тип краски:
Порошковая эпоксидная краска
Устойчива к механическим воздействиям и агрессивным жидкостям</t>
  </si>
  <si>
    <t>Набор представляет собой специализированный комплект универсальных приспособлений для ручной холодной гибки труб.  Трубогиб может использоваться с разнообразными материалами: мягкой и твердой медью, тонкостенной медью, тонкостенной сталью, медью и тонкостенной сталью в оболочке, алюминием, латунью, а также бесшовной нержавеющей сталью. Тип привода: ручной (механический). Максимальный угол гиба, град: не менее 180. Толщина стенки трубы, мм: не менее 1. Гибка труб диаметром: 15, 18, 22 мм. Тип профиля: круг</t>
  </si>
  <si>
    <t>Инструмент для резки металлополимерных труб Система 4 роликами с игольчатыми подшипниками для вращения трубы во время резки.
Ось в стальной втулке с игольчатыми подшипниками.
Специальная геометрия края лезвия и покрытие PTFE.
Интегрированная система резки гофры без повреждения внутренней трубы (18-35мм).
С трехгранными лезвиями с PTFE-покрытием с увеличением времени службы в 3 раза с поворотом лезвия на 120º.</t>
  </si>
  <si>
    <t>Инструмент для резки металлополимерных труб
Система 4 роликами с игольчатыми подшипниками для вращения трубы во время резки.
Ось в стальной втулке с игольчатыми подшипниками.
Специальная геометрия края лезвия и покрытие PTFE.
Интегрированная система резки гофры без повреждения внутренней трубы (18-35мм).
С трехгранными лезвиями с PTFE-покрытием с увеличением времени службы в 3 раза с поворотом лезвия на 120º.</t>
  </si>
  <si>
    <t>Гратосниматель предназначен для зачистки внешних и внутренних кромок труб.
Шлифованные ножи изготовлены из закаленной стали.
Диаметр обрабатываемых труб от 3 до 36 мм. Возможно применение с адаптером-насадкой для дрели или шуруповерта. 
Материал резцов: сталь. Материал корпуса: сталь. 
Материал труб: сталь</t>
  </si>
  <si>
    <t>Электрогидравлический пресс в комплекте с аккумулятором и зарядным устройством, без пресс-клещей</t>
  </si>
  <si>
    <t>Электрогидравлический пресс предназначен для соединение трубопроводов из различных материалов специальными пресс-фитингами, методом холодного прессования.
Мощность поршня/ход: 32 кН / 40 мм;
Номинальный диаметр: Ø12 - 110 мм;
Энергопитание: аккумулятор Li-Ion 18 В / 3 A/ч;
Блок питания 230 В, 50 - 60 Гц</t>
  </si>
  <si>
    <t>Клещи для пресс-фитинга  SV-22, совместимы с электрогидравлическим прессом</t>
  </si>
  <si>
    <t>Клещи для пресс-фитинга SV-15, совместимы с с электрогидравлическим прессом</t>
  </si>
  <si>
    <t>Клещи для пресс-фитинга SV-18, совместимы с с электрогидравлическим прессом</t>
  </si>
  <si>
    <t>Клещи для пресс-фитинга TH-16, совместимы с с электрогидравлическим прессом</t>
  </si>
  <si>
    <t>Механический ,инструмент предназначен для монтажа аксиальных фитингов (с надвижной гильзой) в трубопроводных системах
В комплекте:
Ручной расширитель с расширительными головками для труб диаметром 16 мм; 20 мм; 25 мм; 32 мм
Ручной запрессовщик пресс-втулок с сменными насадками диаметром 16 мм; 20 мм; 25 мм; 32 мм</t>
  </si>
  <si>
    <t>Трубогиб "арбалетного" типа для гибки многослойных металлопластиковых труб Ø 16, 20, 26 мм</t>
  </si>
  <si>
    <t>Трубогиб рычажного типа для точной гибки многослойных металлопластиковых труб Ø 16мм</t>
  </si>
  <si>
    <t>Диаметр, мм: 16, 20, 26
Угол изгиба от 0 до 90° 
Трубогиб с храповым механизмом предназначен для точной гибки многослойных металлопластиковых труб
Конструкция трубогиба позволяет производить гиб без повреждения трубы и заужения проходного сечения</t>
  </si>
  <si>
    <t>Диаметр, мм: 16
Угол изгиба от 0 до 180° 
Разметка угла поворота выгравирована на инструменте
Конструкция трубогиба позволяет производить изгиб труб с минимально возможным радиусом изгиба, без повреждения трубы и заужения проходного сечения</t>
  </si>
  <si>
    <t>Калибратор для многослойных металлопластиковых труб Ø 16, 20, 26 мм</t>
  </si>
  <si>
    <t>Предназначен для подготовки торца трубы для соединения
Устраняет овальность, формирует внутреннюю и наружнуую фаску 
Диаметры труб:
16 мм, толщиной стенки 2мм
20 мм, толщиной стенки 2мм
26 мм, толщиной стенки 3мм.</t>
  </si>
  <si>
    <t>Ручное устройство с монометром, используется для контролируемой подачи (накачинивания) воздуха под давлением, с помощью компрессора
Характеристики
Расход воздуха, л/мин 100
Рабочее давление, бар 10
Тип соединения рапид 1/4"</t>
  </si>
  <si>
    <t>Разъемное соединение для подключения компрессора к пневмоинструменту.
Или переходник для соединения частей пневмомагистрали. Разъемы - наружная резьба 1/2" и рапид папа.</t>
  </si>
  <si>
    <t>Разъемное соединение для подключения компрессора к пневмоинструменту.
Или переходник для соединения частей пневмомагистрали. Переход с с резьбы наружной 1/2" папа на быстросъемное соединение рапид.</t>
  </si>
  <si>
    <t xml:space="preserve">Универсальный инструмент для точной перпендикулярной резки и снятия фаски и удаление грата на трубах из ПВХ, ПЭ, ПП, СПЭ, ПБ и ПВДФ, от 32 до 160 мм. Резка труб, снятие фаски </t>
  </si>
  <si>
    <t>Труборез для труб из цветных металлов 6 - 35 мм. Корпус изготовлен из цинкового сплава и окрашен, устойчив к коррозии.
С помощью винта, находящегося в верхней части приспособления, можно регулировать режущее усилие. Выдвижной нож-скребок предназначен для удаления стружки и заусенцев с обрабатываемой поверхности. В комплекте запасной режущий ролик. Минимальный диаметр отрезаемой трубы: не менее 6 мм, Максимальный диаметр отрезаемой трубы: не более 35 мм</t>
  </si>
  <si>
    <t>Универсальный фаскосниматель для труб из мягких сплавов диаметром от 4 до 35 мм (1/8“–1.3/8“ дюйма)</t>
  </si>
  <si>
    <t>Сварочный аппарат для раструбной  сварки ПП труб. С регулировкой температуры и тефлоновым покрытием нагревательного элемента и насадок. В комплекте насадки 20, 25, 32 и 40мм</t>
  </si>
  <si>
    <t>Чистящие губки из нетканого материала. Не содержат абразив и металл, используется для чистки труб без повреждений. Без истирания металла: снижается риск образования ржавчины. Удаляют оксидный слой, ржавчину, поверхностные загрязнения, следы жира и масла: чистка до металлического блеска. Эластичные, можно использовать сухими и влажными, устойчивы к действию растворителей</t>
  </si>
  <si>
    <t>Для быстрой механической чистки внутренней поверхности фитинга или трубы 
Применяется для подготовки места пайки
Диаметр 15мм</t>
  </si>
  <si>
    <t>Имеет функцию предварительного нагрева, возможность использования в перевёрнутом положении. Пламя устойчиво к ветру. Регулируется с помощью плавного клапана точной регулировки.
Соединение резьбовое 7/16'' EU.
Пайка твердым припоем до Ø 15 мм. 
Пайка мягким припоем до Ø 22 мм. 
В комплекте с баллоном 600 мл.</t>
  </si>
  <si>
    <t>Коврик из огнеупрного материала. Применяется для защиты от пламени и жара с температурой до 1000*C.
Не содержит асбест и вредных для здоровья компонентов. 
Размер 330 х 500 мм.
Вес 300 гр.</t>
  </si>
  <si>
    <t>Ведро для мусора 20л</t>
  </si>
  <si>
    <t>Объем 20 л
Материал полипропилен
(ВхШхГ) 383 х 232 х 300 мм
Форма бака квадратная/прямоугольная</t>
  </si>
  <si>
    <t>Ящик для хранения и переноски инструмента Габариты:600х400х400 мм
Вес нетто:3 кг
Объем:60 л</t>
  </si>
  <si>
    <t>Ящик для хранения (60 литров)</t>
  </si>
  <si>
    <t>Монтажная пластина для монтажа скрытых и внешних фитингов, совместимо с профилем из прокатной стали</t>
  </si>
  <si>
    <t>Стеллаж металлический</t>
  </si>
  <si>
    <t>Шкаф с ячейками</t>
  </si>
  <si>
    <t>Вешалка гардеробная напольная с крючками</t>
  </si>
  <si>
    <t xml:space="preserve">Стол </t>
  </si>
  <si>
    <t>Не менее 4-х запираемых ячеек (ШхГхВ) 400х500х2000</t>
  </si>
  <si>
    <t xml:space="preserve">Вешалка для одежды напольная </t>
  </si>
  <si>
    <t>Напольная металлическая гардеробная вешалка, 3-4 крючка</t>
  </si>
  <si>
    <t>Зажимные клещи, длина 250мм, захват 46мм</t>
  </si>
  <si>
    <t>Комплект инструментов для расширения труб и запрессовки втулок, Ø 16 - 32мм</t>
  </si>
  <si>
    <t>Ручной труборез для нержавеющих труб до 1 3/8" (до 35мм)</t>
  </si>
  <si>
    <t>Декоративная панель (для унитаза)</t>
  </si>
  <si>
    <t>Декоративная панель (для раковины)</t>
  </si>
  <si>
    <t>ШхВхГ 500х1200х20
Панель предназначена для установки сантехприбора, используется для имитации  стены</t>
  </si>
  <si>
    <t>ШхВхГ 500х500х20
Панель предназначена для установки сантехприбора, используется для имитации  стены</t>
  </si>
  <si>
    <t>Шуруп стандарт Rusconnect CT 06030 с/нарез. д/дерева, прессшайба 6х30.
Наконечник острый
Шлиц Torx (T, Tx)
Покрытие желтопассивированный
Диаметр, мм 6
Форма головки плоская пресс-шайба
Длина, мм 30
Материал закаленная сталь</t>
  </si>
  <si>
    <t>Комната Главного эксперта (оборудование, инструмент, мебель)</t>
  </si>
  <si>
    <t>Комната Экспертов (оборудование, инструмент, мебель)</t>
  </si>
  <si>
    <t>Запасной картридж для МФ</t>
  </si>
  <si>
    <t xml:space="preserve">Мусорная корзина </t>
  </si>
  <si>
    <t xml:space="preserve">Сетевой фильтр (Пилот), 6 розеток </t>
  </si>
  <si>
    <t>Степлер со скобами</t>
  </si>
  <si>
    <t>Бумага для магнитно-маркерной доски (флипчарт)</t>
  </si>
  <si>
    <t>Бумажный блок содержит 20 белых листов плотность
6 отверстий для крепления, расстояние между которыми составляет 50 см. 
Размер – 640x920 мм. 
Количество листов - 20 шт
Разметка в клетку 25х25мм</t>
  </si>
  <si>
    <t>Ноутбук, ПК</t>
  </si>
  <si>
    <t>Проектор мультимедийный</t>
  </si>
  <si>
    <t xml:space="preserve">Предназначены для труб диаметром до 70 мм (2 ¾ дюйма), а также гаек и винтов под ключ сечением до 60 мм. </t>
  </si>
  <si>
    <t>Регулируемый инструмент для работы с винтовыми соединениями
Предназначен для захвата, фиксации, опрессовки и гибких деталей
Регулировка на детали нажатием кнопки
Бесступенчатая установка нужного размера ключа 
Максимальный захват: 40 мм;
количество позиций установки: 13</t>
  </si>
  <si>
    <t>Регулируемый инструмент для работы с винтовыми соединениями
Предназначен для захвата, фиксации, опрессовки и гибких деталей
Регулировка на детали нажатием кнопки
Бесступенчатая установка нужного размера ключа 
Максимальный захват: 52 мм;
количество позиций установки: 17</t>
  </si>
  <si>
    <t>Регулируемый инструмент для работы с винтовыми соединениями
Предназначен для захвата, фиксации, опрессовки и гибких деталей
Регулировка на детали нажатием кнопки
Бесступенчатая установка нужного размера ключа 
Максимальный захват: 60 мм;
количество позиций установки: 22</t>
  </si>
  <si>
    <t>Количество экспертов (ГЭ+ЭН+ИЭ) + ТАП</t>
  </si>
  <si>
    <t>Красноярский край</t>
  </si>
  <si>
    <t>КГБПОУ "Канский политехнический колледж"</t>
  </si>
  <si>
    <t>663605, Красноярский край, г.Канск, ул.Красноярская, д.26, стр.1</t>
  </si>
  <si>
    <t>Савоськин Артем Викторович</t>
  </si>
  <si>
    <t>artemwc@mail.ru</t>
  </si>
  <si>
    <t>8-902-980-01-94</t>
  </si>
  <si>
    <t>Зорин Вячеслав Николаевич</t>
  </si>
  <si>
    <t>zo-vn@yandex.ru</t>
  </si>
  <si>
    <t>8-913-563-63-08</t>
  </si>
  <si>
    <t>Площадь зоны: 405 кв.м.</t>
  </si>
  <si>
    <t>Освещение: Верхнее искусственное освещение (300 люкс)</t>
  </si>
  <si>
    <t>Электричество: подключения к сети  по (220 В)</t>
  </si>
  <si>
    <t>Контур заземления для электропитания и сети слаботочных подключений (при необходимости) : не требуется</t>
  </si>
  <si>
    <t>Покрытие пола: керамогранит - 405 м2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</si>
  <si>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</si>
  <si>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</si>
  <si>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(ШхГхВ) 1400х600х750
столеншница 25 мм.,  ламинированная поверхность столешницы</t>
  </si>
  <si>
    <t>Материал каркаса: металл
Материал обивки: экокожа
Высота сиденья: 475 мм
(ШхГхВ) 530 х 600 х 810
Max нагрузка: 120 кг</t>
  </si>
  <si>
    <t>Площадь зоны: 10 кв.м.</t>
  </si>
  <si>
    <t xml:space="preserve">Интернет : не требуется 	</t>
  </si>
  <si>
    <t xml:space="preserve">Электричество: подключения к сети  по (220 Вольт)	</t>
  </si>
  <si>
    <t>Подведение/ отведение ГХВС (при необходимости) : не требуется</t>
  </si>
  <si>
    <t>(ШхГхВ) 1400х600х750, 25 мм. ламинированная поверхность столешницы</t>
  </si>
  <si>
    <t>Материал каркаса: металл
Материал обивки: пластик
Высота сиденья: 475 мм
(ШхГхВ) 530 х 600 х 810
Max нагрузка: 120 кг</t>
  </si>
  <si>
    <t>Площадь зоны: 38 кв.м.</t>
  </si>
  <si>
    <t xml:space="preserve">Интернет : Подключение  ноутбуков к беспроводному интернету (с возможностью подключения к проводному интернету)  	</t>
  </si>
  <si>
    <t>Процессор - Core 5; базовая тактовая частота, ГГц 2.4, масимальная тактовая частота, ГГц   4.1 ; объем кэш-памяти третьего уровня,     8 МБ;  объем оперативной  памяти  32 ГБ;  Твердотельный накопитель, емкость 512 ГБ; Накопитель на жестком магнитном диске объем, Тб –1; Кэш-память диска, Мб   128; Дискретная видеокарта объем видеопамяти  4 ГБ; тип видеопамяти GDDR5; диагональ, дюйм 15.6; разрешение, пикс 1920х1080; диодная подсветка; порт USB-A 3.0   2 шт. Програмное обеспечение по проектированию, программа для чтения PDF, а так же точка доступа выхода в интернет</t>
  </si>
  <si>
    <t>(ШхГхВ) 1400х600х750, 25 мм.  ламинированная поверхность столешницы</t>
  </si>
  <si>
    <t xml:space="preserve"> (DLP, 2700 люмен, 10000:1, 1280x800, D-Sub, HDMI, RCA, S-Video, USB, LAN, ПДУ, 2D / 3D)</t>
  </si>
  <si>
    <t>Многофункциональное устройство печати. Технология печати: лазерная, цветная. Максимальный формат A3. Автоматическая двусторонняя печать. Максимальное разрешение печати
1200x1200 dpi. Оптическое разрешение сканера 600x600 dpi. Максимальный формат бумаги (сканер) A3. Устройство автоподачи двухстороннее. Функции сканирование на FTP , сканирование в электронную почту , TWAIN , сканирование с отправкой по протоколу SMB , сканирование на USB-носитель , WSD(WIA)-сканирование (USB, сетевое). Память/Процессор. Оперативная память 1024 МБ.
Частота процессора 1200 МГц. Интерфейсы слот для дополнительного внутреннего принт-сервера или жесткого диска , слот для карт Compact Flash , USB , Ethernet (RJ-45). Мобильные технологии печати: Apple AirPrint , Kyocera MobilePrint , Wi-Fi Direct , Mopria (Android) , Google Cloud Print</t>
  </si>
  <si>
    <t xml:space="preserve">Электричество: подключениея к сети  по (220 Вольт)	</t>
  </si>
  <si>
    <t>Покрытие пола: керамогранит  - 38 м² на всю зону</t>
  </si>
  <si>
    <t>Покрытие пола: керамогранит  - 10 м² на всю зону</t>
  </si>
  <si>
    <t>Площадь зоны: 28 кв.м.</t>
  </si>
  <si>
    <t xml:space="preserve">Освещение: Верхнее искусственное освещение (300 люкс) </t>
  </si>
  <si>
    <t>Интернет : не требуется</t>
  </si>
  <si>
    <r>
      <t>Покрытие пола: керамогранит  - 28 м</t>
    </r>
    <r>
      <rPr>
        <sz val="11"/>
        <rFont val="Calibri"/>
        <family val="2"/>
        <charset val="204"/>
      </rPr>
      <t>²</t>
    </r>
    <r>
      <rPr>
        <sz val="11"/>
        <rFont val="Times New Roman"/>
        <family val="1"/>
        <charset val="204"/>
      </rPr>
      <t xml:space="preserve"> на всю зону</t>
    </r>
  </si>
  <si>
    <t>СТЕЛЛАЖ МКФ 15614-2.0
Металлические складские стеллажи серии МКФ предназначены для хранения различных грузов. Допустимая равномерно распределенная нагрузка на каждый ярус - не более 300 кг, нагрузка на всю секцию - не более 2100 кг.</t>
  </si>
  <si>
    <t>Тип инструмента дрель безударная
Тип двигателя щеточный
Мощность  850 Вт
Тип патрона  быстрозажимной
Max размер патрона  13 мм
Крепление патрона 1/2
Число скоростей  2
Регулировка оборотов  есть
Наличие подсветки  нет
Наличие реверса  да
Мах диаметр сверления (дерево)  40 мм
Max диаметр сверления (металл)  13 мм
Вес нетто  2.6 кг</t>
  </si>
  <si>
    <t>Тип патрона: быстрозажимной
Число ступеней крутящего момента: 15
Уровень звукового давления, дБ (А): 76
Max крутящий момент (мягкий), Нм: 27
Выходная мощность, Вт: 460
Уровень звуковой мощности, дБ (А): 87
Уровень вибрации, м/с²: 2.5
Напряжение, В: 18
Число скоростей: 2
Max диаметр патрона, мм: 13
Max крутящий момент, Нм: 70
Max диаметр сверления (дерево), мм: 40
Max диаметр сверления (металл), мм: 13</t>
  </si>
  <si>
    <t>Площадь зоны: не менее 12 кв.м.</t>
  </si>
  <si>
    <t xml:space="preserve">Электричество: 3 подключения к сети  по (220 Вольт)	</t>
  </si>
  <si>
    <t>Покрытие пола: фанерный подиум  - 12 м2 на всю зону</t>
  </si>
  <si>
    <t>Пистолет для накачки шин с манометром</t>
  </si>
  <si>
    <t>Профиль из прокатной стали оцинкованный в штангах</t>
  </si>
  <si>
    <t>Соединение угловое</t>
  </si>
  <si>
    <t>Крепление одинарное</t>
  </si>
  <si>
    <t xml:space="preserve">Комплект отверток </t>
  </si>
  <si>
    <t>Труба металлополимерная PE-Xc/Al/PE-RT Ø26×4</t>
  </si>
  <si>
    <t>Параметры:
Наружный диаметр, мм 26
Толщина стенки, мм 4
Труба многослойная металлополимерная
Материал PE-Xc/Al/PE-RT
Макс. рабочее давление, бар 10
Макс. рабочая температура, °С 95
Способ соединения: с использованием механического пресс-инструмента для монтажа аксиальных фитингов (с надвижной гильзой)</t>
  </si>
  <si>
    <t>Труба металлополимернаяPE-Xc/Al/PE-RT Ø21×3,45</t>
  </si>
  <si>
    <t>Параметры:
Наружный диаметр, мм 21
Толщина стенки, мм 3,45
Труба многослойная металлополимерная
Материал PE-Xc/Al/PE-RT
Макс. рабочее давление, бар 10
Макс. рабочая температура, °С 95
Способ соединения: с использованием механического пресс-инструмента для монтажа аксиальных фитингов (с надвижной гильзой)</t>
  </si>
  <si>
    <t>Тройник для аксиальной запрессовки трубы PE-Xc/Al/PE-RT II Ø26×4
Тип Тройник
Материал Латунь CW617N
Макс. рабочее давление, бар 10
Макс. рабочая температура, °С 95
Гарантия, лет 10
Подключение 1, мм 25
Подключение 3, мм 25
Редукция переходной</t>
  </si>
  <si>
    <t>Гильза для аксиальной запрессовки трубы PE-Xc/Al/PE-RT II Ø21×3,45
Тип Гильза монтажная
Материал Полимер
Макс. рабочее давление, бар 10
Макс. рабочая температура, °С 95
Гарантия, лет 10
Подключение 1, мм 20
Редукция прямой</t>
  </si>
  <si>
    <t>Муфта для аксиальной запрессовки трубы PE-Xc/Al/PE-RT II Ø26×4
Тип Переходник на резьбу
Материал Латунь CW617N
Макс. рабочее давление, бар 10
Макс. рабочая температура, °С 95
Подключение 2, дюйм 3/4
Тип резьбы 2 Наружная
Гарантия, лет 10
Подключение 1, мм 25</t>
  </si>
  <si>
    <t>Нипель для аксиальной запрессовки трубы PE-Xc/Al/PE-RT II Ø21×3,45
Тип Переходник на резьбу
Материал Латунь CW617N
Макс. рабочее давление, бар 10
Макс. рабочая температура, °С 95
Подключение 2, дюйм 1/2
Тип резьбы 2 Наружняя
Гарантия, лет 10
Подключение 1, мм 20</t>
  </si>
  <si>
    <t>Гильза для аксиальной запрессовки трубы PE-Xc/Al/PE-RT II Ø26×4
Тип Гильза монтажная
Макс. рабочее давление, бар 10
Макс. рабочая температура, °С 95
Гарантия, лет 10
Подключение 1, мм 25
Редукция прямой</t>
  </si>
  <si>
    <t xml:space="preserve"> Продукт клипса с защелкой
Назначение для канализационных труб
Область применения бытовая, для общественных мест
Цвет серый
Высота 5
Вес 0.12
Материал полипропилен
Бесшумная да
Размеры D=48/52мм</t>
  </si>
  <si>
    <t xml:space="preserve">
Продукт клипса с защелкой
Назначение для канализационных труб
Область применения бытовая, для общественных мест
Цвет серый
Высота 5
Вес 0.12
Материал полипропилен
Бесшумная да
Размеры D=110/115мм</t>
  </si>
  <si>
    <t>материал: сталь, класс прочности 4.8
оцинковка: электролитическая.  Длинна 1 м.</t>
  </si>
  <si>
    <t>Для удобства монтажа крепежные отверстия размещены под углом 90°
с 4-х кратно приваренной соединительной гайкой М8/М10
материал: сталь
оцинковка: электролитическая</t>
  </si>
  <si>
    <t>Кисточка для нанесения жидких и пастообразных флюсов.</t>
  </si>
  <si>
    <t>Ведро оцинкованное 10 л.</t>
  </si>
  <si>
    <t xml:space="preserve">Смеситель однорычажный для раковины с донным клапаном
монтаж на одно отверстие; металлический рычаг;   керамический картридж 35 мм </t>
  </si>
  <si>
    <t>Сифон бутылочный для раковины 1 1/4", с универсальным выпуском</t>
  </si>
  <si>
    <t xml:space="preserve">Переходник редукционный 18 х15,  оцинкованная сталь </t>
  </si>
  <si>
    <t>Материал: сталь, класс прочности 4.8
оцинковка: электролитическая.  Длинна 1 м.</t>
  </si>
  <si>
    <t>Разметочная клейкая лента 50 мм х 50 м, красно-белая</t>
  </si>
  <si>
    <t>07.02.2026-12.02.2026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</si>
</sst>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.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4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FF"/>
        <bgColor rgb="FFFCE5CD"/>
      </patternFill>
    </fill>
    <fill>
      <patternFill patternType="solid">
        <fgColor rgb="FFAEABAB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/>
  </cellStyleXfs>
  <cellXfs count="190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2" fillId="0" borderId="2" xfId="1" applyFont="1" applyBorder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/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0" xfId="1" applyFont="1"/>
    <xf numFmtId="0" fontId="5" fillId="0" borderId="0" xfId="1" applyFont="1" applyAlignment="1">
      <alignment vertical="center"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20" xfId="0" applyFont="1" applyBorder="1" applyAlignment="1">
      <alignment wrapText="1"/>
    </xf>
    <xf numFmtId="0" fontId="17" fillId="0" borderId="20" xfId="0" applyFont="1" applyBorder="1" applyAlignment="1">
      <alignment horizontal="right" wrapText="1"/>
    </xf>
    <xf numFmtId="0" fontId="8" fillId="0" borderId="0" xfId="1" applyFont="1"/>
    <xf numFmtId="0" fontId="8" fillId="0" borderId="0" xfId="1" applyFont="1" applyAlignment="1">
      <alignment vertical="center" wrapText="1"/>
    </xf>
    <xf numFmtId="0" fontId="16" fillId="0" borderId="0" xfId="1" applyFont="1" applyAlignment="1">
      <alignment vertical="center" wrapText="1"/>
    </xf>
    <xf numFmtId="0" fontId="18" fillId="0" borderId="1" xfId="1" applyFont="1" applyBorder="1" applyAlignment="1">
      <alignment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1" xfId="1" applyFont="1" applyBorder="1"/>
    <xf numFmtId="0" fontId="18" fillId="0" borderId="15" xfId="1" applyFont="1" applyBorder="1"/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4" fontId="18" fillId="8" borderId="2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0" borderId="20" xfId="0" applyFont="1" applyBorder="1" applyAlignment="1">
      <alignment vertical="center" wrapText="1"/>
    </xf>
    <xf numFmtId="0" fontId="11" fillId="0" borderId="20" xfId="0" applyFont="1" applyBorder="1" applyAlignment="1">
      <alignment horizontal="left" vertical="center" wrapText="1"/>
    </xf>
    <xf numFmtId="0" fontId="2" fillId="0" borderId="1" xfId="1" applyFont="1" applyBorder="1" applyAlignment="1">
      <alignment wrapText="1"/>
    </xf>
    <xf numFmtId="0" fontId="2" fillId="0" borderId="15" xfId="1" applyFont="1" applyBorder="1" applyAlignment="1">
      <alignment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top" wrapText="1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0" fontId="2" fillId="0" borderId="20" xfId="0" applyFont="1" applyBorder="1" applyAlignment="1">
      <alignment horizontal="left" vertical="top" wrapText="1"/>
    </xf>
    <xf numFmtId="0" fontId="2" fillId="0" borderId="1" xfId="1" applyFont="1" applyBorder="1" applyAlignment="1">
      <alignment vertical="center"/>
    </xf>
    <xf numFmtId="0" fontId="2" fillId="0" borderId="20" xfId="1" applyFont="1" applyBorder="1" applyAlignment="1">
      <alignment horizontal="center" vertical="center"/>
    </xf>
    <xf numFmtId="0" fontId="2" fillId="0" borderId="20" xfId="1" applyFont="1" applyBorder="1"/>
    <xf numFmtId="0" fontId="2" fillId="0" borderId="0" xfId="1" applyFont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20" fillId="8" borderId="2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vertical="center" wrapText="1"/>
    </xf>
    <xf numFmtId="16" fontId="14" fillId="8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0" fillId="8" borderId="20" xfId="0" applyFont="1" applyFill="1" applyBorder="1" applyAlignment="1">
      <alignment horizontal="center" vertical="center"/>
    </xf>
    <xf numFmtId="4" fontId="14" fillId="8" borderId="27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/>
    </xf>
    <xf numFmtId="0" fontId="21" fillId="0" borderId="0" xfId="0" applyFont="1"/>
    <xf numFmtId="0" fontId="2" fillId="0" borderId="2" xfId="1" applyFont="1" applyBorder="1" applyAlignment="1">
      <alignment vertical="center"/>
    </xf>
    <xf numFmtId="0" fontId="11" fillId="0" borderId="20" xfId="0" applyFont="1" applyBorder="1" applyAlignment="1">
      <alignment vertical="center" wrapText="1"/>
    </xf>
    <xf numFmtId="4" fontId="14" fillId="0" borderId="2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2" fillId="0" borderId="24" xfId="0" applyFont="1" applyBorder="1" applyAlignment="1">
      <alignment vertical="center" wrapText="1"/>
    </xf>
    <xf numFmtId="4" fontId="14" fillId="8" borderId="20" xfId="0" applyNumberFormat="1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" fillId="0" borderId="20" xfId="1" applyBorder="1"/>
    <xf numFmtId="0" fontId="2" fillId="0" borderId="20" xfId="1" applyFont="1" applyBorder="1" applyAlignment="1">
      <alignment horizontal="left" vertical="center" wrapText="1"/>
    </xf>
    <xf numFmtId="0" fontId="2" fillId="0" borderId="20" xfId="1" applyFont="1" applyBorder="1" applyAlignment="1">
      <alignment wrapText="1"/>
    </xf>
    <xf numFmtId="0" fontId="22" fillId="0" borderId="20" xfId="0" applyFont="1" applyBorder="1" applyAlignment="1">
      <alignment horizontal="left" vertical="top" wrapText="1"/>
    </xf>
    <xf numFmtId="0" fontId="2" fillId="0" borderId="20" xfId="1" applyFont="1" applyBorder="1" applyAlignment="1">
      <alignment vertical="center" wrapText="1"/>
    </xf>
    <xf numFmtId="0" fontId="2" fillId="0" borderId="20" xfId="1" applyFont="1" applyBorder="1" applyAlignment="1">
      <alignment horizontal="left" vertical="top" wrapText="1"/>
    </xf>
    <xf numFmtId="0" fontId="4" fillId="0" borderId="20" xfId="1" applyFont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0" fontId="19" fillId="8" borderId="0" xfId="0" applyFont="1" applyFill="1" applyAlignment="1">
      <alignment horizontal="center" vertical="center" wrapText="1"/>
    </xf>
    <xf numFmtId="0" fontId="18" fillId="0" borderId="1" xfId="1" applyFont="1" applyBorder="1" applyAlignment="1">
      <alignment wrapText="1"/>
    </xf>
    <xf numFmtId="0" fontId="2" fillId="0" borderId="19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top"/>
    </xf>
    <xf numFmtId="0" fontId="2" fillId="0" borderId="5" xfId="1" applyFont="1" applyBorder="1" applyAlignment="1">
      <alignment vertical="top" wrapText="1"/>
    </xf>
    <xf numFmtId="0" fontId="2" fillId="0" borderId="19" xfId="1" applyFont="1" applyBorder="1" applyAlignment="1">
      <alignment vertical="top" wrapText="1"/>
    </xf>
    <xf numFmtId="4" fontId="19" fillId="8" borderId="20" xfId="0" applyNumberFormat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left" vertical="top" wrapText="1"/>
    </xf>
    <xf numFmtId="0" fontId="18" fillId="0" borderId="1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wrapText="1"/>
    </xf>
    <xf numFmtId="0" fontId="2" fillId="0" borderId="24" xfId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left" vertical="top" wrapText="1"/>
    </xf>
    <xf numFmtId="0" fontId="2" fillId="0" borderId="2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left" vertical="center" wrapText="1"/>
    </xf>
    <xf numFmtId="0" fontId="2" fillId="0" borderId="27" xfId="1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20" xfId="1" applyFont="1" applyFill="1" applyBorder="1" applyAlignment="1">
      <alignment horizontal="center" vertical="center" wrapText="1"/>
    </xf>
    <xf numFmtId="0" fontId="1" fillId="0" borderId="20" xfId="1" applyFill="1" applyBorder="1"/>
    <xf numFmtId="0" fontId="1" fillId="0" borderId="0" xfId="1"/>
    <xf numFmtId="0" fontId="1" fillId="0" borderId="0" xfId="1" applyAlignment="1">
      <alignment wrapText="1"/>
    </xf>
    <xf numFmtId="0" fontId="1" fillId="0" borderId="0" xfId="1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top" wrapText="1"/>
    </xf>
    <xf numFmtId="0" fontId="2" fillId="0" borderId="0" xfId="1" applyFont="1" applyBorder="1"/>
    <xf numFmtId="0" fontId="2" fillId="0" borderId="0" xfId="1" applyFont="1" applyBorder="1" applyAlignment="1">
      <alignment vertical="center"/>
    </xf>
    <xf numFmtId="0" fontId="27" fillId="0" borderId="20" xfId="2" applyFont="1" applyBorder="1" applyAlignment="1">
      <alignment horizontal="right" wrapText="1"/>
    </xf>
    <xf numFmtId="0" fontId="1" fillId="0" borderId="0" xfId="1" applyAlignment="1">
      <alignment horizontal="center" wrapText="1"/>
    </xf>
    <xf numFmtId="0" fontId="13" fillId="0" borderId="0" xfId="2" applyAlignment="1">
      <alignment wrapText="1"/>
    </xf>
    <xf numFmtId="0" fontId="13" fillId="0" borderId="0" xfId="2" applyFill="1" applyAlignment="1">
      <alignment wrapText="1"/>
    </xf>
    <xf numFmtId="0" fontId="25" fillId="0" borderId="0" xfId="1" applyFont="1" applyAlignment="1">
      <alignment wrapText="1"/>
    </xf>
    <xf numFmtId="0" fontId="13" fillId="0" borderId="20" xfId="2" applyBorder="1" applyAlignment="1">
      <alignment wrapText="1"/>
    </xf>
    <xf numFmtId="0" fontId="13" fillId="0" borderId="20" xfId="2" applyFill="1" applyBorder="1" applyAlignment="1">
      <alignment wrapText="1"/>
    </xf>
    <xf numFmtId="0" fontId="1" fillId="0" borderId="0" xfId="1" applyFill="1" applyAlignment="1">
      <alignment wrapText="1"/>
    </xf>
    <xf numFmtId="0" fontId="2" fillId="0" borderId="20" xfId="1" applyFont="1" applyFill="1" applyBorder="1" applyAlignment="1">
      <alignment wrapText="1"/>
    </xf>
    <xf numFmtId="0" fontId="1" fillId="0" borderId="20" xfId="1" applyBorder="1" applyAlignment="1">
      <alignment wrapText="1"/>
    </xf>
    <xf numFmtId="0" fontId="11" fillId="0" borderId="20" xfId="0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11" fillId="0" borderId="20" xfId="0" applyFont="1" applyFill="1" applyBorder="1" applyAlignment="1">
      <alignment horizontal="center" vertical="top" wrapText="1"/>
    </xf>
    <xf numFmtId="0" fontId="2" fillId="0" borderId="2" xfId="1" applyFont="1" applyBorder="1" applyAlignment="1">
      <alignment wrapText="1"/>
    </xf>
    <xf numFmtId="0" fontId="11" fillId="0" borderId="24" xfId="0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wrapText="1"/>
    </xf>
    <xf numFmtId="0" fontId="13" fillId="0" borderId="1" xfId="2" applyFill="1" applyBorder="1" applyAlignment="1">
      <alignment wrapText="1"/>
    </xf>
    <xf numFmtId="0" fontId="25" fillId="0" borderId="0" xfId="1" applyFont="1" applyFill="1" applyAlignment="1">
      <alignment wrapText="1"/>
    </xf>
    <xf numFmtId="0" fontId="2" fillId="0" borderId="20" xfId="1" applyFont="1" applyBorder="1" applyAlignment="1">
      <alignment horizontal="center" vertical="top" wrapText="1"/>
    </xf>
    <xf numFmtId="0" fontId="2" fillId="0" borderId="0" xfId="1" applyFont="1" applyAlignment="1">
      <alignment wrapText="1"/>
    </xf>
    <xf numFmtId="0" fontId="6" fillId="0" borderId="0" xfId="1" applyFont="1" applyAlignment="1">
      <alignment wrapText="1"/>
    </xf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2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9" fillId="2" borderId="4" xfId="1" applyFont="1" applyFill="1" applyBorder="1" applyAlignment="1">
      <alignment horizontal="center" vertical="center"/>
    </xf>
    <xf numFmtId="0" fontId="6" fillId="0" borderId="3" xfId="1" applyFont="1" applyBorder="1"/>
    <xf numFmtId="0" fontId="6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16" fillId="6" borderId="0" xfId="1" applyFont="1" applyFill="1" applyAlignment="1">
      <alignment horizontal="center" vertical="center" wrapText="1"/>
    </xf>
    <xf numFmtId="0" fontId="8" fillId="7" borderId="0" xfId="1" applyFont="1" applyFill="1" applyAlignment="1">
      <alignment horizontal="center"/>
    </xf>
    <xf numFmtId="0" fontId="8" fillId="6" borderId="0" xfId="1" applyFont="1" applyFill="1" applyAlignment="1">
      <alignment horizontal="center" vertical="center" wrapText="1"/>
    </xf>
    <xf numFmtId="0" fontId="9" fillId="3" borderId="21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/>
    </xf>
    <xf numFmtId="0" fontId="6" fillId="4" borderId="26" xfId="1" applyFont="1" applyFill="1" applyBorder="1" applyAlignment="1">
      <alignment horizontal="center"/>
    </xf>
    <xf numFmtId="0" fontId="2" fillId="0" borderId="13" xfId="1" applyFont="1" applyBorder="1"/>
    <xf numFmtId="0" fontId="2" fillId="0" borderId="12" xfId="1" applyFont="1" applyBorder="1"/>
    <xf numFmtId="0" fontId="2" fillId="0" borderId="10" xfId="1" applyFont="1" applyBorder="1"/>
    <xf numFmtId="0" fontId="2" fillId="0" borderId="8" xfId="1" applyFont="1" applyBorder="1"/>
    <xf numFmtId="0" fontId="2" fillId="0" borderId="7" xfId="1" applyFont="1" applyBorder="1"/>
    <xf numFmtId="0" fontId="5" fillId="2" borderId="2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wrapText="1"/>
    </xf>
    <xf numFmtId="0" fontId="3" fillId="0" borderId="3" xfId="1" applyFont="1" applyBorder="1"/>
    <xf numFmtId="0" fontId="5" fillId="2" borderId="28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9" borderId="18" xfId="1" applyFont="1" applyFill="1" applyBorder="1" applyAlignment="1">
      <alignment horizontal="center" vertical="center"/>
    </xf>
    <xf numFmtId="0" fontId="5" fillId="9" borderId="17" xfId="1" applyFont="1" applyFill="1" applyBorder="1" applyAlignment="1">
      <alignment horizontal="center" vertical="center"/>
    </xf>
    <xf numFmtId="0" fontId="2" fillId="0" borderId="0" xfId="1" applyFont="1" applyAlignment="1">
      <alignment horizontal="right" wrapText="1"/>
    </xf>
    <xf numFmtId="0" fontId="2" fillId="0" borderId="0" xfId="1" applyFont="1" applyAlignment="1">
      <alignment wrapText="1"/>
    </xf>
    <xf numFmtId="0" fontId="8" fillId="7" borderId="0" xfId="1" applyFont="1" applyFill="1" applyAlignment="1">
      <alignment horizontal="center" wrapText="1"/>
    </xf>
    <xf numFmtId="0" fontId="7" fillId="0" borderId="0" xfId="1" applyFont="1" applyAlignment="1">
      <alignment horizontal="left" wrapText="1"/>
    </xf>
    <xf numFmtId="0" fontId="3" fillId="0" borderId="0" xfId="1" applyFont="1" applyAlignment="1">
      <alignment wrapText="1"/>
    </xf>
    <xf numFmtId="0" fontId="5" fillId="9" borderId="30" xfId="1" applyFont="1" applyFill="1" applyBorder="1" applyAlignment="1">
      <alignment horizontal="center" vertical="center" wrapText="1"/>
    </xf>
    <xf numFmtId="0" fontId="5" fillId="9" borderId="31" xfId="1" applyFont="1" applyFill="1" applyBorder="1" applyAlignment="1">
      <alignment horizontal="center" vertical="center" wrapText="1"/>
    </xf>
    <xf numFmtId="0" fontId="5" fillId="9" borderId="18" xfId="1" applyFont="1" applyFill="1" applyBorder="1" applyAlignment="1">
      <alignment horizontal="center" vertical="center" wrapText="1"/>
    </xf>
    <xf numFmtId="0" fontId="5" fillId="9" borderId="17" xfId="1" applyFont="1" applyFill="1" applyBorder="1" applyAlignment="1">
      <alignment horizontal="center" vertical="center" wrapText="1"/>
    </xf>
    <xf numFmtId="0" fontId="5" fillId="4" borderId="18" xfId="1" applyFont="1" applyFill="1" applyBorder="1" applyAlignment="1">
      <alignment horizontal="center" wrapText="1"/>
    </xf>
    <xf numFmtId="0" fontId="5" fillId="4" borderId="17" xfId="1" applyFont="1" applyFill="1" applyBorder="1" applyAlignment="1">
      <alignment horizontal="center" wrapText="1"/>
    </xf>
    <xf numFmtId="0" fontId="5" fillId="4" borderId="5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1" fillId="0" borderId="0" xfId="1"/>
    <xf numFmtId="0" fontId="16" fillId="6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colors>
    <mruColors>
      <color rgb="FFAE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o-vn@yandex.ru" TargetMode="External"/><Relationship Id="rId1" Type="http://schemas.openxmlformats.org/officeDocument/2006/relationships/hyperlink" Target="mailto:artemwc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7"/>
  <sheetViews>
    <sheetView topLeftCell="A10" zoomScale="80" zoomScaleNormal="80" workbookViewId="0">
      <selection activeCell="D14" sqref="D14"/>
    </sheetView>
  </sheetViews>
  <sheetFormatPr defaultRowHeight="18" x14ac:dyDescent="0.4"/>
  <cols>
    <col min="1" max="1" width="46.54296875" style="17" customWidth="1"/>
    <col min="2" max="2" width="95.7265625" style="18" customWidth="1"/>
  </cols>
  <sheetData>
    <row r="2" spans="1:2" x14ac:dyDescent="0.4">
      <c r="B2" s="17"/>
    </row>
    <row r="3" spans="1:2" x14ac:dyDescent="0.4">
      <c r="A3" s="19" t="s">
        <v>41</v>
      </c>
      <c r="B3" s="20" t="s">
        <v>399</v>
      </c>
    </row>
    <row r="4" spans="1:2" ht="36" x14ac:dyDescent="0.4">
      <c r="A4" s="19" t="s">
        <v>55</v>
      </c>
      <c r="B4" s="20" t="s">
        <v>604</v>
      </c>
    </row>
    <row r="5" spans="1:2" x14ac:dyDescent="0.4">
      <c r="A5" s="19" t="s">
        <v>40</v>
      </c>
      <c r="B5" s="20" t="s">
        <v>714</v>
      </c>
    </row>
    <row r="6" spans="1:2" ht="36" x14ac:dyDescent="0.4">
      <c r="A6" s="19" t="s">
        <v>47</v>
      </c>
      <c r="B6" s="20" t="s">
        <v>715</v>
      </c>
    </row>
    <row r="7" spans="1:2" x14ac:dyDescent="0.4">
      <c r="A7" s="19" t="s">
        <v>56</v>
      </c>
      <c r="B7" s="20" t="s">
        <v>716</v>
      </c>
    </row>
    <row r="8" spans="1:2" x14ac:dyDescent="0.4">
      <c r="A8" s="19" t="s">
        <v>42</v>
      </c>
      <c r="B8" s="20" t="s">
        <v>782</v>
      </c>
    </row>
    <row r="9" spans="1:2" x14ac:dyDescent="0.4">
      <c r="A9" s="19" t="s">
        <v>43</v>
      </c>
      <c r="B9" s="20" t="s">
        <v>717</v>
      </c>
    </row>
    <row r="10" spans="1:2" ht="18.5" x14ac:dyDescent="0.45">
      <c r="A10" s="19" t="s">
        <v>46</v>
      </c>
      <c r="B10" s="112" t="s">
        <v>718</v>
      </c>
    </row>
    <row r="11" spans="1:2" x14ac:dyDescent="0.4">
      <c r="A11" s="19" t="s">
        <v>457</v>
      </c>
      <c r="B11" s="20" t="s">
        <v>719</v>
      </c>
    </row>
    <row r="12" spans="1:2" ht="18" customHeight="1" x14ac:dyDescent="0.4">
      <c r="A12" s="19" t="s">
        <v>458</v>
      </c>
      <c r="B12" s="20" t="s">
        <v>720</v>
      </c>
    </row>
    <row r="13" spans="1:2" ht="18.5" x14ac:dyDescent="0.45">
      <c r="A13" s="19" t="s">
        <v>459</v>
      </c>
      <c r="B13" s="112" t="s">
        <v>721</v>
      </c>
    </row>
    <row r="14" spans="1:2" x14ac:dyDescent="0.4">
      <c r="A14" s="19" t="s">
        <v>460</v>
      </c>
      <c r="B14" s="20" t="s">
        <v>722</v>
      </c>
    </row>
    <row r="15" spans="1:2" x14ac:dyDescent="0.4">
      <c r="A15" s="19" t="s">
        <v>44</v>
      </c>
      <c r="B15" s="20">
        <v>5</v>
      </c>
    </row>
    <row r="16" spans="1:2" x14ac:dyDescent="0.4">
      <c r="A16" s="19" t="s">
        <v>45</v>
      </c>
      <c r="B16" s="20">
        <v>5</v>
      </c>
    </row>
    <row r="17" spans="1:2" ht="52.5" customHeight="1" x14ac:dyDescent="0.4">
      <c r="A17" s="19" t="s">
        <v>713</v>
      </c>
      <c r="B17" s="20">
        <v>8</v>
      </c>
    </row>
  </sheetData>
  <hyperlinks>
    <hyperlink ref="B10" r:id="rId1" xr:uid="{858F5272-6150-4C99-AE7F-17A3B8837283}"/>
    <hyperlink ref="B13" r:id="rId2" xr:uid="{2D88A059-8086-43D5-AA33-860D3855923F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9"/>
  <sheetViews>
    <sheetView tabSelected="1" topLeftCell="A119" zoomScaleNormal="100" workbookViewId="0">
      <selection activeCell="G116" sqref="G116"/>
    </sheetView>
  </sheetViews>
  <sheetFormatPr defaultColWidth="14.453125" defaultRowHeight="14.5" x14ac:dyDescent="0.35"/>
  <cols>
    <col min="1" max="1" width="5.1796875" style="15" customWidth="1"/>
    <col min="2" max="2" width="52" style="15" customWidth="1"/>
    <col min="3" max="3" width="44.54296875" style="15" customWidth="1"/>
    <col min="4" max="4" width="22" style="15" customWidth="1"/>
    <col min="5" max="5" width="15.453125" style="15" customWidth="1"/>
    <col min="6" max="6" width="19.7265625" style="15" bestFit="1" customWidth="1"/>
    <col min="7" max="7" width="14.453125" style="15" customWidth="1"/>
    <col min="8" max="8" width="25" style="15" bestFit="1" customWidth="1"/>
    <col min="9" max="11" width="8.7265625" style="1" customWidth="1"/>
    <col min="12" max="16384" width="14.453125" style="1"/>
  </cols>
  <sheetData>
    <row r="1" spans="1:10" x14ac:dyDescent="0.35">
      <c r="A1" s="148" t="s">
        <v>20</v>
      </c>
      <c r="B1" s="149"/>
      <c r="C1" s="149"/>
      <c r="D1" s="149"/>
      <c r="E1" s="149"/>
      <c r="F1" s="149"/>
      <c r="G1" s="149"/>
      <c r="H1" s="149"/>
    </row>
    <row r="2" spans="1:10" ht="20.5" x14ac:dyDescent="0.45">
      <c r="A2" s="151" t="s">
        <v>53</v>
      </c>
      <c r="B2" s="151"/>
      <c r="C2" s="151"/>
      <c r="D2" s="151"/>
      <c r="E2" s="151"/>
      <c r="F2" s="151"/>
      <c r="G2" s="151"/>
      <c r="H2" s="151"/>
    </row>
    <row r="3" spans="1:10" ht="20.5" x14ac:dyDescent="0.35">
      <c r="A3" s="152" t="str">
        <f>'Информация о Чемпионате'!B4</f>
        <v>Региональный этап Чемпионата по профессиональному мастерству «Профессионалы» в 2026г.</v>
      </c>
      <c r="B3" s="152"/>
      <c r="C3" s="152"/>
      <c r="D3" s="152"/>
      <c r="E3" s="152"/>
      <c r="F3" s="152"/>
      <c r="G3" s="152"/>
      <c r="H3" s="152"/>
      <c r="I3" s="16"/>
      <c r="J3" s="16"/>
    </row>
    <row r="4" spans="1:10" ht="20.5" x14ac:dyDescent="0.45">
      <c r="A4" s="151" t="s">
        <v>54</v>
      </c>
      <c r="B4" s="151"/>
      <c r="C4" s="151"/>
      <c r="D4" s="151"/>
      <c r="E4" s="151"/>
      <c r="F4" s="151"/>
      <c r="G4" s="151"/>
      <c r="H4" s="151"/>
    </row>
    <row r="5" spans="1:10" ht="20" x14ac:dyDescent="0.35">
      <c r="A5" s="150" t="str">
        <f>'Информация о Чемпионате'!B3</f>
        <v>Сантехника и отопление</v>
      </c>
      <c r="B5" s="150"/>
      <c r="C5" s="150"/>
      <c r="D5" s="150"/>
      <c r="E5" s="150"/>
      <c r="F5" s="150"/>
      <c r="G5" s="150"/>
      <c r="H5" s="150"/>
    </row>
    <row r="6" spans="1:10" x14ac:dyDescent="0.35">
      <c r="A6" s="146" t="s">
        <v>22</v>
      </c>
      <c r="B6" s="149"/>
      <c r="C6" s="149"/>
      <c r="D6" s="149"/>
      <c r="E6" s="149"/>
      <c r="F6" s="149"/>
      <c r="G6" s="149"/>
      <c r="H6" s="149"/>
    </row>
    <row r="7" spans="1:10" ht="15.5" x14ac:dyDescent="0.35">
      <c r="A7" s="146" t="s">
        <v>51</v>
      </c>
      <c r="B7" s="146"/>
      <c r="C7" s="147" t="str">
        <f>'Информация о Чемпионате'!B5</f>
        <v>Красноярский край</v>
      </c>
      <c r="D7" s="147"/>
      <c r="E7" s="147"/>
      <c r="F7" s="147"/>
      <c r="G7" s="147"/>
      <c r="H7" s="147"/>
    </row>
    <row r="8" spans="1:10" ht="15.5" x14ac:dyDescent="0.35">
      <c r="A8" s="146" t="s">
        <v>52</v>
      </c>
      <c r="B8" s="146"/>
      <c r="C8" s="146"/>
      <c r="D8" s="147" t="str">
        <f>'Информация о Чемпионате'!B6</f>
        <v>КГБПОУ "Канский политехнический колледж"</v>
      </c>
      <c r="E8" s="147"/>
      <c r="F8" s="147"/>
      <c r="G8" s="147"/>
      <c r="H8" s="147"/>
    </row>
    <row r="9" spans="1:10" ht="15" x14ac:dyDescent="0.35">
      <c r="A9" s="146" t="s">
        <v>48</v>
      </c>
      <c r="B9" s="146"/>
      <c r="C9" s="146" t="str">
        <f>'Информация о Чемпионате'!B7</f>
        <v>663605, Красноярский край, г.Канск, ул.Красноярская, д.26, стр.1</v>
      </c>
      <c r="D9" s="146"/>
      <c r="E9" s="146"/>
      <c r="F9" s="146"/>
      <c r="G9" s="146"/>
      <c r="H9" s="146"/>
    </row>
    <row r="10" spans="1:10" ht="15" x14ac:dyDescent="0.35">
      <c r="A10" s="146" t="s">
        <v>50</v>
      </c>
      <c r="B10" s="146"/>
      <c r="C10" s="146" t="str">
        <f>'Информация о Чемпионате'!B9</f>
        <v>Савоськин Артем Викторович</v>
      </c>
      <c r="D10" s="146"/>
      <c r="E10" s="146" t="str">
        <f>'Информация о Чемпионате'!B10</f>
        <v>artemwc@mail.ru</v>
      </c>
      <c r="F10" s="146"/>
      <c r="G10" s="146" t="str">
        <f>'Информация о Чемпионате'!B11</f>
        <v>8-902-980-01-94</v>
      </c>
      <c r="H10" s="146"/>
    </row>
    <row r="11" spans="1:10" ht="15" x14ac:dyDescent="0.35">
      <c r="A11" s="146" t="s">
        <v>462</v>
      </c>
      <c r="B11" s="146"/>
      <c r="C11" s="146" t="str">
        <f>'Информация о Чемпионате'!B12</f>
        <v>Зорин Вячеслав Николаевич</v>
      </c>
      <c r="D11" s="146"/>
      <c r="E11" s="146" t="str">
        <f>'Информация о Чемпионате'!B13</f>
        <v>zo-vn@yandex.ru</v>
      </c>
      <c r="F11" s="146"/>
      <c r="G11" s="146" t="str">
        <f>'Информация о Чемпионате'!B14</f>
        <v>8-913-563-63-08</v>
      </c>
      <c r="H11" s="146"/>
    </row>
    <row r="12" spans="1:10" ht="15" x14ac:dyDescent="0.35">
      <c r="A12" s="146" t="s">
        <v>461</v>
      </c>
      <c r="B12" s="146"/>
      <c r="C12" s="146">
        <f>'Информация о Чемпионате'!B17</f>
        <v>8</v>
      </c>
      <c r="D12" s="146"/>
      <c r="E12" s="146"/>
      <c r="F12" s="146"/>
      <c r="G12" s="146"/>
      <c r="H12" s="146"/>
    </row>
    <row r="13" spans="1:10" ht="15" x14ac:dyDescent="0.35">
      <c r="A13" s="146" t="s">
        <v>38</v>
      </c>
      <c r="B13" s="146"/>
      <c r="C13" s="146">
        <f>'Информация о Чемпионате'!B15</f>
        <v>5</v>
      </c>
      <c r="D13" s="146"/>
      <c r="E13" s="146"/>
      <c r="F13" s="146"/>
      <c r="G13" s="146"/>
      <c r="H13" s="146"/>
    </row>
    <row r="14" spans="1:10" ht="15" x14ac:dyDescent="0.35">
      <c r="A14" s="146" t="s">
        <v>39</v>
      </c>
      <c r="B14" s="146"/>
      <c r="C14" s="146">
        <f>'Информация о Чемпионате'!B15</f>
        <v>5</v>
      </c>
      <c r="D14" s="146"/>
      <c r="E14" s="146"/>
      <c r="F14" s="146"/>
      <c r="G14" s="146"/>
      <c r="H14" s="146"/>
    </row>
    <row r="15" spans="1:10" ht="15" x14ac:dyDescent="0.35">
      <c r="A15" s="146" t="s">
        <v>49</v>
      </c>
      <c r="B15" s="146"/>
      <c r="C15" s="146" t="str">
        <f>'Информация о Чемпионате'!B8</f>
        <v>07.02.2026-12.02.2026</v>
      </c>
      <c r="D15" s="146"/>
      <c r="E15" s="146"/>
      <c r="F15" s="146"/>
      <c r="G15" s="146"/>
      <c r="H15" s="146"/>
    </row>
    <row r="16" spans="1:10" ht="20.5" thickBot="1" x14ac:dyDescent="0.4">
      <c r="A16" s="153" t="s">
        <v>36</v>
      </c>
      <c r="B16" s="154"/>
      <c r="C16" s="154"/>
      <c r="D16" s="154"/>
      <c r="E16" s="154"/>
      <c r="F16" s="154"/>
      <c r="G16" s="154"/>
      <c r="H16" s="155"/>
    </row>
    <row r="17" spans="1:10" x14ac:dyDescent="0.35">
      <c r="A17" s="143" t="s">
        <v>17</v>
      </c>
      <c r="B17" s="156"/>
      <c r="C17" s="156"/>
      <c r="D17" s="156"/>
      <c r="E17" s="156"/>
      <c r="F17" s="156"/>
      <c r="G17" s="156"/>
      <c r="H17" s="157"/>
    </row>
    <row r="18" spans="1:10" x14ac:dyDescent="0.35">
      <c r="A18" s="135" t="s">
        <v>723</v>
      </c>
      <c r="B18" s="149"/>
      <c r="C18" s="149"/>
      <c r="D18" s="149"/>
      <c r="E18" s="149"/>
      <c r="F18" s="149"/>
      <c r="G18" s="149"/>
      <c r="H18" s="158"/>
    </row>
    <row r="19" spans="1:10" x14ac:dyDescent="0.35">
      <c r="A19" s="135" t="s">
        <v>724</v>
      </c>
      <c r="B19" s="136"/>
      <c r="C19" s="136"/>
      <c r="D19" s="136"/>
      <c r="E19" s="136"/>
      <c r="F19" s="136"/>
      <c r="G19" s="136"/>
      <c r="H19" s="137"/>
    </row>
    <row r="20" spans="1:10" x14ac:dyDescent="0.35">
      <c r="A20" s="135" t="s">
        <v>16</v>
      </c>
      <c r="B20" s="149"/>
      <c r="C20" s="149"/>
      <c r="D20" s="149"/>
      <c r="E20" s="149"/>
      <c r="F20" s="149"/>
      <c r="G20" s="149"/>
      <c r="H20" s="158"/>
    </row>
    <row r="21" spans="1:10" x14ac:dyDescent="0.35">
      <c r="A21" s="135" t="s">
        <v>725</v>
      </c>
      <c r="B21" s="149"/>
      <c r="C21" s="149"/>
      <c r="D21" s="149"/>
      <c r="E21" s="149"/>
      <c r="F21" s="149"/>
      <c r="G21" s="149"/>
      <c r="H21" s="158"/>
    </row>
    <row r="22" spans="1:10" x14ac:dyDescent="0.35">
      <c r="A22" s="135" t="s">
        <v>726</v>
      </c>
      <c r="B22" s="149"/>
      <c r="C22" s="149"/>
      <c r="D22" s="149"/>
      <c r="E22" s="149"/>
      <c r="F22" s="149"/>
      <c r="G22" s="149"/>
      <c r="H22" s="158"/>
    </row>
    <row r="23" spans="1:10" x14ac:dyDescent="0.35">
      <c r="A23" s="135" t="s">
        <v>727</v>
      </c>
      <c r="B23" s="149"/>
      <c r="C23" s="149"/>
      <c r="D23" s="149"/>
      <c r="E23" s="149"/>
      <c r="F23" s="149"/>
      <c r="G23" s="149"/>
      <c r="H23" s="158"/>
    </row>
    <row r="24" spans="1:10" x14ac:dyDescent="0.35">
      <c r="A24" s="135" t="s">
        <v>728</v>
      </c>
      <c r="B24" s="149"/>
      <c r="C24" s="149"/>
      <c r="D24" s="149"/>
      <c r="E24" s="149"/>
      <c r="F24" s="149"/>
      <c r="G24" s="149"/>
      <c r="H24" s="158"/>
    </row>
    <row r="25" spans="1:10" ht="15" thickBot="1" x14ac:dyDescent="0.4">
      <c r="A25" s="138" t="s">
        <v>729</v>
      </c>
      <c r="B25" s="159"/>
      <c r="C25" s="159"/>
      <c r="D25" s="159"/>
      <c r="E25" s="159"/>
      <c r="F25" s="159"/>
      <c r="G25" s="159"/>
      <c r="H25" s="160"/>
    </row>
    <row r="26" spans="1:10" ht="56" x14ac:dyDescent="0.35">
      <c r="A26" s="11" t="s">
        <v>11</v>
      </c>
      <c r="B26" s="8" t="s">
        <v>10</v>
      </c>
      <c r="C26" s="8" t="s">
        <v>9</v>
      </c>
      <c r="D26" s="9" t="s">
        <v>8</v>
      </c>
      <c r="E26" s="9" t="s">
        <v>7</v>
      </c>
      <c r="F26" s="9" t="s">
        <v>6</v>
      </c>
      <c r="G26" s="9" t="s">
        <v>5</v>
      </c>
      <c r="H26" s="9" t="s">
        <v>21</v>
      </c>
    </row>
    <row r="27" spans="1:10" ht="42.5" x14ac:dyDescent="0.35">
      <c r="A27" s="3">
        <v>1</v>
      </c>
      <c r="B27" s="24" t="s">
        <v>83</v>
      </c>
      <c r="C27" s="74" t="s">
        <v>730</v>
      </c>
      <c r="D27" s="25" t="s">
        <v>13</v>
      </c>
      <c r="E27" s="25">
        <v>1</v>
      </c>
      <c r="F27" s="25" t="s">
        <v>0</v>
      </c>
      <c r="G27" s="25">
        <v>2</v>
      </c>
      <c r="H27" s="26"/>
    </row>
    <row r="28" spans="1:10" ht="70.5" x14ac:dyDescent="0.35">
      <c r="A28" s="3">
        <v>2</v>
      </c>
      <c r="B28" s="24" t="s">
        <v>19</v>
      </c>
      <c r="C28" s="74" t="s">
        <v>731</v>
      </c>
      <c r="D28" s="25" t="s">
        <v>13</v>
      </c>
      <c r="E28" s="25">
        <v>1</v>
      </c>
      <c r="F28" s="25" t="s">
        <v>0</v>
      </c>
      <c r="G28" s="25">
        <v>4</v>
      </c>
      <c r="H28" s="27"/>
    </row>
    <row r="29" spans="1:10" s="31" customFormat="1" ht="84" x14ac:dyDescent="0.35">
      <c r="A29" s="3">
        <v>3</v>
      </c>
      <c r="B29" s="28" t="s">
        <v>57</v>
      </c>
      <c r="C29" s="28" t="s">
        <v>58</v>
      </c>
      <c r="D29" s="29" t="s">
        <v>18</v>
      </c>
      <c r="E29" s="25">
        <v>1</v>
      </c>
      <c r="F29" s="30" t="s">
        <v>59</v>
      </c>
      <c r="G29" s="81">
        <v>5</v>
      </c>
      <c r="H29" s="28"/>
      <c r="I29" s="1"/>
      <c r="J29" s="1"/>
    </row>
    <row r="30" spans="1:10" s="31" customFormat="1" ht="84" x14ac:dyDescent="0.35">
      <c r="A30" s="3">
        <v>4</v>
      </c>
      <c r="B30" s="28" t="s">
        <v>620</v>
      </c>
      <c r="C30" s="28" t="s">
        <v>622</v>
      </c>
      <c r="D30" s="29" t="s">
        <v>363</v>
      </c>
      <c r="E30" s="25">
        <v>1</v>
      </c>
      <c r="F30" s="30" t="s">
        <v>59</v>
      </c>
      <c r="G30" s="81">
        <f t="shared" ref="G30:G49" si="0">E30</f>
        <v>1</v>
      </c>
      <c r="H30" s="32"/>
      <c r="I30" s="1"/>
      <c r="J30" s="1"/>
    </row>
    <row r="31" spans="1:10" s="31" customFormat="1" ht="182" x14ac:dyDescent="0.35">
      <c r="A31" s="3">
        <v>5</v>
      </c>
      <c r="B31" s="28" t="s">
        <v>339</v>
      </c>
      <c r="C31" s="28" t="s">
        <v>612</v>
      </c>
      <c r="D31" s="29" t="s">
        <v>363</v>
      </c>
      <c r="E31" s="25">
        <v>1</v>
      </c>
      <c r="F31" s="30" t="s">
        <v>59</v>
      </c>
      <c r="G31" s="81">
        <f t="shared" si="0"/>
        <v>1</v>
      </c>
      <c r="H31" s="32"/>
      <c r="I31" s="1"/>
      <c r="J31" s="1"/>
    </row>
    <row r="32" spans="1:10" s="33" customFormat="1" ht="98" x14ac:dyDescent="0.35">
      <c r="A32" s="3">
        <v>6</v>
      </c>
      <c r="B32" s="34" t="s">
        <v>361</v>
      </c>
      <c r="C32" s="72" t="s">
        <v>362</v>
      </c>
      <c r="D32" s="29" t="s">
        <v>363</v>
      </c>
      <c r="E32" s="25">
        <v>1</v>
      </c>
      <c r="F32" s="30" t="s">
        <v>59</v>
      </c>
      <c r="G32" s="81">
        <v>2</v>
      </c>
      <c r="H32" s="32"/>
      <c r="I32" s="73"/>
      <c r="J32" s="73"/>
    </row>
    <row r="33" spans="1:10" s="31" customFormat="1" ht="98" x14ac:dyDescent="0.35">
      <c r="A33" s="3">
        <v>7</v>
      </c>
      <c r="B33" s="28" t="s">
        <v>62</v>
      </c>
      <c r="C33" s="28" t="s">
        <v>63</v>
      </c>
      <c r="D33" s="29" t="s">
        <v>363</v>
      </c>
      <c r="E33" s="25">
        <v>1</v>
      </c>
      <c r="F33" s="30" t="s">
        <v>59</v>
      </c>
      <c r="G33" s="81">
        <f t="shared" si="0"/>
        <v>1</v>
      </c>
      <c r="H33" s="32"/>
      <c r="I33" s="1"/>
      <c r="J33" s="1"/>
    </row>
    <row r="34" spans="1:10" s="33" customFormat="1" ht="56" x14ac:dyDescent="0.35">
      <c r="A34" s="3">
        <v>8</v>
      </c>
      <c r="B34" s="28" t="s">
        <v>64</v>
      </c>
      <c r="C34" s="28" t="s">
        <v>65</v>
      </c>
      <c r="D34" s="29" t="s">
        <v>363</v>
      </c>
      <c r="E34" s="25">
        <v>1</v>
      </c>
      <c r="F34" s="30" t="s">
        <v>59</v>
      </c>
      <c r="G34" s="81">
        <f t="shared" si="0"/>
        <v>1</v>
      </c>
      <c r="H34" s="32"/>
      <c r="I34" s="1"/>
      <c r="J34" s="1"/>
    </row>
    <row r="35" spans="1:10" s="33" customFormat="1" ht="84" x14ac:dyDescent="0.35">
      <c r="A35" s="3">
        <v>9</v>
      </c>
      <c r="B35" s="28" t="s">
        <v>66</v>
      </c>
      <c r="C35" s="28" t="s">
        <v>623</v>
      </c>
      <c r="D35" s="29" t="s">
        <v>60</v>
      </c>
      <c r="E35" s="25">
        <v>1</v>
      </c>
      <c r="F35" s="30" t="s">
        <v>59</v>
      </c>
      <c r="G35" s="81">
        <f t="shared" si="0"/>
        <v>1</v>
      </c>
      <c r="H35" s="32"/>
      <c r="I35" s="1"/>
      <c r="J35" s="1"/>
    </row>
    <row r="36" spans="1:10" s="33" customFormat="1" ht="28" x14ac:dyDescent="0.35">
      <c r="A36" s="3">
        <v>10</v>
      </c>
      <c r="B36" s="28" t="s">
        <v>761</v>
      </c>
      <c r="C36" s="28" t="s">
        <v>613</v>
      </c>
      <c r="D36" s="29" t="s">
        <v>363</v>
      </c>
      <c r="E36" s="25">
        <v>1</v>
      </c>
      <c r="F36" s="30" t="s">
        <v>59</v>
      </c>
      <c r="G36" s="81">
        <f t="shared" si="0"/>
        <v>1</v>
      </c>
      <c r="H36" s="32"/>
      <c r="I36" s="1"/>
      <c r="J36" s="1"/>
    </row>
    <row r="37" spans="1:10" s="33" customFormat="1" ht="56" x14ac:dyDescent="0.35">
      <c r="A37" s="3">
        <v>11</v>
      </c>
      <c r="B37" s="28" t="s">
        <v>645</v>
      </c>
      <c r="C37" s="28" t="s">
        <v>646</v>
      </c>
      <c r="D37" s="29" t="s">
        <v>363</v>
      </c>
      <c r="E37" s="25">
        <v>1</v>
      </c>
      <c r="F37" s="30" t="s">
        <v>59</v>
      </c>
      <c r="G37" s="81">
        <f t="shared" si="0"/>
        <v>1</v>
      </c>
      <c r="H37" s="32"/>
      <c r="I37" s="1"/>
      <c r="J37" s="1"/>
    </row>
    <row r="38" spans="1:10" s="33" customFormat="1" ht="196" x14ac:dyDescent="0.35">
      <c r="A38" s="3">
        <v>12</v>
      </c>
      <c r="B38" s="34" t="s">
        <v>68</v>
      </c>
      <c r="C38" s="34" t="s">
        <v>614</v>
      </c>
      <c r="D38" s="29" t="s">
        <v>60</v>
      </c>
      <c r="E38" s="25">
        <v>1</v>
      </c>
      <c r="F38" s="30" t="s">
        <v>59</v>
      </c>
      <c r="G38" s="81">
        <f t="shared" si="0"/>
        <v>1</v>
      </c>
      <c r="H38" s="32"/>
      <c r="I38" s="1"/>
      <c r="J38" s="1"/>
    </row>
    <row r="39" spans="1:10" s="33" customFormat="1" ht="154" x14ac:dyDescent="0.35">
      <c r="A39" s="3">
        <v>13</v>
      </c>
      <c r="B39" s="34" t="s">
        <v>69</v>
      </c>
      <c r="C39" s="34" t="s">
        <v>70</v>
      </c>
      <c r="D39" s="29" t="s">
        <v>60</v>
      </c>
      <c r="E39" s="25">
        <v>1</v>
      </c>
      <c r="F39" s="30" t="s">
        <v>59</v>
      </c>
      <c r="G39" s="81">
        <f t="shared" si="0"/>
        <v>1</v>
      </c>
      <c r="H39" s="32"/>
      <c r="I39" s="1"/>
      <c r="J39" s="1"/>
    </row>
    <row r="40" spans="1:10" s="33" customFormat="1" ht="140" x14ac:dyDescent="0.35">
      <c r="A40" s="3">
        <v>14</v>
      </c>
      <c r="B40" s="34" t="s">
        <v>71</v>
      </c>
      <c r="C40" s="34" t="s">
        <v>624</v>
      </c>
      <c r="D40" s="29" t="s">
        <v>60</v>
      </c>
      <c r="E40" s="25">
        <v>1</v>
      </c>
      <c r="F40" s="30" t="s">
        <v>59</v>
      </c>
      <c r="G40" s="81">
        <f t="shared" si="0"/>
        <v>1</v>
      </c>
      <c r="H40" s="32"/>
      <c r="I40" s="1"/>
      <c r="J40" s="1"/>
    </row>
    <row r="41" spans="1:10" s="33" customFormat="1" ht="70" x14ac:dyDescent="0.35">
      <c r="A41" s="3">
        <v>15</v>
      </c>
      <c r="B41" s="34" t="s">
        <v>72</v>
      </c>
      <c r="C41" s="34" t="s">
        <v>615</v>
      </c>
      <c r="D41" s="29" t="s">
        <v>60</v>
      </c>
      <c r="E41" s="25">
        <v>1</v>
      </c>
      <c r="F41" s="30" t="s">
        <v>59</v>
      </c>
      <c r="G41" s="81">
        <f t="shared" si="0"/>
        <v>1</v>
      </c>
      <c r="H41" s="32"/>
      <c r="I41" s="1"/>
      <c r="J41" s="1"/>
    </row>
    <row r="42" spans="1:10" s="33" customFormat="1" ht="70" x14ac:dyDescent="0.35">
      <c r="A42" s="3">
        <v>16</v>
      </c>
      <c r="B42" s="34" t="s">
        <v>73</v>
      </c>
      <c r="C42" s="34" t="s">
        <v>616</v>
      </c>
      <c r="D42" s="29" t="s">
        <v>60</v>
      </c>
      <c r="E42" s="25">
        <v>1</v>
      </c>
      <c r="F42" s="30" t="s">
        <v>59</v>
      </c>
      <c r="G42" s="81">
        <f t="shared" si="0"/>
        <v>1</v>
      </c>
      <c r="H42" s="32"/>
      <c r="I42" s="1"/>
      <c r="J42" s="1"/>
    </row>
    <row r="43" spans="1:10" s="33" customFormat="1" ht="70" x14ac:dyDescent="0.35">
      <c r="A43" s="3">
        <v>17</v>
      </c>
      <c r="B43" s="34" t="s">
        <v>76</v>
      </c>
      <c r="C43" s="34" t="s">
        <v>617</v>
      </c>
      <c r="D43" s="29" t="s">
        <v>18</v>
      </c>
      <c r="E43" s="25">
        <v>1</v>
      </c>
      <c r="F43" s="30" t="s">
        <v>59</v>
      </c>
      <c r="G43" s="81">
        <f t="shared" si="0"/>
        <v>1</v>
      </c>
      <c r="H43" s="32"/>
      <c r="I43" s="1"/>
      <c r="J43" s="1"/>
    </row>
    <row r="44" spans="1:10" s="33" customFormat="1" ht="42" x14ac:dyDescent="0.35">
      <c r="A44" s="3">
        <v>18</v>
      </c>
      <c r="B44" s="34" t="s">
        <v>618</v>
      </c>
      <c r="C44" s="34" t="s">
        <v>619</v>
      </c>
      <c r="D44" s="29" t="s">
        <v>18</v>
      </c>
      <c r="E44" s="25">
        <v>1</v>
      </c>
      <c r="F44" s="30" t="s">
        <v>59</v>
      </c>
      <c r="G44" s="81">
        <f t="shared" si="0"/>
        <v>1</v>
      </c>
      <c r="H44" s="32"/>
      <c r="I44" s="1"/>
      <c r="J44" s="1"/>
    </row>
    <row r="45" spans="1:10" s="33" customFormat="1" ht="84" x14ac:dyDescent="0.35">
      <c r="A45" s="3">
        <v>19</v>
      </c>
      <c r="B45" s="34" t="s">
        <v>625</v>
      </c>
      <c r="C45" s="34" t="s">
        <v>626</v>
      </c>
      <c r="D45" s="3" t="s">
        <v>77</v>
      </c>
      <c r="E45" s="25">
        <v>1</v>
      </c>
      <c r="F45" s="30" t="s">
        <v>59</v>
      </c>
      <c r="G45" s="81">
        <f t="shared" si="0"/>
        <v>1</v>
      </c>
      <c r="H45" s="32"/>
      <c r="I45" s="1"/>
      <c r="J45" s="1"/>
    </row>
    <row r="46" spans="1:10" s="33" customFormat="1" ht="56" x14ac:dyDescent="0.35">
      <c r="A46" s="3">
        <v>20</v>
      </c>
      <c r="B46" s="34" t="s">
        <v>78</v>
      </c>
      <c r="C46" s="34" t="s">
        <v>627</v>
      </c>
      <c r="D46" s="3" t="s">
        <v>77</v>
      </c>
      <c r="E46" s="25">
        <v>1</v>
      </c>
      <c r="F46" s="30" t="s">
        <v>59</v>
      </c>
      <c r="G46" s="81">
        <f t="shared" si="0"/>
        <v>1</v>
      </c>
      <c r="H46" s="32"/>
      <c r="I46" s="1"/>
      <c r="J46" s="1"/>
    </row>
    <row r="47" spans="1:10" s="33" customFormat="1" ht="98" x14ac:dyDescent="0.35">
      <c r="A47" s="3">
        <v>21</v>
      </c>
      <c r="B47" s="34" t="s">
        <v>79</v>
      </c>
      <c r="C47" s="34" t="s">
        <v>628</v>
      </c>
      <c r="D47" s="3" t="s">
        <v>77</v>
      </c>
      <c r="E47" s="25">
        <v>1</v>
      </c>
      <c r="F47" s="30" t="s">
        <v>59</v>
      </c>
      <c r="G47" s="81">
        <f t="shared" si="0"/>
        <v>1</v>
      </c>
      <c r="H47" s="32"/>
      <c r="I47" s="1"/>
      <c r="J47" s="1"/>
    </row>
    <row r="48" spans="1:10" s="33" customFormat="1" ht="70" x14ac:dyDescent="0.35">
      <c r="A48" s="3">
        <v>22</v>
      </c>
      <c r="B48" s="34" t="s">
        <v>80</v>
      </c>
      <c r="C48" s="34" t="s">
        <v>81</v>
      </c>
      <c r="D48" s="3" t="s">
        <v>77</v>
      </c>
      <c r="E48" s="25">
        <v>1</v>
      </c>
      <c r="F48" s="30" t="s">
        <v>59</v>
      </c>
      <c r="G48" s="81">
        <f t="shared" si="0"/>
        <v>1</v>
      </c>
      <c r="H48" s="32"/>
      <c r="I48" s="1"/>
      <c r="J48" s="1"/>
    </row>
    <row r="49" spans="1:10" s="33" customFormat="1" ht="70" x14ac:dyDescent="0.35">
      <c r="A49" s="3">
        <v>23</v>
      </c>
      <c r="B49" s="28" t="s">
        <v>629</v>
      </c>
      <c r="C49" s="28" t="s">
        <v>630</v>
      </c>
      <c r="D49" s="3" t="s">
        <v>77</v>
      </c>
      <c r="E49" s="25">
        <v>1</v>
      </c>
      <c r="F49" s="30" t="s">
        <v>59</v>
      </c>
      <c r="G49" s="81">
        <f t="shared" si="0"/>
        <v>1</v>
      </c>
      <c r="H49" s="32"/>
      <c r="I49" s="1"/>
      <c r="J49" s="1"/>
    </row>
    <row r="50" spans="1:10" ht="20.5" x14ac:dyDescent="0.35">
      <c r="A50" s="161" t="s">
        <v>12</v>
      </c>
      <c r="B50" s="136"/>
      <c r="C50" s="136"/>
      <c r="D50" s="136"/>
      <c r="E50" s="136"/>
      <c r="F50" s="136"/>
      <c r="G50" s="136"/>
      <c r="H50" s="136"/>
    </row>
    <row r="51" spans="1:10" ht="56" x14ac:dyDescent="0.35">
      <c r="A51" s="6" t="s">
        <v>11</v>
      </c>
      <c r="B51" s="6" t="s">
        <v>10</v>
      </c>
      <c r="C51" s="6" t="s">
        <v>9</v>
      </c>
      <c r="D51" s="6" t="s">
        <v>8</v>
      </c>
      <c r="E51" s="6" t="s">
        <v>7</v>
      </c>
      <c r="F51" s="6" t="s">
        <v>6</v>
      </c>
      <c r="G51" s="6" t="s">
        <v>5</v>
      </c>
      <c r="H51" s="6" t="s">
        <v>21</v>
      </c>
    </row>
    <row r="52" spans="1:10" ht="28" x14ac:dyDescent="0.35">
      <c r="A52" s="41">
        <v>1</v>
      </c>
      <c r="B52" s="57" t="s">
        <v>4</v>
      </c>
      <c r="C52" s="40" t="s">
        <v>108</v>
      </c>
      <c r="D52" s="3" t="s">
        <v>1</v>
      </c>
      <c r="E52" s="41">
        <v>1</v>
      </c>
      <c r="F52" s="41" t="s">
        <v>0</v>
      </c>
      <c r="G52" s="3">
        <f>E52</f>
        <v>1</v>
      </c>
      <c r="H52" s="2"/>
    </row>
    <row r="53" spans="1:10" x14ac:dyDescent="0.35">
      <c r="A53" s="3">
        <v>2</v>
      </c>
      <c r="B53" s="44" t="s">
        <v>3</v>
      </c>
      <c r="C53" s="40" t="s">
        <v>109</v>
      </c>
      <c r="D53" s="3" t="s">
        <v>1</v>
      </c>
      <c r="E53" s="41">
        <v>1</v>
      </c>
      <c r="F53" s="3" t="s">
        <v>0</v>
      </c>
      <c r="G53" s="3">
        <v>3</v>
      </c>
      <c r="H53" s="2"/>
    </row>
    <row r="54" spans="1:10" ht="28" x14ac:dyDescent="0.35">
      <c r="A54" s="41">
        <v>3</v>
      </c>
      <c r="B54" s="4" t="s">
        <v>2</v>
      </c>
      <c r="C54" s="40" t="s">
        <v>632</v>
      </c>
      <c r="D54" s="3" t="s">
        <v>1</v>
      </c>
      <c r="E54" s="41">
        <v>1</v>
      </c>
      <c r="F54" s="3" t="s">
        <v>0</v>
      </c>
      <c r="G54" s="3">
        <f>E54</f>
        <v>1</v>
      </c>
      <c r="H54" s="2"/>
    </row>
    <row r="55" spans="1:10" ht="42" x14ac:dyDescent="0.35">
      <c r="A55" s="3">
        <v>4</v>
      </c>
      <c r="B55" s="44" t="s">
        <v>110</v>
      </c>
      <c r="C55" s="40" t="s">
        <v>631</v>
      </c>
      <c r="D55" s="3" t="s">
        <v>14</v>
      </c>
      <c r="E55" s="41">
        <v>1</v>
      </c>
      <c r="F55" s="3" t="s">
        <v>0</v>
      </c>
      <c r="G55" s="3">
        <v>4</v>
      </c>
      <c r="H55" s="2"/>
    </row>
    <row r="56" spans="1:10" ht="20.5" thickBot="1" x14ac:dyDescent="0.4">
      <c r="A56" s="141" t="s">
        <v>37</v>
      </c>
      <c r="B56" s="142"/>
      <c r="C56" s="142"/>
      <c r="D56" s="142"/>
      <c r="E56" s="142"/>
      <c r="F56" s="142"/>
      <c r="G56" s="142"/>
      <c r="H56" s="142"/>
    </row>
    <row r="57" spans="1:10" x14ac:dyDescent="0.35">
      <c r="A57" s="143" t="s">
        <v>17</v>
      </c>
      <c r="B57" s="144"/>
      <c r="C57" s="144"/>
      <c r="D57" s="144"/>
      <c r="E57" s="144"/>
      <c r="F57" s="144"/>
      <c r="G57" s="144"/>
      <c r="H57" s="145"/>
    </row>
    <row r="58" spans="1:10" x14ac:dyDescent="0.35">
      <c r="A58" s="135" t="s">
        <v>732</v>
      </c>
      <c r="B58" s="136"/>
      <c r="C58" s="136"/>
      <c r="D58" s="136"/>
      <c r="E58" s="136"/>
      <c r="F58" s="136"/>
      <c r="G58" s="136"/>
      <c r="H58" s="137"/>
    </row>
    <row r="59" spans="1:10" x14ac:dyDescent="0.35">
      <c r="A59" s="135" t="s">
        <v>724</v>
      </c>
      <c r="B59" s="136"/>
      <c r="C59" s="136"/>
      <c r="D59" s="136"/>
      <c r="E59" s="136"/>
      <c r="F59" s="136"/>
      <c r="G59" s="136"/>
      <c r="H59" s="137"/>
    </row>
    <row r="60" spans="1:10" x14ac:dyDescent="0.35">
      <c r="A60" s="135" t="s">
        <v>733</v>
      </c>
      <c r="B60" s="136"/>
      <c r="C60" s="136"/>
      <c r="D60" s="136"/>
      <c r="E60" s="136"/>
      <c r="F60" s="136"/>
      <c r="G60" s="136"/>
      <c r="H60" s="137"/>
    </row>
    <row r="61" spans="1:10" x14ac:dyDescent="0.35">
      <c r="A61" s="135" t="s">
        <v>734</v>
      </c>
      <c r="B61" s="136"/>
      <c r="C61" s="136"/>
      <c r="D61" s="136"/>
      <c r="E61" s="136"/>
      <c r="F61" s="136"/>
      <c r="G61" s="136"/>
      <c r="H61" s="137"/>
    </row>
    <row r="62" spans="1:10" x14ac:dyDescent="0.35">
      <c r="A62" s="135" t="s">
        <v>726</v>
      </c>
      <c r="B62" s="136"/>
      <c r="C62" s="136"/>
      <c r="D62" s="136"/>
      <c r="E62" s="136"/>
      <c r="F62" s="136"/>
      <c r="G62" s="136"/>
      <c r="H62" s="137"/>
    </row>
    <row r="63" spans="1:10" x14ac:dyDescent="0.35">
      <c r="A63" s="135" t="s">
        <v>746</v>
      </c>
      <c r="B63" s="136"/>
      <c r="C63" s="136"/>
      <c r="D63" s="136"/>
      <c r="E63" s="136"/>
      <c r="F63" s="136"/>
      <c r="G63" s="136"/>
      <c r="H63" s="137"/>
    </row>
    <row r="64" spans="1:10" x14ac:dyDescent="0.35">
      <c r="A64" s="135" t="s">
        <v>735</v>
      </c>
      <c r="B64" s="136"/>
      <c r="C64" s="136"/>
      <c r="D64" s="136"/>
      <c r="E64" s="136"/>
      <c r="F64" s="136"/>
      <c r="G64" s="136"/>
      <c r="H64" s="137"/>
    </row>
    <row r="65" spans="1:8" ht="15" thickBot="1" x14ac:dyDescent="0.4">
      <c r="A65" s="138" t="s">
        <v>729</v>
      </c>
      <c r="B65" s="139"/>
      <c r="C65" s="139"/>
      <c r="D65" s="139"/>
      <c r="E65" s="139"/>
      <c r="F65" s="139"/>
      <c r="G65" s="139"/>
      <c r="H65" s="140"/>
    </row>
    <row r="66" spans="1:8" ht="56" x14ac:dyDescent="0.35">
      <c r="A66" s="6" t="s">
        <v>11</v>
      </c>
      <c r="B66" s="6" t="s">
        <v>10</v>
      </c>
      <c r="C66" s="8" t="s">
        <v>9</v>
      </c>
      <c r="D66" s="6" t="s">
        <v>8</v>
      </c>
      <c r="E66" s="12" t="s">
        <v>7</v>
      </c>
      <c r="F66" s="12" t="s">
        <v>6</v>
      </c>
      <c r="G66" s="12" t="s">
        <v>5</v>
      </c>
      <c r="H66" s="6" t="s">
        <v>21</v>
      </c>
    </row>
    <row r="67" spans="1:8" ht="28.5" x14ac:dyDescent="0.35">
      <c r="A67" s="9">
        <v>1</v>
      </c>
      <c r="B67" s="7" t="s">
        <v>23</v>
      </c>
      <c r="C67" s="36" t="s">
        <v>633</v>
      </c>
      <c r="D67" s="9" t="s">
        <v>13</v>
      </c>
      <c r="E67" s="39">
        <v>1</v>
      </c>
      <c r="F67" s="39" t="s">
        <v>59</v>
      </c>
      <c r="G67" s="82">
        <f>E67</f>
        <v>1</v>
      </c>
      <c r="H67" s="2"/>
    </row>
    <row r="68" spans="1:8" ht="28.5" x14ac:dyDescent="0.35">
      <c r="A68" s="9">
        <v>2</v>
      </c>
      <c r="B68" s="7" t="s">
        <v>83</v>
      </c>
      <c r="C68" s="36" t="s">
        <v>736</v>
      </c>
      <c r="D68" s="9" t="s">
        <v>13</v>
      </c>
      <c r="E68" s="39">
        <v>1</v>
      </c>
      <c r="F68" s="9" t="s">
        <v>27</v>
      </c>
      <c r="G68" s="6">
        <v>2</v>
      </c>
      <c r="H68" s="2"/>
    </row>
    <row r="69" spans="1:8" ht="70.5" x14ac:dyDescent="0.35">
      <c r="A69" s="9">
        <v>3</v>
      </c>
      <c r="B69" s="7" t="s">
        <v>19</v>
      </c>
      <c r="C69" s="74" t="s">
        <v>737</v>
      </c>
      <c r="D69" s="9" t="s">
        <v>13</v>
      </c>
      <c r="E69" s="39">
        <v>1</v>
      </c>
      <c r="F69" s="8" t="s">
        <v>27</v>
      </c>
      <c r="G69" s="6">
        <v>5</v>
      </c>
      <c r="H69" s="2"/>
    </row>
    <row r="70" spans="1:8" ht="154" x14ac:dyDescent="0.35">
      <c r="A70" s="9">
        <v>4</v>
      </c>
      <c r="B70" s="37" t="s">
        <v>84</v>
      </c>
      <c r="C70" s="75" t="s">
        <v>85</v>
      </c>
      <c r="D70" s="38" t="s">
        <v>86</v>
      </c>
      <c r="E70" s="39">
        <v>1</v>
      </c>
      <c r="F70" s="39" t="s">
        <v>59</v>
      </c>
      <c r="G70" s="83">
        <f>E70</f>
        <v>1</v>
      </c>
      <c r="H70" s="10"/>
    </row>
    <row r="71" spans="1:8" ht="28" x14ac:dyDescent="0.35">
      <c r="A71" s="9">
        <v>5</v>
      </c>
      <c r="B71" s="2" t="s">
        <v>24</v>
      </c>
      <c r="C71" s="40" t="s">
        <v>634</v>
      </c>
      <c r="D71" s="3" t="s">
        <v>77</v>
      </c>
      <c r="E71" s="39">
        <v>1</v>
      </c>
      <c r="F71" s="8" t="s">
        <v>59</v>
      </c>
      <c r="G71" s="12">
        <f>E71</f>
        <v>1</v>
      </c>
      <c r="H71" s="2"/>
    </row>
    <row r="72" spans="1:8" ht="20.5" thickBot="1" x14ac:dyDescent="0.4">
      <c r="A72" s="141" t="s">
        <v>700</v>
      </c>
      <c r="B72" s="142"/>
      <c r="C72" s="142"/>
      <c r="D72" s="142"/>
      <c r="E72" s="142"/>
      <c r="F72" s="142"/>
      <c r="G72" s="142"/>
      <c r="H72" s="142"/>
    </row>
    <row r="73" spans="1:8" x14ac:dyDescent="0.35">
      <c r="A73" s="143" t="s">
        <v>17</v>
      </c>
      <c r="B73" s="144"/>
      <c r="C73" s="144"/>
      <c r="D73" s="144"/>
      <c r="E73" s="144"/>
      <c r="F73" s="144"/>
      <c r="G73" s="144"/>
      <c r="H73" s="145"/>
    </row>
    <row r="74" spans="1:8" x14ac:dyDescent="0.35">
      <c r="A74" s="135" t="s">
        <v>738</v>
      </c>
      <c r="B74" s="136"/>
      <c r="C74" s="136"/>
      <c r="D74" s="136"/>
      <c r="E74" s="136"/>
      <c r="F74" s="136"/>
      <c r="G74" s="136"/>
      <c r="H74" s="137"/>
    </row>
    <row r="75" spans="1:8" x14ac:dyDescent="0.35">
      <c r="A75" s="135" t="s">
        <v>724</v>
      </c>
      <c r="B75" s="136"/>
      <c r="C75" s="136"/>
      <c r="D75" s="136"/>
      <c r="E75" s="136"/>
      <c r="F75" s="136"/>
      <c r="G75" s="136"/>
      <c r="H75" s="137"/>
    </row>
    <row r="76" spans="1:8" x14ac:dyDescent="0.35">
      <c r="A76" s="135" t="s">
        <v>739</v>
      </c>
      <c r="B76" s="136"/>
      <c r="C76" s="136"/>
      <c r="D76" s="136"/>
      <c r="E76" s="136"/>
      <c r="F76" s="136"/>
      <c r="G76" s="136"/>
      <c r="H76" s="137"/>
    </row>
    <row r="77" spans="1:8" x14ac:dyDescent="0.35">
      <c r="A77" s="135" t="s">
        <v>734</v>
      </c>
      <c r="B77" s="136"/>
      <c r="C77" s="136"/>
      <c r="D77" s="136"/>
      <c r="E77" s="136"/>
      <c r="F77" s="136"/>
      <c r="G77" s="136"/>
      <c r="H77" s="137"/>
    </row>
    <row r="78" spans="1:8" x14ac:dyDescent="0.35">
      <c r="A78" s="135" t="s">
        <v>726</v>
      </c>
      <c r="B78" s="136"/>
      <c r="C78" s="136"/>
      <c r="D78" s="136"/>
      <c r="E78" s="136"/>
      <c r="F78" s="136"/>
      <c r="G78" s="136"/>
      <c r="H78" s="137"/>
    </row>
    <row r="79" spans="1:8" x14ac:dyDescent="0.35">
      <c r="A79" s="135" t="s">
        <v>745</v>
      </c>
      <c r="B79" s="136"/>
      <c r="C79" s="136"/>
      <c r="D79" s="136"/>
      <c r="E79" s="136"/>
      <c r="F79" s="136"/>
      <c r="G79" s="136"/>
      <c r="H79" s="137"/>
    </row>
    <row r="80" spans="1:8" x14ac:dyDescent="0.35">
      <c r="A80" s="135" t="s">
        <v>735</v>
      </c>
      <c r="B80" s="136"/>
      <c r="C80" s="136"/>
      <c r="D80" s="136"/>
      <c r="E80" s="136"/>
      <c r="F80" s="136"/>
      <c r="G80" s="136"/>
      <c r="H80" s="137"/>
    </row>
    <row r="81" spans="1:10" ht="15" thickBot="1" x14ac:dyDescent="0.4">
      <c r="A81" s="138" t="s">
        <v>729</v>
      </c>
      <c r="B81" s="139"/>
      <c r="C81" s="139"/>
      <c r="D81" s="139"/>
      <c r="E81" s="139"/>
      <c r="F81" s="139"/>
      <c r="G81" s="139"/>
      <c r="H81" s="140"/>
    </row>
    <row r="82" spans="1:10" ht="56" x14ac:dyDescent="0.35">
      <c r="A82" s="7" t="s">
        <v>11</v>
      </c>
      <c r="B82" s="6" t="s">
        <v>10</v>
      </c>
      <c r="C82" s="8" t="s">
        <v>9</v>
      </c>
      <c r="D82" s="12" t="s">
        <v>8</v>
      </c>
      <c r="E82" s="12" t="s">
        <v>7</v>
      </c>
      <c r="F82" s="12" t="s">
        <v>6</v>
      </c>
      <c r="G82" s="12" t="s">
        <v>5</v>
      </c>
      <c r="H82" s="6" t="s">
        <v>21</v>
      </c>
    </row>
    <row r="83" spans="1:10" ht="182" x14ac:dyDescent="0.35">
      <c r="A83" s="41">
        <v>1</v>
      </c>
      <c r="B83" s="42" t="s">
        <v>707</v>
      </c>
      <c r="C83" s="43" t="s">
        <v>740</v>
      </c>
      <c r="D83" s="45" t="s">
        <v>15</v>
      </c>
      <c r="E83" s="45">
        <v>1</v>
      </c>
      <c r="F83" s="45" t="s">
        <v>0</v>
      </c>
      <c r="G83" s="84">
        <f t="shared" ref="G83:G91" si="1">E83</f>
        <v>1</v>
      </c>
      <c r="H83" s="2"/>
    </row>
    <row r="84" spans="1:10" x14ac:dyDescent="0.35">
      <c r="A84" s="41">
        <v>2</v>
      </c>
      <c r="B84" s="42" t="s">
        <v>87</v>
      </c>
      <c r="C84" s="76" t="s">
        <v>88</v>
      </c>
      <c r="D84" s="41" t="s">
        <v>15</v>
      </c>
      <c r="E84" s="45">
        <v>1</v>
      </c>
      <c r="F84" s="41" t="s">
        <v>0</v>
      </c>
      <c r="G84" s="3">
        <f t="shared" si="1"/>
        <v>1</v>
      </c>
      <c r="H84" s="2"/>
    </row>
    <row r="85" spans="1:10" ht="28" x14ac:dyDescent="0.35">
      <c r="A85" s="41">
        <v>3</v>
      </c>
      <c r="B85" s="44" t="s">
        <v>83</v>
      </c>
      <c r="C85" s="40" t="s">
        <v>741</v>
      </c>
      <c r="D85" s="3" t="s">
        <v>13</v>
      </c>
      <c r="E85" s="45">
        <v>1</v>
      </c>
      <c r="F85" s="3" t="s">
        <v>0</v>
      </c>
      <c r="G85" s="3">
        <v>5</v>
      </c>
      <c r="H85" s="2"/>
    </row>
    <row r="86" spans="1:10" ht="70" x14ac:dyDescent="0.35">
      <c r="A86" s="41">
        <v>4</v>
      </c>
      <c r="B86" s="44" t="s">
        <v>19</v>
      </c>
      <c r="C86" s="77" t="s">
        <v>731</v>
      </c>
      <c r="D86" s="3" t="s">
        <v>13</v>
      </c>
      <c r="E86" s="45">
        <v>1</v>
      </c>
      <c r="F86" s="3" t="s">
        <v>0</v>
      </c>
      <c r="G86" s="38">
        <v>10</v>
      </c>
      <c r="H86" s="10"/>
    </row>
    <row r="87" spans="1:10" s="52" customFormat="1" ht="28" x14ac:dyDescent="0.35">
      <c r="A87" s="41">
        <v>5</v>
      </c>
      <c r="B87" s="48" t="s">
        <v>708</v>
      </c>
      <c r="C87" s="77" t="s">
        <v>742</v>
      </c>
      <c r="D87" s="41" t="s">
        <v>15</v>
      </c>
      <c r="E87" s="45">
        <v>1</v>
      </c>
      <c r="F87" s="49" t="s">
        <v>59</v>
      </c>
      <c r="G87" s="45">
        <f t="shared" si="1"/>
        <v>1</v>
      </c>
      <c r="H87" s="50"/>
      <c r="I87" s="51"/>
      <c r="J87" s="51"/>
    </row>
    <row r="88" spans="1:10" s="52" customFormat="1" x14ac:dyDescent="0.35">
      <c r="A88" s="41">
        <v>6</v>
      </c>
      <c r="B88" s="48" t="s">
        <v>92</v>
      </c>
      <c r="C88" s="77" t="s">
        <v>93</v>
      </c>
      <c r="D88" s="41" t="s">
        <v>15</v>
      </c>
      <c r="E88" s="45">
        <v>1</v>
      </c>
      <c r="F88" s="53" t="s">
        <v>59</v>
      </c>
      <c r="G88" s="41">
        <f t="shared" si="1"/>
        <v>1</v>
      </c>
      <c r="H88" s="54"/>
      <c r="I88" s="51"/>
      <c r="J88" s="51"/>
    </row>
    <row r="89" spans="1:10" ht="70" x14ac:dyDescent="0.35">
      <c r="A89" s="41">
        <v>7</v>
      </c>
      <c r="B89" s="4" t="s">
        <v>95</v>
      </c>
      <c r="C89" s="40" t="s">
        <v>635</v>
      </c>
      <c r="D89" s="3" t="s">
        <v>94</v>
      </c>
      <c r="E89" s="45">
        <v>1</v>
      </c>
      <c r="F89" s="3" t="s">
        <v>0</v>
      </c>
      <c r="G89" s="3">
        <f t="shared" si="1"/>
        <v>1</v>
      </c>
      <c r="H89" s="2"/>
    </row>
    <row r="90" spans="1:10" s="107" customFormat="1" ht="98" x14ac:dyDescent="0.35">
      <c r="A90" s="41">
        <v>8</v>
      </c>
      <c r="B90" s="4" t="s">
        <v>705</v>
      </c>
      <c r="C90" s="40" t="s">
        <v>706</v>
      </c>
      <c r="D90" s="3" t="s">
        <v>14</v>
      </c>
      <c r="E90" s="45">
        <v>1</v>
      </c>
      <c r="F90" s="3" t="s">
        <v>0</v>
      </c>
      <c r="G90" s="3">
        <v>2</v>
      </c>
      <c r="H90" s="2"/>
    </row>
    <row r="91" spans="1:10" ht="28" x14ac:dyDescent="0.35">
      <c r="A91" s="41">
        <v>11</v>
      </c>
      <c r="B91" s="7" t="s">
        <v>686</v>
      </c>
      <c r="C91" s="77" t="s">
        <v>636</v>
      </c>
      <c r="D91" s="41" t="s">
        <v>13</v>
      </c>
      <c r="E91" s="45">
        <v>1</v>
      </c>
      <c r="F91" s="3" t="s">
        <v>0</v>
      </c>
      <c r="G91" s="3">
        <f t="shared" si="1"/>
        <v>1</v>
      </c>
      <c r="H91" s="2"/>
    </row>
    <row r="92" spans="1:10" ht="154" x14ac:dyDescent="0.35">
      <c r="A92" s="41">
        <v>12</v>
      </c>
      <c r="B92" s="37" t="s">
        <v>703</v>
      </c>
      <c r="C92" s="78" t="s">
        <v>85</v>
      </c>
      <c r="D92" s="38" t="s">
        <v>86</v>
      </c>
      <c r="E92" s="45">
        <v>1</v>
      </c>
      <c r="F92" s="3" t="s">
        <v>0</v>
      </c>
      <c r="G92" s="38">
        <v>2</v>
      </c>
      <c r="H92" s="10"/>
    </row>
    <row r="93" spans="1:10" ht="42" x14ac:dyDescent="0.35">
      <c r="A93" s="41">
        <v>13</v>
      </c>
      <c r="B93" s="55" t="s">
        <v>24</v>
      </c>
      <c r="C93" s="40" t="s">
        <v>637</v>
      </c>
      <c r="D93" s="3" t="s">
        <v>77</v>
      </c>
      <c r="E93" s="45">
        <v>1</v>
      </c>
      <c r="F93" s="14" t="s">
        <v>0</v>
      </c>
      <c r="G93" s="45">
        <v>2</v>
      </c>
      <c r="H93" s="46"/>
      <c r="J93" s="56"/>
    </row>
    <row r="94" spans="1:10" ht="20.5" x14ac:dyDescent="0.35">
      <c r="A94" s="133" t="s">
        <v>12</v>
      </c>
      <c r="B94" s="134"/>
      <c r="C94" s="134"/>
      <c r="D94" s="134"/>
      <c r="E94" s="134"/>
      <c r="F94" s="134"/>
      <c r="G94" s="134"/>
      <c r="H94" s="134"/>
    </row>
    <row r="95" spans="1:10" ht="56" x14ac:dyDescent="0.35">
      <c r="A95" s="7" t="s">
        <v>11</v>
      </c>
      <c r="B95" s="6" t="s">
        <v>10</v>
      </c>
      <c r="C95" s="6" t="s">
        <v>9</v>
      </c>
      <c r="D95" s="6" t="s">
        <v>8</v>
      </c>
      <c r="E95" s="6" t="s">
        <v>7</v>
      </c>
      <c r="F95" s="6" t="s">
        <v>6</v>
      </c>
      <c r="G95" s="6" t="s">
        <v>5</v>
      </c>
      <c r="H95" s="6" t="s">
        <v>21</v>
      </c>
    </row>
    <row r="96" spans="1:10" ht="28" x14ac:dyDescent="0.35">
      <c r="A96" s="41">
        <v>1</v>
      </c>
      <c r="B96" s="57" t="s">
        <v>4</v>
      </c>
      <c r="C96" s="40" t="s">
        <v>108</v>
      </c>
      <c r="D96" s="3" t="s">
        <v>1</v>
      </c>
      <c r="E96" s="41">
        <v>1</v>
      </c>
      <c r="F96" s="41" t="s">
        <v>0</v>
      </c>
      <c r="G96" s="3">
        <f>E96</f>
        <v>1</v>
      </c>
      <c r="H96" s="2"/>
    </row>
    <row r="97" spans="1:8" ht="28" x14ac:dyDescent="0.35">
      <c r="A97" s="41">
        <v>2</v>
      </c>
      <c r="B97" s="4" t="s">
        <v>2</v>
      </c>
      <c r="C97" s="40" t="s">
        <v>632</v>
      </c>
      <c r="D97" s="3" t="s">
        <v>1</v>
      </c>
      <c r="E97" s="41">
        <v>1</v>
      </c>
      <c r="F97" s="3" t="s">
        <v>0</v>
      </c>
      <c r="G97" s="3">
        <f>E97</f>
        <v>1</v>
      </c>
      <c r="H97" s="2"/>
    </row>
    <row r="98" spans="1:8" ht="42" x14ac:dyDescent="0.35">
      <c r="A98" s="3">
        <v>3</v>
      </c>
      <c r="B98" s="44" t="s">
        <v>110</v>
      </c>
      <c r="C98" s="40" t="s">
        <v>631</v>
      </c>
      <c r="D98" s="3" t="s">
        <v>14</v>
      </c>
      <c r="E98" s="41">
        <v>1</v>
      </c>
      <c r="F98" s="3" t="s">
        <v>0</v>
      </c>
      <c r="G98" s="3">
        <v>4</v>
      </c>
      <c r="H98" s="2"/>
    </row>
    <row r="99" spans="1:8" s="105" customFormat="1" x14ac:dyDescent="0.35">
      <c r="A99" s="3">
        <v>4</v>
      </c>
      <c r="B99" s="44" t="s">
        <v>3</v>
      </c>
      <c r="C99" s="40" t="s">
        <v>109</v>
      </c>
      <c r="D99" s="3" t="s">
        <v>1</v>
      </c>
      <c r="E99" s="41">
        <v>1</v>
      </c>
      <c r="F99" s="3" t="s">
        <v>0</v>
      </c>
      <c r="G99" s="3">
        <f>E99</f>
        <v>1</v>
      </c>
      <c r="H99" s="2"/>
    </row>
    <row r="100" spans="1:8" s="105" customFormat="1" ht="20.5" thickBot="1" x14ac:dyDescent="0.4">
      <c r="A100" s="141" t="s">
        <v>699</v>
      </c>
      <c r="B100" s="142"/>
      <c r="C100" s="142"/>
      <c r="D100" s="142"/>
      <c r="E100" s="142"/>
      <c r="F100" s="142"/>
      <c r="G100" s="142"/>
      <c r="H100" s="142"/>
    </row>
    <row r="101" spans="1:8" s="105" customFormat="1" x14ac:dyDescent="0.35">
      <c r="A101" s="143" t="s">
        <v>17</v>
      </c>
      <c r="B101" s="144"/>
      <c r="C101" s="144"/>
      <c r="D101" s="144"/>
      <c r="E101" s="144"/>
      <c r="F101" s="144"/>
      <c r="G101" s="144"/>
      <c r="H101" s="145"/>
    </row>
    <row r="102" spans="1:8" s="105" customFormat="1" x14ac:dyDescent="0.35">
      <c r="A102" s="135" t="s">
        <v>738</v>
      </c>
      <c r="B102" s="136"/>
      <c r="C102" s="136"/>
      <c r="D102" s="136"/>
      <c r="E102" s="136"/>
      <c r="F102" s="136"/>
      <c r="G102" s="136"/>
      <c r="H102" s="137"/>
    </row>
    <row r="103" spans="1:8" s="105" customFormat="1" x14ac:dyDescent="0.35">
      <c r="A103" s="135" t="s">
        <v>724</v>
      </c>
      <c r="B103" s="136"/>
      <c r="C103" s="136"/>
      <c r="D103" s="136"/>
      <c r="E103" s="136"/>
      <c r="F103" s="136"/>
      <c r="G103" s="136"/>
      <c r="H103" s="137"/>
    </row>
    <row r="104" spans="1:8" s="105" customFormat="1" x14ac:dyDescent="0.35">
      <c r="A104" s="135" t="s">
        <v>739</v>
      </c>
      <c r="B104" s="136"/>
      <c r="C104" s="136"/>
      <c r="D104" s="136"/>
      <c r="E104" s="136"/>
      <c r="F104" s="136"/>
      <c r="G104" s="136"/>
      <c r="H104" s="137"/>
    </row>
    <row r="105" spans="1:8" s="105" customFormat="1" x14ac:dyDescent="0.35">
      <c r="A105" s="135" t="s">
        <v>744</v>
      </c>
      <c r="B105" s="136"/>
      <c r="C105" s="136"/>
      <c r="D105" s="136"/>
      <c r="E105" s="136"/>
      <c r="F105" s="136"/>
      <c r="G105" s="136"/>
      <c r="H105" s="137"/>
    </row>
    <row r="106" spans="1:8" s="105" customFormat="1" x14ac:dyDescent="0.35">
      <c r="A106" s="135" t="s">
        <v>726</v>
      </c>
      <c r="B106" s="136"/>
      <c r="C106" s="136"/>
      <c r="D106" s="136"/>
      <c r="E106" s="136"/>
      <c r="F106" s="136"/>
      <c r="G106" s="136"/>
      <c r="H106" s="137"/>
    </row>
    <row r="107" spans="1:8" s="105" customFormat="1" x14ac:dyDescent="0.35">
      <c r="A107" s="135" t="s">
        <v>745</v>
      </c>
      <c r="B107" s="136"/>
      <c r="C107" s="136"/>
      <c r="D107" s="136"/>
      <c r="E107" s="136"/>
      <c r="F107" s="136"/>
      <c r="G107" s="136"/>
      <c r="H107" s="137"/>
    </row>
    <row r="108" spans="1:8" s="105" customFormat="1" x14ac:dyDescent="0.35">
      <c r="A108" s="135" t="s">
        <v>735</v>
      </c>
      <c r="B108" s="136"/>
      <c r="C108" s="136"/>
      <c r="D108" s="136"/>
      <c r="E108" s="136"/>
      <c r="F108" s="136"/>
      <c r="G108" s="136"/>
      <c r="H108" s="137"/>
    </row>
    <row r="109" spans="1:8" s="105" customFormat="1" ht="15" thickBot="1" x14ac:dyDescent="0.4">
      <c r="A109" s="138" t="s">
        <v>729</v>
      </c>
      <c r="B109" s="139"/>
      <c r="C109" s="139"/>
      <c r="D109" s="139"/>
      <c r="E109" s="139"/>
      <c r="F109" s="139"/>
      <c r="G109" s="139"/>
      <c r="H109" s="140"/>
    </row>
    <row r="110" spans="1:8" s="105" customFormat="1" ht="56" x14ac:dyDescent="0.35">
      <c r="A110" s="7" t="s">
        <v>11</v>
      </c>
      <c r="B110" s="6" t="s">
        <v>10</v>
      </c>
      <c r="C110" s="8" t="s">
        <v>9</v>
      </c>
      <c r="D110" s="12" t="s">
        <v>8</v>
      </c>
      <c r="E110" s="12" t="s">
        <v>7</v>
      </c>
      <c r="F110" s="12" t="s">
        <v>6</v>
      </c>
      <c r="G110" s="12" t="s">
        <v>5</v>
      </c>
      <c r="H110" s="6" t="s">
        <v>21</v>
      </c>
    </row>
    <row r="111" spans="1:8" s="105" customFormat="1" ht="182" x14ac:dyDescent="0.35">
      <c r="A111" s="41">
        <v>1</v>
      </c>
      <c r="B111" s="42" t="s">
        <v>707</v>
      </c>
      <c r="C111" s="43" t="s">
        <v>740</v>
      </c>
      <c r="D111" s="45" t="s">
        <v>15</v>
      </c>
      <c r="E111" s="45">
        <v>1</v>
      </c>
      <c r="F111" s="45" t="s">
        <v>0</v>
      </c>
      <c r="G111" s="84">
        <f t="shared" ref="G111:G123" si="2">E111</f>
        <v>1</v>
      </c>
      <c r="H111" s="2"/>
    </row>
    <row r="112" spans="1:8" s="105" customFormat="1" x14ac:dyDescent="0.35">
      <c r="A112" s="41">
        <v>2</v>
      </c>
      <c r="B112" s="42" t="s">
        <v>87</v>
      </c>
      <c r="C112" s="76" t="s">
        <v>88</v>
      </c>
      <c r="D112" s="41" t="s">
        <v>15</v>
      </c>
      <c r="E112" s="45">
        <v>1</v>
      </c>
      <c r="F112" s="41" t="s">
        <v>0</v>
      </c>
      <c r="G112" s="3">
        <f t="shared" si="2"/>
        <v>1</v>
      </c>
      <c r="H112" s="2"/>
    </row>
    <row r="113" spans="1:10" s="105" customFormat="1" ht="28" x14ac:dyDescent="0.35">
      <c r="A113" s="41">
        <v>3</v>
      </c>
      <c r="B113" s="44" t="s">
        <v>701</v>
      </c>
      <c r="C113" s="40" t="s">
        <v>89</v>
      </c>
      <c r="D113" s="6" t="s">
        <v>14</v>
      </c>
      <c r="E113" s="45">
        <v>1</v>
      </c>
      <c r="F113" s="3" t="s">
        <v>0</v>
      </c>
      <c r="G113" s="3">
        <f t="shared" si="2"/>
        <v>1</v>
      </c>
      <c r="H113" s="2"/>
    </row>
    <row r="114" spans="1:10" s="105" customFormat="1" ht="28" x14ac:dyDescent="0.35">
      <c r="A114" s="41">
        <v>4</v>
      </c>
      <c r="B114" s="44" t="s">
        <v>687</v>
      </c>
      <c r="C114" s="40" t="s">
        <v>741</v>
      </c>
      <c r="D114" s="3" t="s">
        <v>13</v>
      </c>
      <c r="E114" s="45">
        <v>1</v>
      </c>
      <c r="F114" s="3" t="s">
        <v>0</v>
      </c>
      <c r="G114" s="3">
        <v>2</v>
      </c>
      <c r="H114" s="2"/>
    </row>
    <row r="115" spans="1:10" s="105" customFormat="1" ht="70" x14ac:dyDescent="0.35">
      <c r="A115" s="41">
        <v>5</v>
      </c>
      <c r="B115" s="44" t="s">
        <v>19</v>
      </c>
      <c r="C115" s="77" t="s">
        <v>731</v>
      </c>
      <c r="D115" s="3" t="s">
        <v>13</v>
      </c>
      <c r="E115" s="45">
        <v>1</v>
      </c>
      <c r="F115" s="3" t="s">
        <v>0</v>
      </c>
      <c r="G115" s="38">
        <f>E115</f>
        <v>1</v>
      </c>
      <c r="H115" s="10"/>
    </row>
    <row r="116" spans="1:10" s="105" customFormat="1" ht="280" x14ac:dyDescent="0.35">
      <c r="A116" s="41">
        <v>6</v>
      </c>
      <c r="B116" s="7" t="s">
        <v>90</v>
      </c>
      <c r="C116" s="77" t="s">
        <v>743</v>
      </c>
      <c r="D116" s="41" t="s">
        <v>15</v>
      </c>
      <c r="E116" s="45">
        <v>1</v>
      </c>
      <c r="F116" s="14" t="s">
        <v>0</v>
      </c>
      <c r="G116" s="45">
        <f t="shared" si="2"/>
        <v>1</v>
      </c>
      <c r="H116" s="46"/>
    </row>
    <row r="117" spans="1:10" s="105" customFormat="1" ht="56" x14ac:dyDescent="0.35">
      <c r="A117" s="41">
        <v>7</v>
      </c>
      <c r="B117" s="47" t="s">
        <v>91</v>
      </c>
      <c r="C117" s="40" t="s">
        <v>401</v>
      </c>
      <c r="D117" s="41" t="s">
        <v>15</v>
      </c>
      <c r="E117" s="45">
        <v>1</v>
      </c>
      <c r="F117" s="14" t="s">
        <v>0</v>
      </c>
      <c r="G117" s="45">
        <f t="shared" si="2"/>
        <v>1</v>
      </c>
      <c r="H117" s="46"/>
    </row>
    <row r="118" spans="1:10" s="105" customFormat="1" ht="70" x14ac:dyDescent="0.35">
      <c r="A118" s="41">
        <v>8</v>
      </c>
      <c r="B118" s="4" t="s">
        <v>704</v>
      </c>
      <c r="C118" s="40" t="s">
        <v>412</v>
      </c>
      <c r="D118" s="3" t="s">
        <v>94</v>
      </c>
      <c r="E118" s="45">
        <v>1</v>
      </c>
      <c r="F118" s="3" t="s">
        <v>0</v>
      </c>
      <c r="G118" s="3">
        <v>2</v>
      </c>
      <c r="H118" s="5"/>
    </row>
    <row r="119" spans="1:10" s="105" customFormat="1" x14ac:dyDescent="0.35">
      <c r="A119" s="41">
        <v>9</v>
      </c>
      <c r="B119" s="7" t="s">
        <v>684</v>
      </c>
      <c r="C119" s="77" t="s">
        <v>107</v>
      </c>
      <c r="D119" s="41" t="s">
        <v>13</v>
      </c>
      <c r="E119" s="45">
        <v>1</v>
      </c>
      <c r="F119" s="3" t="s">
        <v>0</v>
      </c>
      <c r="G119" s="3">
        <f t="shared" si="2"/>
        <v>1</v>
      </c>
      <c r="H119" s="2"/>
    </row>
    <row r="120" spans="1:10" s="105" customFormat="1" ht="28" x14ac:dyDescent="0.35">
      <c r="A120" s="41">
        <v>10</v>
      </c>
      <c r="B120" s="7" t="s">
        <v>685</v>
      </c>
      <c r="C120" s="77" t="s">
        <v>688</v>
      </c>
      <c r="D120" s="41" t="s">
        <v>13</v>
      </c>
      <c r="E120" s="45">
        <v>1</v>
      </c>
      <c r="F120" s="3" t="s">
        <v>0</v>
      </c>
      <c r="G120" s="3">
        <f t="shared" si="2"/>
        <v>1</v>
      </c>
      <c r="H120" s="2"/>
    </row>
    <row r="121" spans="1:10" s="105" customFormat="1" ht="28" x14ac:dyDescent="0.35">
      <c r="A121" s="41">
        <v>11</v>
      </c>
      <c r="B121" s="7" t="s">
        <v>689</v>
      </c>
      <c r="C121" s="77" t="s">
        <v>690</v>
      </c>
      <c r="D121" s="41" t="s">
        <v>13</v>
      </c>
      <c r="E121" s="45">
        <v>1</v>
      </c>
      <c r="F121" s="3" t="s">
        <v>0</v>
      </c>
      <c r="G121" s="3">
        <f t="shared" si="2"/>
        <v>1</v>
      </c>
      <c r="H121" s="2"/>
    </row>
    <row r="122" spans="1:10" s="105" customFormat="1" ht="154" x14ac:dyDescent="0.35">
      <c r="A122" s="41">
        <v>12</v>
      </c>
      <c r="B122" s="37" t="s">
        <v>84</v>
      </c>
      <c r="C122" s="78" t="s">
        <v>85</v>
      </c>
      <c r="D122" s="38" t="s">
        <v>86</v>
      </c>
      <c r="E122" s="45">
        <v>1</v>
      </c>
      <c r="F122" s="3" t="s">
        <v>0</v>
      </c>
      <c r="G122" s="38">
        <f t="shared" si="2"/>
        <v>1</v>
      </c>
      <c r="H122" s="10"/>
    </row>
    <row r="123" spans="1:10" s="105" customFormat="1" ht="42" x14ac:dyDescent="0.35">
      <c r="A123" s="41">
        <v>13</v>
      </c>
      <c r="B123" s="55" t="s">
        <v>702</v>
      </c>
      <c r="C123" s="40" t="s">
        <v>637</v>
      </c>
      <c r="D123" s="3" t="s">
        <v>77</v>
      </c>
      <c r="E123" s="45">
        <v>1</v>
      </c>
      <c r="F123" s="14" t="s">
        <v>0</v>
      </c>
      <c r="G123" s="45">
        <f t="shared" si="2"/>
        <v>1</v>
      </c>
      <c r="H123" s="46"/>
      <c r="J123" s="56"/>
    </row>
    <row r="124" spans="1:10" ht="20.5" thickBot="1" x14ac:dyDescent="0.4">
      <c r="A124" s="141" t="s">
        <v>400</v>
      </c>
      <c r="B124" s="142"/>
      <c r="C124" s="142"/>
      <c r="D124" s="142"/>
      <c r="E124" s="142"/>
      <c r="F124" s="142"/>
      <c r="G124" s="142"/>
      <c r="H124" s="142"/>
    </row>
    <row r="125" spans="1:10" x14ac:dyDescent="0.35">
      <c r="A125" s="143" t="s">
        <v>17</v>
      </c>
      <c r="B125" s="144"/>
      <c r="C125" s="144"/>
      <c r="D125" s="144"/>
      <c r="E125" s="144"/>
      <c r="F125" s="144"/>
      <c r="G125" s="144"/>
      <c r="H125" s="145"/>
    </row>
    <row r="126" spans="1:10" x14ac:dyDescent="0.35">
      <c r="A126" s="135" t="s">
        <v>747</v>
      </c>
      <c r="B126" s="136"/>
      <c r="C126" s="136"/>
      <c r="D126" s="136"/>
      <c r="E126" s="136"/>
      <c r="F126" s="136"/>
      <c r="G126" s="136"/>
      <c r="H126" s="137"/>
    </row>
    <row r="127" spans="1:10" x14ac:dyDescent="0.35">
      <c r="A127" s="135" t="s">
        <v>748</v>
      </c>
      <c r="B127" s="136"/>
      <c r="C127" s="136"/>
      <c r="D127" s="136"/>
      <c r="E127" s="136"/>
      <c r="F127" s="136"/>
      <c r="G127" s="136"/>
      <c r="H127" s="137"/>
    </row>
    <row r="128" spans="1:10" x14ac:dyDescent="0.35">
      <c r="A128" s="135" t="s">
        <v>749</v>
      </c>
      <c r="B128" s="136"/>
      <c r="C128" s="136"/>
      <c r="D128" s="136"/>
      <c r="E128" s="136"/>
      <c r="F128" s="136"/>
      <c r="G128" s="136"/>
      <c r="H128" s="137"/>
    </row>
    <row r="129" spans="1:8" x14ac:dyDescent="0.35">
      <c r="A129" s="135" t="s">
        <v>734</v>
      </c>
      <c r="B129" s="136"/>
      <c r="C129" s="136"/>
      <c r="D129" s="136"/>
      <c r="E129" s="136"/>
      <c r="F129" s="136"/>
      <c r="G129" s="136"/>
      <c r="H129" s="137"/>
    </row>
    <row r="130" spans="1:8" x14ac:dyDescent="0.35">
      <c r="A130" s="135" t="s">
        <v>726</v>
      </c>
      <c r="B130" s="136"/>
      <c r="C130" s="136"/>
      <c r="D130" s="136"/>
      <c r="E130" s="136"/>
      <c r="F130" s="136"/>
      <c r="G130" s="136"/>
      <c r="H130" s="137"/>
    </row>
    <row r="131" spans="1:8" x14ac:dyDescent="0.35">
      <c r="A131" s="135" t="s">
        <v>750</v>
      </c>
      <c r="B131" s="136"/>
      <c r="C131" s="136"/>
      <c r="D131" s="136"/>
      <c r="E131" s="136"/>
      <c r="F131" s="136"/>
      <c r="G131" s="136"/>
      <c r="H131" s="137"/>
    </row>
    <row r="132" spans="1:8" x14ac:dyDescent="0.35">
      <c r="A132" s="135" t="s">
        <v>735</v>
      </c>
      <c r="B132" s="136"/>
      <c r="C132" s="136"/>
      <c r="D132" s="136"/>
      <c r="E132" s="136"/>
      <c r="F132" s="136"/>
      <c r="G132" s="136"/>
      <c r="H132" s="137"/>
    </row>
    <row r="133" spans="1:8" ht="15" thickBot="1" x14ac:dyDescent="0.4">
      <c r="A133" s="138" t="s">
        <v>729</v>
      </c>
      <c r="B133" s="139"/>
      <c r="C133" s="139"/>
      <c r="D133" s="139"/>
      <c r="E133" s="139"/>
      <c r="F133" s="139"/>
      <c r="G133" s="139"/>
      <c r="H133" s="140"/>
    </row>
    <row r="134" spans="1:8" ht="56" x14ac:dyDescent="0.35">
      <c r="A134" s="11" t="s">
        <v>11</v>
      </c>
      <c r="B134" s="8" t="s">
        <v>10</v>
      </c>
      <c r="C134" s="8" t="s">
        <v>9</v>
      </c>
      <c r="D134" s="9" t="s">
        <v>8</v>
      </c>
      <c r="E134" s="9" t="s">
        <v>7</v>
      </c>
      <c r="F134" s="9" t="s">
        <v>6</v>
      </c>
      <c r="G134" s="9" t="s">
        <v>5</v>
      </c>
      <c r="H134" s="9" t="s">
        <v>21</v>
      </c>
    </row>
    <row r="135" spans="1:8" ht="28" x14ac:dyDescent="0.35">
      <c r="A135" s="3">
        <v>1</v>
      </c>
      <c r="B135" s="4" t="s">
        <v>83</v>
      </c>
      <c r="C135" s="40" t="s">
        <v>741</v>
      </c>
      <c r="D135" s="3" t="s">
        <v>13</v>
      </c>
      <c r="E135" s="3">
        <v>1</v>
      </c>
      <c r="F135" s="3" t="s">
        <v>0</v>
      </c>
      <c r="G135" s="3">
        <f t="shared" ref="G135:G154" si="3">E135</f>
        <v>1</v>
      </c>
      <c r="H135" s="2"/>
    </row>
    <row r="136" spans="1:8" ht="70" x14ac:dyDescent="0.35">
      <c r="A136" s="3">
        <v>2</v>
      </c>
      <c r="B136" s="4" t="s">
        <v>19</v>
      </c>
      <c r="C136" s="77" t="s">
        <v>621</v>
      </c>
      <c r="D136" s="3" t="s">
        <v>13</v>
      </c>
      <c r="E136" s="3">
        <v>1</v>
      </c>
      <c r="F136" s="3" t="s">
        <v>0</v>
      </c>
      <c r="G136" s="3">
        <f t="shared" si="3"/>
        <v>1</v>
      </c>
      <c r="H136" s="2"/>
    </row>
    <row r="137" spans="1:8" ht="84" x14ac:dyDescent="0.35">
      <c r="A137" s="3">
        <v>3</v>
      </c>
      <c r="B137" s="4" t="s">
        <v>456</v>
      </c>
      <c r="C137" s="40" t="s">
        <v>751</v>
      </c>
      <c r="D137" s="3" t="s">
        <v>13</v>
      </c>
      <c r="E137" s="3">
        <v>1</v>
      </c>
      <c r="F137" s="3" t="s">
        <v>0</v>
      </c>
      <c r="G137" s="3">
        <v>6</v>
      </c>
      <c r="H137" s="2"/>
    </row>
    <row r="138" spans="1:8" ht="112" x14ac:dyDescent="0.35">
      <c r="A138" s="3">
        <v>4</v>
      </c>
      <c r="B138" s="4" t="s">
        <v>33</v>
      </c>
      <c r="C138" s="40" t="s">
        <v>103</v>
      </c>
      <c r="D138" s="3" t="s">
        <v>94</v>
      </c>
      <c r="E138" s="3">
        <v>1</v>
      </c>
      <c r="F138" s="3" t="s">
        <v>0</v>
      </c>
      <c r="G138" s="3">
        <v>2</v>
      </c>
      <c r="H138" s="2"/>
    </row>
    <row r="139" spans="1:8" ht="42" x14ac:dyDescent="0.35">
      <c r="A139" s="3">
        <v>5</v>
      </c>
      <c r="B139" s="4" t="s">
        <v>104</v>
      </c>
      <c r="C139" s="40" t="s">
        <v>105</v>
      </c>
      <c r="D139" s="3" t="s">
        <v>14</v>
      </c>
      <c r="E139" s="3">
        <v>1</v>
      </c>
      <c r="F139" s="3" t="s">
        <v>35</v>
      </c>
      <c r="G139" s="3">
        <v>2</v>
      </c>
      <c r="H139" s="2"/>
    </row>
    <row r="140" spans="1:8" x14ac:dyDescent="0.35">
      <c r="A140" s="3">
        <v>6</v>
      </c>
      <c r="B140" s="4" t="s">
        <v>32</v>
      </c>
      <c r="C140" s="40" t="s">
        <v>106</v>
      </c>
      <c r="D140" s="3" t="s">
        <v>94</v>
      </c>
      <c r="E140" s="3">
        <v>1</v>
      </c>
      <c r="F140" s="3" t="s">
        <v>0</v>
      </c>
      <c r="G140" s="3">
        <v>2</v>
      </c>
      <c r="H140" s="2"/>
    </row>
    <row r="141" spans="1:8" ht="182" x14ac:dyDescent="0.35">
      <c r="A141" s="3">
        <v>7</v>
      </c>
      <c r="B141" s="37" t="s">
        <v>642</v>
      </c>
      <c r="C141" s="40" t="s">
        <v>752</v>
      </c>
      <c r="D141" s="3" t="s">
        <v>60</v>
      </c>
      <c r="E141" s="3">
        <v>1</v>
      </c>
      <c r="F141" s="3" t="s">
        <v>0</v>
      </c>
      <c r="G141" s="3">
        <f t="shared" si="3"/>
        <v>1</v>
      </c>
      <c r="H141" s="2"/>
    </row>
    <row r="142" spans="1:8" ht="182" x14ac:dyDescent="0.35">
      <c r="A142" s="14">
        <v>8</v>
      </c>
      <c r="B142" s="69" t="s">
        <v>638</v>
      </c>
      <c r="C142" s="77" t="s">
        <v>641</v>
      </c>
      <c r="D142" s="3" t="s">
        <v>60</v>
      </c>
      <c r="E142" s="3">
        <v>1</v>
      </c>
      <c r="F142" s="3" t="s">
        <v>0</v>
      </c>
      <c r="G142" s="3">
        <v>5</v>
      </c>
      <c r="H142" s="2"/>
    </row>
    <row r="143" spans="1:8" ht="70" x14ac:dyDescent="0.35">
      <c r="A143" s="14">
        <v>9</v>
      </c>
      <c r="B143" s="69" t="s">
        <v>639</v>
      </c>
      <c r="C143" s="77" t="s">
        <v>640</v>
      </c>
      <c r="D143" s="3" t="s">
        <v>60</v>
      </c>
      <c r="E143" s="3">
        <v>1</v>
      </c>
      <c r="F143" s="3" t="s">
        <v>0</v>
      </c>
      <c r="G143" s="3">
        <v>2</v>
      </c>
      <c r="H143" s="2"/>
    </row>
    <row r="144" spans="1:8" ht="182" x14ac:dyDescent="0.35">
      <c r="A144" s="3">
        <v>10</v>
      </c>
      <c r="B144" s="58" t="s">
        <v>426</v>
      </c>
      <c r="C144" s="40" t="s">
        <v>753</v>
      </c>
      <c r="D144" s="3" t="s">
        <v>60</v>
      </c>
      <c r="E144" s="3">
        <v>1</v>
      </c>
      <c r="F144" s="3" t="s">
        <v>0</v>
      </c>
      <c r="G144" s="3">
        <v>2</v>
      </c>
      <c r="H144" s="2"/>
    </row>
    <row r="145" spans="1:8" ht="112" x14ac:dyDescent="0.35">
      <c r="A145" s="3">
        <v>11</v>
      </c>
      <c r="B145" s="34" t="s">
        <v>666</v>
      </c>
      <c r="C145" s="34" t="s">
        <v>667</v>
      </c>
      <c r="D145" s="3" t="s">
        <v>60</v>
      </c>
      <c r="E145" s="3">
        <v>1</v>
      </c>
      <c r="F145" s="3" t="s">
        <v>0</v>
      </c>
      <c r="G145" s="3">
        <f t="shared" si="3"/>
        <v>1</v>
      </c>
      <c r="H145" s="2"/>
    </row>
    <row r="146" spans="1:8" ht="56" x14ac:dyDescent="0.35">
      <c r="A146" s="3">
        <v>12</v>
      </c>
      <c r="B146" s="58" t="s">
        <v>693</v>
      </c>
      <c r="C146" s="40" t="s">
        <v>111</v>
      </c>
      <c r="D146" s="3" t="s">
        <v>60</v>
      </c>
      <c r="E146" s="3">
        <v>1</v>
      </c>
      <c r="F146" s="3" t="s">
        <v>0</v>
      </c>
      <c r="G146" s="3">
        <f t="shared" si="3"/>
        <v>1</v>
      </c>
      <c r="H146" s="2"/>
    </row>
    <row r="147" spans="1:8" ht="28" x14ac:dyDescent="0.35">
      <c r="A147" s="3">
        <v>13</v>
      </c>
      <c r="B147" s="58" t="s">
        <v>112</v>
      </c>
      <c r="C147" s="40" t="s">
        <v>113</v>
      </c>
      <c r="D147" s="3" t="s">
        <v>60</v>
      </c>
      <c r="E147" s="3">
        <v>1</v>
      </c>
      <c r="F147" s="3" t="s">
        <v>0</v>
      </c>
      <c r="G147" s="3">
        <v>2</v>
      </c>
      <c r="H147" s="2"/>
    </row>
    <row r="148" spans="1:8" ht="140" x14ac:dyDescent="0.35">
      <c r="A148" s="3">
        <v>14</v>
      </c>
      <c r="B148" s="58" t="s">
        <v>691</v>
      </c>
      <c r="C148" s="40" t="s">
        <v>114</v>
      </c>
      <c r="D148" s="3" t="s">
        <v>60</v>
      </c>
      <c r="E148" s="3">
        <v>1</v>
      </c>
      <c r="F148" s="3" t="s">
        <v>0</v>
      </c>
      <c r="G148" s="3">
        <v>2</v>
      </c>
      <c r="H148" s="2"/>
    </row>
    <row r="149" spans="1:8" ht="42" x14ac:dyDescent="0.35">
      <c r="A149" s="3">
        <v>15</v>
      </c>
      <c r="B149" s="58" t="s">
        <v>643</v>
      </c>
      <c r="C149" s="40" t="s">
        <v>644</v>
      </c>
      <c r="D149" s="3" t="s">
        <v>60</v>
      </c>
      <c r="E149" s="3">
        <v>1</v>
      </c>
      <c r="F149" s="3" t="s">
        <v>0</v>
      </c>
      <c r="G149" s="3">
        <v>2</v>
      </c>
      <c r="H149" s="2"/>
    </row>
    <row r="150" spans="1:8" ht="182" x14ac:dyDescent="0.35">
      <c r="A150" s="3">
        <v>16</v>
      </c>
      <c r="B150" s="58" t="s">
        <v>121</v>
      </c>
      <c r="C150" s="40" t="s">
        <v>652</v>
      </c>
      <c r="D150" s="3" t="s">
        <v>60</v>
      </c>
      <c r="E150" s="3">
        <v>1</v>
      </c>
      <c r="F150" s="3" t="s">
        <v>0</v>
      </c>
      <c r="G150" s="3">
        <v>2</v>
      </c>
      <c r="H150" s="2"/>
    </row>
    <row r="151" spans="1:8" ht="56" x14ac:dyDescent="0.35">
      <c r="A151" s="3">
        <v>17</v>
      </c>
      <c r="B151" s="58" t="s">
        <v>647</v>
      </c>
      <c r="C151" s="40" t="s">
        <v>646</v>
      </c>
      <c r="D151" s="3" t="s">
        <v>60</v>
      </c>
      <c r="E151" s="3">
        <v>1</v>
      </c>
      <c r="F151" s="3" t="s">
        <v>0</v>
      </c>
      <c r="G151" s="3">
        <f t="shared" si="3"/>
        <v>1</v>
      </c>
      <c r="H151" s="2"/>
    </row>
    <row r="152" spans="1:8" ht="28" x14ac:dyDescent="0.35">
      <c r="A152" s="3">
        <v>18</v>
      </c>
      <c r="B152" s="28" t="s">
        <v>761</v>
      </c>
      <c r="C152" s="28" t="s">
        <v>613</v>
      </c>
      <c r="D152" s="3" t="s">
        <v>60</v>
      </c>
      <c r="E152" s="3">
        <v>1</v>
      </c>
      <c r="F152" s="3" t="s">
        <v>0</v>
      </c>
      <c r="G152" s="3">
        <f t="shared" si="3"/>
        <v>1</v>
      </c>
      <c r="H152" s="2"/>
    </row>
    <row r="153" spans="1:8" ht="42" x14ac:dyDescent="0.35">
      <c r="A153" s="3">
        <v>19</v>
      </c>
      <c r="B153" s="58" t="s">
        <v>115</v>
      </c>
      <c r="C153" s="40" t="s">
        <v>116</v>
      </c>
      <c r="D153" s="3" t="s">
        <v>60</v>
      </c>
      <c r="E153" s="3">
        <v>1</v>
      </c>
      <c r="F153" s="3" t="s">
        <v>0</v>
      </c>
      <c r="G153" s="3">
        <f t="shared" si="3"/>
        <v>1</v>
      </c>
      <c r="H153" s="2"/>
    </row>
    <row r="154" spans="1:8" ht="42" x14ac:dyDescent="0.35">
      <c r="A154" s="3">
        <v>20</v>
      </c>
      <c r="B154" s="58" t="s">
        <v>649</v>
      </c>
      <c r="C154" s="40" t="s">
        <v>648</v>
      </c>
      <c r="D154" s="3" t="s">
        <v>60</v>
      </c>
      <c r="E154" s="3">
        <v>1</v>
      </c>
      <c r="F154" s="3" t="s">
        <v>0</v>
      </c>
      <c r="G154" s="3">
        <f t="shared" si="3"/>
        <v>1</v>
      </c>
      <c r="H154" s="2"/>
    </row>
    <row r="155" spans="1:8" s="105" customFormat="1" ht="20.5" x14ac:dyDescent="0.35">
      <c r="A155" s="133" t="s">
        <v>12</v>
      </c>
      <c r="B155" s="134"/>
      <c r="C155" s="134"/>
      <c r="D155" s="134"/>
      <c r="E155" s="134"/>
      <c r="F155" s="134"/>
      <c r="G155" s="134"/>
      <c r="H155" s="134"/>
    </row>
    <row r="156" spans="1:8" s="105" customFormat="1" ht="56" x14ac:dyDescent="0.35">
      <c r="A156" s="7" t="s">
        <v>11</v>
      </c>
      <c r="B156" s="6" t="s">
        <v>10</v>
      </c>
      <c r="C156" s="6" t="s">
        <v>9</v>
      </c>
      <c r="D156" s="6" t="s">
        <v>8</v>
      </c>
      <c r="E156" s="6" t="s">
        <v>7</v>
      </c>
      <c r="F156" s="6" t="s">
        <v>6</v>
      </c>
      <c r="G156" s="6" t="s">
        <v>5</v>
      </c>
      <c r="H156" s="6" t="s">
        <v>21</v>
      </c>
    </row>
    <row r="157" spans="1:8" s="105" customFormat="1" ht="28" x14ac:dyDescent="0.35">
      <c r="A157" s="41">
        <v>1</v>
      </c>
      <c r="B157" s="57" t="s">
        <v>4</v>
      </c>
      <c r="C157" s="40" t="s">
        <v>108</v>
      </c>
      <c r="D157" s="3" t="s">
        <v>1</v>
      </c>
      <c r="E157" s="41">
        <v>1</v>
      </c>
      <c r="F157" s="41" t="s">
        <v>0</v>
      </c>
      <c r="G157" s="3">
        <f>E157</f>
        <v>1</v>
      </c>
      <c r="H157" s="2"/>
    </row>
    <row r="158" spans="1:8" s="105" customFormat="1" x14ac:dyDescent="0.35">
      <c r="A158" s="3">
        <v>2</v>
      </c>
      <c r="B158" s="44" t="s">
        <v>3</v>
      </c>
      <c r="C158" s="40" t="s">
        <v>109</v>
      </c>
      <c r="D158" s="3" t="s">
        <v>1</v>
      </c>
      <c r="E158" s="3">
        <v>1</v>
      </c>
      <c r="F158" s="3" t="s">
        <v>0</v>
      </c>
      <c r="G158" s="3">
        <f>E158</f>
        <v>1</v>
      </c>
      <c r="H158" s="2"/>
    </row>
    <row r="159" spans="1:8" s="105" customFormat="1" x14ac:dyDescent="0.35">
      <c r="A159" s="108"/>
      <c r="B159" s="111"/>
      <c r="C159" s="109"/>
      <c r="D159" s="108"/>
      <c r="E159" s="108"/>
      <c r="F159" s="108"/>
      <c r="G159" s="108"/>
      <c r="H159" s="110"/>
    </row>
  </sheetData>
  <mergeCells count="81">
    <mergeCell ref="A50:H50"/>
    <mergeCell ref="A132:H132"/>
    <mergeCell ref="A133:H133"/>
    <mergeCell ref="A126:H126"/>
    <mergeCell ref="A127:H127"/>
    <mergeCell ref="A128:H128"/>
    <mergeCell ref="A129:H129"/>
    <mergeCell ref="A130:H130"/>
    <mergeCell ref="A131:H131"/>
    <mergeCell ref="A80:H80"/>
    <mergeCell ref="A81:H81"/>
    <mergeCell ref="A94:H94"/>
    <mergeCell ref="A124:H124"/>
    <mergeCell ref="A125:H125"/>
    <mergeCell ref="A79:H79"/>
    <mergeCell ref="A62:H62"/>
    <mergeCell ref="A63:H63"/>
    <mergeCell ref="A64:H64"/>
    <mergeCell ref="A65:H65"/>
    <mergeCell ref="A72:H72"/>
    <mergeCell ref="A73:H73"/>
    <mergeCell ref="A74:H74"/>
    <mergeCell ref="A75:H75"/>
    <mergeCell ref="A76:H76"/>
    <mergeCell ref="A77:H77"/>
    <mergeCell ref="A78:H78"/>
    <mergeCell ref="C13:H13"/>
    <mergeCell ref="A13:B13"/>
    <mergeCell ref="A61:H61"/>
    <mergeCell ref="A21:H21"/>
    <mergeCell ref="A22:H22"/>
    <mergeCell ref="A23:H23"/>
    <mergeCell ref="A24:H24"/>
    <mergeCell ref="A25:H25"/>
    <mergeCell ref="A56:H56"/>
    <mergeCell ref="A57:H57"/>
    <mergeCell ref="A58:H58"/>
    <mergeCell ref="A59:H59"/>
    <mergeCell ref="A60:H60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  <mergeCell ref="A100:H100"/>
    <mergeCell ref="A101:H101"/>
    <mergeCell ref="A102:H102"/>
    <mergeCell ref="A103:H103"/>
    <mergeCell ref="A104:H104"/>
    <mergeCell ref="A155:H155"/>
    <mergeCell ref="A105:H105"/>
    <mergeCell ref="A106:H106"/>
    <mergeCell ref="A107:H107"/>
    <mergeCell ref="A108:H108"/>
    <mergeCell ref="A109:H109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8:C38" xr:uid="{00000000-0002-0000-0100-000000000000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87:B88 B49 B35:B37 B34:C34 B152" xr:uid="{00000000-0002-0000-0100-000001000000}">
      <formula1>0</formula1>
      <formula2>0</formula2>
    </dataValidation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8"/>
  <sheetViews>
    <sheetView topLeftCell="A58" zoomScaleNormal="100" workbookViewId="0">
      <selection activeCell="B58" sqref="B58"/>
    </sheetView>
  </sheetViews>
  <sheetFormatPr defaultColWidth="14.453125" defaultRowHeight="14.5" x14ac:dyDescent="0.35"/>
  <cols>
    <col min="1" max="1" width="5.1796875" style="15" customWidth="1"/>
    <col min="2" max="2" width="47" style="15" customWidth="1"/>
    <col min="3" max="3" width="58.7265625" style="15" customWidth="1"/>
    <col min="4" max="4" width="18" style="15" customWidth="1"/>
    <col min="5" max="5" width="13.26953125" style="15" customWidth="1"/>
    <col min="6" max="6" width="18.26953125" style="15" customWidth="1"/>
    <col min="7" max="7" width="11.81640625" style="15" customWidth="1"/>
    <col min="8" max="8" width="20.08984375" style="15" customWidth="1"/>
    <col min="9" max="11" width="8.7265625" style="1" customWidth="1"/>
    <col min="12" max="16384" width="14.453125" style="1"/>
  </cols>
  <sheetData>
    <row r="1" spans="1:8" x14ac:dyDescent="0.35">
      <c r="A1" s="148" t="s">
        <v>20</v>
      </c>
      <c r="B1" s="149"/>
      <c r="C1" s="149"/>
      <c r="D1" s="149"/>
      <c r="E1" s="149"/>
      <c r="F1" s="149"/>
      <c r="G1" s="149"/>
      <c r="H1" s="149"/>
    </row>
    <row r="2" spans="1:8" ht="20.5" x14ac:dyDescent="0.45">
      <c r="A2" s="151" t="s">
        <v>53</v>
      </c>
      <c r="B2" s="151"/>
      <c r="C2" s="151"/>
      <c r="D2" s="151"/>
      <c r="E2" s="151"/>
      <c r="F2" s="151"/>
      <c r="G2" s="151"/>
      <c r="H2" s="151"/>
    </row>
    <row r="3" spans="1:8" ht="20.5" x14ac:dyDescent="0.35">
      <c r="A3" s="152" t="str">
        <f>'Информация о Чемпионате'!B4</f>
        <v>Региональный этап Чемпионата по профессиональному мастерству «Профессионалы» в 2026г.</v>
      </c>
      <c r="B3" s="152"/>
      <c r="C3" s="152"/>
      <c r="D3" s="152"/>
      <c r="E3" s="152"/>
      <c r="F3" s="152"/>
      <c r="G3" s="152"/>
      <c r="H3" s="152"/>
    </row>
    <row r="4" spans="1:8" ht="20.5" x14ac:dyDescent="0.45">
      <c r="A4" s="151" t="s">
        <v>54</v>
      </c>
      <c r="B4" s="151"/>
      <c r="C4" s="151"/>
      <c r="D4" s="151"/>
      <c r="E4" s="151"/>
      <c r="F4" s="151"/>
      <c r="G4" s="151"/>
      <c r="H4" s="151"/>
    </row>
    <row r="5" spans="1:8" ht="20" x14ac:dyDescent="0.35">
      <c r="A5" s="150" t="str">
        <f>'Информация о Чемпионате'!B3</f>
        <v>Сантехника и отопление</v>
      </c>
      <c r="B5" s="150"/>
      <c r="C5" s="150"/>
      <c r="D5" s="150"/>
      <c r="E5" s="150"/>
      <c r="F5" s="150"/>
      <c r="G5" s="150"/>
      <c r="H5" s="150"/>
    </row>
    <row r="6" spans="1:8" x14ac:dyDescent="0.35">
      <c r="A6" s="146" t="s">
        <v>22</v>
      </c>
      <c r="B6" s="149"/>
      <c r="C6" s="149"/>
      <c r="D6" s="149"/>
      <c r="E6" s="149"/>
      <c r="F6" s="149"/>
      <c r="G6" s="149"/>
      <c r="H6" s="149"/>
    </row>
    <row r="7" spans="1:8" ht="15.5" x14ac:dyDescent="0.35">
      <c r="A7" s="146" t="s">
        <v>51</v>
      </c>
      <c r="B7" s="146"/>
      <c r="C7" s="147" t="str">
        <f>'Информация о Чемпионате'!B5</f>
        <v>Красноярский край</v>
      </c>
      <c r="D7" s="147"/>
      <c r="E7" s="147"/>
      <c r="F7" s="147"/>
      <c r="G7" s="147"/>
      <c r="H7" s="147"/>
    </row>
    <row r="8" spans="1:8" ht="15.5" x14ac:dyDescent="0.35">
      <c r="A8" s="146" t="s">
        <v>52</v>
      </c>
      <c r="B8" s="146"/>
      <c r="C8" s="146"/>
      <c r="D8" s="147" t="str">
        <f>'Информация о Чемпионате'!B6</f>
        <v>КГБПОУ "Канский политехнический колледж"</v>
      </c>
      <c r="E8" s="147"/>
      <c r="F8" s="147"/>
      <c r="G8" s="147"/>
      <c r="H8" s="147"/>
    </row>
    <row r="9" spans="1:8" ht="15" x14ac:dyDescent="0.35">
      <c r="A9" s="146" t="s">
        <v>48</v>
      </c>
      <c r="B9" s="146"/>
      <c r="C9" s="146" t="str">
        <f>'Информация о Чемпионате'!B7</f>
        <v>663605, Красноярский край, г.Канск, ул.Красноярская, д.26, стр.1</v>
      </c>
      <c r="D9" s="146"/>
      <c r="E9" s="146"/>
      <c r="F9" s="146"/>
      <c r="G9" s="146"/>
      <c r="H9" s="146"/>
    </row>
    <row r="10" spans="1:8" ht="15" x14ac:dyDescent="0.35">
      <c r="A10" s="146" t="s">
        <v>50</v>
      </c>
      <c r="B10" s="146"/>
      <c r="C10" s="146" t="str">
        <f>'Информация о Чемпионате'!B9</f>
        <v>Савоськин Артем Викторович</v>
      </c>
      <c r="D10" s="146"/>
      <c r="E10" s="146" t="str">
        <f>'Информация о Чемпионате'!B10</f>
        <v>artemwc@mail.ru</v>
      </c>
      <c r="F10" s="146"/>
      <c r="G10" s="146" t="str">
        <f>'Информация о Чемпионате'!B11</f>
        <v>8-902-980-01-94</v>
      </c>
      <c r="H10" s="146"/>
    </row>
    <row r="11" spans="1:8" ht="15" x14ac:dyDescent="0.35">
      <c r="A11" s="146" t="s">
        <v>462</v>
      </c>
      <c r="B11" s="146"/>
      <c r="C11" s="146" t="str">
        <f>'Информация о Чемпионате'!B12</f>
        <v>Зорин Вячеслав Николаевич</v>
      </c>
      <c r="D11" s="146"/>
      <c r="E11" s="146" t="str">
        <f>'Информация о Чемпионате'!B13</f>
        <v>zo-vn@yandex.ru</v>
      </c>
      <c r="F11" s="146"/>
      <c r="G11" s="146" t="str">
        <f>'Информация о Чемпионате'!B14</f>
        <v>8-913-563-63-08</v>
      </c>
      <c r="H11" s="146"/>
    </row>
    <row r="12" spans="1:8" ht="15" x14ac:dyDescent="0.35">
      <c r="A12" s="146" t="s">
        <v>461</v>
      </c>
      <c r="B12" s="146"/>
      <c r="C12" s="146">
        <f>'Информация о Чемпионате'!B17</f>
        <v>8</v>
      </c>
      <c r="D12" s="146"/>
      <c r="E12" s="146"/>
      <c r="F12" s="146"/>
      <c r="G12" s="146"/>
      <c r="H12" s="146"/>
    </row>
    <row r="13" spans="1:8" ht="15" x14ac:dyDescent="0.35">
      <c r="A13" s="146" t="s">
        <v>38</v>
      </c>
      <c r="B13" s="146"/>
      <c r="C13" s="146">
        <f>'Информация о Чемпионате'!B15</f>
        <v>5</v>
      </c>
      <c r="D13" s="146"/>
      <c r="E13" s="146"/>
      <c r="F13" s="146"/>
      <c r="G13" s="146"/>
      <c r="H13" s="146"/>
    </row>
    <row r="14" spans="1:8" ht="15" x14ac:dyDescent="0.35">
      <c r="A14" s="146" t="s">
        <v>39</v>
      </c>
      <c r="B14" s="146"/>
      <c r="C14" s="146">
        <f>'Информация о Чемпионате'!B15</f>
        <v>5</v>
      </c>
      <c r="D14" s="146"/>
      <c r="E14" s="146"/>
      <c r="F14" s="146"/>
      <c r="G14" s="146"/>
      <c r="H14" s="146"/>
    </row>
    <row r="15" spans="1:8" ht="15" x14ac:dyDescent="0.35">
      <c r="A15" s="146" t="s">
        <v>49</v>
      </c>
      <c r="B15" s="146"/>
      <c r="C15" s="146" t="str">
        <f>'Информация о Чемпионате'!B8</f>
        <v>07.02.2026-12.02.2026</v>
      </c>
      <c r="D15" s="146"/>
      <c r="E15" s="146"/>
      <c r="F15" s="146"/>
      <c r="G15" s="146"/>
      <c r="H15" s="146"/>
    </row>
    <row r="16" spans="1:8" x14ac:dyDescent="0.35">
      <c r="A16" s="162" t="s">
        <v>608</v>
      </c>
      <c r="B16" s="163"/>
      <c r="C16" s="163"/>
      <c r="D16" s="163"/>
      <c r="E16" s="163"/>
      <c r="F16" s="163"/>
      <c r="G16" s="163"/>
      <c r="H16" s="163"/>
    </row>
    <row r="17" spans="1:10" ht="21" thickBot="1" x14ac:dyDescent="0.4">
      <c r="A17" s="133" t="s">
        <v>464</v>
      </c>
      <c r="B17" s="164"/>
      <c r="C17" s="164"/>
      <c r="D17" s="164"/>
      <c r="E17" s="164"/>
      <c r="F17" s="164"/>
      <c r="G17" s="164"/>
      <c r="H17" s="164"/>
    </row>
    <row r="18" spans="1:10" x14ac:dyDescent="0.35">
      <c r="A18" s="143" t="s">
        <v>17</v>
      </c>
      <c r="B18" s="144"/>
      <c r="C18" s="144"/>
      <c r="D18" s="144"/>
      <c r="E18" s="144"/>
      <c r="F18" s="144"/>
      <c r="G18" s="144"/>
      <c r="H18" s="145"/>
    </row>
    <row r="19" spans="1:10" x14ac:dyDescent="0.35">
      <c r="A19" s="135" t="s">
        <v>754</v>
      </c>
      <c r="B19" s="136"/>
      <c r="C19" s="136"/>
      <c r="D19" s="136"/>
      <c r="E19" s="136"/>
      <c r="F19" s="136"/>
      <c r="G19" s="136"/>
      <c r="H19" s="137"/>
    </row>
    <row r="20" spans="1:10" x14ac:dyDescent="0.35">
      <c r="A20" s="135" t="s">
        <v>724</v>
      </c>
      <c r="B20" s="136"/>
      <c r="C20" s="136"/>
      <c r="D20" s="136"/>
      <c r="E20" s="136"/>
      <c r="F20" s="136"/>
      <c r="G20" s="136"/>
      <c r="H20" s="137"/>
    </row>
    <row r="21" spans="1:10" x14ac:dyDescent="0.35">
      <c r="A21" s="135" t="s">
        <v>16</v>
      </c>
      <c r="B21" s="136"/>
      <c r="C21" s="136"/>
      <c r="D21" s="136"/>
      <c r="E21" s="136"/>
      <c r="F21" s="136"/>
      <c r="G21" s="136"/>
      <c r="H21" s="137"/>
    </row>
    <row r="22" spans="1:10" x14ac:dyDescent="0.35">
      <c r="A22" s="135" t="s">
        <v>755</v>
      </c>
      <c r="B22" s="136"/>
      <c r="C22" s="136"/>
      <c r="D22" s="136"/>
      <c r="E22" s="136"/>
      <c r="F22" s="136"/>
      <c r="G22" s="136"/>
      <c r="H22" s="137"/>
    </row>
    <row r="23" spans="1:10" x14ac:dyDescent="0.35">
      <c r="A23" s="135" t="s">
        <v>726</v>
      </c>
      <c r="B23" s="136"/>
      <c r="C23" s="136"/>
      <c r="D23" s="136"/>
      <c r="E23" s="136"/>
      <c r="F23" s="136"/>
      <c r="G23" s="136"/>
      <c r="H23" s="137"/>
    </row>
    <row r="24" spans="1:10" x14ac:dyDescent="0.35">
      <c r="A24" s="135" t="s">
        <v>756</v>
      </c>
      <c r="B24" s="136"/>
      <c r="C24" s="136"/>
      <c r="D24" s="136"/>
      <c r="E24" s="136"/>
      <c r="F24" s="136"/>
      <c r="G24" s="136"/>
      <c r="H24" s="137"/>
    </row>
    <row r="25" spans="1:10" x14ac:dyDescent="0.35">
      <c r="A25" s="135" t="s">
        <v>735</v>
      </c>
      <c r="B25" s="136"/>
      <c r="C25" s="136"/>
      <c r="D25" s="136"/>
      <c r="E25" s="136"/>
      <c r="F25" s="136"/>
      <c r="G25" s="136"/>
      <c r="H25" s="137"/>
    </row>
    <row r="26" spans="1:10" ht="15" thickBot="1" x14ac:dyDescent="0.4">
      <c r="A26" s="138" t="s">
        <v>729</v>
      </c>
      <c r="B26" s="139"/>
      <c r="C26" s="139"/>
      <c r="D26" s="139"/>
      <c r="E26" s="139"/>
      <c r="F26" s="139"/>
      <c r="G26" s="139"/>
      <c r="H26" s="140"/>
    </row>
    <row r="27" spans="1:10" ht="84" x14ac:dyDescent="0.35">
      <c r="A27" s="12" t="s">
        <v>11</v>
      </c>
      <c r="B27" s="12" t="s">
        <v>10</v>
      </c>
      <c r="C27" s="8" t="s">
        <v>9</v>
      </c>
      <c r="D27" s="12" t="s">
        <v>8</v>
      </c>
      <c r="E27" s="12" t="s">
        <v>7</v>
      </c>
      <c r="F27" s="12" t="s">
        <v>6</v>
      </c>
      <c r="G27" s="12" t="s">
        <v>5</v>
      </c>
      <c r="H27" s="12" t="s">
        <v>21</v>
      </c>
    </row>
    <row r="28" spans="1:10" s="61" customFormat="1" ht="168" x14ac:dyDescent="0.35">
      <c r="A28" s="39">
        <v>1</v>
      </c>
      <c r="B28" s="34" t="s">
        <v>68</v>
      </c>
      <c r="C28" s="34" t="s">
        <v>650</v>
      </c>
      <c r="D28" s="39" t="s">
        <v>13</v>
      </c>
      <c r="E28" s="39">
        <v>1</v>
      </c>
      <c r="F28" s="13" t="s">
        <v>186</v>
      </c>
      <c r="G28" s="39">
        <f>E28*$C$13</f>
        <v>5</v>
      </c>
      <c r="H28" s="59"/>
      <c r="I28" s="60"/>
      <c r="J28" s="60"/>
    </row>
    <row r="29" spans="1:10" s="61" customFormat="1" ht="126" x14ac:dyDescent="0.35">
      <c r="A29" s="39">
        <v>2</v>
      </c>
      <c r="B29" s="34" t="s">
        <v>69</v>
      </c>
      <c r="C29" s="34" t="s">
        <v>70</v>
      </c>
      <c r="D29" s="39" t="s">
        <v>117</v>
      </c>
      <c r="E29" s="39">
        <v>1</v>
      </c>
      <c r="F29" s="13" t="s">
        <v>186</v>
      </c>
      <c r="G29" s="39">
        <f t="shared" ref="G29:G77" si="0">E29*$C$13</f>
        <v>5</v>
      </c>
      <c r="H29" s="59"/>
      <c r="I29" s="60"/>
      <c r="J29" s="60"/>
    </row>
    <row r="30" spans="1:10" s="61" customFormat="1" ht="84" x14ac:dyDescent="0.35">
      <c r="A30" s="39">
        <v>3</v>
      </c>
      <c r="B30" s="34" t="s">
        <v>118</v>
      </c>
      <c r="C30" s="34" t="s">
        <v>119</v>
      </c>
      <c r="D30" s="39" t="s">
        <v>117</v>
      </c>
      <c r="E30" s="39">
        <v>1</v>
      </c>
      <c r="F30" s="13" t="s">
        <v>186</v>
      </c>
      <c r="G30" s="39">
        <f t="shared" si="0"/>
        <v>5</v>
      </c>
      <c r="H30" s="59"/>
      <c r="I30" s="60"/>
      <c r="J30" s="60"/>
    </row>
    <row r="31" spans="1:10" s="61" customFormat="1" ht="126" x14ac:dyDescent="0.35">
      <c r="A31" s="39">
        <v>4</v>
      </c>
      <c r="B31" s="34" t="s">
        <v>120</v>
      </c>
      <c r="C31" s="34" t="s">
        <v>651</v>
      </c>
      <c r="D31" s="39" t="s">
        <v>117</v>
      </c>
      <c r="E31" s="39">
        <v>1</v>
      </c>
      <c r="F31" s="13" t="s">
        <v>186</v>
      </c>
      <c r="G31" s="39">
        <f t="shared" si="0"/>
        <v>5</v>
      </c>
      <c r="H31" s="59"/>
      <c r="I31" s="60"/>
      <c r="J31" s="60"/>
    </row>
    <row r="32" spans="1:10" s="61" customFormat="1" ht="126" x14ac:dyDescent="0.35">
      <c r="A32" s="39">
        <v>5</v>
      </c>
      <c r="B32" s="34" t="s">
        <v>121</v>
      </c>
      <c r="C32" s="34" t="s">
        <v>653</v>
      </c>
      <c r="D32" s="39" t="s">
        <v>117</v>
      </c>
      <c r="E32" s="39">
        <v>1</v>
      </c>
      <c r="F32" s="13" t="s">
        <v>186</v>
      </c>
      <c r="G32" s="39">
        <f t="shared" si="0"/>
        <v>5</v>
      </c>
      <c r="H32" s="59"/>
      <c r="I32" s="60"/>
      <c r="J32" s="60"/>
    </row>
    <row r="33" spans="1:10" s="61" customFormat="1" ht="98" x14ac:dyDescent="0.35">
      <c r="A33" s="39">
        <v>6</v>
      </c>
      <c r="B33" s="34" t="s">
        <v>122</v>
      </c>
      <c r="C33" s="34" t="s">
        <v>654</v>
      </c>
      <c r="D33" s="39" t="s">
        <v>117</v>
      </c>
      <c r="E33" s="39">
        <v>1</v>
      </c>
      <c r="F33" s="13" t="s">
        <v>186</v>
      </c>
      <c r="G33" s="39">
        <f t="shared" si="0"/>
        <v>5</v>
      </c>
      <c r="H33" s="59"/>
      <c r="I33" s="60"/>
      <c r="J33" s="60"/>
    </row>
    <row r="34" spans="1:10" s="61" customFormat="1" ht="98" x14ac:dyDescent="0.35">
      <c r="A34" s="39">
        <v>7</v>
      </c>
      <c r="B34" s="34" t="s">
        <v>655</v>
      </c>
      <c r="C34" s="34" t="s">
        <v>656</v>
      </c>
      <c r="D34" s="39" t="s">
        <v>117</v>
      </c>
      <c r="E34" s="39">
        <v>1</v>
      </c>
      <c r="F34" s="13" t="s">
        <v>186</v>
      </c>
      <c r="G34" s="39">
        <f t="shared" si="0"/>
        <v>5</v>
      </c>
      <c r="H34" s="59"/>
      <c r="I34" s="60"/>
      <c r="J34" s="60"/>
    </row>
    <row r="35" spans="1:10" s="61" customFormat="1" ht="168" x14ac:dyDescent="0.35">
      <c r="A35" s="39">
        <v>8</v>
      </c>
      <c r="B35" s="34" t="s">
        <v>657</v>
      </c>
      <c r="C35" s="34" t="s">
        <v>123</v>
      </c>
      <c r="D35" s="39" t="s">
        <v>117</v>
      </c>
      <c r="E35" s="39">
        <v>1</v>
      </c>
      <c r="F35" s="13" t="s">
        <v>186</v>
      </c>
      <c r="G35" s="39">
        <f t="shared" si="0"/>
        <v>5</v>
      </c>
      <c r="H35" s="59"/>
      <c r="I35" s="60"/>
      <c r="J35" s="60"/>
    </row>
    <row r="36" spans="1:10" s="61" customFormat="1" ht="154" x14ac:dyDescent="0.35">
      <c r="A36" s="39">
        <v>9</v>
      </c>
      <c r="B36" s="62" t="s">
        <v>658</v>
      </c>
      <c r="C36" s="62" t="s">
        <v>124</v>
      </c>
      <c r="D36" s="39" t="s">
        <v>117</v>
      </c>
      <c r="E36" s="39">
        <v>1</v>
      </c>
      <c r="F36" s="13" t="s">
        <v>186</v>
      </c>
      <c r="G36" s="39">
        <f t="shared" si="0"/>
        <v>5</v>
      </c>
      <c r="H36" s="59"/>
      <c r="I36" s="60"/>
      <c r="J36" s="60"/>
    </row>
    <row r="37" spans="1:10" s="61" customFormat="1" ht="154" x14ac:dyDescent="0.35">
      <c r="A37" s="39">
        <v>10</v>
      </c>
      <c r="B37" s="34" t="s">
        <v>659</v>
      </c>
      <c r="C37" s="34" t="s">
        <v>427</v>
      </c>
      <c r="D37" s="39" t="s">
        <v>117</v>
      </c>
      <c r="E37" s="39">
        <v>1</v>
      </c>
      <c r="F37" s="13" t="s">
        <v>186</v>
      </c>
      <c r="G37" s="39">
        <f t="shared" si="0"/>
        <v>5</v>
      </c>
      <c r="H37" s="59"/>
      <c r="I37" s="60"/>
      <c r="J37" s="60"/>
    </row>
    <row r="38" spans="1:10" s="61" customFormat="1" ht="168" x14ac:dyDescent="0.35">
      <c r="A38" s="39">
        <v>11</v>
      </c>
      <c r="B38" s="34" t="s">
        <v>660</v>
      </c>
      <c r="C38" s="34" t="s">
        <v>125</v>
      </c>
      <c r="D38" s="39" t="s">
        <v>117</v>
      </c>
      <c r="E38" s="39">
        <v>1</v>
      </c>
      <c r="F38" s="13" t="s">
        <v>186</v>
      </c>
      <c r="G38" s="39">
        <f t="shared" si="0"/>
        <v>5</v>
      </c>
      <c r="H38" s="59"/>
      <c r="I38" s="60"/>
      <c r="J38" s="60"/>
    </row>
    <row r="39" spans="1:10" s="61" customFormat="1" ht="112" x14ac:dyDescent="0.35">
      <c r="A39" s="39">
        <v>12</v>
      </c>
      <c r="B39" s="34" t="s">
        <v>692</v>
      </c>
      <c r="C39" s="34" t="s">
        <v>661</v>
      </c>
      <c r="D39" s="39" t="s">
        <v>117</v>
      </c>
      <c r="E39" s="39">
        <v>1</v>
      </c>
      <c r="F39" s="13" t="s">
        <v>186</v>
      </c>
      <c r="G39" s="39">
        <f t="shared" si="0"/>
        <v>5</v>
      </c>
      <c r="H39" s="59"/>
      <c r="I39" s="60"/>
      <c r="J39" s="60"/>
    </row>
    <row r="40" spans="1:10" s="61" customFormat="1" ht="84" x14ac:dyDescent="0.35">
      <c r="A40" s="39">
        <v>13</v>
      </c>
      <c r="B40" s="34" t="s">
        <v>663</v>
      </c>
      <c r="C40" s="34" t="s">
        <v>665</v>
      </c>
      <c r="D40" s="39" t="s">
        <v>117</v>
      </c>
      <c r="E40" s="39">
        <v>1</v>
      </c>
      <c r="F40" s="13" t="s">
        <v>186</v>
      </c>
      <c r="G40" s="39">
        <f t="shared" si="0"/>
        <v>5</v>
      </c>
      <c r="H40" s="59"/>
      <c r="I40" s="60"/>
      <c r="J40" s="60"/>
    </row>
    <row r="41" spans="1:10" s="61" customFormat="1" ht="84" x14ac:dyDescent="0.35">
      <c r="A41" s="39">
        <v>14</v>
      </c>
      <c r="B41" s="34" t="s">
        <v>662</v>
      </c>
      <c r="C41" s="34" t="s">
        <v>664</v>
      </c>
      <c r="D41" s="39" t="s">
        <v>117</v>
      </c>
      <c r="E41" s="39">
        <v>1</v>
      </c>
      <c r="F41" s="13" t="s">
        <v>186</v>
      </c>
      <c r="G41" s="39">
        <f t="shared" ref="G41" si="1">E41*$C$13</f>
        <v>5</v>
      </c>
      <c r="H41" s="59"/>
      <c r="I41" s="60"/>
      <c r="J41" s="60"/>
    </row>
    <row r="42" spans="1:10" s="61" customFormat="1" ht="98" x14ac:dyDescent="0.35">
      <c r="A42" s="39">
        <v>15</v>
      </c>
      <c r="B42" s="34" t="s">
        <v>666</v>
      </c>
      <c r="C42" s="34" t="s">
        <v>667</v>
      </c>
      <c r="D42" s="39" t="s">
        <v>117</v>
      </c>
      <c r="E42" s="39">
        <v>1</v>
      </c>
      <c r="F42" s="13" t="s">
        <v>186</v>
      </c>
      <c r="G42" s="39">
        <f t="shared" si="0"/>
        <v>5</v>
      </c>
      <c r="H42" s="59"/>
      <c r="I42" s="60"/>
      <c r="J42" s="60"/>
    </row>
    <row r="43" spans="1:10" s="61" customFormat="1" ht="98" x14ac:dyDescent="0.35">
      <c r="A43" s="39">
        <v>16</v>
      </c>
      <c r="B43" s="34" t="s">
        <v>757</v>
      </c>
      <c r="C43" s="34" t="s">
        <v>668</v>
      </c>
      <c r="D43" s="39" t="s">
        <v>126</v>
      </c>
      <c r="E43" s="39">
        <v>1</v>
      </c>
      <c r="F43" s="13" t="s">
        <v>186</v>
      </c>
      <c r="G43" s="39">
        <f t="shared" si="0"/>
        <v>5</v>
      </c>
      <c r="H43" s="59"/>
      <c r="I43" s="60"/>
      <c r="J43" s="60"/>
    </row>
    <row r="44" spans="1:10" s="61" customFormat="1" ht="154" x14ac:dyDescent="0.35">
      <c r="A44" s="39">
        <v>17</v>
      </c>
      <c r="B44" s="34" t="s">
        <v>127</v>
      </c>
      <c r="C44" s="34" t="s">
        <v>128</v>
      </c>
      <c r="D44" s="39" t="s">
        <v>126</v>
      </c>
      <c r="E44" s="39">
        <v>1</v>
      </c>
      <c r="F44" s="13" t="s">
        <v>186</v>
      </c>
      <c r="G44" s="39">
        <f t="shared" si="0"/>
        <v>5</v>
      </c>
      <c r="H44" s="59"/>
      <c r="I44" s="60"/>
      <c r="J44" s="60"/>
    </row>
    <row r="45" spans="1:10" s="61" customFormat="1" ht="56" x14ac:dyDescent="0.35">
      <c r="A45" s="39">
        <v>18</v>
      </c>
      <c r="B45" s="34" t="s">
        <v>129</v>
      </c>
      <c r="C45" s="34" t="s">
        <v>669</v>
      </c>
      <c r="D45" s="39" t="s">
        <v>126</v>
      </c>
      <c r="E45" s="39">
        <v>1</v>
      </c>
      <c r="F45" s="13" t="s">
        <v>186</v>
      </c>
      <c r="G45" s="39">
        <f t="shared" si="0"/>
        <v>5</v>
      </c>
      <c r="H45" s="59"/>
      <c r="I45" s="60"/>
      <c r="J45" s="60"/>
    </row>
    <row r="46" spans="1:10" s="61" customFormat="1" ht="70" x14ac:dyDescent="0.35">
      <c r="A46" s="39">
        <v>19</v>
      </c>
      <c r="B46" s="34" t="s">
        <v>130</v>
      </c>
      <c r="C46" s="34" t="s">
        <v>670</v>
      </c>
      <c r="D46" s="39" t="s">
        <v>126</v>
      </c>
      <c r="E46" s="39">
        <v>1</v>
      </c>
      <c r="F46" s="13" t="s">
        <v>186</v>
      </c>
      <c r="G46" s="39">
        <f t="shared" si="0"/>
        <v>5</v>
      </c>
      <c r="H46" s="59"/>
      <c r="I46" s="60"/>
      <c r="J46" s="60"/>
    </row>
    <row r="47" spans="1:10" s="61" customFormat="1" ht="98" x14ac:dyDescent="0.35">
      <c r="A47" s="39">
        <v>20</v>
      </c>
      <c r="B47" s="34" t="s">
        <v>131</v>
      </c>
      <c r="C47" s="34" t="s">
        <v>132</v>
      </c>
      <c r="D47" s="39" t="s">
        <v>126</v>
      </c>
      <c r="E47" s="39">
        <v>1</v>
      </c>
      <c r="F47" s="13" t="s">
        <v>186</v>
      </c>
      <c r="G47" s="39">
        <f t="shared" si="0"/>
        <v>5</v>
      </c>
      <c r="H47" s="59"/>
      <c r="I47" s="60"/>
      <c r="J47" s="60"/>
    </row>
    <row r="48" spans="1:10" s="61" customFormat="1" ht="42" x14ac:dyDescent="0.35">
      <c r="A48" s="39">
        <v>21</v>
      </c>
      <c r="B48" s="34" t="s">
        <v>133</v>
      </c>
      <c r="C48" s="34" t="s">
        <v>671</v>
      </c>
      <c r="D48" s="39" t="s">
        <v>117</v>
      </c>
      <c r="E48" s="39">
        <v>1</v>
      </c>
      <c r="F48" s="13" t="s">
        <v>186</v>
      </c>
      <c r="G48" s="39">
        <f t="shared" si="0"/>
        <v>5</v>
      </c>
      <c r="H48" s="59"/>
      <c r="I48" s="60"/>
      <c r="J48" s="60"/>
    </row>
    <row r="49" spans="1:10" s="61" customFormat="1" ht="42" x14ac:dyDescent="0.35">
      <c r="A49" s="39">
        <v>22</v>
      </c>
      <c r="B49" s="34" t="s">
        <v>74</v>
      </c>
      <c r="C49" s="34" t="s">
        <v>75</v>
      </c>
      <c r="D49" s="39" t="s">
        <v>117</v>
      </c>
      <c r="E49" s="39">
        <v>1</v>
      </c>
      <c r="F49" s="13" t="s">
        <v>186</v>
      </c>
      <c r="G49" s="39">
        <f t="shared" si="0"/>
        <v>5</v>
      </c>
      <c r="H49" s="59"/>
      <c r="I49" s="60"/>
      <c r="J49" s="60"/>
    </row>
    <row r="50" spans="1:10" ht="117" customHeight="1" x14ac:dyDescent="0.35">
      <c r="A50" s="39">
        <v>23</v>
      </c>
      <c r="B50" s="35" t="s">
        <v>177</v>
      </c>
      <c r="C50" s="35" t="s">
        <v>672</v>
      </c>
      <c r="D50" s="64" t="s">
        <v>117</v>
      </c>
      <c r="E50" s="64">
        <v>1</v>
      </c>
      <c r="F50" s="13" t="s">
        <v>186</v>
      </c>
      <c r="G50" s="39">
        <f>E50*$C$13</f>
        <v>5</v>
      </c>
      <c r="H50" s="65"/>
    </row>
    <row r="51" spans="1:10" ht="28" x14ac:dyDescent="0.35">
      <c r="A51" s="39">
        <v>24</v>
      </c>
      <c r="B51" s="35" t="s">
        <v>178</v>
      </c>
      <c r="C51" s="35" t="s">
        <v>673</v>
      </c>
      <c r="D51" s="64" t="s">
        <v>117</v>
      </c>
      <c r="E51" s="64">
        <v>1</v>
      </c>
      <c r="F51" s="13" t="s">
        <v>186</v>
      </c>
      <c r="G51" s="39">
        <f t="shared" ref="G51:G56" si="2">E51*$C$13</f>
        <v>5</v>
      </c>
      <c r="H51" s="65"/>
    </row>
    <row r="52" spans="1:10" ht="56" x14ac:dyDescent="0.35">
      <c r="A52" s="39">
        <v>25</v>
      </c>
      <c r="B52" s="35" t="s">
        <v>172</v>
      </c>
      <c r="C52" s="35" t="s">
        <v>674</v>
      </c>
      <c r="D52" s="64" t="s">
        <v>117</v>
      </c>
      <c r="E52" s="64">
        <v>1</v>
      </c>
      <c r="F52" s="13" t="s">
        <v>186</v>
      </c>
      <c r="G52" s="39">
        <f>E52*$C$13</f>
        <v>5</v>
      </c>
      <c r="H52" s="65"/>
    </row>
    <row r="53" spans="1:10" ht="98" x14ac:dyDescent="0.35">
      <c r="A53" s="39">
        <v>26</v>
      </c>
      <c r="B53" s="35" t="s">
        <v>179</v>
      </c>
      <c r="C53" s="35" t="s">
        <v>675</v>
      </c>
      <c r="D53" s="64" t="s">
        <v>117</v>
      </c>
      <c r="E53" s="64">
        <v>3</v>
      </c>
      <c r="F53" s="13" t="s">
        <v>186</v>
      </c>
      <c r="G53" s="39">
        <f t="shared" si="2"/>
        <v>15</v>
      </c>
      <c r="H53" s="65"/>
    </row>
    <row r="54" spans="1:10" ht="56" x14ac:dyDescent="0.35">
      <c r="A54" s="39">
        <v>27</v>
      </c>
      <c r="B54" s="35" t="s">
        <v>180</v>
      </c>
      <c r="C54" s="35" t="s">
        <v>676</v>
      </c>
      <c r="D54" s="64" t="s">
        <v>117</v>
      </c>
      <c r="E54" s="64">
        <v>1</v>
      </c>
      <c r="F54" s="13" t="s">
        <v>186</v>
      </c>
      <c r="G54" s="39">
        <f t="shared" si="2"/>
        <v>5</v>
      </c>
      <c r="H54" s="65"/>
    </row>
    <row r="55" spans="1:10" ht="112" x14ac:dyDescent="0.35">
      <c r="A55" s="39">
        <v>28</v>
      </c>
      <c r="B55" s="35" t="s">
        <v>181</v>
      </c>
      <c r="C55" s="35" t="s">
        <v>677</v>
      </c>
      <c r="D55" s="64" t="s">
        <v>117</v>
      </c>
      <c r="E55" s="64">
        <v>1</v>
      </c>
      <c r="F55" s="13" t="s">
        <v>186</v>
      </c>
      <c r="G55" s="39">
        <f t="shared" si="2"/>
        <v>5</v>
      </c>
      <c r="H55" s="65"/>
    </row>
    <row r="56" spans="1:10" ht="70" x14ac:dyDescent="0.35">
      <c r="A56" s="39">
        <v>29</v>
      </c>
      <c r="B56" s="35" t="s">
        <v>182</v>
      </c>
      <c r="C56" s="35" t="s">
        <v>678</v>
      </c>
      <c r="D56" s="64" t="s">
        <v>117</v>
      </c>
      <c r="E56" s="64">
        <v>1</v>
      </c>
      <c r="F56" s="13" t="s">
        <v>186</v>
      </c>
      <c r="G56" s="39">
        <f t="shared" si="2"/>
        <v>5</v>
      </c>
      <c r="H56" s="65"/>
    </row>
    <row r="57" spans="1:10" s="61" customFormat="1" ht="14" x14ac:dyDescent="0.35">
      <c r="A57" s="39">
        <v>30</v>
      </c>
      <c r="B57" s="34" t="s">
        <v>134</v>
      </c>
      <c r="C57" s="34" t="s">
        <v>135</v>
      </c>
      <c r="D57" s="39" t="s">
        <v>117</v>
      </c>
      <c r="E57" s="39">
        <v>1</v>
      </c>
      <c r="F57" s="13" t="s">
        <v>186</v>
      </c>
      <c r="G57" s="39">
        <f t="shared" si="0"/>
        <v>5</v>
      </c>
      <c r="H57" s="59"/>
      <c r="I57" s="60"/>
      <c r="J57" s="60"/>
    </row>
    <row r="58" spans="1:10" s="61" customFormat="1" ht="56" x14ac:dyDescent="0.35">
      <c r="A58" s="39">
        <v>31</v>
      </c>
      <c r="B58" s="34" t="s">
        <v>679</v>
      </c>
      <c r="C58" s="28" t="s">
        <v>680</v>
      </c>
      <c r="D58" s="3" t="s">
        <v>77</v>
      </c>
      <c r="E58" s="39">
        <v>1</v>
      </c>
      <c r="F58" s="13" t="s">
        <v>186</v>
      </c>
      <c r="G58" s="39">
        <f t="shared" si="0"/>
        <v>5</v>
      </c>
      <c r="H58" s="59"/>
      <c r="I58" s="60"/>
      <c r="J58" s="60"/>
    </row>
    <row r="59" spans="1:10" s="61" customFormat="1" ht="56" x14ac:dyDescent="0.35">
      <c r="A59" s="39">
        <v>32</v>
      </c>
      <c r="B59" s="34" t="s">
        <v>78</v>
      </c>
      <c r="C59" s="28" t="s">
        <v>627</v>
      </c>
      <c r="D59" s="3" t="s">
        <v>77</v>
      </c>
      <c r="E59" s="39">
        <v>1</v>
      </c>
      <c r="F59" s="13" t="s">
        <v>186</v>
      </c>
      <c r="G59" s="39">
        <f t="shared" si="0"/>
        <v>5</v>
      </c>
      <c r="H59" s="59"/>
      <c r="I59" s="60"/>
      <c r="J59" s="60"/>
    </row>
    <row r="60" spans="1:10" s="61" customFormat="1" ht="84" x14ac:dyDescent="0.35">
      <c r="A60" s="39">
        <v>33</v>
      </c>
      <c r="B60" s="34" t="s">
        <v>79</v>
      </c>
      <c r="C60" s="28" t="s">
        <v>628</v>
      </c>
      <c r="D60" s="3" t="s">
        <v>77</v>
      </c>
      <c r="E60" s="39">
        <v>1</v>
      </c>
      <c r="F60" s="13" t="s">
        <v>186</v>
      </c>
      <c r="G60" s="39">
        <f t="shared" si="0"/>
        <v>5</v>
      </c>
      <c r="H60" s="59"/>
      <c r="I60" s="60"/>
      <c r="J60" s="60"/>
    </row>
    <row r="61" spans="1:10" s="61" customFormat="1" ht="70" x14ac:dyDescent="0.35">
      <c r="A61" s="39">
        <v>34</v>
      </c>
      <c r="B61" s="34" t="s">
        <v>80</v>
      </c>
      <c r="C61" s="28" t="s">
        <v>81</v>
      </c>
      <c r="D61" s="3" t="s">
        <v>77</v>
      </c>
      <c r="E61" s="39">
        <v>1</v>
      </c>
      <c r="F61" s="13" t="s">
        <v>186</v>
      </c>
      <c r="G61" s="39">
        <f t="shared" si="0"/>
        <v>5</v>
      </c>
      <c r="H61" s="59"/>
      <c r="I61" s="60"/>
      <c r="J61" s="60"/>
    </row>
    <row r="62" spans="1:10" s="61" customFormat="1" ht="98" x14ac:dyDescent="0.35">
      <c r="A62" s="39">
        <v>35</v>
      </c>
      <c r="B62" s="28" t="s">
        <v>758</v>
      </c>
      <c r="C62" s="28" t="s">
        <v>136</v>
      </c>
      <c r="D62" s="39" t="s">
        <v>137</v>
      </c>
      <c r="E62" s="39">
        <v>22.5</v>
      </c>
      <c r="F62" s="39" t="s">
        <v>187</v>
      </c>
      <c r="G62" s="39">
        <f t="shared" si="0"/>
        <v>112.5</v>
      </c>
      <c r="H62" s="63"/>
      <c r="I62" s="60"/>
      <c r="J62" s="60"/>
    </row>
    <row r="63" spans="1:10" s="61" customFormat="1" ht="98" x14ac:dyDescent="0.35">
      <c r="A63" s="39">
        <v>36</v>
      </c>
      <c r="B63" s="28" t="s">
        <v>759</v>
      </c>
      <c r="C63" s="28" t="s">
        <v>139</v>
      </c>
      <c r="D63" s="39" t="s">
        <v>137</v>
      </c>
      <c r="E63" s="39">
        <v>40</v>
      </c>
      <c r="F63" s="13" t="s">
        <v>186</v>
      </c>
      <c r="G63" s="39">
        <f t="shared" si="0"/>
        <v>200</v>
      </c>
      <c r="H63" s="63"/>
      <c r="I63" s="60"/>
      <c r="J63" s="60"/>
    </row>
    <row r="64" spans="1:10" s="61" customFormat="1" ht="98" x14ac:dyDescent="0.35">
      <c r="A64" s="39">
        <v>37</v>
      </c>
      <c r="B64" s="28" t="s">
        <v>760</v>
      </c>
      <c r="C64" s="28" t="s">
        <v>140</v>
      </c>
      <c r="D64" s="39" t="s">
        <v>137</v>
      </c>
      <c r="E64" s="39">
        <v>20</v>
      </c>
      <c r="F64" s="13" t="s">
        <v>186</v>
      </c>
      <c r="G64" s="39">
        <f t="shared" si="0"/>
        <v>100</v>
      </c>
      <c r="H64" s="63"/>
      <c r="I64" s="60"/>
      <c r="J64" s="60"/>
    </row>
    <row r="65" spans="1:10" s="61" customFormat="1" ht="112" x14ac:dyDescent="0.35">
      <c r="A65" s="39">
        <v>38</v>
      </c>
      <c r="B65" s="28" t="s">
        <v>428</v>
      </c>
      <c r="C65" s="28" t="s">
        <v>429</v>
      </c>
      <c r="D65" s="39" t="s">
        <v>137</v>
      </c>
      <c r="E65" s="39">
        <v>9</v>
      </c>
      <c r="F65" s="13" t="s">
        <v>186</v>
      </c>
      <c r="G65" s="39">
        <f t="shared" si="0"/>
        <v>45</v>
      </c>
      <c r="H65" s="63"/>
      <c r="I65" s="60"/>
      <c r="J65" s="60"/>
    </row>
    <row r="66" spans="1:10" s="61" customFormat="1" ht="42" x14ac:dyDescent="0.35">
      <c r="A66" s="39">
        <v>39</v>
      </c>
      <c r="B66" s="28" t="s">
        <v>141</v>
      </c>
      <c r="C66" s="28" t="s">
        <v>142</v>
      </c>
      <c r="D66" s="39" t="s">
        <v>137</v>
      </c>
      <c r="E66" s="39">
        <v>30</v>
      </c>
      <c r="F66" s="13" t="s">
        <v>186</v>
      </c>
      <c r="G66" s="39">
        <f t="shared" si="0"/>
        <v>150</v>
      </c>
      <c r="H66" s="63"/>
      <c r="I66" s="60"/>
      <c r="J66" s="60"/>
    </row>
    <row r="67" spans="1:10" s="61" customFormat="1" ht="42" x14ac:dyDescent="0.35">
      <c r="A67" s="39">
        <v>40</v>
      </c>
      <c r="B67" s="28" t="s">
        <v>143</v>
      </c>
      <c r="C67" s="28" t="s">
        <v>144</v>
      </c>
      <c r="D67" s="39" t="s">
        <v>137</v>
      </c>
      <c r="E67" s="39">
        <v>1</v>
      </c>
      <c r="F67" s="13" t="s">
        <v>188</v>
      </c>
      <c r="G67" s="39">
        <f t="shared" si="0"/>
        <v>5</v>
      </c>
      <c r="H67" s="63"/>
      <c r="I67" s="60"/>
      <c r="J67" s="60"/>
    </row>
    <row r="68" spans="1:10" s="61" customFormat="1" ht="42" x14ac:dyDescent="0.35">
      <c r="A68" s="39">
        <v>41</v>
      </c>
      <c r="B68" s="28" t="s">
        <v>145</v>
      </c>
      <c r="C68" s="28" t="s">
        <v>146</v>
      </c>
      <c r="D68" s="39" t="s">
        <v>137</v>
      </c>
      <c r="E68" s="39">
        <v>5</v>
      </c>
      <c r="F68" s="13" t="s">
        <v>188</v>
      </c>
      <c r="G68" s="39">
        <f t="shared" si="0"/>
        <v>25</v>
      </c>
      <c r="H68" s="63"/>
      <c r="I68" s="60"/>
      <c r="J68" s="60"/>
    </row>
    <row r="69" spans="1:10" s="61" customFormat="1" ht="42" x14ac:dyDescent="0.35">
      <c r="A69" s="39">
        <v>42</v>
      </c>
      <c r="B69" s="28" t="s">
        <v>147</v>
      </c>
      <c r="C69" s="28" t="s">
        <v>148</v>
      </c>
      <c r="D69" s="39" t="s">
        <v>137</v>
      </c>
      <c r="E69" s="39">
        <v>5</v>
      </c>
      <c r="F69" s="13" t="s">
        <v>188</v>
      </c>
      <c r="G69" s="39">
        <f t="shared" si="0"/>
        <v>25</v>
      </c>
      <c r="H69" s="63"/>
      <c r="I69" s="60"/>
      <c r="J69" s="60"/>
    </row>
    <row r="70" spans="1:10" s="61" customFormat="1" ht="42" x14ac:dyDescent="0.35">
      <c r="A70" s="39">
        <v>43</v>
      </c>
      <c r="B70" s="28" t="s">
        <v>149</v>
      </c>
      <c r="C70" s="28" t="s">
        <v>150</v>
      </c>
      <c r="D70" s="39" t="s">
        <v>137</v>
      </c>
      <c r="E70" s="39">
        <v>10</v>
      </c>
      <c r="F70" s="13" t="s">
        <v>186</v>
      </c>
      <c r="G70" s="39">
        <f t="shared" si="0"/>
        <v>50</v>
      </c>
      <c r="H70" s="63"/>
      <c r="I70" s="60"/>
      <c r="J70" s="60"/>
    </row>
    <row r="71" spans="1:10" s="61" customFormat="1" ht="42" x14ac:dyDescent="0.35">
      <c r="A71" s="39">
        <v>44</v>
      </c>
      <c r="B71" s="28" t="s">
        <v>151</v>
      </c>
      <c r="C71" s="28" t="s">
        <v>152</v>
      </c>
      <c r="D71" s="39" t="s">
        <v>137</v>
      </c>
      <c r="E71" s="39">
        <v>10</v>
      </c>
      <c r="F71" s="13" t="s">
        <v>186</v>
      </c>
      <c r="G71" s="39">
        <f t="shared" si="0"/>
        <v>50</v>
      </c>
      <c r="H71" s="63"/>
      <c r="I71" s="60"/>
      <c r="J71" s="60"/>
    </row>
    <row r="72" spans="1:10" s="61" customFormat="1" ht="84" x14ac:dyDescent="0.35">
      <c r="A72" s="39">
        <v>45</v>
      </c>
      <c r="B72" s="28" t="s">
        <v>153</v>
      </c>
      <c r="C72" s="28" t="s">
        <v>154</v>
      </c>
      <c r="D72" s="39" t="s">
        <v>137</v>
      </c>
      <c r="E72" s="39">
        <v>4</v>
      </c>
      <c r="F72" s="13" t="s">
        <v>188</v>
      </c>
      <c r="G72" s="39">
        <f t="shared" si="0"/>
        <v>20</v>
      </c>
      <c r="H72" s="63"/>
      <c r="I72" s="60"/>
      <c r="J72" s="60"/>
    </row>
    <row r="73" spans="1:10" s="61" customFormat="1" ht="56" x14ac:dyDescent="0.35">
      <c r="A73" s="39">
        <v>46</v>
      </c>
      <c r="B73" s="28" t="s">
        <v>155</v>
      </c>
      <c r="C73" s="28" t="s">
        <v>156</v>
      </c>
      <c r="D73" s="39" t="s">
        <v>137</v>
      </c>
      <c r="E73" s="39">
        <v>1</v>
      </c>
      <c r="F73" s="13" t="s">
        <v>186</v>
      </c>
      <c r="G73" s="39">
        <f t="shared" si="0"/>
        <v>5</v>
      </c>
      <c r="H73" s="63"/>
      <c r="I73" s="60"/>
      <c r="J73" s="60"/>
    </row>
    <row r="74" spans="1:10" s="61" customFormat="1" ht="42" x14ac:dyDescent="0.35">
      <c r="A74" s="39">
        <v>47</v>
      </c>
      <c r="B74" s="28" t="s">
        <v>157</v>
      </c>
      <c r="C74" s="28" t="s">
        <v>158</v>
      </c>
      <c r="D74" s="39" t="s">
        <v>137</v>
      </c>
      <c r="E74" s="39">
        <v>1</v>
      </c>
      <c r="F74" s="13" t="s">
        <v>188</v>
      </c>
      <c r="G74" s="39">
        <f t="shared" si="0"/>
        <v>5</v>
      </c>
      <c r="H74" s="63"/>
      <c r="I74" s="60"/>
      <c r="J74" s="60"/>
    </row>
    <row r="75" spans="1:10" s="61" customFormat="1" ht="70" x14ac:dyDescent="0.35">
      <c r="A75" s="39">
        <v>48</v>
      </c>
      <c r="B75" s="28" t="s">
        <v>159</v>
      </c>
      <c r="C75" s="28" t="s">
        <v>185</v>
      </c>
      <c r="D75" s="39" t="s">
        <v>137</v>
      </c>
      <c r="E75" s="39">
        <v>1</v>
      </c>
      <c r="F75" s="13" t="s">
        <v>188</v>
      </c>
      <c r="G75" s="39">
        <f t="shared" si="0"/>
        <v>5</v>
      </c>
      <c r="H75" s="63"/>
      <c r="I75" s="60"/>
      <c r="J75" s="60"/>
    </row>
    <row r="76" spans="1:10" s="61" customFormat="1" ht="56" x14ac:dyDescent="0.35">
      <c r="A76" s="39">
        <v>49</v>
      </c>
      <c r="B76" s="28" t="s">
        <v>682</v>
      </c>
      <c r="C76" s="28" t="s">
        <v>681</v>
      </c>
      <c r="D76" s="3" t="s">
        <v>77</v>
      </c>
      <c r="E76" s="39">
        <v>1</v>
      </c>
      <c r="F76" s="13" t="s">
        <v>186</v>
      </c>
      <c r="G76" s="39">
        <f t="shared" si="0"/>
        <v>5</v>
      </c>
      <c r="H76" s="63"/>
      <c r="I76" s="60"/>
      <c r="J76" s="60"/>
    </row>
    <row r="77" spans="1:10" s="61" customFormat="1" ht="70" x14ac:dyDescent="0.35">
      <c r="A77" s="39">
        <v>50</v>
      </c>
      <c r="B77" s="28" t="s">
        <v>629</v>
      </c>
      <c r="C77" s="28" t="s">
        <v>630</v>
      </c>
      <c r="D77" s="3" t="s">
        <v>77</v>
      </c>
      <c r="E77" s="39">
        <v>1</v>
      </c>
      <c r="F77" s="13" t="s">
        <v>186</v>
      </c>
      <c r="G77" s="39">
        <f t="shared" si="0"/>
        <v>5</v>
      </c>
      <c r="H77" s="63"/>
      <c r="I77" s="60"/>
      <c r="J77" s="60"/>
    </row>
    <row r="78" spans="1:10" ht="20.5" x14ac:dyDescent="0.35">
      <c r="A78" s="165" t="s">
        <v>12</v>
      </c>
      <c r="B78" s="166"/>
      <c r="C78" s="166"/>
      <c r="D78" s="166"/>
      <c r="E78" s="166"/>
      <c r="F78" s="166"/>
      <c r="G78" s="166"/>
      <c r="H78" s="166"/>
    </row>
    <row r="79" spans="1:10" ht="84" x14ac:dyDescent="0.35">
      <c r="A79" s="7" t="s">
        <v>11</v>
      </c>
      <c r="B79" s="6" t="s">
        <v>10</v>
      </c>
      <c r="C79" s="6" t="s">
        <v>9</v>
      </c>
      <c r="D79" s="6" t="s">
        <v>8</v>
      </c>
      <c r="E79" s="6" t="s">
        <v>7</v>
      </c>
      <c r="F79" s="6" t="s">
        <v>6</v>
      </c>
      <c r="G79" s="12" t="s">
        <v>5</v>
      </c>
      <c r="H79" s="12" t="s">
        <v>21</v>
      </c>
    </row>
    <row r="80" spans="1:10" ht="28" x14ac:dyDescent="0.35">
      <c r="A80" s="64">
        <v>1</v>
      </c>
      <c r="B80" s="35" t="s">
        <v>160</v>
      </c>
      <c r="C80" s="35" t="s">
        <v>161</v>
      </c>
      <c r="D80" s="64" t="s">
        <v>162</v>
      </c>
      <c r="E80" s="64">
        <v>1</v>
      </c>
      <c r="F80" s="64" t="s">
        <v>189</v>
      </c>
      <c r="G80" s="39">
        <f>E80*$C$13</f>
        <v>5</v>
      </c>
      <c r="H80" s="39" t="s">
        <v>430</v>
      </c>
    </row>
    <row r="81" spans="1:8" ht="28" x14ac:dyDescent="0.35">
      <c r="A81" s="64">
        <v>2</v>
      </c>
      <c r="B81" s="35" t="s">
        <v>164</v>
      </c>
      <c r="C81" s="35" t="s">
        <v>165</v>
      </c>
      <c r="D81" s="64" t="s">
        <v>162</v>
      </c>
      <c r="E81" s="64">
        <v>1</v>
      </c>
      <c r="F81" s="64" t="s">
        <v>190</v>
      </c>
      <c r="G81" s="39">
        <f t="shared" ref="G81:G83" si="3">E81*$C$13</f>
        <v>5</v>
      </c>
      <c r="H81" s="39" t="s">
        <v>430</v>
      </c>
    </row>
    <row r="82" spans="1:8" ht="112" x14ac:dyDescent="0.35">
      <c r="A82" s="64">
        <v>3</v>
      </c>
      <c r="B82" s="35" t="s">
        <v>167</v>
      </c>
      <c r="C82" s="35" t="s">
        <v>191</v>
      </c>
      <c r="D82" s="64" t="s">
        <v>162</v>
      </c>
      <c r="E82" s="64">
        <v>1</v>
      </c>
      <c r="F82" s="13" t="s">
        <v>186</v>
      </c>
      <c r="G82" s="39">
        <f t="shared" si="3"/>
        <v>5</v>
      </c>
      <c r="H82" s="39" t="s">
        <v>430</v>
      </c>
    </row>
    <row r="83" spans="1:8" ht="28" x14ac:dyDescent="0.35">
      <c r="A83" s="64">
        <v>4</v>
      </c>
      <c r="B83" s="35" t="s">
        <v>169</v>
      </c>
      <c r="C83" s="35" t="s">
        <v>192</v>
      </c>
      <c r="D83" s="64" t="s">
        <v>162</v>
      </c>
      <c r="E83" s="64">
        <v>5</v>
      </c>
      <c r="F83" s="64" t="s">
        <v>190</v>
      </c>
      <c r="G83" s="39">
        <f t="shared" si="3"/>
        <v>25</v>
      </c>
      <c r="H83" s="39" t="s">
        <v>430</v>
      </c>
    </row>
    <row r="84" spans="1:8" ht="28" x14ac:dyDescent="0.35">
      <c r="A84" s="64">
        <v>5</v>
      </c>
      <c r="B84" s="35" t="s">
        <v>175</v>
      </c>
      <c r="C84" s="35" t="s">
        <v>176</v>
      </c>
      <c r="D84" s="64" t="s">
        <v>162</v>
      </c>
      <c r="E84" s="64">
        <v>1</v>
      </c>
      <c r="F84" s="13" t="s">
        <v>186</v>
      </c>
      <c r="G84" s="39">
        <f>E84*$C$13</f>
        <v>5</v>
      </c>
      <c r="H84" s="39" t="s">
        <v>430</v>
      </c>
    </row>
    <row r="85" spans="1:8" ht="56" x14ac:dyDescent="0.35">
      <c r="A85" s="64">
        <v>6</v>
      </c>
      <c r="B85" s="35" t="s">
        <v>183</v>
      </c>
      <c r="C85" s="35" t="s">
        <v>184</v>
      </c>
      <c r="D85" s="64" t="s">
        <v>162</v>
      </c>
      <c r="E85" s="64">
        <v>1</v>
      </c>
      <c r="F85" s="13" t="s">
        <v>186</v>
      </c>
      <c r="G85" s="39">
        <f>E85*$C$13</f>
        <v>5</v>
      </c>
      <c r="H85" s="39" t="s">
        <v>430</v>
      </c>
    </row>
    <row r="86" spans="1:8" ht="42" x14ac:dyDescent="0.35">
      <c r="A86" s="64">
        <v>7</v>
      </c>
      <c r="B86" s="35" t="s">
        <v>173</v>
      </c>
      <c r="C86" s="35" t="s">
        <v>174</v>
      </c>
      <c r="D86" s="64" t="s">
        <v>162</v>
      </c>
      <c r="E86" s="64">
        <v>2</v>
      </c>
      <c r="F86" s="13" t="s">
        <v>186</v>
      </c>
      <c r="G86" s="39">
        <f>E86*$C$13</f>
        <v>10</v>
      </c>
      <c r="H86" s="39" t="s">
        <v>430</v>
      </c>
    </row>
    <row r="87" spans="1:8" ht="20.5" x14ac:dyDescent="0.35">
      <c r="A87" s="133" t="s">
        <v>610</v>
      </c>
      <c r="B87" s="167"/>
      <c r="C87" s="167"/>
      <c r="D87" s="167"/>
      <c r="E87" s="167"/>
      <c r="F87" s="167"/>
      <c r="G87" s="167"/>
      <c r="H87" s="167"/>
    </row>
    <row r="88" spans="1:8" ht="21" thickBot="1" x14ac:dyDescent="0.4">
      <c r="A88" s="133" t="s">
        <v>465</v>
      </c>
      <c r="B88" s="167"/>
      <c r="C88" s="167"/>
      <c r="D88" s="167"/>
      <c r="E88" s="167"/>
      <c r="F88" s="167"/>
      <c r="G88" s="167"/>
      <c r="H88" s="167"/>
    </row>
    <row r="89" spans="1:8" x14ac:dyDescent="0.35">
      <c r="A89" s="143" t="s">
        <v>17</v>
      </c>
      <c r="B89" s="144"/>
      <c r="C89" s="144"/>
      <c r="D89" s="144"/>
      <c r="E89" s="144"/>
      <c r="F89" s="144"/>
      <c r="G89" s="144"/>
      <c r="H89" s="145"/>
    </row>
    <row r="90" spans="1:8" x14ac:dyDescent="0.35">
      <c r="A90" s="135" t="s">
        <v>754</v>
      </c>
      <c r="B90" s="136"/>
      <c r="C90" s="136"/>
      <c r="D90" s="136"/>
      <c r="E90" s="136"/>
      <c r="F90" s="136"/>
      <c r="G90" s="136"/>
      <c r="H90" s="137"/>
    </row>
    <row r="91" spans="1:8" x14ac:dyDescent="0.35">
      <c r="A91" s="135" t="s">
        <v>724</v>
      </c>
      <c r="B91" s="136"/>
      <c r="C91" s="136"/>
      <c r="D91" s="136"/>
      <c r="E91" s="136"/>
      <c r="F91" s="136"/>
      <c r="G91" s="136"/>
      <c r="H91" s="137"/>
    </row>
    <row r="92" spans="1:8" x14ac:dyDescent="0.35">
      <c r="A92" s="135" t="s">
        <v>16</v>
      </c>
      <c r="B92" s="136"/>
      <c r="C92" s="136"/>
      <c r="D92" s="136"/>
      <c r="E92" s="136"/>
      <c r="F92" s="136"/>
      <c r="G92" s="136"/>
      <c r="H92" s="137"/>
    </row>
    <row r="93" spans="1:8" x14ac:dyDescent="0.35">
      <c r="A93" s="135" t="s">
        <v>755</v>
      </c>
      <c r="B93" s="136"/>
      <c r="C93" s="136"/>
      <c r="D93" s="136"/>
      <c r="E93" s="136"/>
      <c r="F93" s="136"/>
      <c r="G93" s="136"/>
      <c r="H93" s="137"/>
    </row>
    <row r="94" spans="1:8" x14ac:dyDescent="0.35">
      <c r="A94" s="135" t="s">
        <v>726</v>
      </c>
      <c r="B94" s="136"/>
      <c r="C94" s="136"/>
      <c r="D94" s="136"/>
      <c r="E94" s="136"/>
      <c r="F94" s="136"/>
      <c r="G94" s="136"/>
      <c r="H94" s="137"/>
    </row>
    <row r="95" spans="1:8" x14ac:dyDescent="0.35">
      <c r="A95" s="135" t="s">
        <v>756</v>
      </c>
      <c r="B95" s="136"/>
      <c r="C95" s="136"/>
      <c r="D95" s="136"/>
      <c r="E95" s="136"/>
      <c r="F95" s="136"/>
      <c r="G95" s="136"/>
      <c r="H95" s="137"/>
    </row>
    <row r="96" spans="1:8" x14ac:dyDescent="0.35">
      <c r="A96" s="135" t="s">
        <v>735</v>
      </c>
      <c r="B96" s="136"/>
      <c r="C96" s="136"/>
      <c r="D96" s="136"/>
      <c r="E96" s="136"/>
      <c r="F96" s="136"/>
      <c r="G96" s="136"/>
      <c r="H96" s="137"/>
    </row>
    <row r="97" spans="1:8" ht="15" thickBot="1" x14ac:dyDescent="0.4">
      <c r="A97" s="138" t="s">
        <v>729</v>
      </c>
      <c r="B97" s="139"/>
      <c r="C97" s="139"/>
      <c r="D97" s="139"/>
      <c r="E97" s="139"/>
      <c r="F97" s="139"/>
      <c r="G97" s="139"/>
      <c r="H97" s="140"/>
    </row>
    <row r="98" spans="1:8" ht="84" x14ac:dyDescent="0.35">
      <c r="A98" s="98" t="s">
        <v>11</v>
      </c>
      <c r="B98" s="99" t="s">
        <v>10</v>
      </c>
      <c r="C98" s="100" t="s">
        <v>9</v>
      </c>
      <c r="D98" s="95" t="s">
        <v>8</v>
      </c>
      <c r="E98" s="95" t="s">
        <v>7</v>
      </c>
      <c r="F98" s="95" t="s">
        <v>6</v>
      </c>
      <c r="G98" s="95" t="s">
        <v>5</v>
      </c>
      <c r="H98" s="95" t="s">
        <v>21</v>
      </c>
    </row>
    <row r="99" spans="1:8" x14ac:dyDescent="0.35">
      <c r="A99" s="101">
        <v>1</v>
      </c>
      <c r="B99" s="102" t="s">
        <v>171</v>
      </c>
      <c r="C99" s="102"/>
      <c r="D99" s="101"/>
      <c r="E99" s="101"/>
      <c r="F99" s="103" t="s">
        <v>186</v>
      </c>
      <c r="G99" s="85">
        <f>E99*$C$13</f>
        <v>0</v>
      </c>
      <c r="H99" s="104"/>
    </row>
    <row r="100" spans="1:8" ht="20.5" x14ac:dyDescent="0.35">
      <c r="A100" s="168" t="s">
        <v>170</v>
      </c>
      <c r="B100" s="169"/>
      <c r="C100" s="169"/>
      <c r="D100" s="169"/>
      <c r="E100" s="169"/>
      <c r="F100" s="169"/>
      <c r="G100" s="169"/>
      <c r="H100" s="169"/>
    </row>
    <row r="101" spans="1:8" ht="84" x14ac:dyDescent="0.35">
      <c r="A101" s="96" t="s">
        <v>11</v>
      </c>
      <c r="B101" s="97" t="s">
        <v>10</v>
      </c>
      <c r="C101" s="97" t="s">
        <v>9</v>
      </c>
      <c r="D101" s="97" t="s">
        <v>8</v>
      </c>
      <c r="E101" s="97" t="s">
        <v>7</v>
      </c>
      <c r="F101" s="97" t="s">
        <v>6</v>
      </c>
      <c r="G101" s="97" t="s">
        <v>5</v>
      </c>
      <c r="H101" s="97" t="s">
        <v>21</v>
      </c>
    </row>
    <row r="102" spans="1:8" x14ac:dyDescent="0.35">
      <c r="A102" s="101">
        <v>1</v>
      </c>
      <c r="B102" s="102" t="s">
        <v>171</v>
      </c>
      <c r="C102" s="102"/>
      <c r="D102" s="101" t="s">
        <v>162</v>
      </c>
      <c r="E102" s="101"/>
      <c r="F102" s="103" t="s">
        <v>186</v>
      </c>
      <c r="G102" s="85">
        <f>E102*$C$13</f>
        <v>0</v>
      </c>
      <c r="H102" s="104"/>
    </row>
    <row r="103" spans="1:8" ht="20.5" x14ac:dyDescent="0.35">
      <c r="A103" s="133" t="s">
        <v>611</v>
      </c>
      <c r="B103" s="164"/>
      <c r="C103" s="164"/>
      <c r="D103" s="164"/>
      <c r="E103" s="164"/>
      <c r="F103" s="164"/>
      <c r="G103" s="164"/>
      <c r="H103" s="164"/>
    </row>
    <row r="104" spans="1:8" ht="21" thickBot="1" x14ac:dyDescent="0.4">
      <c r="A104" s="133" t="s">
        <v>465</v>
      </c>
      <c r="B104" s="164"/>
      <c r="C104" s="164"/>
      <c r="D104" s="164"/>
      <c r="E104" s="164"/>
      <c r="F104" s="164"/>
      <c r="G104" s="164"/>
      <c r="H104" s="164"/>
    </row>
    <row r="105" spans="1:8" x14ac:dyDescent="0.35">
      <c r="A105" s="143" t="s">
        <v>17</v>
      </c>
      <c r="B105" s="144"/>
      <c r="C105" s="144"/>
      <c r="D105" s="144"/>
      <c r="E105" s="144"/>
      <c r="F105" s="144"/>
      <c r="G105" s="144"/>
      <c r="H105" s="145"/>
    </row>
    <row r="106" spans="1:8" x14ac:dyDescent="0.35">
      <c r="A106" s="135" t="s">
        <v>754</v>
      </c>
      <c r="B106" s="136"/>
      <c r="C106" s="136"/>
      <c r="D106" s="136"/>
      <c r="E106" s="136"/>
      <c r="F106" s="136"/>
      <c r="G106" s="136"/>
      <c r="H106" s="137"/>
    </row>
    <row r="107" spans="1:8" x14ac:dyDescent="0.35">
      <c r="A107" s="135" t="s">
        <v>724</v>
      </c>
      <c r="B107" s="136"/>
      <c r="C107" s="136"/>
      <c r="D107" s="136"/>
      <c r="E107" s="136"/>
      <c r="F107" s="136"/>
      <c r="G107" s="136"/>
      <c r="H107" s="137"/>
    </row>
    <row r="108" spans="1:8" x14ac:dyDescent="0.35">
      <c r="A108" s="135" t="s">
        <v>16</v>
      </c>
      <c r="B108" s="136"/>
      <c r="C108" s="136"/>
      <c r="D108" s="136"/>
      <c r="E108" s="136"/>
      <c r="F108" s="136"/>
      <c r="G108" s="136"/>
      <c r="H108" s="137"/>
    </row>
    <row r="109" spans="1:8" x14ac:dyDescent="0.35">
      <c r="A109" s="135" t="s">
        <v>755</v>
      </c>
      <c r="B109" s="136"/>
      <c r="C109" s="136"/>
      <c r="D109" s="136"/>
      <c r="E109" s="136"/>
      <c r="F109" s="136"/>
      <c r="G109" s="136"/>
      <c r="H109" s="137"/>
    </row>
    <row r="110" spans="1:8" x14ac:dyDescent="0.35">
      <c r="A110" s="135" t="s">
        <v>726</v>
      </c>
      <c r="B110" s="136"/>
      <c r="C110" s="136"/>
      <c r="D110" s="136"/>
      <c r="E110" s="136"/>
      <c r="F110" s="136"/>
      <c r="G110" s="136"/>
      <c r="H110" s="137"/>
    </row>
    <row r="111" spans="1:8" x14ac:dyDescent="0.35">
      <c r="A111" s="135" t="s">
        <v>756</v>
      </c>
      <c r="B111" s="136"/>
      <c r="C111" s="136"/>
      <c r="D111" s="136"/>
      <c r="E111" s="136"/>
      <c r="F111" s="136"/>
      <c r="G111" s="136"/>
      <c r="H111" s="137"/>
    </row>
    <row r="112" spans="1:8" x14ac:dyDescent="0.35">
      <c r="A112" s="135" t="s">
        <v>735</v>
      </c>
      <c r="B112" s="136"/>
      <c r="C112" s="136"/>
      <c r="D112" s="136"/>
      <c r="E112" s="136"/>
      <c r="F112" s="136"/>
      <c r="G112" s="136"/>
      <c r="H112" s="137"/>
    </row>
    <row r="113" spans="1:8" ht="15" thickBot="1" x14ac:dyDescent="0.4">
      <c r="A113" s="138" t="s">
        <v>729</v>
      </c>
      <c r="B113" s="139"/>
      <c r="C113" s="139"/>
      <c r="D113" s="139"/>
      <c r="E113" s="139"/>
      <c r="F113" s="139"/>
      <c r="G113" s="139"/>
      <c r="H113" s="140"/>
    </row>
    <row r="114" spans="1:8" ht="84" x14ac:dyDescent="0.35">
      <c r="A114" s="11" t="s">
        <v>11</v>
      </c>
      <c r="B114" s="8" t="s">
        <v>10</v>
      </c>
      <c r="C114" s="8" t="s">
        <v>9</v>
      </c>
      <c r="D114" s="9" t="s">
        <v>8</v>
      </c>
      <c r="E114" s="9" t="s">
        <v>7</v>
      </c>
      <c r="F114" s="9" t="s">
        <v>6</v>
      </c>
      <c r="G114" s="9" t="s">
        <v>5</v>
      </c>
      <c r="H114" s="9" t="s">
        <v>21</v>
      </c>
    </row>
    <row r="115" spans="1:8" ht="98" x14ac:dyDescent="0.35">
      <c r="A115" s="64">
        <v>1</v>
      </c>
      <c r="B115" s="35" t="s">
        <v>66</v>
      </c>
      <c r="C115" s="35" t="s">
        <v>67</v>
      </c>
      <c r="D115" s="64" t="s">
        <v>60</v>
      </c>
      <c r="E115" s="64">
        <v>1</v>
      </c>
      <c r="F115" s="13" t="s">
        <v>186</v>
      </c>
      <c r="G115" s="39">
        <f>E115*$C$13</f>
        <v>5</v>
      </c>
      <c r="H115" s="65"/>
    </row>
    <row r="116" spans="1:8" ht="20.5" x14ac:dyDescent="0.35">
      <c r="A116" s="133" t="s">
        <v>170</v>
      </c>
      <c r="B116" s="164"/>
      <c r="C116" s="164"/>
      <c r="D116" s="164"/>
      <c r="E116" s="164"/>
      <c r="F116" s="164"/>
      <c r="G116" s="164"/>
      <c r="H116" s="164"/>
    </row>
    <row r="117" spans="1:8" ht="84" x14ac:dyDescent="0.35">
      <c r="A117" s="7" t="s">
        <v>11</v>
      </c>
      <c r="B117" s="6" t="s">
        <v>10</v>
      </c>
      <c r="C117" s="6" t="s">
        <v>9</v>
      </c>
      <c r="D117" s="6" t="s">
        <v>8</v>
      </c>
      <c r="E117" s="6" t="s">
        <v>7</v>
      </c>
      <c r="F117" s="6" t="s">
        <v>6</v>
      </c>
      <c r="G117" s="6" t="s">
        <v>5</v>
      </c>
      <c r="H117" s="6" t="s">
        <v>21</v>
      </c>
    </row>
    <row r="118" spans="1:8" x14ac:dyDescent="0.35">
      <c r="A118" s="64">
        <v>1</v>
      </c>
      <c r="B118" s="35" t="s">
        <v>171</v>
      </c>
      <c r="C118" s="35"/>
      <c r="D118" s="64" t="s">
        <v>162</v>
      </c>
      <c r="E118" s="64"/>
      <c r="F118" s="13" t="s">
        <v>186</v>
      </c>
      <c r="G118" s="39">
        <f>E118*$C$13</f>
        <v>0</v>
      </c>
      <c r="H118" s="65"/>
    </row>
  </sheetData>
  <mergeCells count="64">
    <mergeCell ref="A97:H97"/>
    <mergeCell ref="A116:H116"/>
    <mergeCell ref="A106:H106"/>
    <mergeCell ref="A107:H107"/>
    <mergeCell ref="A108:H108"/>
    <mergeCell ref="A109:H109"/>
    <mergeCell ref="A110:H110"/>
    <mergeCell ref="A111:H111"/>
    <mergeCell ref="A112:H112"/>
    <mergeCell ref="A113:H113"/>
    <mergeCell ref="A26:H26"/>
    <mergeCell ref="A78:H78"/>
    <mergeCell ref="A103:H103"/>
    <mergeCell ref="A104:H104"/>
    <mergeCell ref="A105:H105"/>
    <mergeCell ref="A87:H87"/>
    <mergeCell ref="A88:H88"/>
    <mergeCell ref="A89:H89"/>
    <mergeCell ref="A90:H90"/>
    <mergeCell ref="A91:H91"/>
    <mergeCell ref="A92:H92"/>
    <mergeCell ref="A100:H100"/>
    <mergeCell ref="A93:H93"/>
    <mergeCell ref="A94:H94"/>
    <mergeCell ref="A95:H95"/>
    <mergeCell ref="A96:H96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dataValidations xWindow="1174" yWindow="992" count="3">
    <dataValidation allowBlank="1" showInputMessage="1" showErrorMessage="1" error="Укажите только число" prompt="Укажите только число" sqref="H75:H77 E75:E77" xr:uid="{00000000-0002-0000-0200-000000000000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8:C28 C58:C61 B75:C76 C77" xr:uid="{00000000-0002-0000-0200-000001000000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15 B77" xr:uid="{00000000-0002-0000-0200-000002000000}">
      <formula1>0</formula1>
      <formula2>0</formula2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236"/>
  <sheetViews>
    <sheetView zoomScale="98" zoomScaleNormal="98" workbookViewId="0">
      <selection activeCell="C15" sqref="C15:H15"/>
    </sheetView>
  </sheetViews>
  <sheetFormatPr defaultColWidth="14.453125" defaultRowHeight="14.5" x14ac:dyDescent="0.35"/>
  <cols>
    <col min="1" max="1" width="5.1796875" style="131" customWidth="1"/>
    <col min="2" max="2" width="37.26953125" style="131" customWidth="1"/>
    <col min="3" max="3" width="55" style="131" customWidth="1"/>
    <col min="4" max="4" width="18.36328125" style="131" customWidth="1"/>
    <col min="5" max="5" width="8.08984375" style="131" customWidth="1"/>
    <col min="6" max="6" width="17.1796875" style="131" customWidth="1"/>
    <col min="7" max="7" width="9.453125" style="131" customWidth="1"/>
    <col min="8" max="8" width="20.1796875" style="131" customWidth="1"/>
    <col min="9" max="11" width="8.7265625" style="106" customWidth="1"/>
    <col min="12" max="16384" width="14.453125" style="106"/>
  </cols>
  <sheetData>
    <row r="1" spans="1:8" x14ac:dyDescent="0.35">
      <c r="A1" s="170" t="s">
        <v>20</v>
      </c>
      <c r="B1" s="171"/>
      <c r="C1" s="171"/>
      <c r="D1" s="171"/>
      <c r="E1" s="171"/>
      <c r="F1" s="171"/>
      <c r="G1" s="171"/>
      <c r="H1" s="171"/>
    </row>
    <row r="2" spans="1:8" ht="20.5" x14ac:dyDescent="0.45">
      <c r="A2" s="172" t="s">
        <v>53</v>
      </c>
      <c r="B2" s="172"/>
      <c r="C2" s="172"/>
      <c r="D2" s="172"/>
      <c r="E2" s="172"/>
      <c r="F2" s="172"/>
      <c r="G2" s="172"/>
      <c r="H2" s="172"/>
    </row>
    <row r="3" spans="1:8" ht="20.5" x14ac:dyDescent="0.35">
      <c r="A3" s="152" t="str">
        <f>'Информация о Чемпионате'!B4</f>
        <v>Региональный этап Чемпионата по профессиональному мастерству «Профессионалы» в 2026г.</v>
      </c>
      <c r="B3" s="152"/>
      <c r="C3" s="152"/>
      <c r="D3" s="152"/>
      <c r="E3" s="152"/>
      <c r="F3" s="152"/>
      <c r="G3" s="152"/>
      <c r="H3" s="152"/>
    </row>
    <row r="4" spans="1:8" ht="20.5" x14ac:dyDescent="0.45">
      <c r="A4" s="172" t="s">
        <v>54</v>
      </c>
      <c r="B4" s="172"/>
      <c r="C4" s="172"/>
      <c r="D4" s="172"/>
      <c r="E4" s="172"/>
      <c r="F4" s="172"/>
      <c r="G4" s="172"/>
      <c r="H4" s="172"/>
    </row>
    <row r="5" spans="1:8" ht="20" x14ac:dyDescent="0.35">
      <c r="A5" s="150" t="str">
        <f>'Информация о Чемпионате'!B3</f>
        <v>Сантехника и отопление</v>
      </c>
      <c r="B5" s="150"/>
      <c r="C5" s="150"/>
      <c r="D5" s="150"/>
      <c r="E5" s="150"/>
      <c r="F5" s="150"/>
      <c r="G5" s="150"/>
      <c r="H5" s="150"/>
    </row>
    <row r="6" spans="1:8" x14ac:dyDescent="0.35">
      <c r="A6" s="146" t="s">
        <v>22</v>
      </c>
      <c r="B6" s="171"/>
      <c r="C6" s="171"/>
      <c r="D6" s="171"/>
      <c r="E6" s="171"/>
      <c r="F6" s="171"/>
      <c r="G6" s="171"/>
      <c r="H6" s="171"/>
    </row>
    <row r="7" spans="1:8" ht="15.5" x14ac:dyDescent="0.35">
      <c r="A7" s="146" t="s">
        <v>51</v>
      </c>
      <c r="B7" s="146"/>
      <c r="C7" s="173" t="str">
        <f>'Информация о Чемпионате'!B5</f>
        <v>Красноярский край</v>
      </c>
      <c r="D7" s="173"/>
      <c r="E7" s="173"/>
      <c r="F7" s="173"/>
      <c r="G7" s="173"/>
      <c r="H7" s="173"/>
    </row>
    <row r="8" spans="1:8" ht="15.5" x14ac:dyDescent="0.35">
      <c r="A8" s="146" t="s">
        <v>52</v>
      </c>
      <c r="B8" s="146"/>
      <c r="C8" s="146"/>
      <c r="D8" s="173" t="str">
        <f>'Информация о Чемпионате'!B6</f>
        <v>КГБПОУ "Канский политехнический колледж"</v>
      </c>
      <c r="E8" s="173"/>
      <c r="F8" s="173"/>
      <c r="G8" s="173"/>
      <c r="H8" s="173"/>
    </row>
    <row r="9" spans="1:8" ht="15" x14ac:dyDescent="0.35">
      <c r="A9" s="146" t="s">
        <v>48</v>
      </c>
      <c r="B9" s="146"/>
      <c r="C9" s="146" t="str">
        <f>'Информация о Чемпионате'!B7</f>
        <v>663605, Красноярский край, г.Канск, ул.Красноярская, д.26, стр.1</v>
      </c>
      <c r="D9" s="146"/>
      <c r="E9" s="146"/>
      <c r="F9" s="146"/>
      <c r="G9" s="146"/>
      <c r="H9" s="146"/>
    </row>
    <row r="10" spans="1:8" ht="15" x14ac:dyDescent="0.35">
      <c r="A10" s="146" t="s">
        <v>50</v>
      </c>
      <c r="B10" s="146"/>
      <c r="C10" s="146" t="str">
        <f>'Информация о Чемпионате'!B9</f>
        <v>Савоськин Артем Викторович</v>
      </c>
      <c r="D10" s="146"/>
      <c r="E10" s="146" t="str">
        <f>'Информация о Чемпионате'!B10</f>
        <v>artemwc@mail.ru</v>
      </c>
      <c r="F10" s="146"/>
      <c r="G10" s="146" t="str">
        <f>'Информация о Чемпионате'!B11</f>
        <v>8-902-980-01-94</v>
      </c>
      <c r="H10" s="146"/>
    </row>
    <row r="11" spans="1:8" ht="15" x14ac:dyDescent="0.35">
      <c r="A11" s="146" t="s">
        <v>462</v>
      </c>
      <c r="B11" s="146"/>
      <c r="C11" s="146" t="str">
        <f>'Информация о Чемпионате'!B12</f>
        <v>Зорин Вячеслав Николаевич</v>
      </c>
      <c r="D11" s="146"/>
      <c r="E11" s="146" t="str">
        <f>'Информация о Чемпионате'!B13</f>
        <v>zo-vn@yandex.ru</v>
      </c>
      <c r="F11" s="146"/>
      <c r="G11" s="146" t="str">
        <f>'Информация о Чемпионате'!B14</f>
        <v>8-913-563-63-08</v>
      </c>
      <c r="H11" s="146"/>
    </row>
    <row r="12" spans="1:8" ht="15" x14ac:dyDescent="0.35">
      <c r="A12" s="146" t="s">
        <v>461</v>
      </c>
      <c r="B12" s="146"/>
      <c r="C12" s="146">
        <f>'Информация о Чемпионате'!B17</f>
        <v>8</v>
      </c>
      <c r="D12" s="146"/>
      <c r="E12" s="146"/>
      <c r="F12" s="146"/>
      <c r="G12" s="146"/>
      <c r="H12" s="146"/>
    </row>
    <row r="13" spans="1:8" ht="15" x14ac:dyDescent="0.35">
      <c r="A13" s="146" t="s">
        <v>38</v>
      </c>
      <c r="B13" s="146"/>
      <c r="C13" s="146">
        <f>'Информация о Чемпионате'!B15</f>
        <v>5</v>
      </c>
      <c r="D13" s="146"/>
      <c r="E13" s="146"/>
      <c r="F13" s="146"/>
      <c r="G13" s="146"/>
      <c r="H13" s="146"/>
    </row>
    <row r="14" spans="1:8" ht="15" x14ac:dyDescent="0.35">
      <c r="A14" s="146" t="s">
        <v>39</v>
      </c>
      <c r="B14" s="146"/>
      <c r="C14" s="146">
        <f>'Информация о Чемпионате'!B15</f>
        <v>5</v>
      </c>
      <c r="D14" s="146"/>
      <c r="E14" s="146"/>
      <c r="F14" s="146"/>
      <c r="G14" s="146"/>
      <c r="H14" s="146"/>
    </row>
    <row r="15" spans="1:8" ht="15" x14ac:dyDescent="0.35">
      <c r="A15" s="146" t="s">
        <v>49</v>
      </c>
      <c r="B15" s="146"/>
      <c r="C15" s="146" t="str">
        <f>'Информация о Чемпионате'!B8</f>
        <v>07.02.2026-12.02.2026</v>
      </c>
      <c r="D15" s="146"/>
      <c r="E15" s="146"/>
      <c r="F15" s="146"/>
      <c r="G15" s="146"/>
      <c r="H15" s="146"/>
    </row>
    <row r="16" spans="1:8" x14ac:dyDescent="0.35">
      <c r="A16" s="162" t="s">
        <v>603</v>
      </c>
      <c r="B16" s="163"/>
      <c r="C16" s="163"/>
      <c r="D16" s="163"/>
      <c r="E16" s="163"/>
      <c r="F16" s="163"/>
      <c r="G16" s="163"/>
      <c r="H16" s="163"/>
    </row>
    <row r="17" spans="1:22" x14ac:dyDescent="0.35">
      <c r="A17" s="162" t="s">
        <v>463</v>
      </c>
      <c r="B17" s="163"/>
      <c r="C17" s="163"/>
      <c r="D17" s="163"/>
      <c r="E17" s="163"/>
      <c r="F17" s="163"/>
      <c r="G17" s="163"/>
      <c r="H17" s="163"/>
    </row>
    <row r="18" spans="1:22" ht="84" x14ac:dyDescent="0.35">
      <c r="A18" s="6" t="s">
        <v>11</v>
      </c>
      <c r="B18" s="6" t="s">
        <v>10</v>
      </c>
      <c r="C18" s="8" t="s">
        <v>9</v>
      </c>
      <c r="D18" s="6" t="s">
        <v>8</v>
      </c>
      <c r="E18" s="6" t="s">
        <v>7</v>
      </c>
      <c r="F18" s="6" t="s">
        <v>6</v>
      </c>
      <c r="G18" s="6" t="s">
        <v>5</v>
      </c>
      <c r="H18" s="6" t="s">
        <v>21</v>
      </c>
      <c r="I18" s="113"/>
      <c r="J18" s="113"/>
    </row>
    <row r="19" spans="1:22" ht="266" x14ac:dyDescent="0.35">
      <c r="A19" s="39">
        <v>1</v>
      </c>
      <c r="B19" s="66" t="s">
        <v>214</v>
      </c>
      <c r="C19" s="68" t="s">
        <v>215</v>
      </c>
      <c r="D19" s="39" t="s">
        <v>14</v>
      </c>
      <c r="E19" s="39">
        <v>1</v>
      </c>
      <c r="F19" s="39" t="s">
        <v>277</v>
      </c>
      <c r="G19" s="39">
        <f t="shared" ref="G19:G34" si="0">E19*$C$13</f>
        <v>5</v>
      </c>
      <c r="H19" s="67"/>
      <c r="K19" s="114"/>
    </row>
    <row r="20" spans="1:22" ht="224" x14ac:dyDescent="0.35">
      <c r="A20" s="39">
        <v>2</v>
      </c>
      <c r="B20" s="66" t="s">
        <v>216</v>
      </c>
      <c r="C20" s="68" t="s">
        <v>217</v>
      </c>
      <c r="D20" s="39" t="s">
        <v>14</v>
      </c>
      <c r="E20" s="39">
        <v>1</v>
      </c>
      <c r="F20" s="39" t="s">
        <v>277</v>
      </c>
      <c r="G20" s="39">
        <f t="shared" si="0"/>
        <v>5</v>
      </c>
      <c r="H20" s="67"/>
      <c r="K20" s="114"/>
    </row>
    <row r="21" spans="1:22" ht="56" x14ac:dyDescent="0.35">
      <c r="A21" s="39">
        <v>3</v>
      </c>
      <c r="B21" s="66" t="s">
        <v>287</v>
      </c>
      <c r="C21" s="68" t="s">
        <v>288</v>
      </c>
      <c r="D21" s="39" t="s">
        <v>14</v>
      </c>
      <c r="E21" s="39">
        <v>2</v>
      </c>
      <c r="F21" s="39" t="s">
        <v>279</v>
      </c>
      <c r="G21" s="39">
        <f>E21*$C$13</f>
        <v>10</v>
      </c>
      <c r="H21" s="63"/>
      <c r="K21" s="114"/>
      <c r="L21" s="115"/>
    </row>
    <row r="22" spans="1:22" s="61" customFormat="1" ht="140" x14ac:dyDescent="0.35">
      <c r="A22" s="39">
        <v>4</v>
      </c>
      <c r="B22" s="28" t="s">
        <v>483</v>
      </c>
      <c r="C22" s="28" t="s">
        <v>484</v>
      </c>
      <c r="D22" s="39" t="s">
        <v>14</v>
      </c>
      <c r="E22" s="39">
        <v>4.5</v>
      </c>
      <c r="F22" s="39" t="s">
        <v>278</v>
      </c>
      <c r="G22" s="39">
        <f>E22*$C$13</f>
        <v>22.5</v>
      </c>
      <c r="H22" s="63"/>
      <c r="I22" s="106"/>
      <c r="J22" s="106"/>
      <c r="K22" s="114"/>
    </row>
    <row r="23" spans="1:22" s="61" customFormat="1" ht="98" x14ac:dyDescent="0.35">
      <c r="A23" s="39">
        <v>5</v>
      </c>
      <c r="B23" s="28" t="s">
        <v>138</v>
      </c>
      <c r="C23" s="28" t="s">
        <v>139</v>
      </c>
      <c r="D23" s="39" t="s">
        <v>14</v>
      </c>
      <c r="E23" s="39">
        <v>10</v>
      </c>
      <c r="F23" s="39" t="s">
        <v>277</v>
      </c>
      <c r="G23" s="39">
        <f>E23*$C$13</f>
        <v>50</v>
      </c>
      <c r="H23" s="63"/>
      <c r="I23" s="106"/>
      <c r="J23" s="106"/>
      <c r="K23" s="114"/>
    </row>
    <row r="24" spans="1:22" ht="56.5" x14ac:dyDescent="0.35">
      <c r="A24" s="39">
        <v>6</v>
      </c>
      <c r="B24" s="4" t="s">
        <v>683</v>
      </c>
      <c r="C24" s="36" t="s">
        <v>255</v>
      </c>
      <c r="D24" s="39" t="s">
        <v>14</v>
      </c>
      <c r="E24" s="6">
        <v>1</v>
      </c>
      <c r="F24" s="39" t="s">
        <v>277</v>
      </c>
      <c r="G24" s="6">
        <f>E24*$C$13</f>
        <v>5</v>
      </c>
      <c r="H24" s="36"/>
      <c r="I24" s="116"/>
      <c r="K24" s="114"/>
    </row>
    <row r="25" spans="1:22" ht="70" x14ac:dyDescent="0.35">
      <c r="A25" s="39">
        <v>7</v>
      </c>
      <c r="B25" s="4" t="s">
        <v>512</v>
      </c>
      <c r="C25" s="4" t="s">
        <v>500</v>
      </c>
      <c r="D25" s="39" t="s">
        <v>14</v>
      </c>
      <c r="E25" s="39">
        <v>1</v>
      </c>
      <c r="F25" s="39" t="s">
        <v>277</v>
      </c>
      <c r="G25" s="39">
        <f t="shared" si="0"/>
        <v>5</v>
      </c>
      <c r="H25" s="117"/>
      <c r="K25" s="114"/>
    </row>
    <row r="26" spans="1:22" ht="70" x14ac:dyDescent="0.35">
      <c r="A26" s="39">
        <v>8</v>
      </c>
      <c r="B26" s="4" t="s">
        <v>513</v>
      </c>
      <c r="C26" s="4" t="s">
        <v>501</v>
      </c>
      <c r="D26" s="39" t="s">
        <v>14</v>
      </c>
      <c r="E26" s="39">
        <v>1</v>
      </c>
      <c r="F26" s="39" t="s">
        <v>277</v>
      </c>
      <c r="G26" s="39">
        <f t="shared" si="0"/>
        <v>5</v>
      </c>
      <c r="H26" s="117"/>
      <c r="K26" s="114"/>
    </row>
    <row r="27" spans="1:22" ht="70" x14ac:dyDescent="0.35">
      <c r="A27" s="39">
        <v>9</v>
      </c>
      <c r="B27" s="4" t="s">
        <v>514</v>
      </c>
      <c r="C27" s="4" t="s">
        <v>502</v>
      </c>
      <c r="D27" s="39" t="s">
        <v>14</v>
      </c>
      <c r="E27" s="39">
        <v>2</v>
      </c>
      <c r="F27" s="39" t="s">
        <v>277</v>
      </c>
      <c r="G27" s="39">
        <f t="shared" si="0"/>
        <v>10</v>
      </c>
      <c r="H27" s="117"/>
      <c r="K27" s="114"/>
    </row>
    <row r="28" spans="1:22" ht="70" x14ac:dyDescent="0.35">
      <c r="A28" s="39">
        <v>10</v>
      </c>
      <c r="B28" s="4" t="s">
        <v>515</v>
      </c>
      <c r="C28" s="4" t="s">
        <v>503</v>
      </c>
      <c r="D28" s="39" t="s">
        <v>14</v>
      </c>
      <c r="E28" s="39">
        <v>2</v>
      </c>
      <c r="F28" s="39" t="s">
        <v>277</v>
      </c>
      <c r="G28" s="39">
        <f t="shared" si="0"/>
        <v>10</v>
      </c>
      <c r="H28" s="117"/>
      <c r="K28" s="114"/>
    </row>
    <row r="29" spans="1:22" ht="70" x14ac:dyDescent="0.35">
      <c r="A29" s="39">
        <v>11</v>
      </c>
      <c r="B29" s="4" t="s">
        <v>591</v>
      </c>
      <c r="C29" s="4" t="s">
        <v>504</v>
      </c>
      <c r="D29" s="39" t="s">
        <v>14</v>
      </c>
      <c r="E29" s="39">
        <v>3</v>
      </c>
      <c r="F29" s="39" t="s">
        <v>277</v>
      </c>
      <c r="G29" s="39">
        <f t="shared" si="0"/>
        <v>15</v>
      </c>
      <c r="H29" s="117"/>
      <c r="K29" s="114"/>
    </row>
    <row r="30" spans="1:22" ht="70" x14ac:dyDescent="0.35">
      <c r="A30" s="39">
        <v>12</v>
      </c>
      <c r="B30" s="4" t="s">
        <v>516</v>
      </c>
      <c r="C30" s="4" t="s">
        <v>508</v>
      </c>
      <c r="D30" s="39" t="s">
        <v>14</v>
      </c>
      <c r="E30" s="39">
        <v>3</v>
      </c>
      <c r="F30" s="39" t="s">
        <v>277</v>
      </c>
      <c r="G30" s="39">
        <f t="shared" si="0"/>
        <v>15</v>
      </c>
      <c r="H30" s="117"/>
      <c r="K30" s="114"/>
    </row>
    <row r="31" spans="1:22" ht="70" x14ac:dyDescent="0.35">
      <c r="A31" s="39">
        <v>13</v>
      </c>
      <c r="B31" s="4" t="s">
        <v>509</v>
      </c>
      <c r="C31" s="4" t="s">
        <v>505</v>
      </c>
      <c r="D31" s="39" t="s">
        <v>14</v>
      </c>
      <c r="E31" s="39">
        <v>1</v>
      </c>
      <c r="F31" s="39" t="s">
        <v>277</v>
      </c>
      <c r="G31" s="39">
        <f t="shared" si="0"/>
        <v>5</v>
      </c>
      <c r="H31" s="117"/>
      <c r="K31" s="114"/>
    </row>
    <row r="32" spans="1:22" ht="70" x14ac:dyDescent="0.35">
      <c r="A32" s="39">
        <v>14</v>
      </c>
      <c r="B32" s="40" t="s">
        <v>510</v>
      </c>
      <c r="C32" s="40" t="s">
        <v>506</v>
      </c>
      <c r="D32" s="39" t="s">
        <v>14</v>
      </c>
      <c r="E32" s="39">
        <v>1</v>
      </c>
      <c r="F32" s="39" t="s">
        <v>277</v>
      </c>
      <c r="G32" s="39">
        <f t="shared" si="0"/>
        <v>5</v>
      </c>
      <c r="H32" s="79"/>
      <c r="K32" s="114"/>
      <c r="O32" s="114"/>
      <c r="R32" s="114"/>
      <c r="S32" s="114"/>
      <c r="V32" s="114"/>
    </row>
    <row r="33" spans="1:11" ht="70" x14ac:dyDescent="0.35">
      <c r="A33" s="39">
        <v>15</v>
      </c>
      <c r="B33" s="4" t="s">
        <v>511</v>
      </c>
      <c r="C33" s="4" t="s">
        <v>507</v>
      </c>
      <c r="D33" s="39" t="s">
        <v>14</v>
      </c>
      <c r="E33" s="39">
        <v>4</v>
      </c>
      <c r="F33" s="39" t="s">
        <v>277</v>
      </c>
      <c r="G33" s="39">
        <f t="shared" si="0"/>
        <v>20</v>
      </c>
      <c r="H33" s="117"/>
      <c r="K33" s="114"/>
    </row>
    <row r="34" spans="1:11" ht="70" x14ac:dyDescent="0.35">
      <c r="A34" s="39">
        <v>16</v>
      </c>
      <c r="B34" s="4" t="s">
        <v>592</v>
      </c>
      <c r="C34" s="4" t="s">
        <v>593</v>
      </c>
      <c r="D34" s="39" t="s">
        <v>14</v>
      </c>
      <c r="E34" s="39">
        <v>1</v>
      </c>
      <c r="F34" s="39" t="s">
        <v>277</v>
      </c>
      <c r="G34" s="39">
        <f t="shared" si="0"/>
        <v>5</v>
      </c>
      <c r="H34" s="117"/>
      <c r="K34" s="114"/>
    </row>
    <row r="35" spans="1:11" ht="28" x14ac:dyDescent="0.35">
      <c r="A35" s="39">
        <v>17</v>
      </c>
      <c r="B35" s="4" t="s">
        <v>450</v>
      </c>
      <c r="C35" s="4" t="s">
        <v>222</v>
      </c>
      <c r="D35" s="39" t="s">
        <v>14</v>
      </c>
      <c r="E35" s="39">
        <v>1</v>
      </c>
      <c r="F35" s="39" t="s">
        <v>277</v>
      </c>
      <c r="G35" s="39">
        <f t="shared" ref="G35:G72" si="1">E35*$C$13</f>
        <v>5</v>
      </c>
      <c r="H35" s="117"/>
      <c r="K35" s="114"/>
    </row>
    <row r="36" spans="1:11" s="119" customFormat="1" ht="126" x14ac:dyDescent="0.35">
      <c r="A36" s="39">
        <v>18</v>
      </c>
      <c r="B36" s="88" t="s">
        <v>419</v>
      </c>
      <c r="C36" s="88" t="s">
        <v>771</v>
      </c>
      <c r="D36" s="85" t="s">
        <v>14</v>
      </c>
      <c r="E36" s="85">
        <v>6</v>
      </c>
      <c r="F36" s="85" t="s">
        <v>277</v>
      </c>
      <c r="G36" s="85">
        <f>E36*$C$13</f>
        <v>30</v>
      </c>
      <c r="H36" s="118"/>
      <c r="K36" s="115"/>
    </row>
    <row r="37" spans="1:11" s="119" customFormat="1" ht="140" x14ac:dyDescent="0.35">
      <c r="A37" s="39">
        <v>19</v>
      </c>
      <c r="B37" s="88" t="s">
        <v>420</v>
      </c>
      <c r="C37" s="88" t="s">
        <v>772</v>
      </c>
      <c r="D37" s="85" t="s">
        <v>14</v>
      </c>
      <c r="E37" s="85">
        <v>4</v>
      </c>
      <c r="F37" s="85" t="s">
        <v>277</v>
      </c>
      <c r="G37" s="85">
        <f>E37*$C$13</f>
        <v>20</v>
      </c>
      <c r="H37" s="118"/>
      <c r="K37" s="115"/>
    </row>
    <row r="38" spans="1:11" s="119" customFormat="1" ht="28" x14ac:dyDescent="0.35">
      <c r="A38" s="39">
        <v>20</v>
      </c>
      <c r="B38" s="86" t="s">
        <v>452</v>
      </c>
      <c r="C38" s="87" t="s">
        <v>773</v>
      </c>
      <c r="D38" s="85" t="s">
        <v>14</v>
      </c>
      <c r="E38" s="85">
        <v>2</v>
      </c>
      <c r="F38" s="85" t="s">
        <v>277</v>
      </c>
      <c r="G38" s="85">
        <f>E38*$C$13</f>
        <v>10</v>
      </c>
      <c r="H38" s="120"/>
      <c r="K38" s="115"/>
    </row>
    <row r="39" spans="1:11" s="119" customFormat="1" ht="42" x14ac:dyDescent="0.35">
      <c r="A39" s="39">
        <v>21</v>
      </c>
      <c r="B39" s="86" t="s">
        <v>220</v>
      </c>
      <c r="C39" s="87" t="s">
        <v>221</v>
      </c>
      <c r="D39" s="85" t="s">
        <v>14</v>
      </c>
      <c r="E39" s="85">
        <v>5</v>
      </c>
      <c r="F39" s="85" t="s">
        <v>277</v>
      </c>
      <c r="G39" s="85">
        <f>E39*$C$13</f>
        <v>25</v>
      </c>
      <c r="H39" s="120"/>
      <c r="K39" s="115"/>
    </row>
    <row r="40" spans="1:11" ht="70" x14ac:dyDescent="0.35">
      <c r="A40" s="39">
        <v>22</v>
      </c>
      <c r="B40" s="66" t="s">
        <v>421</v>
      </c>
      <c r="C40" s="68" t="s">
        <v>774</v>
      </c>
      <c r="D40" s="39" t="s">
        <v>14</v>
      </c>
      <c r="E40" s="39">
        <v>5</v>
      </c>
      <c r="F40" s="39" t="s">
        <v>277</v>
      </c>
      <c r="G40" s="39">
        <f t="shared" ref="G40:G41" si="2">E40*$C$13</f>
        <v>25</v>
      </c>
      <c r="H40" s="67"/>
      <c r="K40" s="114"/>
    </row>
    <row r="41" spans="1:11" ht="126.5" x14ac:dyDescent="0.35">
      <c r="A41" s="39">
        <v>23</v>
      </c>
      <c r="B41" s="4" t="s">
        <v>211</v>
      </c>
      <c r="C41" s="36" t="s">
        <v>212</v>
      </c>
      <c r="D41" s="39" t="s">
        <v>14</v>
      </c>
      <c r="E41" s="39">
        <v>10</v>
      </c>
      <c r="F41" s="39" t="s">
        <v>277</v>
      </c>
      <c r="G41" s="39">
        <f t="shared" si="2"/>
        <v>50</v>
      </c>
      <c r="H41" s="67"/>
      <c r="K41" s="114"/>
    </row>
    <row r="42" spans="1:11" ht="140" x14ac:dyDescent="0.35">
      <c r="A42" s="39">
        <v>24</v>
      </c>
      <c r="B42" s="40" t="s">
        <v>764</v>
      </c>
      <c r="C42" s="4" t="s">
        <v>765</v>
      </c>
      <c r="D42" s="39" t="s">
        <v>14</v>
      </c>
      <c r="E42" s="39">
        <v>5</v>
      </c>
      <c r="F42" s="39" t="s">
        <v>278</v>
      </c>
      <c r="G42" s="39">
        <f>E42*$C$13</f>
        <v>25</v>
      </c>
      <c r="H42" s="117"/>
      <c r="K42" s="114"/>
    </row>
    <row r="43" spans="1:11" ht="140" x14ac:dyDescent="0.35">
      <c r="A43" s="39">
        <v>25</v>
      </c>
      <c r="B43" s="40" t="s">
        <v>762</v>
      </c>
      <c r="C43" s="4" t="s">
        <v>763</v>
      </c>
      <c r="D43" s="39" t="s">
        <v>14</v>
      </c>
      <c r="E43" s="39">
        <v>5</v>
      </c>
      <c r="F43" s="39" t="s">
        <v>278</v>
      </c>
      <c r="G43" s="39">
        <f t="shared" si="1"/>
        <v>25</v>
      </c>
      <c r="H43" s="117"/>
      <c r="K43" s="114"/>
    </row>
    <row r="44" spans="1:11" ht="140" x14ac:dyDescent="0.35">
      <c r="A44" s="39">
        <v>26</v>
      </c>
      <c r="B44" s="40" t="s">
        <v>518</v>
      </c>
      <c r="C44" s="4" t="s">
        <v>766</v>
      </c>
      <c r="D44" s="39" t="s">
        <v>14</v>
      </c>
      <c r="E44" s="39">
        <v>3</v>
      </c>
      <c r="F44" s="39" t="s">
        <v>277</v>
      </c>
      <c r="G44" s="39">
        <f t="shared" si="1"/>
        <v>15</v>
      </c>
      <c r="H44" s="117"/>
      <c r="K44" s="114"/>
    </row>
    <row r="45" spans="1:11" ht="140" x14ac:dyDescent="0.35">
      <c r="A45" s="39">
        <v>27</v>
      </c>
      <c r="B45" s="40" t="s">
        <v>520</v>
      </c>
      <c r="C45" s="4" t="s">
        <v>769</v>
      </c>
      <c r="D45" s="39" t="s">
        <v>14</v>
      </c>
      <c r="E45" s="39">
        <v>3</v>
      </c>
      <c r="F45" s="39" t="s">
        <v>277</v>
      </c>
      <c r="G45" s="39">
        <f>E45*$C$13</f>
        <v>15</v>
      </c>
      <c r="H45" s="117"/>
      <c r="K45" s="114"/>
    </row>
    <row r="46" spans="1:11" ht="140" x14ac:dyDescent="0.35">
      <c r="A46" s="39">
        <v>28</v>
      </c>
      <c r="B46" s="40" t="s">
        <v>519</v>
      </c>
      <c r="C46" s="4" t="s">
        <v>768</v>
      </c>
      <c r="D46" s="39" t="s">
        <v>14</v>
      </c>
      <c r="E46" s="39">
        <v>2</v>
      </c>
      <c r="F46" s="39" t="s">
        <v>277</v>
      </c>
      <c r="G46" s="39">
        <f t="shared" si="1"/>
        <v>10</v>
      </c>
      <c r="H46" s="117"/>
      <c r="K46" s="114"/>
    </row>
    <row r="47" spans="1:11" ht="126" x14ac:dyDescent="0.35">
      <c r="A47" s="39">
        <v>29</v>
      </c>
      <c r="B47" s="40" t="s">
        <v>521</v>
      </c>
      <c r="C47" s="4" t="s">
        <v>767</v>
      </c>
      <c r="D47" s="39" t="s">
        <v>14</v>
      </c>
      <c r="E47" s="39">
        <v>6</v>
      </c>
      <c r="F47" s="39" t="s">
        <v>277</v>
      </c>
      <c r="G47" s="39">
        <f>E47*$C$13</f>
        <v>30</v>
      </c>
      <c r="H47" s="117"/>
      <c r="K47" s="114"/>
    </row>
    <row r="48" spans="1:11" ht="112" x14ac:dyDescent="0.35">
      <c r="A48" s="39">
        <v>30</v>
      </c>
      <c r="B48" s="40" t="s">
        <v>522</v>
      </c>
      <c r="C48" s="4" t="s">
        <v>770</v>
      </c>
      <c r="D48" s="39" t="s">
        <v>14</v>
      </c>
      <c r="E48" s="39">
        <v>8</v>
      </c>
      <c r="F48" s="39" t="s">
        <v>277</v>
      </c>
      <c r="G48" s="39">
        <f>E48*$C$13</f>
        <v>40</v>
      </c>
      <c r="H48" s="117"/>
      <c r="K48" s="114"/>
    </row>
    <row r="49" spans="1:11" ht="70" x14ac:dyDescent="0.35">
      <c r="A49" s="39">
        <v>31</v>
      </c>
      <c r="B49" s="40" t="s">
        <v>532</v>
      </c>
      <c r="C49" s="4" t="s">
        <v>533</v>
      </c>
      <c r="D49" s="39" t="s">
        <v>14</v>
      </c>
      <c r="E49" s="39">
        <v>1</v>
      </c>
      <c r="F49" s="39" t="s">
        <v>277</v>
      </c>
      <c r="G49" s="39">
        <f t="shared" si="1"/>
        <v>5</v>
      </c>
      <c r="H49" s="117"/>
      <c r="K49" s="114"/>
    </row>
    <row r="50" spans="1:11" ht="70" x14ac:dyDescent="0.35">
      <c r="A50" s="39">
        <v>32</v>
      </c>
      <c r="B50" s="40" t="s">
        <v>527</v>
      </c>
      <c r="C50" s="4" t="s">
        <v>534</v>
      </c>
      <c r="D50" s="39" t="s">
        <v>14</v>
      </c>
      <c r="E50" s="39">
        <v>1</v>
      </c>
      <c r="F50" s="39" t="s">
        <v>277</v>
      </c>
      <c r="G50" s="39">
        <f t="shared" ref="G50" si="3">E50*$C$13</f>
        <v>5</v>
      </c>
      <c r="H50" s="117"/>
      <c r="K50" s="114"/>
    </row>
    <row r="51" spans="1:11" ht="280" x14ac:dyDescent="0.35">
      <c r="A51" s="39">
        <v>33</v>
      </c>
      <c r="B51" s="4" t="s">
        <v>517</v>
      </c>
      <c r="C51" s="4" t="s">
        <v>224</v>
      </c>
      <c r="D51" s="39" t="s">
        <v>14</v>
      </c>
      <c r="E51" s="39">
        <v>1</v>
      </c>
      <c r="F51" s="39" t="s">
        <v>277</v>
      </c>
      <c r="G51" s="39">
        <f t="shared" si="1"/>
        <v>5</v>
      </c>
      <c r="H51" s="117"/>
      <c r="K51" s="114"/>
    </row>
    <row r="52" spans="1:11" ht="308" x14ac:dyDescent="0.35">
      <c r="A52" s="39">
        <v>34</v>
      </c>
      <c r="B52" s="4" t="s">
        <v>526</v>
      </c>
      <c r="C52" s="4" t="s">
        <v>225</v>
      </c>
      <c r="D52" s="39" t="s">
        <v>14</v>
      </c>
      <c r="E52" s="39">
        <v>1</v>
      </c>
      <c r="F52" s="39" t="s">
        <v>277</v>
      </c>
      <c r="G52" s="39">
        <f t="shared" si="1"/>
        <v>5</v>
      </c>
      <c r="H52" s="117"/>
      <c r="K52" s="114"/>
    </row>
    <row r="53" spans="1:11" ht="168" x14ac:dyDescent="0.35">
      <c r="A53" s="39">
        <v>35</v>
      </c>
      <c r="B53" s="4" t="s">
        <v>226</v>
      </c>
      <c r="C53" s="4" t="s">
        <v>227</v>
      </c>
      <c r="D53" s="39" t="s">
        <v>14</v>
      </c>
      <c r="E53" s="39">
        <v>2</v>
      </c>
      <c r="F53" s="39" t="s">
        <v>279</v>
      </c>
      <c r="G53" s="39">
        <f t="shared" si="1"/>
        <v>10</v>
      </c>
      <c r="H53" s="117"/>
      <c r="K53" s="114"/>
    </row>
    <row r="54" spans="1:11" ht="112" x14ac:dyDescent="0.35">
      <c r="A54" s="39">
        <v>36</v>
      </c>
      <c r="B54" s="4" t="s">
        <v>523</v>
      </c>
      <c r="C54" s="4" t="s">
        <v>228</v>
      </c>
      <c r="D54" s="39" t="s">
        <v>14</v>
      </c>
      <c r="E54" s="39">
        <v>2</v>
      </c>
      <c r="F54" s="39" t="s">
        <v>277</v>
      </c>
      <c r="G54" s="39">
        <f t="shared" si="1"/>
        <v>10</v>
      </c>
      <c r="H54" s="117"/>
      <c r="K54" s="114"/>
    </row>
    <row r="55" spans="1:11" ht="112" x14ac:dyDescent="0.35">
      <c r="A55" s="39">
        <v>37</v>
      </c>
      <c r="B55" s="4" t="s">
        <v>524</v>
      </c>
      <c r="C55" s="4" t="s">
        <v>228</v>
      </c>
      <c r="D55" s="39" t="s">
        <v>14</v>
      </c>
      <c r="E55" s="39">
        <v>2</v>
      </c>
      <c r="F55" s="39" t="s">
        <v>277</v>
      </c>
      <c r="G55" s="39">
        <f t="shared" ref="G55" si="4">E55*$C$13</f>
        <v>10</v>
      </c>
      <c r="H55" s="117"/>
      <c r="K55" s="114"/>
    </row>
    <row r="56" spans="1:11" ht="98" x14ac:dyDescent="0.35">
      <c r="A56" s="39">
        <v>38</v>
      </c>
      <c r="B56" s="4" t="s">
        <v>529</v>
      </c>
      <c r="C56" s="4" t="s">
        <v>229</v>
      </c>
      <c r="D56" s="39" t="s">
        <v>14</v>
      </c>
      <c r="E56" s="39">
        <v>2</v>
      </c>
      <c r="F56" s="39" t="s">
        <v>277</v>
      </c>
      <c r="G56" s="39">
        <f t="shared" si="1"/>
        <v>10</v>
      </c>
      <c r="H56" s="117"/>
      <c r="K56" s="114"/>
    </row>
    <row r="57" spans="1:11" ht="140" x14ac:dyDescent="0.35">
      <c r="A57" s="39">
        <v>39</v>
      </c>
      <c r="B57" s="4" t="s">
        <v>539</v>
      </c>
      <c r="C57" s="4" t="s">
        <v>230</v>
      </c>
      <c r="D57" s="39" t="s">
        <v>14</v>
      </c>
      <c r="E57" s="39">
        <v>2</v>
      </c>
      <c r="F57" s="39" t="s">
        <v>277</v>
      </c>
      <c r="G57" s="39">
        <f t="shared" si="1"/>
        <v>10</v>
      </c>
      <c r="H57" s="117"/>
      <c r="K57" s="114"/>
    </row>
    <row r="58" spans="1:11" ht="126" x14ac:dyDescent="0.35">
      <c r="A58" s="39">
        <v>40</v>
      </c>
      <c r="B58" s="4" t="s">
        <v>525</v>
      </c>
      <c r="C58" s="4" t="s">
        <v>231</v>
      </c>
      <c r="D58" s="39" t="s">
        <v>14</v>
      </c>
      <c r="E58" s="39">
        <v>3</v>
      </c>
      <c r="F58" s="39" t="s">
        <v>277</v>
      </c>
      <c r="G58" s="39">
        <f t="shared" si="1"/>
        <v>15</v>
      </c>
      <c r="H58" s="117"/>
      <c r="K58" s="114"/>
    </row>
    <row r="59" spans="1:11" ht="98" x14ac:dyDescent="0.35">
      <c r="A59" s="39">
        <v>41</v>
      </c>
      <c r="B59" s="4" t="s">
        <v>536</v>
      </c>
      <c r="C59" s="4" t="s">
        <v>594</v>
      </c>
      <c r="D59" s="39" t="s">
        <v>14</v>
      </c>
      <c r="E59" s="39">
        <v>1</v>
      </c>
      <c r="F59" s="39" t="s">
        <v>277</v>
      </c>
      <c r="G59" s="39">
        <f t="shared" si="1"/>
        <v>5</v>
      </c>
      <c r="H59" s="121"/>
      <c r="K59" s="114"/>
    </row>
    <row r="60" spans="1:11" ht="98" x14ac:dyDescent="0.35">
      <c r="A60" s="39">
        <v>42</v>
      </c>
      <c r="B60" s="4" t="s">
        <v>535</v>
      </c>
      <c r="C60" s="40" t="s">
        <v>595</v>
      </c>
      <c r="D60" s="39" t="s">
        <v>14</v>
      </c>
      <c r="E60" s="39">
        <v>2</v>
      </c>
      <c r="F60" s="39" t="s">
        <v>277</v>
      </c>
      <c r="G60" s="39">
        <f t="shared" si="1"/>
        <v>10</v>
      </c>
      <c r="H60" s="122"/>
      <c r="K60" s="114"/>
    </row>
    <row r="61" spans="1:11" ht="28" x14ac:dyDescent="0.35">
      <c r="A61" s="39">
        <v>43</v>
      </c>
      <c r="B61" s="4" t="s">
        <v>530</v>
      </c>
      <c r="C61" s="4" t="s">
        <v>451</v>
      </c>
      <c r="D61" s="39" t="s">
        <v>14</v>
      </c>
      <c r="E61" s="39">
        <v>2</v>
      </c>
      <c r="F61" s="39" t="s">
        <v>277</v>
      </c>
      <c r="G61" s="39">
        <f>E61*$C$13</f>
        <v>10</v>
      </c>
      <c r="H61" s="117"/>
      <c r="K61" s="114"/>
    </row>
    <row r="62" spans="1:11" ht="98" x14ac:dyDescent="0.35">
      <c r="A62" s="39">
        <v>44</v>
      </c>
      <c r="B62" s="4" t="s">
        <v>528</v>
      </c>
      <c r="C62" s="4" t="s">
        <v>223</v>
      </c>
      <c r="D62" s="39" t="s">
        <v>14</v>
      </c>
      <c r="E62" s="39">
        <v>1</v>
      </c>
      <c r="F62" s="39" t="s">
        <v>277</v>
      </c>
      <c r="G62" s="39">
        <f>E62*$C$13</f>
        <v>5</v>
      </c>
      <c r="H62" s="117"/>
      <c r="K62" s="114"/>
    </row>
    <row r="63" spans="1:11" ht="42" x14ac:dyDescent="0.35">
      <c r="A63" s="39">
        <v>45</v>
      </c>
      <c r="B63" s="4" t="s">
        <v>540</v>
      </c>
      <c r="C63" s="4" t="s">
        <v>541</v>
      </c>
      <c r="D63" s="39" t="s">
        <v>14</v>
      </c>
      <c r="E63" s="39">
        <v>3</v>
      </c>
      <c r="F63" s="39" t="s">
        <v>277</v>
      </c>
      <c r="G63" s="39">
        <f>E63*$C$13</f>
        <v>15</v>
      </c>
      <c r="H63" s="67"/>
      <c r="K63" s="114"/>
    </row>
    <row r="64" spans="1:11" ht="42" x14ac:dyDescent="0.35">
      <c r="A64" s="39">
        <v>46</v>
      </c>
      <c r="B64" s="4" t="s">
        <v>531</v>
      </c>
      <c r="C64" s="4" t="s">
        <v>531</v>
      </c>
      <c r="D64" s="39" t="s">
        <v>14</v>
      </c>
      <c r="E64" s="39">
        <v>10</v>
      </c>
      <c r="F64" s="39" t="s">
        <v>278</v>
      </c>
      <c r="G64" s="39">
        <f t="shared" si="1"/>
        <v>50</v>
      </c>
      <c r="H64" s="67"/>
      <c r="K64" s="114"/>
    </row>
    <row r="65" spans="1:22" ht="42" x14ac:dyDescent="0.35">
      <c r="A65" s="39">
        <v>47</v>
      </c>
      <c r="B65" s="4" t="s">
        <v>542</v>
      </c>
      <c r="C65" s="4" t="s">
        <v>543</v>
      </c>
      <c r="D65" s="39" t="s">
        <v>14</v>
      </c>
      <c r="E65" s="39">
        <v>1</v>
      </c>
      <c r="F65" s="39" t="s">
        <v>277</v>
      </c>
      <c r="G65" s="39">
        <f>E65*$C$13</f>
        <v>5</v>
      </c>
      <c r="H65" s="122"/>
      <c r="K65" s="114"/>
      <c r="O65" s="114"/>
      <c r="R65" s="114"/>
      <c r="S65" s="114"/>
      <c r="V65" s="114"/>
    </row>
    <row r="66" spans="1:22" ht="42" x14ac:dyDescent="0.35">
      <c r="A66" s="39">
        <v>48</v>
      </c>
      <c r="B66" s="4" t="s">
        <v>586</v>
      </c>
      <c r="C66" s="4" t="s">
        <v>587</v>
      </c>
      <c r="D66" s="39" t="s">
        <v>14</v>
      </c>
      <c r="E66" s="39">
        <v>1</v>
      </c>
      <c r="F66" s="39" t="s">
        <v>277</v>
      </c>
      <c r="G66" s="39">
        <f t="shared" ref="G66" si="5">E66*$C$13</f>
        <v>5</v>
      </c>
      <c r="H66" s="67"/>
      <c r="K66" s="114"/>
    </row>
    <row r="67" spans="1:22" ht="42" x14ac:dyDescent="0.35">
      <c r="A67" s="39">
        <v>49</v>
      </c>
      <c r="B67" s="4" t="s">
        <v>544</v>
      </c>
      <c r="C67" s="4" t="s">
        <v>545</v>
      </c>
      <c r="D67" s="39" t="s">
        <v>14</v>
      </c>
      <c r="E67" s="39">
        <v>1</v>
      </c>
      <c r="F67" s="39" t="s">
        <v>277</v>
      </c>
      <c r="G67" s="39">
        <f t="shared" si="1"/>
        <v>5</v>
      </c>
      <c r="H67" s="67"/>
      <c r="K67" s="114"/>
    </row>
    <row r="68" spans="1:22" ht="42" x14ac:dyDescent="0.35">
      <c r="A68" s="39">
        <v>50</v>
      </c>
      <c r="B68" s="40" t="s">
        <v>554</v>
      </c>
      <c r="C68" s="40" t="s">
        <v>555</v>
      </c>
      <c r="D68" s="39" t="s">
        <v>14</v>
      </c>
      <c r="E68" s="39">
        <v>1</v>
      </c>
      <c r="F68" s="39" t="s">
        <v>277</v>
      </c>
      <c r="G68" s="39">
        <f t="shared" ref="G68" si="6">E68*$C$13</f>
        <v>5</v>
      </c>
      <c r="H68" s="117"/>
      <c r="K68" s="114"/>
    </row>
    <row r="69" spans="1:22" ht="42" x14ac:dyDescent="0.35">
      <c r="A69" s="39">
        <v>51</v>
      </c>
      <c r="B69" s="4" t="s">
        <v>552</v>
      </c>
      <c r="C69" s="4" t="s">
        <v>553</v>
      </c>
      <c r="D69" s="39" t="s">
        <v>14</v>
      </c>
      <c r="E69" s="39">
        <v>2</v>
      </c>
      <c r="F69" s="39" t="s">
        <v>277</v>
      </c>
      <c r="G69" s="39">
        <f t="shared" ref="G69" si="7">E69*$C$13</f>
        <v>10</v>
      </c>
      <c r="H69" s="67"/>
      <c r="K69" s="114"/>
    </row>
    <row r="70" spans="1:22" ht="42" x14ac:dyDescent="0.35">
      <c r="A70" s="39">
        <v>52</v>
      </c>
      <c r="B70" s="4" t="s">
        <v>546</v>
      </c>
      <c r="C70" s="4" t="s">
        <v>547</v>
      </c>
      <c r="D70" s="39" t="s">
        <v>14</v>
      </c>
      <c r="E70" s="39">
        <v>2</v>
      </c>
      <c r="F70" s="39" t="s">
        <v>277</v>
      </c>
      <c r="G70" s="39">
        <f t="shared" si="1"/>
        <v>10</v>
      </c>
      <c r="H70" s="67"/>
      <c r="K70" s="114"/>
    </row>
    <row r="71" spans="1:22" ht="28" x14ac:dyDescent="0.35">
      <c r="A71" s="39">
        <v>53</v>
      </c>
      <c r="B71" s="4" t="s">
        <v>548</v>
      </c>
      <c r="C71" s="40" t="s">
        <v>549</v>
      </c>
      <c r="D71" s="39" t="s">
        <v>14</v>
      </c>
      <c r="E71" s="39">
        <v>2</v>
      </c>
      <c r="F71" s="39" t="s">
        <v>277</v>
      </c>
      <c r="G71" s="39">
        <f t="shared" si="1"/>
        <v>10</v>
      </c>
      <c r="H71" s="123"/>
      <c r="K71" s="114"/>
      <c r="O71" s="114"/>
      <c r="R71" s="114"/>
      <c r="S71" s="114"/>
      <c r="V71" s="114"/>
    </row>
    <row r="72" spans="1:22" ht="28" x14ac:dyDescent="0.35">
      <c r="A72" s="39">
        <v>54</v>
      </c>
      <c r="B72" s="4" t="s">
        <v>550</v>
      </c>
      <c r="C72" s="4" t="s">
        <v>551</v>
      </c>
      <c r="D72" s="39" t="s">
        <v>14</v>
      </c>
      <c r="E72" s="39">
        <v>2</v>
      </c>
      <c r="F72" s="39" t="s">
        <v>277</v>
      </c>
      <c r="G72" s="39">
        <f t="shared" si="1"/>
        <v>10</v>
      </c>
      <c r="H72" s="67"/>
      <c r="K72" s="114"/>
    </row>
    <row r="73" spans="1:22" ht="28" x14ac:dyDescent="0.35">
      <c r="A73" s="39">
        <v>55</v>
      </c>
      <c r="B73" s="4" t="s">
        <v>556</v>
      </c>
      <c r="C73" s="4" t="s">
        <v>559</v>
      </c>
      <c r="D73" s="39" t="s">
        <v>14</v>
      </c>
      <c r="E73" s="39">
        <v>2</v>
      </c>
      <c r="F73" s="39" t="s">
        <v>278</v>
      </c>
      <c r="G73" s="39">
        <f t="shared" ref="G73:G102" si="8">E73*$C$13</f>
        <v>10</v>
      </c>
      <c r="H73" s="67"/>
      <c r="K73" s="114"/>
    </row>
    <row r="74" spans="1:22" ht="28" x14ac:dyDescent="0.35">
      <c r="A74" s="39">
        <v>56</v>
      </c>
      <c r="B74" s="4" t="s">
        <v>557</v>
      </c>
      <c r="C74" s="4" t="s">
        <v>560</v>
      </c>
      <c r="D74" s="39" t="s">
        <v>14</v>
      </c>
      <c r="E74" s="39">
        <v>4</v>
      </c>
      <c r="F74" s="39" t="s">
        <v>278</v>
      </c>
      <c r="G74" s="39">
        <f t="shared" ref="G74:G76" si="9">E74*$C$13</f>
        <v>20</v>
      </c>
      <c r="H74" s="67"/>
      <c r="K74" s="114"/>
    </row>
    <row r="75" spans="1:22" ht="56" x14ac:dyDescent="0.35">
      <c r="A75" s="39">
        <v>57</v>
      </c>
      <c r="B75" s="4" t="s">
        <v>572</v>
      </c>
      <c r="C75" s="4" t="s">
        <v>573</v>
      </c>
      <c r="D75" s="39" t="s">
        <v>14</v>
      </c>
      <c r="E75" s="39">
        <v>1</v>
      </c>
      <c r="F75" s="39" t="s">
        <v>277</v>
      </c>
      <c r="G75" s="39">
        <f t="shared" ref="G75" si="10">E75*$C$13</f>
        <v>5</v>
      </c>
      <c r="H75" s="67"/>
      <c r="K75" s="114"/>
    </row>
    <row r="76" spans="1:22" ht="56" x14ac:dyDescent="0.35">
      <c r="A76" s="39">
        <v>58</v>
      </c>
      <c r="B76" s="4" t="s">
        <v>558</v>
      </c>
      <c r="C76" s="4" t="s">
        <v>561</v>
      </c>
      <c r="D76" s="39" t="s">
        <v>14</v>
      </c>
      <c r="E76" s="39">
        <v>2</v>
      </c>
      <c r="F76" s="39" t="s">
        <v>277</v>
      </c>
      <c r="G76" s="39">
        <f t="shared" si="9"/>
        <v>10</v>
      </c>
      <c r="H76" s="67"/>
      <c r="K76" s="114"/>
    </row>
    <row r="77" spans="1:22" ht="56" x14ac:dyDescent="0.35">
      <c r="A77" s="39">
        <v>59</v>
      </c>
      <c r="B77" s="4" t="s">
        <v>566</v>
      </c>
      <c r="C77" s="4" t="s">
        <v>565</v>
      </c>
      <c r="D77" s="39" t="s">
        <v>14</v>
      </c>
      <c r="E77" s="39">
        <v>1</v>
      </c>
      <c r="F77" s="39" t="s">
        <v>277</v>
      </c>
      <c r="G77" s="39">
        <f t="shared" si="8"/>
        <v>5</v>
      </c>
      <c r="H77" s="67"/>
      <c r="K77" s="114"/>
    </row>
    <row r="78" spans="1:22" ht="56" x14ac:dyDescent="0.35">
      <c r="A78" s="39">
        <v>60</v>
      </c>
      <c r="B78" s="4" t="s">
        <v>567</v>
      </c>
      <c r="C78" s="4" t="s">
        <v>568</v>
      </c>
      <c r="D78" s="39" t="s">
        <v>14</v>
      </c>
      <c r="E78" s="39">
        <v>1</v>
      </c>
      <c r="F78" s="39" t="s">
        <v>277</v>
      </c>
      <c r="G78" s="39">
        <f t="shared" ref="G78" si="11">E78*$C$13</f>
        <v>5</v>
      </c>
      <c r="H78" s="67"/>
      <c r="K78" s="114"/>
    </row>
    <row r="79" spans="1:22" ht="70" x14ac:dyDescent="0.35">
      <c r="A79" s="39">
        <v>61</v>
      </c>
      <c r="B79" s="66" t="s">
        <v>563</v>
      </c>
      <c r="C79" s="68" t="s">
        <v>562</v>
      </c>
      <c r="D79" s="39" t="s">
        <v>14</v>
      </c>
      <c r="E79" s="39">
        <v>1</v>
      </c>
      <c r="F79" s="39" t="s">
        <v>277</v>
      </c>
      <c r="G79" s="39">
        <f t="shared" si="8"/>
        <v>5</v>
      </c>
      <c r="H79" s="67"/>
      <c r="K79" s="114"/>
    </row>
    <row r="80" spans="1:22" ht="70" x14ac:dyDescent="0.35">
      <c r="A80" s="39">
        <v>62</v>
      </c>
      <c r="B80" s="66" t="s">
        <v>564</v>
      </c>
      <c r="C80" s="68" t="s">
        <v>569</v>
      </c>
      <c r="D80" s="39" t="s">
        <v>14</v>
      </c>
      <c r="E80" s="39">
        <v>1</v>
      </c>
      <c r="F80" s="39" t="s">
        <v>277</v>
      </c>
      <c r="G80" s="39">
        <f t="shared" ref="G80" si="12">E80*$C$13</f>
        <v>5</v>
      </c>
      <c r="H80" s="67"/>
      <c r="K80" s="114"/>
    </row>
    <row r="81" spans="1:11" ht="56" x14ac:dyDescent="0.35">
      <c r="A81" s="39">
        <v>63</v>
      </c>
      <c r="B81" s="66" t="s">
        <v>570</v>
      </c>
      <c r="C81" s="4" t="s">
        <v>571</v>
      </c>
      <c r="D81" s="39" t="s">
        <v>14</v>
      </c>
      <c r="E81" s="39">
        <v>1</v>
      </c>
      <c r="F81" s="39" t="s">
        <v>277</v>
      </c>
      <c r="G81" s="39">
        <f t="shared" ref="G81" si="13">E81*$C$13</f>
        <v>5</v>
      </c>
      <c r="H81" s="67"/>
      <c r="K81" s="114"/>
    </row>
    <row r="82" spans="1:11" ht="28" x14ac:dyDescent="0.35">
      <c r="A82" s="39">
        <v>64</v>
      </c>
      <c r="B82" s="66" t="s">
        <v>576</v>
      </c>
      <c r="C82" s="68" t="s">
        <v>254</v>
      </c>
      <c r="D82" s="39" t="s">
        <v>14</v>
      </c>
      <c r="E82" s="39">
        <v>2</v>
      </c>
      <c r="F82" s="39" t="s">
        <v>277</v>
      </c>
      <c r="G82" s="39">
        <f t="shared" si="8"/>
        <v>10</v>
      </c>
      <c r="H82" s="67"/>
      <c r="K82" s="114"/>
    </row>
    <row r="83" spans="1:11" ht="56" x14ac:dyDescent="0.35">
      <c r="A83" s="39">
        <v>65</v>
      </c>
      <c r="B83" s="70" t="s">
        <v>574</v>
      </c>
      <c r="C83" s="70" t="s">
        <v>606</v>
      </c>
      <c r="D83" s="39" t="s">
        <v>14</v>
      </c>
      <c r="E83" s="39">
        <v>2</v>
      </c>
      <c r="F83" s="39" t="s">
        <v>277</v>
      </c>
      <c r="G83" s="39">
        <f t="shared" si="8"/>
        <v>10</v>
      </c>
      <c r="H83" s="67"/>
      <c r="K83" s="114"/>
    </row>
    <row r="84" spans="1:11" ht="56" x14ac:dyDescent="0.35">
      <c r="A84" s="39">
        <v>66</v>
      </c>
      <c r="B84" s="70" t="s">
        <v>605</v>
      </c>
      <c r="C84" s="70" t="s">
        <v>607</v>
      </c>
      <c r="D84" s="39" t="s">
        <v>14</v>
      </c>
      <c r="E84" s="39">
        <v>4</v>
      </c>
      <c r="F84" s="39" t="s">
        <v>277</v>
      </c>
      <c r="G84" s="39">
        <f t="shared" si="8"/>
        <v>20</v>
      </c>
      <c r="H84" s="67"/>
      <c r="K84" s="114"/>
    </row>
    <row r="85" spans="1:11" ht="28" x14ac:dyDescent="0.35">
      <c r="A85" s="39">
        <v>67</v>
      </c>
      <c r="B85" s="66" t="s">
        <v>282</v>
      </c>
      <c r="C85" s="68" t="s">
        <v>775</v>
      </c>
      <c r="D85" s="39" t="s">
        <v>14</v>
      </c>
      <c r="E85" s="39">
        <v>1</v>
      </c>
      <c r="F85" s="39" t="s">
        <v>277</v>
      </c>
      <c r="G85" s="39">
        <f t="shared" si="8"/>
        <v>5</v>
      </c>
      <c r="H85" s="67"/>
      <c r="K85" s="114"/>
    </row>
    <row r="86" spans="1:11" ht="28" x14ac:dyDescent="0.35">
      <c r="A86" s="39">
        <v>68</v>
      </c>
      <c r="B86" s="66" t="s">
        <v>283</v>
      </c>
      <c r="C86" s="68" t="s">
        <v>776</v>
      </c>
      <c r="D86" s="39" t="s">
        <v>14</v>
      </c>
      <c r="E86" s="39">
        <v>1</v>
      </c>
      <c r="F86" s="39" t="s">
        <v>277</v>
      </c>
      <c r="G86" s="39">
        <f t="shared" si="8"/>
        <v>5</v>
      </c>
      <c r="H86" s="67"/>
      <c r="K86" s="114"/>
    </row>
    <row r="87" spans="1:11" ht="28" x14ac:dyDescent="0.35">
      <c r="A87" s="39">
        <v>69</v>
      </c>
      <c r="B87" s="66" t="s">
        <v>284</v>
      </c>
      <c r="C87" s="68" t="s">
        <v>281</v>
      </c>
      <c r="D87" s="39" t="s">
        <v>14</v>
      </c>
      <c r="E87" s="39">
        <v>1</v>
      </c>
      <c r="F87" s="39" t="s">
        <v>280</v>
      </c>
      <c r="G87" s="39">
        <f t="shared" si="8"/>
        <v>5</v>
      </c>
      <c r="H87" s="67"/>
      <c r="K87" s="114"/>
    </row>
    <row r="88" spans="1:11" ht="28" x14ac:dyDescent="0.35">
      <c r="A88" s="39">
        <v>71</v>
      </c>
      <c r="B88" s="66" t="s">
        <v>577</v>
      </c>
      <c r="C88" s="68" t="s">
        <v>578</v>
      </c>
      <c r="D88" s="39" t="s">
        <v>14</v>
      </c>
      <c r="E88" s="39">
        <v>2</v>
      </c>
      <c r="F88" s="39" t="s">
        <v>277</v>
      </c>
      <c r="G88" s="39">
        <f t="shared" si="8"/>
        <v>10</v>
      </c>
      <c r="H88" s="67"/>
      <c r="K88" s="114"/>
    </row>
    <row r="89" spans="1:11" ht="56" x14ac:dyDescent="0.35">
      <c r="A89" s="39">
        <v>72</v>
      </c>
      <c r="B89" s="70" t="s">
        <v>285</v>
      </c>
      <c r="C89" s="68" t="s">
        <v>286</v>
      </c>
      <c r="D89" s="39" t="s">
        <v>14</v>
      </c>
      <c r="E89" s="39">
        <v>0.5</v>
      </c>
      <c r="F89" s="39" t="s">
        <v>277</v>
      </c>
      <c r="G89" s="39">
        <f t="shared" si="8"/>
        <v>2.5</v>
      </c>
      <c r="H89" s="67"/>
      <c r="K89" s="114"/>
    </row>
    <row r="90" spans="1:11" ht="140" x14ac:dyDescent="0.35">
      <c r="A90" s="39">
        <v>73</v>
      </c>
      <c r="B90" s="66" t="s">
        <v>575</v>
      </c>
      <c r="C90" s="68" t="s">
        <v>579</v>
      </c>
      <c r="D90" s="39" t="s">
        <v>14</v>
      </c>
      <c r="E90" s="39">
        <v>0.5</v>
      </c>
      <c r="F90" s="39" t="s">
        <v>277</v>
      </c>
      <c r="G90" s="39">
        <f t="shared" ref="G90:G95" si="14">E90*$C$13</f>
        <v>2.5</v>
      </c>
      <c r="H90" s="67"/>
      <c r="K90" s="114"/>
    </row>
    <row r="91" spans="1:11" ht="168" x14ac:dyDescent="0.35">
      <c r="A91" s="39">
        <v>74</v>
      </c>
      <c r="B91" s="66" t="s">
        <v>423</v>
      </c>
      <c r="C91" s="68" t="s">
        <v>443</v>
      </c>
      <c r="D91" s="39" t="s">
        <v>14</v>
      </c>
      <c r="E91" s="39">
        <v>15</v>
      </c>
      <c r="F91" s="39" t="s">
        <v>277</v>
      </c>
      <c r="G91" s="39">
        <f t="shared" si="14"/>
        <v>75</v>
      </c>
      <c r="H91" s="67"/>
      <c r="K91" s="114"/>
    </row>
    <row r="92" spans="1:11" s="119" customFormat="1" ht="154" x14ac:dyDescent="0.35">
      <c r="A92" s="39">
        <v>75</v>
      </c>
      <c r="B92" s="86" t="s">
        <v>424</v>
      </c>
      <c r="C92" s="87" t="s">
        <v>208</v>
      </c>
      <c r="D92" s="85" t="s">
        <v>14</v>
      </c>
      <c r="E92" s="85">
        <v>6</v>
      </c>
      <c r="F92" s="85" t="s">
        <v>277</v>
      </c>
      <c r="G92" s="85">
        <f t="shared" si="14"/>
        <v>30</v>
      </c>
      <c r="H92" s="120"/>
      <c r="K92" s="115"/>
    </row>
    <row r="93" spans="1:11" s="119" customFormat="1" ht="168" x14ac:dyDescent="0.35">
      <c r="A93" s="39">
        <v>76</v>
      </c>
      <c r="B93" s="86" t="s">
        <v>444</v>
      </c>
      <c r="C93" s="87" t="s">
        <v>443</v>
      </c>
      <c r="D93" s="85" t="s">
        <v>14</v>
      </c>
      <c r="E93" s="85">
        <v>6</v>
      </c>
      <c r="F93" s="85" t="s">
        <v>277</v>
      </c>
      <c r="G93" s="85">
        <f t="shared" si="14"/>
        <v>30</v>
      </c>
      <c r="H93" s="120"/>
      <c r="K93" s="115"/>
    </row>
    <row r="94" spans="1:11" s="119" customFormat="1" ht="42" x14ac:dyDescent="0.35">
      <c r="A94" s="39">
        <v>77</v>
      </c>
      <c r="B94" s="86" t="s">
        <v>452</v>
      </c>
      <c r="C94" s="87" t="s">
        <v>210</v>
      </c>
      <c r="D94" s="85" t="s">
        <v>14</v>
      </c>
      <c r="E94" s="85">
        <v>4</v>
      </c>
      <c r="F94" s="85" t="s">
        <v>277</v>
      </c>
      <c r="G94" s="85">
        <f t="shared" si="14"/>
        <v>20</v>
      </c>
      <c r="H94" s="120"/>
      <c r="K94" s="115"/>
    </row>
    <row r="95" spans="1:11" s="119" customFormat="1" ht="42" x14ac:dyDescent="0.35">
      <c r="A95" s="39">
        <v>78</v>
      </c>
      <c r="B95" s="86" t="s">
        <v>220</v>
      </c>
      <c r="C95" s="87" t="s">
        <v>221</v>
      </c>
      <c r="D95" s="85" t="s">
        <v>14</v>
      </c>
      <c r="E95" s="85">
        <v>22</v>
      </c>
      <c r="F95" s="85" t="s">
        <v>277</v>
      </c>
      <c r="G95" s="85">
        <f t="shared" si="14"/>
        <v>110</v>
      </c>
      <c r="H95" s="120"/>
      <c r="K95" s="115"/>
    </row>
    <row r="96" spans="1:11" ht="70" x14ac:dyDescent="0.35">
      <c r="A96" s="39">
        <v>79</v>
      </c>
      <c r="B96" s="66" t="s">
        <v>421</v>
      </c>
      <c r="C96" s="68" t="s">
        <v>445</v>
      </c>
      <c r="D96" s="39" t="s">
        <v>14</v>
      </c>
      <c r="E96" s="39">
        <v>5</v>
      </c>
      <c r="F96" s="39" t="s">
        <v>277</v>
      </c>
      <c r="G96" s="39">
        <f t="shared" ref="G96:G98" si="15">E96*$C$13</f>
        <v>25</v>
      </c>
      <c r="H96" s="67"/>
      <c r="K96" s="114"/>
    </row>
    <row r="97" spans="1:12" ht="126.5" x14ac:dyDescent="0.35">
      <c r="A97" s="39">
        <v>80</v>
      </c>
      <c r="B97" s="4" t="s">
        <v>211</v>
      </c>
      <c r="C97" s="36" t="s">
        <v>212</v>
      </c>
      <c r="D97" s="39" t="s">
        <v>14</v>
      </c>
      <c r="E97" s="39">
        <v>10</v>
      </c>
      <c r="F97" s="39" t="s">
        <v>277</v>
      </c>
      <c r="G97" s="39">
        <f t="shared" si="15"/>
        <v>50</v>
      </c>
      <c r="H97" s="67"/>
      <c r="K97" s="114"/>
    </row>
    <row r="98" spans="1:12" ht="84" x14ac:dyDescent="0.35">
      <c r="A98" s="39">
        <v>81</v>
      </c>
      <c r="B98" s="66" t="s">
        <v>392</v>
      </c>
      <c r="C98" s="68" t="s">
        <v>393</v>
      </c>
      <c r="D98" s="39" t="s">
        <v>14</v>
      </c>
      <c r="E98" s="39">
        <v>2</v>
      </c>
      <c r="F98" s="39" t="s">
        <v>277</v>
      </c>
      <c r="G98" s="39">
        <f t="shared" si="15"/>
        <v>10</v>
      </c>
      <c r="H98" s="67"/>
      <c r="K98" s="114"/>
    </row>
    <row r="99" spans="1:12" s="119" customFormat="1" ht="28" x14ac:dyDescent="0.35">
      <c r="A99" s="39">
        <v>82</v>
      </c>
      <c r="B99" s="88" t="s">
        <v>538</v>
      </c>
      <c r="C99" s="88" t="s">
        <v>537</v>
      </c>
      <c r="D99" s="85" t="s">
        <v>14</v>
      </c>
      <c r="E99" s="85">
        <v>4</v>
      </c>
      <c r="F99" s="85" t="s">
        <v>277</v>
      </c>
      <c r="G99" s="85">
        <f>E99*$C$13</f>
        <v>20</v>
      </c>
      <c r="H99" s="120"/>
      <c r="K99" s="115"/>
    </row>
    <row r="100" spans="1:12" ht="98" x14ac:dyDescent="0.35">
      <c r="A100" s="39">
        <v>83</v>
      </c>
      <c r="B100" s="4" t="s">
        <v>597</v>
      </c>
      <c r="C100" s="4" t="s">
        <v>599</v>
      </c>
      <c r="D100" s="39" t="s">
        <v>14</v>
      </c>
      <c r="E100" s="39">
        <v>2</v>
      </c>
      <c r="F100" s="39" t="s">
        <v>277</v>
      </c>
      <c r="G100" s="39">
        <f>E100*$C$13</f>
        <v>10</v>
      </c>
      <c r="H100" s="121"/>
      <c r="K100" s="114"/>
    </row>
    <row r="101" spans="1:12" s="119" customFormat="1" ht="98" x14ac:dyDescent="0.35">
      <c r="A101" s="39">
        <v>84</v>
      </c>
      <c r="B101" s="86" t="s">
        <v>197</v>
      </c>
      <c r="C101" s="87" t="s">
        <v>198</v>
      </c>
      <c r="D101" s="85" t="s">
        <v>14</v>
      </c>
      <c r="E101" s="85">
        <v>2</v>
      </c>
      <c r="F101" s="85" t="s">
        <v>277</v>
      </c>
      <c r="G101" s="85">
        <f t="shared" ref="G101" si="16">E101*$C$13</f>
        <v>10</v>
      </c>
      <c r="H101" s="120"/>
      <c r="K101" s="115"/>
    </row>
    <row r="102" spans="1:12" ht="42" x14ac:dyDescent="0.35">
      <c r="A102" s="39">
        <v>85</v>
      </c>
      <c r="B102" s="66" t="s">
        <v>588</v>
      </c>
      <c r="C102" s="68" t="s">
        <v>253</v>
      </c>
      <c r="D102" s="39" t="s">
        <v>14</v>
      </c>
      <c r="E102" s="39">
        <v>4</v>
      </c>
      <c r="F102" s="39" t="s">
        <v>277</v>
      </c>
      <c r="G102" s="39">
        <f t="shared" si="8"/>
        <v>20</v>
      </c>
      <c r="H102" s="67"/>
      <c r="K102" s="114"/>
    </row>
    <row r="103" spans="1:12" ht="70" x14ac:dyDescent="0.35">
      <c r="A103" s="39">
        <v>86</v>
      </c>
      <c r="B103" s="66" t="s">
        <v>448</v>
      </c>
      <c r="C103" s="68" t="s">
        <v>447</v>
      </c>
      <c r="D103" s="39" t="s">
        <v>14</v>
      </c>
      <c r="E103" s="39">
        <v>1</v>
      </c>
      <c r="F103" s="39" t="s">
        <v>449</v>
      </c>
      <c r="G103" s="39">
        <f t="shared" ref="G103" si="17">E103*$C$13</f>
        <v>5</v>
      </c>
      <c r="H103" s="63"/>
      <c r="K103" s="114"/>
      <c r="L103" s="115"/>
    </row>
    <row r="104" spans="1:12" ht="42" x14ac:dyDescent="0.35">
      <c r="A104" s="39">
        <v>87</v>
      </c>
      <c r="B104" s="66" t="s">
        <v>589</v>
      </c>
      <c r="C104" s="68" t="s">
        <v>590</v>
      </c>
      <c r="D104" s="39" t="s">
        <v>14</v>
      </c>
      <c r="E104" s="39">
        <v>1</v>
      </c>
      <c r="F104" s="39" t="s">
        <v>277</v>
      </c>
      <c r="G104" s="39">
        <f>E104*$C$13</f>
        <v>5</v>
      </c>
      <c r="H104" s="67"/>
      <c r="K104" s="114"/>
    </row>
    <row r="105" spans="1:12" ht="42" x14ac:dyDescent="0.35">
      <c r="A105" s="39">
        <v>88</v>
      </c>
      <c r="B105" s="66" t="s">
        <v>601</v>
      </c>
      <c r="C105" s="68" t="s">
        <v>777</v>
      </c>
      <c r="D105" s="39" t="s">
        <v>14</v>
      </c>
      <c r="E105" s="39">
        <v>1</v>
      </c>
      <c r="F105" s="39" t="s">
        <v>277</v>
      </c>
      <c r="G105" s="39">
        <f>E105*$C$13</f>
        <v>5</v>
      </c>
      <c r="H105" s="67"/>
      <c r="K105" s="114"/>
    </row>
    <row r="106" spans="1:12" ht="28" x14ac:dyDescent="0.35">
      <c r="A106" s="39">
        <v>89</v>
      </c>
      <c r="B106" s="66" t="s">
        <v>602</v>
      </c>
      <c r="C106" s="66" t="s">
        <v>778</v>
      </c>
      <c r="D106" s="39" t="s">
        <v>14</v>
      </c>
      <c r="E106" s="39">
        <v>1</v>
      </c>
      <c r="F106" s="39" t="s">
        <v>277</v>
      </c>
      <c r="G106" s="39">
        <f>E106*$C$13</f>
        <v>5</v>
      </c>
      <c r="H106" s="67"/>
      <c r="K106" s="114"/>
    </row>
    <row r="107" spans="1:12" ht="42" x14ac:dyDescent="0.35">
      <c r="A107" s="39">
        <v>90</v>
      </c>
      <c r="B107" s="66" t="s">
        <v>218</v>
      </c>
      <c r="C107" s="68" t="s">
        <v>219</v>
      </c>
      <c r="D107" s="39" t="s">
        <v>14</v>
      </c>
      <c r="E107" s="39">
        <v>1</v>
      </c>
      <c r="F107" s="39" t="s">
        <v>277</v>
      </c>
      <c r="G107" s="39">
        <f>E107*$C$13</f>
        <v>5</v>
      </c>
      <c r="H107" s="67"/>
      <c r="K107" s="114"/>
    </row>
    <row r="108" spans="1:12" ht="154" x14ac:dyDescent="0.35">
      <c r="A108" s="39">
        <v>91</v>
      </c>
      <c r="B108" s="34" t="s">
        <v>582</v>
      </c>
      <c r="C108" s="34" t="s">
        <v>583</v>
      </c>
      <c r="D108" s="39" t="s">
        <v>14</v>
      </c>
      <c r="E108" s="6">
        <v>1</v>
      </c>
      <c r="F108" s="39" t="s">
        <v>277</v>
      </c>
      <c r="G108" s="6">
        <f>E108*$C$13</f>
        <v>5</v>
      </c>
      <c r="H108" s="36"/>
      <c r="K108" s="114"/>
    </row>
    <row r="109" spans="1:12" ht="42" x14ac:dyDescent="0.35">
      <c r="A109" s="39">
        <v>92</v>
      </c>
      <c r="B109" s="70" t="s">
        <v>694</v>
      </c>
      <c r="C109" s="43" t="s">
        <v>696</v>
      </c>
      <c r="D109" s="39" t="s">
        <v>14</v>
      </c>
      <c r="E109" s="39">
        <v>1</v>
      </c>
      <c r="F109" s="39" t="s">
        <v>277</v>
      </c>
      <c r="G109" s="39">
        <f t="shared" ref="G109:G110" si="18">E109*$C$13</f>
        <v>5</v>
      </c>
      <c r="H109" s="67"/>
      <c r="K109" s="114"/>
    </row>
    <row r="110" spans="1:12" ht="42" x14ac:dyDescent="0.35">
      <c r="A110" s="39">
        <v>93</v>
      </c>
      <c r="B110" s="70" t="s">
        <v>695</v>
      </c>
      <c r="C110" s="43" t="s">
        <v>697</v>
      </c>
      <c r="D110" s="39" t="s">
        <v>14</v>
      </c>
      <c r="E110" s="39">
        <v>1</v>
      </c>
      <c r="F110" s="39" t="s">
        <v>277</v>
      </c>
      <c r="G110" s="39">
        <f t="shared" si="18"/>
        <v>5</v>
      </c>
      <c r="H110" s="67"/>
      <c r="K110" s="114"/>
    </row>
    <row r="111" spans="1:12" ht="168" x14ac:dyDescent="0.35">
      <c r="A111" s="39">
        <v>94</v>
      </c>
      <c r="B111" s="70" t="s">
        <v>431</v>
      </c>
      <c r="C111" s="43" t="s">
        <v>467</v>
      </c>
      <c r="D111" s="39" t="s">
        <v>14</v>
      </c>
      <c r="E111" s="39">
        <v>1</v>
      </c>
      <c r="F111" s="39" t="s">
        <v>277</v>
      </c>
      <c r="G111" s="39">
        <f t="shared" ref="G111:G159" si="19">E111*$C$13</f>
        <v>5</v>
      </c>
      <c r="H111" s="67"/>
      <c r="K111" s="114"/>
    </row>
    <row r="112" spans="1:12" ht="182" x14ac:dyDescent="0.35">
      <c r="A112" s="39">
        <v>95</v>
      </c>
      <c r="B112" s="70" t="s">
        <v>580</v>
      </c>
      <c r="C112" s="43" t="s">
        <v>466</v>
      </c>
      <c r="D112" s="39" t="s">
        <v>14</v>
      </c>
      <c r="E112" s="39">
        <v>1</v>
      </c>
      <c r="F112" s="39" t="s">
        <v>277</v>
      </c>
      <c r="G112" s="39">
        <f t="shared" si="19"/>
        <v>5</v>
      </c>
      <c r="H112" s="67"/>
      <c r="K112" s="114"/>
    </row>
    <row r="113" spans="1:11" ht="112" x14ac:dyDescent="0.35">
      <c r="A113" s="39">
        <v>96</v>
      </c>
      <c r="B113" s="70" t="s">
        <v>581</v>
      </c>
      <c r="C113" s="43" t="s">
        <v>468</v>
      </c>
      <c r="D113" s="39" t="s">
        <v>14</v>
      </c>
      <c r="E113" s="39">
        <v>2</v>
      </c>
      <c r="F113" s="39" t="s">
        <v>277</v>
      </c>
      <c r="G113" s="39">
        <f t="shared" ref="G113" si="20">E113*$C$13</f>
        <v>10</v>
      </c>
      <c r="H113" s="67"/>
      <c r="K113" s="114"/>
    </row>
    <row r="114" spans="1:11" ht="196" x14ac:dyDescent="0.35">
      <c r="A114" s="39">
        <v>97</v>
      </c>
      <c r="B114" s="70" t="s">
        <v>469</v>
      </c>
      <c r="C114" s="43" t="s">
        <v>470</v>
      </c>
      <c r="D114" s="39" t="s">
        <v>14</v>
      </c>
      <c r="E114" s="39">
        <v>1</v>
      </c>
      <c r="F114" s="39" t="s">
        <v>277</v>
      </c>
      <c r="G114" s="39">
        <f t="shared" si="19"/>
        <v>5</v>
      </c>
      <c r="H114" s="67"/>
      <c r="K114" s="114"/>
    </row>
    <row r="115" spans="1:11" ht="252" x14ac:dyDescent="0.35">
      <c r="A115" s="39">
        <v>98</v>
      </c>
      <c r="B115" s="66" t="s">
        <v>432</v>
      </c>
      <c r="C115" s="43" t="s">
        <v>433</v>
      </c>
      <c r="D115" s="39" t="s">
        <v>14</v>
      </c>
      <c r="E115" s="39">
        <v>1</v>
      </c>
      <c r="F115" s="39" t="s">
        <v>277</v>
      </c>
      <c r="G115" s="39">
        <f t="shared" si="19"/>
        <v>5</v>
      </c>
      <c r="H115" s="67"/>
      <c r="K115" s="114"/>
    </row>
    <row r="116" spans="1:11" ht="42" x14ac:dyDescent="0.35">
      <c r="A116" s="39">
        <v>99</v>
      </c>
      <c r="B116" s="66" t="s">
        <v>434</v>
      </c>
      <c r="C116" s="43" t="s">
        <v>435</v>
      </c>
      <c r="D116" s="39" t="s">
        <v>14</v>
      </c>
      <c r="E116" s="39">
        <v>3</v>
      </c>
      <c r="F116" s="39" t="s">
        <v>277</v>
      </c>
      <c r="G116" s="39">
        <f t="shared" ref="G116:G117" si="21">E116*$C$13</f>
        <v>15</v>
      </c>
      <c r="H116" s="67"/>
      <c r="K116" s="114"/>
    </row>
    <row r="117" spans="1:11" ht="70" x14ac:dyDescent="0.35">
      <c r="A117" s="39">
        <v>100</v>
      </c>
      <c r="B117" s="66" t="s">
        <v>436</v>
      </c>
      <c r="C117" s="43" t="s">
        <v>437</v>
      </c>
      <c r="D117" s="39" t="s">
        <v>14</v>
      </c>
      <c r="E117" s="39">
        <v>1</v>
      </c>
      <c r="F117" s="39" t="s">
        <v>277</v>
      </c>
      <c r="G117" s="39">
        <f t="shared" si="21"/>
        <v>5</v>
      </c>
      <c r="H117" s="67"/>
      <c r="K117" s="114"/>
    </row>
    <row r="118" spans="1:11" ht="42" x14ac:dyDescent="0.35">
      <c r="A118" s="39">
        <v>101</v>
      </c>
      <c r="B118" s="43" t="s">
        <v>193</v>
      </c>
      <c r="C118" s="43" t="s">
        <v>193</v>
      </c>
      <c r="D118" s="9" t="s">
        <v>14</v>
      </c>
      <c r="E118" s="9">
        <v>2</v>
      </c>
      <c r="F118" s="39" t="s">
        <v>277</v>
      </c>
      <c r="G118" s="39">
        <f t="shared" si="19"/>
        <v>10</v>
      </c>
      <c r="H118" s="67"/>
      <c r="K118" s="114"/>
    </row>
    <row r="119" spans="1:11" ht="84" x14ac:dyDescent="0.35">
      <c r="A119" s="39">
        <v>102</v>
      </c>
      <c r="B119" s="66" t="s">
        <v>194</v>
      </c>
      <c r="C119" s="43" t="s">
        <v>438</v>
      </c>
      <c r="D119" s="39" t="s">
        <v>14</v>
      </c>
      <c r="E119" s="39">
        <v>4</v>
      </c>
      <c r="F119" s="39" t="s">
        <v>277</v>
      </c>
      <c r="G119" s="39">
        <f t="shared" si="19"/>
        <v>20</v>
      </c>
      <c r="H119" s="67"/>
      <c r="K119" s="114"/>
    </row>
    <row r="120" spans="1:11" ht="126" x14ac:dyDescent="0.35">
      <c r="A120" s="39">
        <v>103</v>
      </c>
      <c r="B120" s="66" t="s">
        <v>417</v>
      </c>
      <c r="C120" s="68" t="s">
        <v>439</v>
      </c>
      <c r="D120" s="39" t="s">
        <v>14</v>
      </c>
      <c r="E120" s="39">
        <v>1</v>
      </c>
      <c r="F120" s="39" t="s">
        <v>277</v>
      </c>
      <c r="G120" s="39">
        <f t="shared" si="19"/>
        <v>5</v>
      </c>
      <c r="H120" s="67"/>
      <c r="K120" s="114"/>
    </row>
    <row r="121" spans="1:11" ht="392" x14ac:dyDescent="0.35">
      <c r="A121" s="39">
        <v>104</v>
      </c>
      <c r="B121" s="66" t="s">
        <v>418</v>
      </c>
      <c r="C121" s="68" t="s">
        <v>440</v>
      </c>
      <c r="D121" s="39" t="s">
        <v>14</v>
      </c>
      <c r="E121" s="39">
        <v>1</v>
      </c>
      <c r="F121" s="39" t="s">
        <v>277</v>
      </c>
      <c r="G121" s="39">
        <f t="shared" si="19"/>
        <v>5</v>
      </c>
      <c r="H121" s="67"/>
      <c r="K121" s="114"/>
    </row>
    <row r="122" spans="1:11" ht="28" x14ac:dyDescent="0.35">
      <c r="A122" s="39">
        <v>105</v>
      </c>
      <c r="B122" s="66" t="s">
        <v>397</v>
      </c>
      <c r="C122" s="68" t="s">
        <v>195</v>
      </c>
      <c r="D122" s="39" t="s">
        <v>14</v>
      </c>
      <c r="E122" s="39">
        <v>1</v>
      </c>
      <c r="F122" s="39" t="s">
        <v>277</v>
      </c>
      <c r="G122" s="39">
        <f t="shared" si="19"/>
        <v>5</v>
      </c>
      <c r="H122" s="67"/>
      <c r="K122" s="114"/>
    </row>
    <row r="123" spans="1:11" ht="28" x14ac:dyDescent="0.35">
      <c r="A123" s="39">
        <v>106</v>
      </c>
      <c r="B123" s="66" t="s">
        <v>398</v>
      </c>
      <c r="C123" s="68" t="s">
        <v>196</v>
      </c>
      <c r="D123" s="39" t="s">
        <v>14</v>
      </c>
      <c r="E123" s="39">
        <v>1</v>
      </c>
      <c r="F123" s="39" t="s">
        <v>277</v>
      </c>
      <c r="G123" s="39">
        <f t="shared" si="19"/>
        <v>5</v>
      </c>
      <c r="H123" s="67"/>
      <c r="K123" s="114"/>
    </row>
    <row r="124" spans="1:11" s="119" customFormat="1" ht="98" x14ac:dyDescent="0.35">
      <c r="A124" s="39">
        <v>107</v>
      </c>
      <c r="B124" s="86" t="s">
        <v>197</v>
      </c>
      <c r="C124" s="87" t="s">
        <v>198</v>
      </c>
      <c r="D124" s="85" t="s">
        <v>14</v>
      </c>
      <c r="E124" s="85">
        <v>2</v>
      </c>
      <c r="F124" s="85" t="s">
        <v>277</v>
      </c>
      <c r="G124" s="85">
        <f t="shared" si="19"/>
        <v>10</v>
      </c>
      <c r="H124" s="120"/>
      <c r="K124" s="115"/>
    </row>
    <row r="125" spans="1:11" ht="84" x14ac:dyDescent="0.35">
      <c r="A125" s="39">
        <v>108</v>
      </c>
      <c r="B125" s="66" t="s">
        <v>199</v>
      </c>
      <c r="C125" s="68" t="s">
        <v>200</v>
      </c>
      <c r="D125" s="39" t="s">
        <v>14</v>
      </c>
      <c r="E125" s="39">
        <v>2</v>
      </c>
      <c r="F125" s="39" t="s">
        <v>277</v>
      </c>
      <c r="G125" s="39">
        <f t="shared" si="19"/>
        <v>10</v>
      </c>
      <c r="H125" s="67"/>
      <c r="K125" s="114"/>
    </row>
    <row r="126" spans="1:11" ht="98" x14ac:dyDescent="0.35">
      <c r="A126" s="39">
        <v>109</v>
      </c>
      <c r="B126" s="66" t="s">
        <v>201</v>
      </c>
      <c r="C126" s="68" t="s">
        <v>202</v>
      </c>
      <c r="D126" s="39" t="s">
        <v>14</v>
      </c>
      <c r="E126" s="39">
        <v>1</v>
      </c>
      <c r="F126" s="39" t="s">
        <v>277</v>
      </c>
      <c r="G126" s="39">
        <f t="shared" si="19"/>
        <v>5</v>
      </c>
      <c r="H126" s="67"/>
      <c r="K126" s="114"/>
    </row>
    <row r="127" spans="1:11" ht="70" x14ac:dyDescent="0.35">
      <c r="A127" s="39">
        <v>110</v>
      </c>
      <c r="B127" s="66" t="s">
        <v>203</v>
      </c>
      <c r="C127" s="68" t="s">
        <v>204</v>
      </c>
      <c r="D127" s="39" t="s">
        <v>14</v>
      </c>
      <c r="E127" s="39">
        <v>1</v>
      </c>
      <c r="F127" s="39" t="s">
        <v>277</v>
      </c>
      <c r="G127" s="39">
        <f t="shared" si="19"/>
        <v>5</v>
      </c>
      <c r="H127" s="67"/>
      <c r="K127" s="114"/>
    </row>
    <row r="128" spans="1:11" ht="266" x14ac:dyDescent="0.35">
      <c r="A128" s="39">
        <v>111</v>
      </c>
      <c r="B128" s="66" t="s">
        <v>205</v>
      </c>
      <c r="C128" s="68" t="s">
        <v>441</v>
      </c>
      <c r="D128" s="39" t="s">
        <v>14</v>
      </c>
      <c r="E128" s="39">
        <v>1</v>
      </c>
      <c r="F128" s="39" t="s">
        <v>277</v>
      </c>
      <c r="G128" s="39">
        <f t="shared" si="19"/>
        <v>5</v>
      </c>
      <c r="H128" s="67"/>
      <c r="K128" s="114"/>
    </row>
    <row r="129" spans="1:11" ht="56" x14ac:dyDescent="0.35">
      <c r="A129" s="39">
        <v>112</v>
      </c>
      <c r="B129" s="66" t="s">
        <v>206</v>
      </c>
      <c r="C129" s="68" t="s">
        <v>207</v>
      </c>
      <c r="D129" s="39" t="s">
        <v>14</v>
      </c>
      <c r="E129" s="39">
        <v>2</v>
      </c>
      <c r="F129" s="39" t="s">
        <v>277</v>
      </c>
      <c r="G129" s="39">
        <f t="shared" si="19"/>
        <v>10</v>
      </c>
      <c r="H129" s="67"/>
      <c r="K129" s="114"/>
    </row>
    <row r="130" spans="1:11" ht="112.5" x14ac:dyDescent="0.35">
      <c r="A130" s="39">
        <v>113</v>
      </c>
      <c r="B130" s="69" t="s">
        <v>259</v>
      </c>
      <c r="C130" s="67" t="s">
        <v>260</v>
      </c>
      <c r="D130" s="39" t="s">
        <v>14</v>
      </c>
      <c r="E130" s="39">
        <v>10</v>
      </c>
      <c r="F130" s="39" t="s">
        <v>278</v>
      </c>
      <c r="G130" s="39">
        <f t="shared" ref="G130:G131" si="22">E130*$C$13</f>
        <v>50</v>
      </c>
      <c r="H130" s="67"/>
      <c r="K130" s="114"/>
    </row>
    <row r="131" spans="1:11" ht="70.5" x14ac:dyDescent="0.35">
      <c r="A131" s="39">
        <v>114</v>
      </c>
      <c r="B131" s="66" t="s">
        <v>261</v>
      </c>
      <c r="C131" s="67" t="s">
        <v>262</v>
      </c>
      <c r="D131" s="39" t="s">
        <v>14</v>
      </c>
      <c r="E131" s="39">
        <v>2</v>
      </c>
      <c r="F131" s="39" t="s">
        <v>277</v>
      </c>
      <c r="G131" s="39">
        <f t="shared" si="22"/>
        <v>10</v>
      </c>
      <c r="H131" s="67"/>
      <c r="K131" s="114"/>
    </row>
    <row r="132" spans="1:11" ht="322" x14ac:dyDescent="0.35">
      <c r="A132" s="39">
        <v>115</v>
      </c>
      <c r="B132" s="66" t="s">
        <v>585</v>
      </c>
      <c r="C132" s="43" t="s">
        <v>453</v>
      </c>
      <c r="D132" s="39" t="s">
        <v>14</v>
      </c>
      <c r="E132" s="39">
        <v>1</v>
      </c>
      <c r="F132" s="39" t="s">
        <v>277</v>
      </c>
      <c r="G132" s="39">
        <f>E132*$C$13</f>
        <v>5</v>
      </c>
      <c r="H132" s="67"/>
      <c r="K132" s="114"/>
    </row>
    <row r="133" spans="1:11" ht="98" x14ac:dyDescent="0.35">
      <c r="A133" s="39">
        <v>116</v>
      </c>
      <c r="B133" s="86" t="s">
        <v>454</v>
      </c>
      <c r="C133" s="68" t="s">
        <v>256</v>
      </c>
      <c r="D133" s="39" t="s">
        <v>14</v>
      </c>
      <c r="E133" s="39">
        <v>2</v>
      </c>
      <c r="F133" s="39" t="s">
        <v>277</v>
      </c>
      <c r="G133" s="39">
        <f>E133*$C$13</f>
        <v>10</v>
      </c>
      <c r="H133" s="67"/>
      <c r="K133" s="114"/>
    </row>
    <row r="134" spans="1:11" ht="98" x14ac:dyDescent="0.35">
      <c r="A134" s="39">
        <v>117</v>
      </c>
      <c r="B134" s="4" t="s">
        <v>596</v>
      </c>
      <c r="C134" s="4" t="s">
        <v>600</v>
      </c>
      <c r="D134" s="39" t="s">
        <v>14</v>
      </c>
      <c r="E134" s="39">
        <v>2</v>
      </c>
      <c r="F134" s="39" t="s">
        <v>277</v>
      </c>
      <c r="G134" s="39">
        <f>E134*$C$13</f>
        <v>10</v>
      </c>
      <c r="H134" s="121"/>
      <c r="K134" s="114"/>
    </row>
    <row r="135" spans="1:11" ht="70.5" x14ac:dyDescent="0.35">
      <c r="A135" s="39">
        <v>118</v>
      </c>
      <c r="B135" s="69" t="s">
        <v>257</v>
      </c>
      <c r="C135" s="67" t="s">
        <v>258</v>
      </c>
      <c r="D135" s="39" t="s">
        <v>14</v>
      </c>
      <c r="E135" s="39">
        <v>2</v>
      </c>
      <c r="F135" s="39" t="s">
        <v>277</v>
      </c>
      <c r="G135" s="39">
        <f>E135*$C$13</f>
        <v>10</v>
      </c>
      <c r="H135" s="67"/>
      <c r="K135" s="114"/>
    </row>
    <row r="136" spans="1:11" s="119" customFormat="1" ht="70" x14ac:dyDescent="0.35">
      <c r="A136" s="39">
        <v>119</v>
      </c>
      <c r="B136" s="86" t="s">
        <v>384</v>
      </c>
      <c r="C136" s="87" t="s">
        <v>395</v>
      </c>
      <c r="D136" s="85" t="s">
        <v>14</v>
      </c>
      <c r="E136" s="85">
        <v>6</v>
      </c>
      <c r="F136" s="85" t="s">
        <v>278</v>
      </c>
      <c r="G136" s="85">
        <f t="shared" si="19"/>
        <v>30</v>
      </c>
      <c r="H136" s="120"/>
      <c r="K136" s="115"/>
    </row>
    <row r="137" spans="1:11" s="119" customFormat="1" ht="70" x14ac:dyDescent="0.35">
      <c r="A137" s="39">
        <v>120</v>
      </c>
      <c r="B137" s="86" t="s">
        <v>385</v>
      </c>
      <c r="C137" s="87" t="s">
        <v>394</v>
      </c>
      <c r="D137" s="85" t="s">
        <v>14</v>
      </c>
      <c r="E137" s="85">
        <v>6</v>
      </c>
      <c r="F137" s="85" t="s">
        <v>278</v>
      </c>
      <c r="G137" s="85">
        <f t="shared" si="19"/>
        <v>30</v>
      </c>
      <c r="H137" s="120"/>
      <c r="K137" s="115"/>
    </row>
    <row r="138" spans="1:11" s="119" customFormat="1" ht="70" x14ac:dyDescent="0.35">
      <c r="A138" s="39">
        <v>121</v>
      </c>
      <c r="B138" s="86" t="s">
        <v>386</v>
      </c>
      <c r="C138" s="87" t="s">
        <v>396</v>
      </c>
      <c r="D138" s="85" t="s">
        <v>14</v>
      </c>
      <c r="E138" s="85">
        <v>6</v>
      </c>
      <c r="F138" s="85" t="s">
        <v>278</v>
      </c>
      <c r="G138" s="85">
        <f t="shared" si="19"/>
        <v>30</v>
      </c>
      <c r="H138" s="120"/>
      <c r="K138" s="115"/>
    </row>
    <row r="139" spans="1:11" s="119" customFormat="1" ht="168" x14ac:dyDescent="0.35">
      <c r="A139" s="39">
        <v>122</v>
      </c>
      <c r="B139" s="86" t="s">
        <v>387</v>
      </c>
      <c r="C139" s="87" t="s">
        <v>489</v>
      </c>
      <c r="D139" s="85" t="s">
        <v>14</v>
      </c>
      <c r="E139" s="85">
        <v>4</v>
      </c>
      <c r="F139" s="85" t="s">
        <v>277</v>
      </c>
      <c r="G139" s="85">
        <f t="shared" si="19"/>
        <v>20</v>
      </c>
      <c r="H139" s="120"/>
      <c r="K139" s="115"/>
    </row>
    <row r="140" spans="1:11" s="119" customFormat="1" ht="168" x14ac:dyDescent="0.35">
      <c r="A140" s="39">
        <v>123</v>
      </c>
      <c r="B140" s="86" t="s">
        <v>492</v>
      </c>
      <c r="C140" s="87" t="s">
        <v>489</v>
      </c>
      <c r="D140" s="85" t="s">
        <v>14</v>
      </c>
      <c r="E140" s="85">
        <v>1</v>
      </c>
      <c r="F140" s="85" t="s">
        <v>277</v>
      </c>
      <c r="G140" s="85">
        <f t="shared" ref="G140" si="23">E140*$C$13</f>
        <v>5</v>
      </c>
      <c r="H140" s="120"/>
      <c r="K140" s="115"/>
    </row>
    <row r="141" spans="1:11" s="119" customFormat="1" ht="168" x14ac:dyDescent="0.35">
      <c r="A141" s="39">
        <v>124</v>
      </c>
      <c r="B141" s="86" t="s">
        <v>495</v>
      </c>
      <c r="C141" s="87" t="s">
        <v>489</v>
      </c>
      <c r="D141" s="85" t="s">
        <v>14</v>
      </c>
      <c r="E141" s="85">
        <v>1</v>
      </c>
      <c r="F141" s="85" t="s">
        <v>277</v>
      </c>
      <c r="G141" s="85">
        <f t="shared" si="19"/>
        <v>5</v>
      </c>
      <c r="H141" s="120"/>
      <c r="K141" s="115"/>
    </row>
    <row r="142" spans="1:11" s="119" customFormat="1" ht="168" x14ac:dyDescent="0.35">
      <c r="A142" s="39">
        <v>125</v>
      </c>
      <c r="B142" s="86" t="s">
        <v>496</v>
      </c>
      <c r="C142" s="87" t="s">
        <v>489</v>
      </c>
      <c r="D142" s="85" t="s">
        <v>14</v>
      </c>
      <c r="E142" s="85">
        <v>1</v>
      </c>
      <c r="F142" s="85" t="s">
        <v>277</v>
      </c>
      <c r="G142" s="85">
        <f t="shared" ref="G142" si="24">E142*$C$13</f>
        <v>5</v>
      </c>
      <c r="H142" s="120"/>
      <c r="K142" s="115"/>
    </row>
    <row r="143" spans="1:11" s="119" customFormat="1" ht="182" x14ac:dyDescent="0.35">
      <c r="A143" s="39">
        <v>126</v>
      </c>
      <c r="B143" s="86" t="s">
        <v>388</v>
      </c>
      <c r="C143" s="87" t="s">
        <v>490</v>
      </c>
      <c r="D143" s="85" t="s">
        <v>14</v>
      </c>
      <c r="E143" s="85">
        <v>6</v>
      </c>
      <c r="F143" s="85" t="s">
        <v>277</v>
      </c>
      <c r="G143" s="85">
        <f t="shared" si="19"/>
        <v>30</v>
      </c>
      <c r="H143" s="120"/>
      <c r="K143" s="115"/>
    </row>
    <row r="144" spans="1:11" s="119" customFormat="1" ht="182" x14ac:dyDescent="0.35">
      <c r="A144" s="39">
        <v>127</v>
      </c>
      <c r="B144" s="86" t="s">
        <v>389</v>
      </c>
      <c r="C144" s="87" t="s">
        <v>490</v>
      </c>
      <c r="D144" s="85" t="s">
        <v>14</v>
      </c>
      <c r="E144" s="85">
        <v>2</v>
      </c>
      <c r="F144" s="85" t="s">
        <v>277</v>
      </c>
      <c r="G144" s="85">
        <f t="shared" si="19"/>
        <v>10</v>
      </c>
      <c r="H144" s="120"/>
      <c r="K144" s="115"/>
    </row>
    <row r="145" spans="1:22" ht="182" x14ac:dyDescent="0.35">
      <c r="A145" s="39">
        <v>128</v>
      </c>
      <c r="B145" s="66" t="s">
        <v>425</v>
      </c>
      <c r="C145" s="68" t="s">
        <v>490</v>
      </c>
      <c r="D145" s="39" t="s">
        <v>14</v>
      </c>
      <c r="E145" s="39">
        <v>2</v>
      </c>
      <c r="F145" s="39" t="s">
        <v>277</v>
      </c>
      <c r="G145" s="39">
        <f t="shared" ref="G145" si="25">E145*$C$13</f>
        <v>10</v>
      </c>
      <c r="H145" s="67"/>
      <c r="K145" s="114"/>
    </row>
    <row r="146" spans="1:22" ht="182" x14ac:dyDescent="0.35">
      <c r="A146" s="39">
        <v>129</v>
      </c>
      <c r="B146" s="66" t="s">
        <v>390</v>
      </c>
      <c r="C146" s="68" t="s">
        <v>490</v>
      </c>
      <c r="D146" s="39" t="s">
        <v>14</v>
      </c>
      <c r="E146" s="39">
        <v>2</v>
      </c>
      <c r="F146" s="39" t="s">
        <v>277</v>
      </c>
      <c r="G146" s="39">
        <f t="shared" si="19"/>
        <v>10</v>
      </c>
      <c r="H146" s="67"/>
      <c r="K146" s="114"/>
    </row>
    <row r="147" spans="1:22" ht="182" x14ac:dyDescent="0.35">
      <c r="A147" s="39">
        <v>130</v>
      </c>
      <c r="B147" s="66" t="s">
        <v>391</v>
      </c>
      <c r="C147" s="68" t="s">
        <v>490</v>
      </c>
      <c r="D147" s="39" t="s">
        <v>14</v>
      </c>
      <c r="E147" s="39">
        <v>4</v>
      </c>
      <c r="F147" s="39" t="s">
        <v>277</v>
      </c>
      <c r="G147" s="39">
        <f t="shared" si="19"/>
        <v>20</v>
      </c>
      <c r="H147" s="67"/>
      <c r="K147" s="114"/>
    </row>
    <row r="148" spans="1:22" ht="182" x14ac:dyDescent="0.35">
      <c r="A148" s="39">
        <v>131</v>
      </c>
      <c r="B148" s="66" t="s">
        <v>491</v>
      </c>
      <c r="C148" s="68" t="s">
        <v>490</v>
      </c>
      <c r="D148" s="39" t="s">
        <v>14</v>
      </c>
      <c r="E148" s="39">
        <v>2</v>
      </c>
      <c r="F148" s="39" t="s">
        <v>277</v>
      </c>
      <c r="G148" s="39">
        <f>E148*$C$13</f>
        <v>10</v>
      </c>
      <c r="H148" s="67"/>
      <c r="K148" s="114"/>
    </row>
    <row r="149" spans="1:22" ht="168" x14ac:dyDescent="0.35">
      <c r="A149" s="39">
        <v>132</v>
      </c>
      <c r="B149" s="66" t="s">
        <v>584</v>
      </c>
      <c r="C149" s="68" t="s">
        <v>489</v>
      </c>
      <c r="D149" s="39" t="s">
        <v>14</v>
      </c>
      <c r="E149" s="39">
        <v>2</v>
      </c>
      <c r="F149" s="39" t="s">
        <v>277</v>
      </c>
      <c r="G149" s="39">
        <f>E149*$C$13</f>
        <v>10</v>
      </c>
      <c r="H149" s="67"/>
      <c r="K149" s="114"/>
    </row>
    <row r="150" spans="1:22" ht="168" x14ac:dyDescent="0.35">
      <c r="A150" s="39">
        <v>133</v>
      </c>
      <c r="B150" s="66" t="s">
        <v>493</v>
      </c>
      <c r="C150" s="68" t="s">
        <v>489</v>
      </c>
      <c r="D150" s="39" t="s">
        <v>14</v>
      </c>
      <c r="E150" s="39">
        <v>4</v>
      </c>
      <c r="F150" s="39" t="s">
        <v>277</v>
      </c>
      <c r="G150" s="39">
        <f t="shared" si="19"/>
        <v>20</v>
      </c>
      <c r="H150" s="67"/>
      <c r="K150" s="114"/>
    </row>
    <row r="151" spans="1:22" ht="168" x14ac:dyDescent="0.35">
      <c r="A151" s="39">
        <v>134</v>
      </c>
      <c r="B151" s="66" t="s">
        <v>494</v>
      </c>
      <c r="C151" s="68" t="s">
        <v>489</v>
      </c>
      <c r="D151" s="39" t="s">
        <v>14</v>
      </c>
      <c r="E151" s="39">
        <v>2</v>
      </c>
      <c r="F151" s="39" t="s">
        <v>277</v>
      </c>
      <c r="G151" s="39">
        <f t="shared" si="19"/>
        <v>10</v>
      </c>
      <c r="H151" s="67"/>
      <c r="K151" s="114"/>
    </row>
    <row r="152" spans="1:22" ht="168" x14ac:dyDescent="0.35">
      <c r="A152" s="39">
        <v>135</v>
      </c>
      <c r="B152" s="66" t="s">
        <v>779</v>
      </c>
      <c r="C152" s="66" t="s">
        <v>489</v>
      </c>
      <c r="D152" s="39" t="s">
        <v>14</v>
      </c>
      <c r="E152" s="39">
        <v>2</v>
      </c>
      <c r="F152" s="39" t="s">
        <v>277</v>
      </c>
      <c r="G152" s="39">
        <f t="shared" si="19"/>
        <v>10</v>
      </c>
      <c r="H152" s="67"/>
      <c r="K152" s="114"/>
    </row>
    <row r="153" spans="1:22" ht="98" x14ac:dyDescent="0.35">
      <c r="A153" s="39">
        <v>136</v>
      </c>
      <c r="B153" s="4" t="s">
        <v>598</v>
      </c>
      <c r="C153" s="4" t="s">
        <v>599</v>
      </c>
      <c r="D153" s="39" t="s">
        <v>14</v>
      </c>
      <c r="E153" s="39">
        <v>2</v>
      </c>
      <c r="F153" s="39" t="s">
        <v>277</v>
      </c>
      <c r="G153" s="39">
        <f>E153*$C$13</f>
        <v>10</v>
      </c>
      <c r="H153" s="121"/>
      <c r="K153" s="114"/>
    </row>
    <row r="154" spans="1:22" s="119" customFormat="1" ht="84" x14ac:dyDescent="0.35">
      <c r="A154" s="39">
        <v>137</v>
      </c>
      <c r="B154" s="86" t="s">
        <v>480</v>
      </c>
      <c r="C154" s="87" t="s">
        <v>478</v>
      </c>
      <c r="D154" s="85" t="s">
        <v>14</v>
      </c>
      <c r="E154" s="85">
        <v>2</v>
      </c>
      <c r="F154" s="85" t="s">
        <v>277</v>
      </c>
      <c r="G154" s="85">
        <f t="shared" si="19"/>
        <v>10</v>
      </c>
      <c r="H154" s="124"/>
      <c r="K154" s="115"/>
      <c r="O154" s="115"/>
      <c r="R154" s="115"/>
      <c r="S154" s="115"/>
      <c r="V154" s="115"/>
    </row>
    <row r="155" spans="1:22" s="119" customFormat="1" ht="28" x14ac:dyDescent="0.35">
      <c r="A155" s="39">
        <v>138</v>
      </c>
      <c r="B155" s="88" t="s">
        <v>538</v>
      </c>
      <c r="C155" s="88" t="s">
        <v>537</v>
      </c>
      <c r="D155" s="85" t="s">
        <v>14</v>
      </c>
      <c r="E155" s="85">
        <v>4</v>
      </c>
      <c r="F155" s="85" t="s">
        <v>277</v>
      </c>
      <c r="G155" s="85">
        <f t="shared" si="19"/>
        <v>20</v>
      </c>
      <c r="H155" s="120"/>
      <c r="K155" s="115"/>
    </row>
    <row r="156" spans="1:22" ht="84" x14ac:dyDescent="0.35">
      <c r="A156" s="39">
        <v>139</v>
      </c>
      <c r="B156" s="66" t="s">
        <v>392</v>
      </c>
      <c r="C156" s="68" t="s">
        <v>393</v>
      </c>
      <c r="D156" s="39" t="s">
        <v>14</v>
      </c>
      <c r="E156" s="39">
        <v>2</v>
      </c>
      <c r="F156" s="39" t="s">
        <v>277</v>
      </c>
      <c r="G156" s="39">
        <f>E156*$C$13</f>
        <v>10</v>
      </c>
      <c r="H156" s="67"/>
      <c r="K156" s="114"/>
    </row>
    <row r="157" spans="1:22" ht="168" x14ac:dyDescent="0.35">
      <c r="A157" s="39">
        <v>140</v>
      </c>
      <c r="B157" s="66" t="s">
        <v>442</v>
      </c>
      <c r="C157" s="68" t="s">
        <v>443</v>
      </c>
      <c r="D157" s="39" t="s">
        <v>14</v>
      </c>
      <c r="E157" s="39">
        <v>20</v>
      </c>
      <c r="F157" s="39" t="s">
        <v>277</v>
      </c>
      <c r="G157" s="39">
        <f>E157*$C$13</f>
        <v>100</v>
      </c>
      <c r="H157" s="67"/>
      <c r="K157" s="114"/>
    </row>
    <row r="158" spans="1:22" ht="168" x14ac:dyDescent="0.35">
      <c r="A158" s="39">
        <v>141</v>
      </c>
      <c r="B158" s="66" t="s">
        <v>423</v>
      </c>
      <c r="C158" s="68" t="s">
        <v>443</v>
      </c>
      <c r="D158" s="39" t="s">
        <v>14</v>
      </c>
      <c r="E158" s="39">
        <v>20</v>
      </c>
      <c r="F158" s="39" t="s">
        <v>277</v>
      </c>
      <c r="G158" s="39">
        <f>E158*$C$13</f>
        <v>100</v>
      </c>
      <c r="H158" s="67"/>
      <c r="K158" s="114"/>
    </row>
    <row r="159" spans="1:22" ht="70" x14ac:dyDescent="0.35">
      <c r="A159" s="39">
        <v>142</v>
      </c>
      <c r="B159" s="66" t="s">
        <v>421</v>
      </c>
      <c r="C159" s="68" t="s">
        <v>774</v>
      </c>
      <c r="D159" s="39" t="s">
        <v>14</v>
      </c>
      <c r="E159" s="39">
        <v>40</v>
      </c>
      <c r="F159" s="39" t="s">
        <v>277</v>
      </c>
      <c r="G159" s="39">
        <f t="shared" si="19"/>
        <v>200</v>
      </c>
      <c r="H159" s="67"/>
      <c r="K159" s="114"/>
    </row>
    <row r="160" spans="1:22" ht="28" x14ac:dyDescent="0.35">
      <c r="A160" s="39">
        <v>143</v>
      </c>
      <c r="B160" s="66" t="s">
        <v>446</v>
      </c>
      <c r="C160" s="68" t="s">
        <v>780</v>
      </c>
      <c r="D160" s="39" t="s">
        <v>14</v>
      </c>
      <c r="E160" s="39">
        <v>6</v>
      </c>
      <c r="F160" s="39" t="s">
        <v>277</v>
      </c>
      <c r="G160" s="39">
        <f>E160*$C$13</f>
        <v>30</v>
      </c>
      <c r="H160" s="67"/>
      <c r="K160" s="114"/>
    </row>
    <row r="161" spans="1:22" ht="126.5" x14ac:dyDescent="0.35">
      <c r="A161" s="39">
        <v>144</v>
      </c>
      <c r="B161" s="4" t="s">
        <v>211</v>
      </c>
      <c r="C161" s="36" t="s">
        <v>698</v>
      </c>
      <c r="D161" s="39" t="s">
        <v>14</v>
      </c>
      <c r="E161" s="39">
        <v>80</v>
      </c>
      <c r="F161" s="39" t="s">
        <v>277</v>
      </c>
      <c r="G161" s="39">
        <f>E161*$C$13</f>
        <v>400</v>
      </c>
      <c r="H161" s="67"/>
      <c r="K161" s="114"/>
    </row>
    <row r="162" spans="1:22" x14ac:dyDescent="0.35">
      <c r="A162" s="162" t="s">
        <v>170</v>
      </c>
      <c r="B162" s="163"/>
      <c r="C162" s="163"/>
      <c r="D162" s="163"/>
      <c r="E162" s="174"/>
      <c r="F162" s="174"/>
      <c r="G162" s="174"/>
      <c r="H162" s="174"/>
      <c r="I162" s="116"/>
    </row>
    <row r="163" spans="1:22" ht="84" x14ac:dyDescent="0.35">
      <c r="A163" s="7" t="s">
        <v>11</v>
      </c>
      <c r="B163" s="6" t="s">
        <v>10</v>
      </c>
      <c r="C163" s="6" t="s">
        <v>9</v>
      </c>
      <c r="D163" s="6" t="s">
        <v>8</v>
      </c>
      <c r="E163" s="6" t="s">
        <v>7</v>
      </c>
      <c r="F163" s="6" t="s">
        <v>6</v>
      </c>
      <c r="G163" s="6" t="s">
        <v>5</v>
      </c>
      <c r="H163" s="6" t="s">
        <v>21</v>
      </c>
    </row>
    <row r="164" spans="1:22" x14ac:dyDescent="0.35">
      <c r="A164" s="9">
        <v>1</v>
      </c>
      <c r="B164" s="125" t="s">
        <v>171</v>
      </c>
      <c r="C164" s="36"/>
      <c r="D164" s="6" t="s">
        <v>1</v>
      </c>
      <c r="E164" s="9">
        <v>0</v>
      </c>
      <c r="F164" s="9" t="s">
        <v>0</v>
      </c>
      <c r="G164" s="6">
        <f>E164*$C$13</f>
        <v>0</v>
      </c>
      <c r="H164" s="36"/>
    </row>
    <row r="165" spans="1:22" ht="20.5" x14ac:dyDescent="0.35">
      <c r="A165" s="162" t="s">
        <v>610</v>
      </c>
      <c r="B165" s="182"/>
      <c r="C165" s="182"/>
      <c r="D165" s="182"/>
      <c r="E165" s="182"/>
      <c r="F165" s="182"/>
      <c r="G165" s="182"/>
      <c r="H165" s="182"/>
    </row>
    <row r="166" spans="1:22" ht="21" thickBot="1" x14ac:dyDescent="0.4">
      <c r="A166" s="183" t="s">
        <v>463</v>
      </c>
      <c r="B166" s="184"/>
      <c r="C166" s="184"/>
      <c r="D166" s="184"/>
      <c r="E166" s="184"/>
      <c r="F166" s="184"/>
      <c r="G166" s="184"/>
      <c r="H166" s="184"/>
    </row>
    <row r="167" spans="1:22" ht="84" x14ac:dyDescent="0.35">
      <c r="A167" s="11" t="s">
        <v>11</v>
      </c>
      <c r="B167" s="8" t="s">
        <v>10</v>
      </c>
      <c r="C167" s="8" t="s">
        <v>9</v>
      </c>
      <c r="D167" s="9" t="s">
        <v>8</v>
      </c>
      <c r="E167" s="9" t="s">
        <v>7</v>
      </c>
      <c r="F167" s="9" t="s">
        <v>6</v>
      </c>
      <c r="G167" s="9" t="s">
        <v>5</v>
      </c>
      <c r="H167" s="9" t="s">
        <v>21</v>
      </c>
    </row>
    <row r="168" spans="1:22" s="119" customFormat="1" ht="84.5" x14ac:dyDescent="0.35">
      <c r="A168" s="85">
        <v>1</v>
      </c>
      <c r="B168" s="88" t="s">
        <v>472</v>
      </c>
      <c r="C168" s="89" t="s">
        <v>471</v>
      </c>
      <c r="D168" s="85" t="s">
        <v>14</v>
      </c>
      <c r="E168" s="97">
        <v>3</v>
      </c>
      <c r="F168" s="85" t="s">
        <v>278</v>
      </c>
      <c r="G168" s="85">
        <f>E168*$C$13</f>
        <v>15</v>
      </c>
      <c r="H168" s="89"/>
      <c r="K168" s="115"/>
    </row>
    <row r="169" spans="1:22" s="119" customFormat="1" ht="84.5" x14ac:dyDescent="0.35">
      <c r="A169" s="85">
        <v>2</v>
      </c>
      <c r="B169" s="88" t="s">
        <v>473</v>
      </c>
      <c r="C169" s="89" t="s">
        <v>474</v>
      </c>
      <c r="D169" s="85" t="s">
        <v>14</v>
      </c>
      <c r="E169" s="97">
        <v>1</v>
      </c>
      <c r="F169" s="85" t="s">
        <v>278</v>
      </c>
      <c r="G169" s="85">
        <f t="shared" ref="G169" si="26">E169*$C$13</f>
        <v>5</v>
      </c>
      <c r="H169" s="89"/>
      <c r="K169" s="115"/>
    </row>
    <row r="170" spans="1:22" s="119" customFormat="1" ht="84.5" x14ac:dyDescent="0.35">
      <c r="A170" s="85">
        <v>3</v>
      </c>
      <c r="B170" s="88" t="s">
        <v>475</v>
      </c>
      <c r="C170" s="89" t="s">
        <v>213</v>
      </c>
      <c r="D170" s="85" t="s">
        <v>14</v>
      </c>
      <c r="E170" s="97">
        <v>1</v>
      </c>
      <c r="F170" s="85" t="s">
        <v>277</v>
      </c>
      <c r="G170" s="85">
        <f t="shared" ref="G170:G175" si="27">E170*$C$13</f>
        <v>5</v>
      </c>
      <c r="H170" s="89"/>
      <c r="K170" s="115"/>
    </row>
    <row r="171" spans="1:22" s="119" customFormat="1" ht="28" x14ac:dyDescent="0.35">
      <c r="A171" s="85">
        <v>4</v>
      </c>
      <c r="B171" s="90" t="s">
        <v>497</v>
      </c>
      <c r="C171" s="91" t="s">
        <v>383</v>
      </c>
      <c r="D171" s="92" t="s">
        <v>14</v>
      </c>
      <c r="E171" s="92">
        <v>3</v>
      </c>
      <c r="F171" s="92" t="s">
        <v>277</v>
      </c>
      <c r="G171" s="85">
        <f t="shared" si="27"/>
        <v>15</v>
      </c>
      <c r="H171" s="126"/>
      <c r="K171" s="115"/>
      <c r="O171" s="115"/>
      <c r="R171" s="115"/>
      <c r="S171" s="115"/>
      <c r="V171" s="115"/>
    </row>
    <row r="172" spans="1:22" s="119" customFormat="1" ht="98" x14ac:dyDescent="0.35">
      <c r="A172" s="85">
        <v>5</v>
      </c>
      <c r="B172" s="86" t="s">
        <v>382</v>
      </c>
      <c r="C172" s="87" t="s">
        <v>479</v>
      </c>
      <c r="D172" s="85" t="s">
        <v>14</v>
      </c>
      <c r="E172" s="85">
        <v>1</v>
      </c>
      <c r="F172" s="85" t="s">
        <v>277</v>
      </c>
      <c r="G172" s="85">
        <f t="shared" si="27"/>
        <v>5</v>
      </c>
      <c r="H172" s="127"/>
      <c r="K172" s="115"/>
      <c r="O172" s="115"/>
      <c r="R172" s="115"/>
      <c r="S172" s="115"/>
      <c r="V172" s="115"/>
    </row>
    <row r="173" spans="1:22" s="119" customFormat="1" ht="84" x14ac:dyDescent="0.35">
      <c r="A173" s="85">
        <v>6</v>
      </c>
      <c r="B173" s="86" t="s">
        <v>480</v>
      </c>
      <c r="C173" s="87" t="s">
        <v>478</v>
      </c>
      <c r="D173" s="85" t="s">
        <v>14</v>
      </c>
      <c r="E173" s="85">
        <v>2</v>
      </c>
      <c r="F173" s="85" t="s">
        <v>277</v>
      </c>
      <c r="G173" s="85">
        <f t="shared" si="27"/>
        <v>10</v>
      </c>
      <c r="H173" s="124"/>
      <c r="K173" s="115"/>
      <c r="O173" s="115"/>
      <c r="R173" s="115"/>
      <c r="S173" s="115"/>
      <c r="V173" s="115"/>
    </row>
    <row r="174" spans="1:22" s="119" customFormat="1" ht="70" x14ac:dyDescent="0.35">
      <c r="A174" s="85">
        <v>7</v>
      </c>
      <c r="B174" s="86" t="s">
        <v>476</v>
      </c>
      <c r="C174" s="87" t="s">
        <v>481</v>
      </c>
      <c r="D174" s="85" t="s">
        <v>14</v>
      </c>
      <c r="E174" s="85">
        <v>1</v>
      </c>
      <c r="F174" s="85" t="s">
        <v>277</v>
      </c>
      <c r="G174" s="85">
        <f t="shared" si="27"/>
        <v>5</v>
      </c>
      <c r="H174" s="120"/>
      <c r="K174" s="115"/>
    </row>
    <row r="175" spans="1:22" s="119" customFormat="1" ht="70" x14ac:dyDescent="0.35">
      <c r="A175" s="85">
        <v>8</v>
      </c>
      <c r="B175" s="86" t="s">
        <v>477</v>
      </c>
      <c r="C175" s="87" t="s">
        <v>482</v>
      </c>
      <c r="D175" s="85" t="s">
        <v>14</v>
      </c>
      <c r="E175" s="85">
        <v>1</v>
      </c>
      <c r="F175" s="85" t="s">
        <v>277</v>
      </c>
      <c r="G175" s="85">
        <f t="shared" si="27"/>
        <v>5</v>
      </c>
      <c r="H175" s="120"/>
      <c r="K175" s="115"/>
    </row>
    <row r="176" spans="1:22" s="119" customFormat="1" ht="112" x14ac:dyDescent="0.35">
      <c r="A176" s="85">
        <v>9</v>
      </c>
      <c r="B176" s="86" t="s">
        <v>487</v>
      </c>
      <c r="C176" s="86" t="s">
        <v>488</v>
      </c>
      <c r="D176" s="85" t="s">
        <v>14</v>
      </c>
      <c r="E176" s="85">
        <v>1</v>
      </c>
      <c r="F176" s="85" t="s">
        <v>277</v>
      </c>
      <c r="G176" s="85">
        <f t="shared" ref="G176" si="28">E176*$C$13</f>
        <v>5</v>
      </c>
      <c r="H176" s="120"/>
      <c r="K176" s="115"/>
    </row>
    <row r="177" spans="1:11" s="119" customFormat="1" ht="28" x14ac:dyDescent="0.35">
      <c r="A177" s="85">
        <v>10</v>
      </c>
      <c r="B177" s="86" t="s">
        <v>499</v>
      </c>
      <c r="C177" s="86" t="s">
        <v>498</v>
      </c>
      <c r="D177" s="85" t="s">
        <v>14</v>
      </c>
      <c r="E177" s="85">
        <v>1</v>
      </c>
      <c r="F177" s="85" t="s">
        <v>277</v>
      </c>
      <c r="G177" s="85">
        <f t="shared" ref="G177" si="29">E177*$C$13</f>
        <v>5</v>
      </c>
      <c r="H177" s="120"/>
      <c r="K177" s="115"/>
    </row>
    <row r="178" spans="1:11" ht="112" x14ac:dyDescent="0.35">
      <c r="A178" s="85">
        <v>11</v>
      </c>
      <c r="B178" s="66" t="s">
        <v>485</v>
      </c>
      <c r="C178" s="68" t="s">
        <v>486</v>
      </c>
      <c r="D178" s="39" t="s">
        <v>14</v>
      </c>
      <c r="E178" s="39">
        <v>1</v>
      </c>
      <c r="F178" s="39" t="s">
        <v>277</v>
      </c>
      <c r="G178" s="39">
        <f>E178*$C$13</f>
        <v>5</v>
      </c>
      <c r="H178" s="67"/>
      <c r="K178" s="114"/>
    </row>
    <row r="179" spans="1:11" ht="28" x14ac:dyDescent="0.35">
      <c r="A179" s="85">
        <v>12</v>
      </c>
      <c r="B179" s="4" t="s">
        <v>275</v>
      </c>
      <c r="C179" s="4" t="s">
        <v>276</v>
      </c>
      <c r="D179" s="39" t="s">
        <v>14</v>
      </c>
      <c r="E179" s="6">
        <v>1</v>
      </c>
      <c r="F179" s="39" t="s">
        <v>277</v>
      </c>
      <c r="G179" s="6">
        <f t="shared" ref="G179" si="30">E179*$C$13</f>
        <v>5</v>
      </c>
      <c r="H179" s="36"/>
      <c r="K179" s="114"/>
    </row>
    <row r="180" spans="1:11" ht="20.5" x14ac:dyDescent="0.35">
      <c r="A180" s="185" t="s">
        <v>170</v>
      </c>
      <c r="B180" s="186"/>
      <c r="C180" s="186"/>
      <c r="D180" s="186"/>
      <c r="E180" s="186"/>
      <c r="F180" s="186"/>
      <c r="G180" s="186"/>
      <c r="H180" s="186"/>
      <c r="I180" s="116"/>
      <c r="K180" s="114"/>
    </row>
    <row r="181" spans="1:11" ht="84" x14ac:dyDescent="0.35">
      <c r="A181" s="7" t="s">
        <v>11</v>
      </c>
      <c r="B181" s="6" t="s">
        <v>10</v>
      </c>
      <c r="C181" s="6" t="s">
        <v>9</v>
      </c>
      <c r="D181" s="6" t="s">
        <v>8</v>
      </c>
      <c r="E181" s="6" t="s">
        <v>7</v>
      </c>
      <c r="F181" s="6" t="s">
        <v>6</v>
      </c>
      <c r="G181" s="6" t="s">
        <v>5</v>
      </c>
      <c r="H181" s="6" t="s">
        <v>21</v>
      </c>
    </row>
    <row r="182" spans="1:11" ht="28" x14ac:dyDescent="0.35">
      <c r="A182" s="6">
        <v>1</v>
      </c>
      <c r="B182" s="34" t="s">
        <v>171</v>
      </c>
      <c r="C182" s="34"/>
      <c r="D182" s="6" t="s">
        <v>1</v>
      </c>
      <c r="E182" s="6">
        <v>0</v>
      </c>
      <c r="F182" s="39" t="s">
        <v>277</v>
      </c>
      <c r="G182" s="6">
        <f>E182*$C$13</f>
        <v>0</v>
      </c>
      <c r="H182" s="36"/>
    </row>
    <row r="183" spans="1:11" s="119" customFormat="1" x14ac:dyDescent="0.35">
      <c r="A183" s="162" t="s">
        <v>609</v>
      </c>
      <c r="B183" s="163"/>
      <c r="C183" s="163"/>
      <c r="D183" s="163"/>
      <c r="E183" s="163"/>
      <c r="F183" s="163"/>
      <c r="G183" s="163"/>
      <c r="H183" s="163"/>
    </row>
    <row r="184" spans="1:11" s="119" customFormat="1" ht="21" thickBot="1" x14ac:dyDescent="0.4">
      <c r="A184" s="175" t="s">
        <v>463</v>
      </c>
      <c r="B184" s="176"/>
      <c r="C184" s="176"/>
      <c r="D184" s="176"/>
      <c r="E184" s="176"/>
      <c r="F184" s="176"/>
      <c r="G184" s="176"/>
      <c r="H184" s="176"/>
    </row>
    <row r="185" spans="1:11" ht="84" x14ac:dyDescent="0.35">
      <c r="A185" s="93" t="s">
        <v>11</v>
      </c>
      <c r="B185" s="94" t="s">
        <v>10</v>
      </c>
      <c r="C185" s="94" t="s">
        <v>9</v>
      </c>
      <c r="D185" s="95" t="s">
        <v>8</v>
      </c>
      <c r="E185" s="95" t="s">
        <v>7</v>
      </c>
      <c r="F185" s="95" t="s">
        <v>6</v>
      </c>
      <c r="G185" s="95" t="s">
        <v>5</v>
      </c>
      <c r="H185" s="95" t="s">
        <v>21</v>
      </c>
    </row>
    <row r="186" spans="1:11" ht="98.5" x14ac:dyDescent="0.35">
      <c r="A186" s="97">
        <v>1</v>
      </c>
      <c r="B186" s="88" t="s">
        <v>232</v>
      </c>
      <c r="C186" s="89" t="s">
        <v>233</v>
      </c>
      <c r="D186" s="85" t="s">
        <v>14</v>
      </c>
      <c r="E186" s="97">
        <v>1.431</v>
      </c>
      <c r="F186" s="85" t="s">
        <v>278</v>
      </c>
      <c r="G186" s="97">
        <f t="shared" ref="G186:G199" si="31">E186*$C$13</f>
        <v>7.1550000000000002</v>
      </c>
      <c r="H186" s="89"/>
      <c r="K186" s="114"/>
    </row>
    <row r="187" spans="1:11" ht="98.5" x14ac:dyDescent="0.35">
      <c r="A187" s="97">
        <v>2</v>
      </c>
      <c r="B187" s="88" t="s">
        <v>234</v>
      </c>
      <c r="C187" s="89" t="s">
        <v>235</v>
      </c>
      <c r="D187" s="85" t="s">
        <v>14</v>
      </c>
      <c r="E187" s="97">
        <v>0.41799999999999998</v>
      </c>
      <c r="F187" s="85" t="s">
        <v>278</v>
      </c>
      <c r="G187" s="97">
        <f t="shared" si="31"/>
        <v>2.09</v>
      </c>
      <c r="H187" s="89"/>
      <c r="K187" s="114"/>
    </row>
    <row r="188" spans="1:11" ht="98.5" x14ac:dyDescent="0.35">
      <c r="A188" s="97">
        <v>3</v>
      </c>
      <c r="B188" s="88" t="s">
        <v>236</v>
      </c>
      <c r="C188" s="89" t="s">
        <v>237</v>
      </c>
      <c r="D188" s="85" t="s">
        <v>14</v>
      </c>
      <c r="E188" s="97">
        <v>0.1</v>
      </c>
      <c r="F188" s="85" t="s">
        <v>278</v>
      </c>
      <c r="G188" s="97">
        <f t="shared" si="31"/>
        <v>0.5</v>
      </c>
      <c r="H188" s="89"/>
      <c r="K188" s="114"/>
    </row>
    <row r="189" spans="1:11" ht="84.5" x14ac:dyDescent="0.35">
      <c r="A189" s="97">
        <v>5</v>
      </c>
      <c r="B189" s="88" t="s">
        <v>238</v>
      </c>
      <c r="C189" s="89" t="s">
        <v>239</v>
      </c>
      <c r="D189" s="85" t="s">
        <v>14</v>
      </c>
      <c r="E189" s="97">
        <v>1</v>
      </c>
      <c r="F189" s="85" t="s">
        <v>277</v>
      </c>
      <c r="G189" s="97">
        <f t="shared" si="31"/>
        <v>5</v>
      </c>
      <c r="H189" s="89"/>
      <c r="K189" s="114"/>
    </row>
    <row r="190" spans="1:11" ht="84.5" x14ac:dyDescent="0.35">
      <c r="A190" s="97">
        <v>6</v>
      </c>
      <c r="B190" s="88" t="s">
        <v>240</v>
      </c>
      <c r="C190" s="89" t="s">
        <v>241</v>
      </c>
      <c r="D190" s="85" t="s">
        <v>14</v>
      </c>
      <c r="E190" s="97">
        <v>1</v>
      </c>
      <c r="F190" s="85" t="s">
        <v>277</v>
      </c>
      <c r="G190" s="97">
        <f t="shared" si="31"/>
        <v>5</v>
      </c>
      <c r="H190" s="89"/>
      <c r="K190" s="114"/>
    </row>
    <row r="191" spans="1:11" ht="56.5" x14ac:dyDescent="0.35">
      <c r="A191" s="97">
        <v>7</v>
      </c>
      <c r="B191" s="88" t="s">
        <v>242</v>
      </c>
      <c r="C191" s="89" t="s">
        <v>243</v>
      </c>
      <c r="D191" s="85" t="s">
        <v>14</v>
      </c>
      <c r="E191" s="97">
        <v>3</v>
      </c>
      <c r="F191" s="85" t="s">
        <v>277</v>
      </c>
      <c r="G191" s="97">
        <f t="shared" si="31"/>
        <v>15</v>
      </c>
      <c r="H191" s="89"/>
      <c r="K191" s="114"/>
    </row>
    <row r="192" spans="1:11" ht="56.5" x14ac:dyDescent="0.35">
      <c r="A192" s="97">
        <v>8</v>
      </c>
      <c r="B192" s="88" t="s">
        <v>244</v>
      </c>
      <c r="C192" s="89" t="s">
        <v>245</v>
      </c>
      <c r="D192" s="85" t="s">
        <v>14</v>
      </c>
      <c r="E192" s="97">
        <v>2</v>
      </c>
      <c r="F192" s="85" t="s">
        <v>277</v>
      </c>
      <c r="G192" s="97">
        <f t="shared" si="31"/>
        <v>10</v>
      </c>
      <c r="H192" s="89"/>
      <c r="K192" s="114"/>
    </row>
    <row r="193" spans="1:11" ht="42.5" x14ac:dyDescent="0.35">
      <c r="A193" s="97">
        <v>9</v>
      </c>
      <c r="B193" s="88" t="s">
        <v>246</v>
      </c>
      <c r="C193" s="89" t="s">
        <v>247</v>
      </c>
      <c r="D193" s="85" t="s">
        <v>14</v>
      </c>
      <c r="E193" s="97">
        <v>1</v>
      </c>
      <c r="F193" s="85" t="s">
        <v>277</v>
      </c>
      <c r="G193" s="97">
        <f t="shared" si="31"/>
        <v>5</v>
      </c>
      <c r="H193" s="89"/>
      <c r="K193" s="114"/>
    </row>
    <row r="194" spans="1:11" ht="70.5" x14ac:dyDescent="0.35">
      <c r="A194" s="97">
        <v>10</v>
      </c>
      <c r="B194" s="86" t="s">
        <v>421</v>
      </c>
      <c r="C194" s="89" t="s">
        <v>209</v>
      </c>
      <c r="D194" s="85" t="s">
        <v>14</v>
      </c>
      <c r="E194" s="97">
        <v>5</v>
      </c>
      <c r="F194" s="85" t="s">
        <v>277</v>
      </c>
      <c r="G194" s="97">
        <f t="shared" si="31"/>
        <v>25</v>
      </c>
      <c r="H194" s="89"/>
      <c r="K194" s="114"/>
    </row>
    <row r="195" spans="1:11" ht="42.5" x14ac:dyDescent="0.35">
      <c r="A195" s="97">
        <v>11</v>
      </c>
      <c r="B195" s="86" t="s">
        <v>452</v>
      </c>
      <c r="C195" s="89" t="s">
        <v>210</v>
      </c>
      <c r="D195" s="85" t="s">
        <v>14</v>
      </c>
      <c r="E195" s="97">
        <v>1</v>
      </c>
      <c r="F195" s="85" t="s">
        <v>277</v>
      </c>
      <c r="G195" s="97">
        <f t="shared" si="31"/>
        <v>5</v>
      </c>
      <c r="H195" s="89"/>
      <c r="K195" s="114"/>
    </row>
    <row r="196" spans="1:11" ht="140.5" x14ac:dyDescent="0.35">
      <c r="A196" s="97">
        <v>12</v>
      </c>
      <c r="B196" s="86" t="s">
        <v>422</v>
      </c>
      <c r="C196" s="89" t="s">
        <v>248</v>
      </c>
      <c r="D196" s="85" t="s">
        <v>14</v>
      </c>
      <c r="E196" s="97">
        <v>5</v>
      </c>
      <c r="F196" s="85" t="s">
        <v>277</v>
      </c>
      <c r="G196" s="97">
        <f t="shared" si="31"/>
        <v>25</v>
      </c>
      <c r="H196" s="89"/>
      <c r="K196" s="114"/>
    </row>
    <row r="197" spans="1:11" ht="126.5" x14ac:dyDescent="0.35">
      <c r="A197" s="97">
        <v>13</v>
      </c>
      <c r="B197" s="88" t="s">
        <v>211</v>
      </c>
      <c r="C197" s="89" t="s">
        <v>212</v>
      </c>
      <c r="D197" s="85" t="s">
        <v>14</v>
      </c>
      <c r="E197" s="97">
        <v>10</v>
      </c>
      <c r="F197" s="85" t="s">
        <v>277</v>
      </c>
      <c r="G197" s="97">
        <f t="shared" si="31"/>
        <v>50</v>
      </c>
      <c r="H197" s="89"/>
      <c r="K197" s="114"/>
    </row>
    <row r="198" spans="1:11" ht="42.5" x14ac:dyDescent="0.35">
      <c r="A198" s="97">
        <v>15</v>
      </c>
      <c r="B198" s="88" t="s">
        <v>249</v>
      </c>
      <c r="C198" s="89" t="s">
        <v>250</v>
      </c>
      <c r="D198" s="85" t="s">
        <v>14</v>
      </c>
      <c r="E198" s="97">
        <v>1</v>
      </c>
      <c r="F198" s="85" t="s">
        <v>277</v>
      </c>
      <c r="G198" s="97">
        <f t="shared" si="31"/>
        <v>5</v>
      </c>
      <c r="H198" s="128"/>
      <c r="K198" s="114"/>
    </row>
    <row r="199" spans="1:11" ht="56.5" x14ac:dyDescent="0.35">
      <c r="A199" s="97">
        <v>16</v>
      </c>
      <c r="B199" s="88" t="s">
        <v>251</v>
      </c>
      <c r="C199" s="89" t="s">
        <v>252</v>
      </c>
      <c r="D199" s="85" t="s">
        <v>14</v>
      </c>
      <c r="E199" s="97">
        <v>1</v>
      </c>
      <c r="F199" s="85" t="s">
        <v>277</v>
      </c>
      <c r="G199" s="97">
        <f t="shared" si="31"/>
        <v>5</v>
      </c>
      <c r="H199" s="89"/>
      <c r="K199" s="114"/>
    </row>
    <row r="200" spans="1:11" ht="98.5" x14ac:dyDescent="0.35">
      <c r="A200" s="97">
        <v>17</v>
      </c>
      <c r="B200" s="4" t="s">
        <v>402</v>
      </c>
      <c r="C200" s="36" t="s">
        <v>403</v>
      </c>
      <c r="D200" s="39" t="s">
        <v>14</v>
      </c>
      <c r="E200" s="6">
        <v>1.175</v>
      </c>
      <c r="F200" s="39" t="s">
        <v>278</v>
      </c>
      <c r="G200" s="6">
        <f>E200*$C$13</f>
        <v>5.875</v>
      </c>
      <c r="H200" s="36"/>
      <c r="K200" s="114"/>
    </row>
    <row r="201" spans="1:11" ht="98.5" x14ac:dyDescent="0.35">
      <c r="A201" s="97">
        <v>18</v>
      </c>
      <c r="B201" s="4" t="s">
        <v>404</v>
      </c>
      <c r="C201" s="36" t="s">
        <v>405</v>
      </c>
      <c r="D201" s="39" t="s">
        <v>14</v>
      </c>
      <c r="E201" s="6">
        <v>1.03</v>
      </c>
      <c r="F201" s="39" t="s">
        <v>278</v>
      </c>
      <c r="G201" s="6">
        <f t="shared" ref="G201:G212" si="32">E201*$C$13</f>
        <v>5.15</v>
      </c>
      <c r="H201" s="36"/>
      <c r="K201" s="114"/>
    </row>
    <row r="202" spans="1:11" ht="112.5" x14ac:dyDescent="0.35">
      <c r="A202" s="97">
        <v>19</v>
      </c>
      <c r="B202" s="4" t="s">
        <v>263</v>
      </c>
      <c r="C202" s="36" t="s">
        <v>264</v>
      </c>
      <c r="D202" s="39" t="s">
        <v>14</v>
      </c>
      <c r="E202" s="6">
        <v>1</v>
      </c>
      <c r="F202" s="39" t="s">
        <v>277</v>
      </c>
      <c r="G202" s="6">
        <f t="shared" si="32"/>
        <v>5</v>
      </c>
      <c r="H202" s="36"/>
      <c r="K202" s="114"/>
    </row>
    <row r="203" spans="1:11" ht="98.5" x14ac:dyDescent="0.35">
      <c r="A203" s="97">
        <v>20</v>
      </c>
      <c r="B203" s="4" t="s">
        <v>265</v>
      </c>
      <c r="C203" s="36" t="s">
        <v>266</v>
      </c>
      <c r="D203" s="39" t="s">
        <v>14</v>
      </c>
      <c r="E203" s="6">
        <v>2</v>
      </c>
      <c r="F203" s="39" t="s">
        <v>277</v>
      </c>
      <c r="G203" s="6">
        <f t="shared" si="32"/>
        <v>10</v>
      </c>
      <c r="H203" s="36"/>
      <c r="K203" s="114"/>
    </row>
    <row r="204" spans="1:11" ht="112.5" x14ac:dyDescent="0.35">
      <c r="A204" s="97">
        <v>21</v>
      </c>
      <c r="B204" s="4" t="s">
        <v>267</v>
      </c>
      <c r="C204" s="36" t="s">
        <v>268</v>
      </c>
      <c r="D204" s="39" t="s">
        <v>14</v>
      </c>
      <c r="E204" s="6">
        <v>1</v>
      </c>
      <c r="F204" s="39" t="s">
        <v>277</v>
      </c>
      <c r="G204" s="6">
        <f t="shared" si="32"/>
        <v>5</v>
      </c>
      <c r="H204" s="36"/>
      <c r="K204" s="114"/>
    </row>
    <row r="205" spans="1:11" ht="98" x14ac:dyDescent="0.35">
      <c r="A205" s="97">
        <v>22</v>
      </c>
      <c r="B205" s="4" t="s">
        <v>269</v>
      </c>
      <c r="C205" s="4" t="s">
        <v>270</v>
      </c>
      <c r="D205" s="39" t="s">
        <v>14</v>
      </c>
      <c r="E205" s="6">
        <v>4</v>
      </c>
      <c r="F205" s="39" t="s">
        <v>277</v>
      </c>
      <c r="G205" s="6">
        <f t="shared" si="32"/>
        <v>20</v>
      </c>
      <c r="H205" s="36"/>
      <c r="K205" s="114"/>
    </row>
    <row r="206" spans="1:11" ht="84" x14ac:dyDescent="0.35">
      <c r="A206" s="97">
        <v>23</v>
      </c>
      <c r="B206" s="4" t="s">
        <v>271</v>
      </c>
      <c r="C206" s="4" t="s">
        <v>272</v>
      </c>
      <c r="D206" s="39" t="s">
        <v>14</v>
      </c>
      <c r="E206" s="6">
        <v>1</v>
      </c>
      <c r="F206" s="39" t="s">
        <v>277</v>
      </c>
      <c r="G206" s="6">
        <f t="shared" si="32"/>
        <v>5</v>
      </c>
      <c r="H206" s="36"/>
      <c r="K206" s="114"/>
    </row>
    <row r="207" spans="1:11" ht="70" x14ac:dyDescent="0.35">
      <c r="A207" s="97">
        <v>24</v>
      </c>
      <c r="B207" s="66" t="s">
        <v>421</v>
      </c>
      <c r="C207" s="68" t="s">
        <v>209</v>
      </c>
      <c r="D207" s="39" t="s">
        <v>14</v>
      </c>
      <c r="E207" s="6">
        <v>4</v>
      </c>
      <c r="F207" s="39" t="s">
        <v>277</v>
      </c>
      <c r="G207" s="6">
        <f t="shared" si="32"/>
        <v>20</v>
      </c>
      <c r="H207" s="36"/>
      <c r="K207" s="114"/>
    </row>
    <row r="208" spans="1:11" ht="42.5" x14ac:dyDescent="0.35">
      <c r="A208" s="97">
        <v>25</v>
      </c>
      <c r="B208" s="4" t="s">
        <v>452</v>
      </c>
      <c r="C208" s="36" t="s">
        <v>210</v>
      </c>
      <c r="D208" s="39" t="s">
        <v>14</v>
      </c>
      <c r="E208" s="6">
        <v>1</v>
      </c>
      <c r="F208" s="39" t="s">
        <v>277</v>
      </c>
      <c r="G208" s="6">
        <f t="shared" si="32"/>
        <v>5</v>
      </c>
      <c r="H208" s="36"/>
      <c r="K208" s="114"/>
    </row>
    <row r="209" spans="1:20" ht="168.5" x14ac:dyDescent="0.35">
      <c r="A209" s="97">
        <v>26</v>
      </c>
      <c r="B209" s="4" t="s">
        <v>455</v>
      </c>
      <c r="C209" s="36" t="s">
        <v>443</v>
      </c>
      <c r="D209" s="39" t="s">
        <v>14</v>
      </c>
      <c r="E209" s="6">
        <v>4</v>
      </c>
      <c r="F209" s="39" t="s">
        <v>277</v>
      </c>
      <c r="G209" s="6">
        <f t="shared" si="32"/>
        <v>20</v>
      </c>
      <c r="H209" s="36"/>
      <c r="K209" s="114"/>
    </row>
    <row r="210" spans="1:20" ht="126.5" x14ac:dyDescent="0.35">
      <c r="A210" s="97">
        <v>27</v>
      </c>
      <c r="B210" s="4" t="s">
        <v>211</v>
      </c>
      <c r="C210" s="36" t="s">
        <v>212</v>
      </c>
      <c r="D210" s="39" t="s">
        <v>14</v>
      </c>
      <c r="E210" s="6">
        <v>10</v>
      </c>
      <c r="F210" s="39" t="s">
        <v>277</v>
      </c>
      <c r="G210" s="6">
        <f t="shared" si="32"/>
        <v>50</v>
      </c>
      <c r="H210" s="36"/>
      <c r="K210" s="114"/>
    </row>
    <row r="211" spans="1:20" ht="84" x14ac:dyDescent="0.35">
      <c r="A211" s="97">
        <v>28</v>
      </c>
      <c r="B211" s="4" t="s">
        <v>273</v>
      </c>
      <c r="C211" s="4" t="s">
        <v>274</v>
      </c>
      <c r="D211" s="39" t="s">
        <v>14</v>
      </c>
      <c r="E211" s="6">
        <v>1</v>
      </c>
      <c r="F211" s="39" t="s">
        <v>277</v>
      </c>
      <c r="G211" s="6">
        <f t="shared" si="32"/>
        <v>5</v>
      </c>
      <c r="H211" s="36"/>
      <c r="K211" s="114"/>
    </row>
    <row r="212" spans="1:20" ht="28" x14ac:dyDescent="0.35">
      <c r="A212" s="97">
        <v>29</v>
      </c>
      <c r="B212" s="4" t="s">
        <v>275</v>
      </c>
      <c r="C212" s="4" t="s">
        <v>276</v>
      </c>
      <c r="D212" s="39" t="s">
        <v>14</v>
      </c>
      <c r="E212" s="6">
        <v>1</v>
      </c>
      <c r="F212" s="39" t="s">
        <v>277</v>
      </c>
      <c r="G212" s="6">
        <f t="shared" si="32"/>
        <v>5</v>
      </c>
      <c r="H212" s="36"/>
      <c r="K212" s="114"/>
    </row>
    <row r="213" spans="1:20" s="119" customFormat="1" ht="20.5" x14ac:dyDescent="0.35">
      <c r="A213" s="177" t="s">
        <v>170</v>
      </c>
      <c r="B213" s="178"/>
      <c r="C213" s="178"/>
      <c r="D213" s="178"/>
      <c r="E213" s="178"/>
      <c r="F213" s="178"/>
      <c r="G213" s="178"/>
      <c r="H213" s="178"/>
      <c r="I213" s="129"/>
    </row>
    <row r="214" spans="1:20" s="119" customFormat="1" ht="84" x14ac:dyDescent="0.35">
      <c r="A214" s="96" t="s">
        <v>11</v>
      </c>
      <c r="B214" s="97" t="s">
        <v>10</v>
      </c>
      <c r="C214" s="97" t="s">
        <v>9</v>
      </c>
      <c r="D214" s="97" t="s">
        <v>8</v>
      </c>
      <c r="E214" s="97" t="s">
        <v>7</v>
      </c>
      <c r="F214" s="97" t="s">
        <v>6</v>
      </c>
      <c r="G214" s="97" t="s">
        <v>5</v>
      </c>
      <c r="H214" s="97" t="s">
        <v>21</v>
      </c>
    </row>
    <row r="215" spans="1:20" ht="28" x14ac:dyDescent="0.35">
      <c r="A215" s="6">
        <v>1</v>
      </c>
      <c r="B215" s="34" t="s">
        <v>171</v>
      </c>
      <c r="C215" s="34"/>
      <c r="D215" s="6" t="s">
        <v>1</v>
      </c>
      <c r="E215" s="6">
        <v>0</v>
      </c>
      <c r="F215" s="39" t="s">
        <v>277</v>
      </c>
      <c r="G215" s="6">
        <f>E215*$C$13</f>
        <v>0</v>
      </c>
      <c r="H215" s="36"/>
    </row>
    <row r="216" spans="1:20" ht="20.5" x14ac:dyDescent="0.45">
      <c r="A216" s="179" t="s">
        <v>406</v>
      </c>
      <c r="B216" s="180"/>
      <c r="C216" s="180"/>
      <c r="D216" s="180"/>
      <c r="E216" s="180"/>
      <c r="F216" s="180"/>
      <c r="G216" s="180"/>
      <c r="H216" s="181"/>
      <c r="K216" s="114"/>
    </row>
    <row r="217" spans="1:20" ht="84" x14ac:dyDescent="0.35">
      <c r="A217" s="6" t="s">
        <v>11</v>
      </c>
      <c r="B217" s="6" t="s">
        <v>10</v>
      </c>
      <c r="C217" s="6" t="s">
        <v>9</v>
      </c>
      <c r="D217" s="6" t="s">
        <v>8</v>
      </c>
      <c r="E217" s="6" t="s">
        <v>7</v>
      </c>
      <c r="F217" s="6" t="s">
        <v>6</v>
      </c>
      <c r="G217" s="6" t="s">
        <v>5</v>
      </c>
      <c r="H217" s="6" t="s">
        <v>21</v>
      </c>
      <c r="I217" s="116"/>
      <c r="K217" s="114"/>
      <c r="M217" s="116"/>
      <c r="T217" s="116"/>
    </row>
    <row r="218" spans="1:20" ht="28" x14ac:dyDescent="0.35">
      <c r="A218" s="6">
        <v>1</v>
      </c>
      <c r="B218" s="80" t="s">
        <v>28</v>
      </c>
      <c r="C218" s="80" t="s">
        <v>407</v>
      </c>
      <c r="D218" s="39" t="s">
        <v>14</v>
      </c>
      <c r="E218" s="6">
        <v>0.5</v>
      </c>
      <c r="F218" s="6" t="s">
        <v>34</v>
      </c>
      <c r="G218" s="6">
        <f>E218*$C$13</f>
        <v>2.5</v>
      </c>
      <c r="H218" s="130"/>
      <c r="K218" s="114"/>
    </row>
    <row r="219" spans="1:20" ht="28" x14ac:dyDescent="0.35">
      <c r="A219" s="6">
        <v>2</v>
      </c>
      <c r="B219" s="80" t="s">
        <v>408</v>
      </c>
      <c r="C219" s="80" t="s">
        <v>407</v>
      </c>
      <c r="D219" s="39" t="s">
        <v>14</v>
      </c>
      <c r="E219" s="6">
        <v>0.03</v>
      </c>
      <c r="F219" s="6" t="s">
        <v>34</v>
      </c>
      <c r="G219" s="6">
        <f>E219*$C$13</f>
        <v>0.15</v>
      </c>
      <c r="H219" s="130"/>
      <c r="K219" s="114"/>
    </row>
    <row r="220" spans="1:20" ht="56" x14ac:dyDescent="0.35">
      <c r="A220" s="6">
        <v>3</v>
      </c>
      <c r="B220" s="80" t="s">
        <v>409</v>
      </c>
      <c r="C220" s="80" t="s">
        <v>410</v>
      </c>
      <c r="D220" s="39" t="s">
        <v>14</v>
      </c>
      <c r="E220" s="6">
        <v>1</v>
      </c>
      <c r="F220" s="6" t="s">
        <v>0</v>
      </c>
      <c r="G220" s="6">
        <f>E220</f>
        <v>1</v>
      </c>
      <c r="H220" s="130"/>
      <c r="K220" s="114"/>
    </row>
    <row r="221" spans="1:20" ht="28" x14ac:dyDescent="0.35">
      <c r="A221" s="6">
        <v>4</v>
      </c>
      <c r="B221" s="80" t="s">
        <v>411</v>
      </c>
      <c r="C221" s="80" t="s">
        <v>407</v>
      </c>
      <c r="D221" s="39" t="s">
        <v>14</v>
      </c>
      <c r="E221" s="6">
        <v>1</v>
      </c>
      <c r="F221" s="6" t="s">
        <v>0</v>
      </c>
      <c r="G221" s="6">
        <f>(E221*$C$12)+15</f>
        <v>23</v>
      </c>
      <c r="H221" s="130"/>
      <c r="K221" s="114"/>
    </row>
    <row r="222" spans="1:20" ht="28" x14ac:dyDescent="0.35">
      <c r="A222" s="6">
        <v>5</v>
      </c>
      <c r="B222" s="80" t="s">
        <v>413</v>
      </c>
      <c r="C222" s="80" t="s">
        <v>407</v>
      </c>
      <c r="D222" s="39" t="s">
        <v>14</v>
      </c>
      <c r="E222" s="6">
        <v>2</v>
      </c>
      <c r="F222" s="6" t="s">
        <v>35</v>
      </c>
      <c r="G222" s="6">
        <f>E222</f>
        <v>2</v>
      </c>
      <c r="H222" s="130"/>
      <c r="K222" s="114"/>
    </row>
    <row r="223" spans="1:20" ht="28" x14ac:dyDescent="0.35">
      <c r="A223" s="6">
        <v>6</v>
      </c>
      <c r="B223" s="80" t="s">
        <v>29</v>
      </c>
      <c r="C223" s="80" t="s">
        <v>414</v>
      </c>
      <c r="D223" s="39" t="s">
        <v>14</v>
      </c>
      <c r="E223" s="6">
        <v>1</v>
      </c>
      <c r="F223" s="6" t="s">
        <v>35</v>
      </c>
      <c r="G223" s="6">
        <f t="shared" ref="G223:G230" si="33">E223</f>
        <v>1</v>
      </c>
      <c r="H223" s="130"/>
      <c r="K223" s="114"/>
    </row>
    <row r="224" spans="1:20" ht="28" x14ac:dyDescent="0.35">
      <c r="A224" s="6">
        <v>7</v>
      </c>
      <c r="B224" s="80" t="s">
        <v>30</v>
      </c>
      <c r="C224" s="80" t="s">
        <v>407</v>
      </c>
      <c r="D224" s="39" t="s">
        <v>14</v>
      </c>
      <c r="E224" s="6">
        <v>1</v>
      </c>
      <c r="F224" s="6" t="s">
        <v>35</v>
      </c>
      <c r="G224" s="6">
        <f t="shared" si="33"/>
        <v>1</v>
      </c>
      <c r="H224" s="130"/>
      <c r="K224" s="114"/>
    </row>
    <row r="225" spans="1:11" ht="28" x14ac:dyDescent="0.35">
      <c r="A225" s="6">
        <v>8</v>
      </c>
      <c r="B225" s="80" t="s">
        <v>32</v>
      </c>
      <c r="C225" s="80" t="s">
        <v>407</v>
      </c>
      <c r="D225" s="39" t="s">
        <v>14</v>
      </c>
      <c r="E225" s="6">
        <v>2</v>
      </c>
      <c r="F225" s="6" t="s">
        <v>0</v>
      </c>
      <c r="G225" s="6">
        <f t="shared" si="33"/>
        <v>2</v>
      </c>
      <c r="H225" s="130"/>
      <c r="K225" s="114"/>
    </row>
    <row r="226" spans="1:11" ht="28" x14ac:dyDescent="0.35">
      <c r="A226" s="6">
        <v>9</v>
      </c>
      <c r="B226" s="80" t="s">
        <v>415</v>
      </c>
      <c r="C226" s="80" t="s">
        <v>416</v>
      </c>
      <c r="D226" s="39" t="s">
        <v>14</v>
      </c>
      <c r="E226" s="6">
        <v>2</v>
      </c>
      <c r="F226" s="6" t="s">
        <v>0</v>
      </c>
      <c r="G226" s="6">
        <f t="shared" si="33"/>
        <v>2</v>
      </c>
      <c r="H226" s="130"/>
      <c r="K226" s="114"/>
    </row>
    <row r="227" spans="1:11" ht="28" x14ac:dyDescent="0.35">
      <c r="A227" s="6">
        <v>10</v>
      </c>
      <c r="B227" s="80" t="s">
        <v>33</v>
      </c>
      <c r="C227" s="80" t="s">
        <v>407</v>
      </c>
      <c r="D227" s="39" t="s">
        <v>14</v>
      </c>
      <c r="E227" s="6">
        <v>2</v>
      </c>
      <c r="F227" s="6" t="s">
        <v>0</v>
      </c>
      <c r="G227" s="6">
        <f t="shared" si="33"/>
        <v>2</v>
      </c>
      <c r="H227" s="130"/>
      <c r="K227" s="114"/>
    </row>
    <row r="228" spans="1:11" ht="28" x14ac:dyDescent="0.35">
      <c r="A228" s="6">
        <v>11</v>
      </c>
      <c r="B228" s="80" t="s">
        <v>781</v>
      </c>
      <c r="C228" s="80" t="s">
        <v>407</v>
      </c>
      <c r="D228" s="39" t="s">
        <v>14</v>
      </c>
      <c r="E228" s="6">
        <v>5</v>
      </c>
      <c r="F228" s="6" t="s">
        <v>0</v>
      </c>
      <c r="G228" s="6">
        <f t="shared" si="33"/>
        <v>5</v>
      </c>
      <c r="H228" s="130"/>
      <c r="K228" s="114"/>
    </row>
    <row r="229" spans="1:11" ht="98" x14ac:dyDescent="0.35">
      <c r="A229" s="6">
        <v>13</v>
      </c>
      <c r="B229" s="4" t="s">
        <v>96</v>
      </c>
      <c r="C229" s="40" t="s">
        <v>97</v>
      </c>
      <c r="D229" s="6" t="s">
        <v>94</v>
      </c>
      <c r="E229" s="6">
        <v>1</v>
      </c>
      <c r="F229" s="6" t="s">
        <v>0</v>
      </c>
      <c r="G229" s="6">
        <f t="shared" si="33"/>
        <v>1</v>
      </c>
      <c r="H229" s="36"/>
      <c r="K229" s="114"/>
    </row>
    <row r="230" spans="1:11" ht="84" x14ac:dyDescent="0.35">
      <c r="A230" s="6">
        <v>14</v>
      </c>
      <c r="B230" s="4" t="s">
        <v>98</v>
      </c>
      <c r="C230" s="40" t="s">
        <v>99</v>
      </c>
      <c r="D230" s="6" t="s">
        <v>94</v>
      </c>
      <c r="E230" s="6">
        <v>2</v>
      </c>
      <c r="F230" s="6" t="s">
        <v>0</v>
      </c>
      <c r="G230" s="6">
        <f t="shared" si="33"/>
        <v>2</v>
      </c>
      <c r="H230" s="36"/>
      <c r="K230" s="114"/>
    </row>
    <row r="231" spans="1:11" ht="98" x14ac:dyDescent="0.35">
      <c r="A231" s="6">
        <v>15</v>
      </c>
      <c r="B231" s="4" t="s">
        <v>31</v>
      </c>
      <c r="C231" s="40" t="s">
        <v>102</v>
      </c>
      <c r="D231" s="6" t="s">
        <v>94</v>
      </c>
      <c r="E231" s="6">
        <v>2</v>
      </c>
      <c r="F231" s="6" t="s">
        <v>0</v>
      </c>
      <c r="G231" s="6">
        <f>E231</f>
        <v>2</v>
      </c>
      <c r="H231" s="36"/>
    </row>
    <row r="232" spans="1:11" ht="98" x14ac:dyDescent="0.35">
      <c r="A232" s="6">
        <v>16</v>
      </c>
      <c r="B232" s="4" t="s">
        <v>100</v>
      </c>
      <c r="C232" s="40" t="s">
        <v>101</v>
      </c>
      <c r="D232" s="6" t="s">
        <v>94</v>
      </c>
      <c r="E232" s="6">
        <v>1</v>
      </c>
      <c r="F232" s="6" t="s">
        <v>0</v>
      </c>
      <c r="G232" s="6">
        <f>E232*$C$12</f>
        <v>8</v>
      </c>
      <c r="H232" s="36"/>
      <c r="K232" s="114"/>
    </row>
    <row r="233" spans="1:11" ht="42" x14ac:dyDescent="0.35">
      <c r="A233" s="6">
        <v>17</v>
      </c>
      <c r="B233" s="4" t="s">
        <v>104</v>
      </c>
      <c r="C233" s="40" t="s">
        <v>105</v>
      </c>
      <c r="D233" s="6" t="s">
        <v>94</v>
      </c>
      <c r="E233" s="6">
        <v>2</v>
      </c>
      <c r="F233" s="6" t="s">
        <v>35</v>
      </c>
      <c r="G233" s="6">
        <f>E233</f>
        <v>2</v>
      </c>
      <c r="H233" s="36"/>
    </row>
    <row r="234" spans="1:11" x14ac:dyDescent="0.35">
      <c r="I234" s="116"/>
    </row>
    <row r="236" spans="1:11" x14ac:dyDescent="0.35">
      <c r="H236" s="132"/>
      <c r="I236" s="116"/>
    </row>
  </sheetData>
  <mergeCells count="38">
    <mergeCell ref="A213:H213"/>
    <mergeCell ref="A216:H216"/>
    <mergeCell ref="A165:H165"/>
    <mergeCell ref="A166:H166"/>
    <mergeCell ref="A180:H180"/>
    <mergeCell ref="A16:H16"/>
    <mergeCell ref="A17:H17"/>
    <mergeCell ref="A162:H162"/>
    <mergeCell ref="A183:H183"/>
    <mergeCell ref="A184:H184"/>
    <mergeCell ref="A1:H1"/>
    <mergeCell ref="A5:H5"/>
    <mergeCell ref="A6:H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honeticPr fontId="26" type="noConversion"/>
  <pageMargins left="0.25" right="0.25" top="0.75" bottom="0.75" header="0.3" footer="0.3"/>
  <pageSetup paperSize="9" scale="5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4"/>
  <sheetViews>
    <sheetView topLeftCell="A4" zoomScaleNormal="100" workbookViewId="0">
      <selection activeCell="C52" sqref="C52"/>
    </sheetView>
  </sheetViews>
  <sheetFormatPr defaultColWidth="14.453125" defaultRowHeight="14.5" x14ac:dyDescent="0.35"/>
  <cols>
    <col min="1" max="1" width="5.1796875" style="1" customWidth="1"/>
    <col min="2" max="2" width="52" style="1" customWidth="1"/>
    <col min="3" max="3" width="27.453125" style="1" customWidth="1"/>
    <col min="4" max="4" width="22" style="1" customWidth="1"/>
    <col min="5" max="5" width="15.453125" style="1" customWidth="1"/>
    <col min="6" max="6" width="19.7265625" style="1" bestFit="1" customWidth="1"/>
    <col min="7" max="7" width="14.453125" style="1" customWidth="1"/>
    <col min="8" max="9" width="8.7265625" style="1" customWidth="1"/>
    <col min="10" max="16384" width="14.453125" style="1"/>
  </cols>
  <sheetData>
    <row r="1" spans="1:8" x14ac:dyDescent="0.35">
      <c r="A1" s="187" t="s">
        <v>20</v>
      </c>
      <c r="B1" s="188"/>
      <c r="C1" s="188"/>
      <c r="D1" s="188"/>
      <c r="E1" s="188"/>
      <c r="F1" s="188"/>
      <c r="G1" s="188"/>
    </row>
    <row r="2" spans="1:8" ht="20.5" x14ac:dyDescent="0.45">
      <c r="A2" s="151" t="s">
        <v>53</v>
      </c>
      <c r="B2" s="151"/>
      <c r="C2" s="151"/>
      <c r="D2" s="151"/>
      <c r="E2" s="151"/>
      <c r="F2" s="151"/>
      <c r="G2" s="151"/>
      <c r="H2" s="21"/>
    </row>
    <row r="3" spans="1:8" ht="20.5" x14ac:dyDescent="0.35">
      <c r="A3" s="152" t="str">
        <f>'Информация о Чемпионате'!B4</f>
        <v>Региональный этап Чемпионата по профессиональному мастерству «Профессионалы» в 2026г.</v>
      </c>
      <c r="B3" s="152"/>
      <c r="C3" s="152"/>
      <c r="D3" s="152"/>
      <c r="E3" s="152"/>
      <c r="F3" s="152"/>
      <c r="G3" s="152"/>
      <c r="H3" s="22"/>
    </row>
    <row r="4" spans="1:8" ht="20.5" x14ac:dyDescent="0.45">
      <c r="A4" s="151" t="s">
        <v>54</v>
      </c>
      <c r="B4" s="151"/>
      <c r="C4" s="151"/>
      <c r="D4" s="151"/>
      <c r="E4" s="151"/>
      <c r="F4" s="151"/>
      <c r="G4" s="151"/>
      <c r="H4" s="21"/>
    </row>
    <row r="5" spans="1:8" ht="20" x14ac:dyDescent="0.35">
      <c r="A5" s="189" t="str">
        <f>'Информация о Чемпионате'!B3</f>
        <v>Сантехника и отопление</v>
      </c>
      <c r="B5" s="189"/>
      <c r="C5" s="189"/>
      <c r="D5" s="189"/>
      <c r="E5" s="189"/>
      <c r="F5" s="189"/>
      <c r="G5" s="189"/>
      <c r="H5" s="23"/>
    </row>
    <row r="6" spans="1:8" ht="20.5" x14ac:dyDescent="0.35">
      <c r="A6" s="133" t="s">
        <v>25</v>
      </c>
      <c r="B6" s="164"/>
      <c r="C6" s="164"/>
      <c r="D6" s="164"/>
      <c r="E6" s="164"/>
      <c r="F6" s="164"/>
      <c r="G6" s="164"/>
    </row>
    <row r="7" spans="1:8" ht="28" x14ac:dyDescent="0.35">
      <c r="A7" s="6" t="s">
        <v>11</v>
      </c>
      <c r="B7" s="6" t="s">
        <v>10</v>
      </c>
      <c r="C7" s="8" t="s">
        <v>9</v>
      </c>
      <c r="D7" s="6" t="s">
        <v>8</v>
      </c>
      <c r="E7" s="6" t="s">
        <v>7</v>
      </c>
      <c r="F7" s="6" t="s">
        <v>6</v>
      </c>
      <c r="G7" s="6" t="s">
        <v>26</v>
      </c>
    </row>
    <row r="8" spans="1:8" ht="42" x14ac:dyDescent="0.35">
      <c r="A8" s="64">
        <v>1</v>
      </c>
      <c r="B8" s="35" t="s">
        <v>160</v>
      </c>
      <c r="C8" s="35" t="s">
        <v>161</v>
      </c>
      <c r="D8" s="64" t="s">
        <v>162</v>
      </c>
      <c r="E8" s="64">
        <v>1</v>
      </c>
      <c r="F8" s="64" t="s">
        <v>163</v>
      </c>
      <c r="G8" s="71"/>
    </row>
    <row r="9" spans="1:8" ht="28" x14ac:dyDescent="0.35">
      <c r="A9" s="64">
        <v>2</v>
      </c>
      <c r="B9" s="35" t="s">
        <v>289</v>
      </c>
      <c r="C9" s="35" t="s">
        <v>168</v>
      </c>
      <c r="D9" s="64" t="s">
        <v>162</v>
      </c>
      <c r="E9" s="64">
        <v>1</v>
      </c>
      <c r="F9" s="64" t="s">
        <v>166</v>
      </c>
      <c r="G9" s="71"/>
    </row>
    <row r="10" spans="1:8" ht="28" x14ac:dyDescent="0.35">
      <c r="A10" s="64">
        <v>3</v>
      </c>
      <c r="B10" s="35" t="s">
        <v>164</v>
      </c>
      <c r="C10" s="35" t="s">
        <v>165</v>
      </c>
      <c r="D10" s="64" t="s">
        <v>162</v>
      </c>
      <c r="E10" s="64">
        <v>1</v>
      </c>
      <c r="F10" s="64" t="s">
        <v>166</v>
      </c>
      <c r="G10" s="71"/>
    </row>
    <row r="11" spans="1:8" ht="210" x14ac:dyDescent="0.35">
      <c r="A11" s="64">
        <v>4</v>
      </c>
      <c r="B11" s="35" t="s">
        <v>167</v>
      </c>
      <c r="C11" s="35" t="s">
        <v>191</v>
      </c>
      <c r="D11" s="64" t="s">
        <v>162</v>
      </c>
      <c r="E11" s="64">
        <v>1</v>
      </c>
      <c r="F11" s="64" t="s">
        <v>0</v>
      </c>
      <c r="G11" s="71"/>
    </row>
    <row r="12" spans="1:8" ht="28" x14ac:dyDescent="0.35">
      <c r="A12" s="64">
        <v>5</v>
      </c>
      <c r="B12" s="35" t="s">
        <v>290</v>
      </c>
      <c r="C12" s="35" t="s">
        <v>341</v>
      </c>
      <c r="D12" s="64" t="s">
        <v>162</v>
      </c>
      <c r="E12" s="64">
        <v>5</v>
      </c>
      <c r="F12" s="64" t="s">
        <v>166</v>
      </c>
      <c r="G12" s="46"/>
    </row>
    <row r="13" spans="1:8" ht="28" x14ac:dyDescent="0.35">
      <c r="A13" s="64">
        <v>6</v>
      </c>
      <c r="B13" s="35" t="s">
        <v>169</v>
      </c>
      <c r="C13" s="35" t="s">
        <v>192</v>
      </c>
      <c r="D13" s="64" t="s">
        <v>162</v>
      </c>
      <c r="E13" s="64">
        <v>5</v>
      </c>
      <c r="F13" s="64" t="s">
        <v>166</v>
      </c>
      <c r="G13" s="39"/>
    </row>
    <row r="14" spans="1:8" ht="42" x14ac:dyDescent="0.35">
      <c r="A14" s="64">
        <v>7</v>
      </c>
      <c r="B14" s="35" t="s">
        <v>291</v>
      </c>
      <c r="C14" s="35" t="s">
        <v>192</v>
      </c>
      <c r="D14" s="64" t="s">
        <v>162</v>
      </c>
      <c r="E14" s="64">
        <v>5</v>
      </c>
      <c r="F14" s="64" t="s">
        <v>166</v>
      </c>
      <c r="G14" s="65"/>
    </row>
    <row r="15" spans="1:8" ht="70" x14ac:dyDescent="0.35">
      <c r="A15" s="64">
        <v>8</v>
      </c>
      <c r="B15" s="35" t="s">
        <v>292</v>
      </c>
      <c r="C15" s="35" t="s">
        <v>174</v>
      </c>
      <c r="D15" s="64" t="s">
        <v>162</v>
      </c>
      <c r="E15" s="64">
        <v>1</v>
      </c>
      <c r="F15" s="64" t="s">
        <v>166</v>
      </c>
      <c r="G15" s="65"/>
    </row>
    <row r="16" spans="1:8" ht="112" x14ac:dyDescent="0.35">
      <c r="A16" s="64">
        <v>9</v>
      </c>
      <c r="B16" s="35" t="s">
        <v>183</v>
      </c>
      <c r="C16" s="35" t="s">
        <v>184</v>
      </c>
      <c r="D16" s="64" t="s">
        <v>162</v>
      </c>
      <c r="E16" s="64">
        <v>1</v>
      </c>
      <c r="F16" s="64" t="s">
        <v>166</v>
      </c>
      <c r="G16" s="65"/>
    </row>
    <row r="17" spans="1:7" ht="140" x14ac:dyDescent="0.35">
      <c r="A17" s="64">
        <v>10</v>
      </c>
      <c r="B17" s="35" t="s">
        <v>293</v>
      </c>
      <c r="C17" s="35" t="s">
        <v>344</v>
      </c>
      <c r="D17" s="64" t="s">
        <v>25</v>
      </c>
      <c r="E17" s="64">
        <v>1</v>
      </c>
      <c r="F17" s="64" t="s">
        <v>294</v>
      </c>
      <c r="G17" s="65"/>
    </row>
    <row r="18" spans="1:7" ht="280" x14ac:dyDescent="0.35">
      <c r="A18" s="64">
        <v>11</v>
      </c>
      <c r="B18" s="35" t="s">
        <v>295</v>
      </c>
      <c r="C18" s="35" t="s">
        <v>342</v>
      </c>
      <c r="D18" s="64" t="s">
        <v>25</v>
      </c>
      <c r="E18" s="64">
        <v>1</v>
      </c>
      <c r="F18" s="64" t="s">
        <v>0</v>
      </c>
      <c r="G18" s="65"/>
    </row>
    <row r="19" spans="1:7" ht="266" x14ac:dyDescent="0.35">
      <c r="A19" s="64">
        <v>12</v>
      </c>
      <c r="B19" s="35" t="s">
        <v>296</v>
      </c>
      <c r="C19" s="35" t="s">
        <v>343</v>
      </c>
      <c r="D19" s="64" t="s">
        <v>25</v>
      </c>
      <c r="E19" s="64">
        <v>3</v>
      </c>
      <c r="F19" s="64" t="s">
        <v>0</v>
      </c>
      <c r="G19" s="65"/>
    </row>
    <row r="20" spans="1:7" ht="182" x14ac:dyDescent="0.35">
      <c r="A20" s="64">
        <v>13</v>
      </c>
      <c r="B20" s="35" t="s">
        <v>297</v>
      </c>
      <c r="C20" s="35" t="s">
        <v>710</v>
      </c>
      <c r="D20" s="64" t="s">
        <v>25</v>
      </c>
      <c r="E20" s="64">
        <v>1</v>
      </c>
      <c r="F20" s="64" t="s">
        <v>0</v>
      </c>
      <c r="G20" s="65"/>
    </row>
    <row r="21" spans="1:7" ht="182" x14ac:dyDescent="0.35">
      <c r="A21" s="64">
        <v>14</v>
      </c>
      <c r="B21" s="35" t="s">
        <v>298</v>
      </c>
      <c r="C21" s="35" t="s">
        <v>711</v>
      </c>
      <c r="D21" s="64" t="s">
        <v>25</v>
      </c>
      <c r="E21" s="64">
        <v>1</v>
      </c>
      <c r="F21" s="64" t="s">
        <v>0</v>
      </c>
      <c r="G21" s="65"/>
    </row>
    <row r="22" spans="1:7" ht="182" x14ac:dyDescent="0.35">
      <c r="A22" s="64">
        <v>15</v>
      </c>
      <c r="B22" s="35" t="s">
        <v>299</v>
      </c>
      <c r="C22" s="35" t="s">
        <v>712</v>
      </c>
      <c r="D22" s="64" t="s">
        <v>25</v>
      </c>
      <c r="E22" s="64">
        <v>1</v>
      </c>
      <c r="F22" s="64" t="s">
        <v>0</v>
      </c>
      <c r="G22" s="65"/>
    </row>
    <row r="23" spans="1:7" ht="70" x14ac:dyDescent="0.35">
      <c r="A23" s="64">
        <v>16</v>
      </c>
      <c r="B23" s="35" t="s">
        <v>300</v>
      </c>
      <c r="C23" s="35" t="s">
        <v>709</v>
      </c>
      <c r="D23" s="64" t="s">
        <v>25</v>
      </c>
      <c r="E23" s="64">
        <v>1</v>
      </c>
      <c r="F23" s="64" t="s">
        <v>0</v>
      </c>
      <c r="G23" s="65"/>
    </row>
    <row r="24" spans="1:7" ht="98" x14ac:dyDescent="0.35">
      <c r="A24" s="64">
        <v>17</v>
      </c>
      <c r="B24" s="35" t="s">
        <v>301</v>
      </c>
      <c r="C24" s="35" t="s">
        <v>345</v>
      </c>
      <c r="D24" s="64" t="s">
        <v>25</v>
      </c>
      <c r="E24" s="64">
        <v>1</v>
      </c>
      <c r="F24" s="64" t="s">
        <v>0</v>
      </c>
      <c r="G24" s="65"/>
    </row>
    <row r="25" spans="1:7" ht="210" x14ac:dyDescent="0.35">
      <c r="A25" s="64">
        <v>18</v>
      </c>
      <c r="B25" s="35" t="s">
        <v>302</v>
      </c>
      <c r="C25" s="35" t="s">
        <v>346</v>
      </c>
      <c r="D25" s="64" t="s">
        <v>25</v>
      </c>
      <c r="E25" s="64">
        <v>1</v>
      </c>
      <c r="F25" s="64" t="s">
        <v>0</v>
      </c>
      <c r="G25" s="65"/>
    </row>
    <row r="26" spans="1:7" ht="210" x14ac:dyDescent="0.35">
      <c r="A26" s="64">
        <v>19</v>
      </c>
      <c r="B26" s="35" t="s">
        <v>303</v>
      </c>
      <c r="C26" s="35" t="s">
        <v>346</v>
      </c>
      <c r="D26" s="64" t="s">
        <v>25</v>
      </c>
      <c r="E26" s="64">
        <v>1</v>
      </c>
      <c r="F26" s="64" t="s">
        <v>0</v>
      </c>
      <c r="G26" s="65"/>
    </row>
    <row r="27" spans="1:7" ht="112" x14ac:dyDescent="0.35">
      <c r="A27" s="64">
        <v>20</v>
      </c>
      <c r="B27" s="35" t="s">
        <v>304</v>
      </c>
      <c r="C27" s="35" t="s">
        <v>347</v>
      </c>
      <c r="D27" s="64" t="s">
        <v>25</v>
      </c>
      <c r="E27" s="64">
        <v>1</v>
      </c>
      <c r="F27" s="64" t="s">
        <v>0</v>
      </c>
      <c r="G27" s="65"/>
    </row>
    <row r="28" spans="1:7" ht="140" x14ac:dyDescent="0.35">
      <c r="A28" s="64">
        <v>21</v>
      </c>
      <c r="B28" s="35" t="s">
        <v>305</v>
      </c>
      <c r="C28" s="35" t="s">
        <v>348</v>
      </c>
      <c r="D28" s="64" t="s">
        <v>25</v>
      </c>
      <c r="E28" s="64">
        <v>1</v>
      </c>
      <c r="F28" s="64" t="s">
        <v>0</v>
      </c>
      <c r="G28" s="65"/>
    </row>
    <row r="29" spans="1:7" ht="42" x14ac:dyDescent="0.35">
      <c r="A29" s="64">
        <v>22</v>
      </c>
      <c r="B29" s="35" t="s">
        <v>306</v>
      </c>
      <c r="C29" s="35" t="s">
        <v>349</v>
      </c>
      <c r="D29" s="64" t="s">
        <v>25</v>
      </c>
      <c r="E29" s="64">
        <v>1</v>
      </c>
      <c r="F29" s="64" t="s">
        <v>0</v>
      </c>
      <c r="G29" s="65"/>
    </row>
    <row r="30" spans="1:7" ht="98" x14ac:dyDescent="0.35">
      <c r="A30" s="64">
        <v>23</v>
      </c>
      <c r="B30" s="35" t="s">
        <v>307</v>
      </c>
      <c r="C30" s="35" t="s">
        <v>350</v>
      </c>
      <c r="D30" s="64" t="s">
        <v>25</v>
      </c>
      <c r="E30" s="64">
        <v>1</v>
      </c>
      <c r="F30" s="64" t="s">
        <v>0</v>
      </c>
      <c r="G30" s="65"/>
    </row>
    <row r="31" spans="1:7" ht="196" x14ac:dyDescent="0.35">
      <c r="A31" s="64">
        <v>24</v>
      </c>
      <c r="B31" s="35" t="s">
        <v>308</v>
      </c>
      <c r="C31" s="35" t="s">
        <v>351</v>
      </c>
      <c r="D31" s="64" t="s">
        <v>25</v>
      </c>
      <c r="E31" s="64">
        <v>1</v>
      </c>
      <c r="F31" s="64" t="s">
        <v>294</v>
      </c>
      <c r="G31" s="65"/>
    </row>
    <row r="32" spans="1:7" ht="168" x14ac:dyDescent="0.35">
      <c r="A32" s="64">
        <v>25</v>
      </c>
      <c r="B32" s="35" t="s">
        <v>309</v>
      </c>
      <c r="C32" s="35" t="s">
        <v>352</v>
      </c>
      <c r="D32" s="64" t="s">
        <v>25</v>
      </c>
      <c r="E32" s="64">
        <v>1</v>
      </c>
      <c r="F32" s="64" t="s">
        <v>0</v>
      </c>
      <c r="G32" s="65"/>
    </row>
    <row r="33" spans="1:7" ht="126" x14ac:dyDescent="0.35">
      <c r="A33" s="64">
        <v>26</v>
      </c>
      <c r="B33" s="35" t="s">
        <v>310</v>
      </c>
      <c r="C33" s="35" t="s">
        <v>353</v>
      </c>
      <c r="D33" s="64" t="s">
        <v>25</v>
      </c>
      <c r="E33" s="64">
        <v>1</v>
      </c>
      <c r="F33" s="64" t="s">
        <v>0</v>
      </c>
      <c r="G33" s="65"/>
    </row>
    <row r="34" spans="1:7" ht="28" x14ac:dyDescent="0.35">
      <c r="A34" s="64">
        <v>27</v>
      </c>
      <c r="B34" s="35" t="s">
        <v>311</v>
      </c>
      <c r="C34" s="35" t="s">
        <v>311</v>
      </c>
      <c r="D34" s="64" t="s">
        <v>25</v>
      </c>
      <c r="E34" s="64">
        <v>2</v>
      </c>
      <c r="F34" s="64" t="s">
        <v>0</v>
      </c>
      <c r="G34" s="65"/>
    </row>
    <row r="35" spans="1:7" ht="126" x14ac:dyDescent="0.35">
      <c r="A35" s="64">
        <v>28</v>
      </c>
      <c r="B35" s="35" t="s">
        <v>312</v>
      </c>
      <c r="C35" s="35" t="s">
        <v>354</v>
      </c>
      <c r="D35" s="64" t="s">
        <v>25</v>
      </c>
      <c r="E35" s="64">
        <v>1</v>
      </c>
      <c r="F35" s="64" t="s">
        <v>0</v>
      </c>
      <c r="G35" s="65"/>
    </row>
    <row r="36" spans="1:7" ht="238" x14ac:dyDescent="0.35">
      <c r="A36" s="64">
        <v>29</v>
      </c>
      <c r="B36" s="35" t="s">
        <v>313</v>
      </c>
      <c r="C36" s="35" t="s">
        <v>355</v>
      </c>
      <c r="D36" s="64" t="s">
        <v>25</v>
      </c>
      <c r="E36" s="64">
        <v>1</v>
      </c>
      <c r="F36" s="64" t="s">
        <v>0</v>
      </c>
      <c r="G36" s="65"/>
    </row>
    <row r="37" spans="1:7" ht="28" x14ac:dyDescent="0.35">
      <c r="A37" s="64">
        <v>30</v>
      </c>
      <c r="B37" s="35" t="s">
        <v>314</v>
      </c>
      <c r="C37" s="35" t="s">
        <v>356</v>
      </c>
      <c r="D37" s="64" t="s">
        <v>25</v>
      </c>
      <c r="E37" s="64">
        <v>1</v>
      </c>
      <c r="F37" s="64" t="s">
        <v>0</v>
      </c>
      <c r="G37" s="65"/>
    </row>
    <row r="38" spans="1:7" ht="182" x14ac:dyDescent="0.35">
      <c r="A38" s="64">
        <v>31</v>
      </c>
      <c r="B38" s="35" t="s">
        <v>315</v>
      </c>
      <c r="C38" s="35" t="s">
        <v>357</v>
      </c>
      <c r="D38" s="64" t="s">
        <v>25</v>
      </c>
      <c r="E38" s="64">
        <v>1</v>
      </c>
      <c r="F38" s="64" t="s">
        <v>294</v>
      </c>
      <c r="G38" s="65"/>
    </row>
    <row r="39" spans="1:7" ht="84" x14ac:dyDescent="0.35">
      <c r="A39" s="64">
        <v>32</v>
      </c>
      <c r="B39" s="35" t="s">
        <v>316</v>
      </c>
      <c r="C39" s="35" t="s">
        <v>358</v>
      </c>
      <c r="D39" s="64" t="s">
        <v>25</v>
      </c>
      <c r="E39" s="64">
        <v>1</v>
      </c>
      <c r="F39" s="64" t="s">
        <v>294</v>
      </c>
      <c r="G39" s="65"/>
    </row>
    <row r="40" spans="1:7" ht="28" x14ac:dyDescent="0.35">
      <c r="A40" s="64">
        <v>33</v>
      </c>
      <c r="B40" s="35" t="s">
        <v>317</v>
      </c>
      <c r="C40" s="35" t="s">
        <v>359</v>
      </c>
      <c r="D40" s="64" t="s">
        <v>25</v>
      </c>
      <c r="E40" s="64">
        <v>1</v>
      </c>
      <c r="F40" s="64" t="s">
        <v>0</v>
      </c>
      <c r="G40" s="65"/>
    </row>
    <row r="41" spans="1:7" ht="98" x14ac:dyDescent="0.35">
      <c r="A41" s="64">
        <v>34</v>
      </c>
      <c r="B41" s="35" t="s">
        <v>318</v>
      </c>
      <c r="C41" s="35" t="s">
        <v>360</v>
      </c>
      <c r="D41" s="64" t="s">
        <v>25</v>
      </c>
      <c r="E41" s="64">
        <v>1</v>
      </c>
      <c r="F41" s="64" t="s">
        <v>0</v>
      </c>
      <c r="G41" s="65"/>
    </row>
    <row r="42" spans="1:7" ht="112" x14ac:dyDescent="0.35">
      <c r="A42" s="64">
        <v>35</v>
      </c>
      <c r="B42" s="35" t="s">
        <v>319</v>
      </c>
      <c r="C42" s="28" t="s">
        <v>82</v>
      </c>
      <c r="D42" s="64" t="s">
        <v>25</v>
      </c>
      <c r="E42" s="64">
        <v>2</v>
      </c>
      <c r="F42" s="64" t="s">
        <v>0</v>
      </c>
      <c r="G42" s="65"/>
    </row>
    <row r="43" spans="1:7" ht="154" x14ac:dyDescent="0.35">
      <c r="A43" s="64">
        <v>36</v>
      </c>
      <c r="B43" s="35" t="s">
        <v>320</v>
      </c>
      <c r="C43" s="72" t="s">
        <v>362</v>
      </c>
      <c r="D43" s="64" t="s">
        <v>25</v>
      </c>
      <c r="E43" s="64">
        <v>2</v>
      </c>
      <c r="F43" s="64" t="s">
        <v>0</v>
      </c>
      <c r="G43" s="65"/>
    </row>
    <row r="44" spans="1:7" ht="28" x14ac:dyDescent="0.35">
      <c r="A44" s="64">
        <v>37</v>
      </c>
      <c r="B44" s="35" t="s">
        <v>321</v>
      </c>
      <c r="C44" s="35" t="s">
        <v>364</v>
      </c>
      <c r="D44" s="64" t="s">
        <v>25</v>
      </c>
      <c r="E44" s="64">
        <v>5</v>
      </c>
      <c r="F44" s="64" t="s">
        <v>0</v>
      </c>
      <c r="G44" s="65"/>
    </row>
    <row r="45" spans="1:7" ht="98" x14ac:dyDescent="0.35">
      <c r="A45" s="64">
        <v>38</v>
      </c>
      <c r="B45" s="35" t="s">
        <v>322</v>
      </c>
      <c r="C45" s="40" t="s">
        <v>102</v>
      </c>
      <c r="D45" s="64" t="s">
        <v>25</v>
      </c>
      <c r="E45" s="64">
        <v>5</v>
      </c>
      <c r="F45" s="64" t="s">
        <v>0</v>
      </c>
      <c r="G45" s="65"/>
    </row>
    <row r="46" spans="1:7" ht="28" x14ac:dyDescent="0.35">
      <c r="A46" s="64">
        <v>39</v>
      </c>
      <c r="B46" s="35" t="s">
        <v>323</v>
      </c>
      <c r="C46" s="35" t="s">
        <v>365</v>
      </c>
      <c r="D46" s="64" t="s">
        <v>25</v>
      </c>
      <c r="E46" s="64">
        <v>3</v>
      </c>
      <c r="F46" s="64" t="s">
        <v>0</v>
      </c>
      <c r="G46" s="65"/>
    </row>
    <row r="47" spans="1:7" ht="56" x14ac:dyDescent="0.35">
      <c r="A47" s="64">
        <v>40</v>
      </c>
      <c r="B47" s="35" t="s">
        <v>324</v>
      </c>
      <c r="C47" s="35" t="s">
        <v>367</v>
      </c>
      <c r="D47" s="64" t="s">
        <v>25</v>
      </c>
      <c r="E47" s="64">
        <v>1</v>
      </c>
      <c r="F47" s="64" t="s">
        <v>0</v>
      </c>
      <c r="G47" s="65"/>
    </row>
    <row r="48" spans="1:7" ht="56" x14ac:dyDescent="0.35">
      <c r="A48" s="64">
        <v>41</v>
      </c>
      <c r="B48" s="35" t="s">
        <v>325</v>
      </c>
      <c r="C48" s="35" t="s">
        <v>366</v>
      </c>
      <c r="D48" s="64" t="s">
        <v>25</v>
      </c>
      <c r="E48" s="64">
        <v>1</v>
      </c>
      <c r="F48" s="64" t="s">
        <v>0</v>
      </c>
      <c r="G48" s="65"/>
    </row>
    <row r="49" spans="1:7" ht="70" x14ac:dyDescent="0.35">
      <c r="A49" s="64">
        <v>42</v>
      </c>
      <c r="B49" s="35" t="s">
        <v>326</v>
      </c>
      <c r="C49" s="35" t="s">
        <v>368</v>
      </c>
      <c r="D49" s="64" t="s">
        <v>25</v>
      </c>
      <c r="E49" s="64">
        <v>1</v>
      </c>
      <c r="F49" s="64" t="s">
        <v>0</v>
      </c>
      <c r="G49" s="65"/>
    </row>
    <row r="50" spans="1:7" ht="126" x14ac:dyDescent="0.35">
      <c r="A50" s="64">
        <v>43</v>
      </c>
      <c r="B50" s="35" t="s">
        <v>327</v>
      </c>
      <c r="C50" s="35" t="s">
        <v>369</v>
      </c>
      <c r="D50" s="64" t="s">
        <v>25</v>
      </c>
      <c r="E50" s="64">
        <v>1</v>
      </c>
      <c r="F50" s="64" t="s">
        <v>0</v>
      </c>
      <c r="G50" s="65"/>
    </row>
    <row r="51" spans="1:7" ht="28" x14ac:dyDescent="0.35">
      <c r="A51" s="64">
        <v>44</v>
      </c>
      <c r="B51" s="35" t="s">
        <v>328</v>
      </c>
      <c r="C51" s="35" t="s">
        <v>370</v>
      </c>
      <c r="D51" s="64" t="s">
        <v>25</v>
      </c>
      <c r="E51" s="64">
        <v>1</v>
      </c>
      <c r="F51" s="64" t="s">
        <v>0</v>
      </c>
      <c r="G51" s="65"/>
    </row>
    <row r="52" spans="1:7" ht="70" x14ac:dyDescent="0.35">
      <c r="A52" s="64">
        <v>45</v>
      </c>
      <c r="B52" s="35" t="s">
        <v>329</v>
      </c>
      <c r="C52" s="35" t="s">
        <v>371</v>
      </c>
      <c r="D52" s="64" t="s">
        <v>25</v>
      </c>
      <c r="E52" s="64">
        <v>1</v>
      </c>
      <c r="F52" s="64" t="s">
        <v>0</v>
      </c>
      <c r="G52" s="65"/>
    </row>
    <row r="53" spans="1:7" ht="98" x14ac:dyDescent="0.35">
      <c r="A53" s="64">
        <v>46</v>
      </c>
      <c r="B53" s="35" t="s">
        <v>330</v>
      </c>
      <c r="C53" s="35" t="s">
        <v>372</v>
      </c>
      <c r="D53" s="64" t="s">
        <v>25</v>
      </c>
      <c r="E53" s="64">
        <v>1</v>
      </c>
      <c r="F53" s="64" t="s">
        <v>0</v>
      </c>
      <c r="G53" s="65"/>
    </row>
    <row r="54" spans="1:7" ht="112" x14ac:dyDescent="0.35">
      <c r="A54" s="64">
        <v>47</v>
      </c>
      <c r="B54" s="35" t="s">
        <v>331</v>
      </c>
      <c r="C54" s="35" t="s">
        <v>373</v>
      </c>
      <c r="D54" s="64" t="s">
        <v>25</v>
      </c>
      <c r="E54" s="64">
        <v>2</v>
      </c>
      <c r="F54" s="64" t="s">
        <v>0</v>
      </c>
      <c r="G54" s="65"/>
    </row>
    <row r="55" spans="1:7" ht="154" x14ac:dyDescent="0.35">
      <c r="A55" s="64">
        <v>48</v>
      </c>
      <c r="B55" s="35" t="s">
        <v>332</v>
      </c>
      <c r="C55" s="35" t="s">
        <v>375</v>
      </c>
      <c r="D55" s="64" t="s">
        <v>25</v>
      </c>
      <c r="E55" s="64">
        <v>1</v>
      </c>
      <c r="F55" s="64" t="s">
        <v>294</v>
      </c>
      <c r="G55" s="65"/>
    </row>
    <row r="56" spans="1:7" ht="168" x14ac:dyDescent="0.35">
      <c r="A56" s="64">
        <v>49</v>
      </c>
      <c r="B56" s="35" t="s">
        <v>333</v>
      </c>
      <c r="C56" s="35" t="s">
        <v>374</v>
      </c>
      <c r="D56" s="64" t="s">
        <v>25</v>
      </c>
      <c r="E56" s="64">
        <v>1</v>
      </c>
      <c r="F56" s="64" t="s">
        <v>294</v>
      </c>
      <c r="G56" s="65"/>
    </row>
    <row r="57" spans="1:7" ht="154" x14ac:dyDescent="0.35">
      <c r="A57" s="64">
        <v>50</v>
      </c>
      <c r="B57" s="35" t="s">
        <v>334</v>
      </c>
      <c r="C57" s="35" t="s">
        <v>376</v>
      </c>
      <c r="D57" s="64" t="s">
        <v>25</v>
      </c>
      <c r="E57" s="64">
        <v>1</v>
      </c>
      <c r="F57" s="64" t="s">
        <v>294</v>
      </c>
      <c r="G57" s="65"/>
    </row>
    <row r="58" spans="1:7" ht="42" x14ac:dyDescent="0.35">
      <c r="A58" s="64">
        <v>51</v>
      </c>
      <c r="B58" s="35" t="s">
        <v>335</v>
      </c>
      <c r="C58" s="35" t="s">
        <v>377</v>
      </c>
      <c r="D58" s="64" t="s">
        <v>25</v>
      </c>
      <c r="E58" s="64">
        <v>1</v>
      </c>
      <c r="F58" s="64" t="s">
        <v>0</v>
      </c>
      <c r="G58" s="65"/>
    </row>
    <row r="59" spans="1:7" ht="98" x14ac:dyDescent="0.35">
      <c r="A59" s="64">
        <v>52</v>
      </c>
      <c r="B59" s="35" t="s">
        <v>336</v>
      </c>
      <c r="C59" s="35" t="s">
        <v>378</v>
      </c>
      <c r="D59" s="64" t="s">
        <v>25</v>
      </c>
      <c r="E59" s="64">
        <v>1</v>
      </c>
      <c r="F59" s="64" t="s">
        <v>0</v>
      </c>
      <c r="G59" s="65"/>
    </row>
    <row r="60" spans="1:7" ht="98" x14ac:dyDescent="0.35">
      <c r="A60" s="64">
        <v>53</v>
      </c>
      <c r="B60" s="35" t="s">
        <v>337</v>
      </c>
      <c r="C60" s="35" t="s">
        <v>379</v>
      </c>
      <c r="D60" s="64" t="s">
        <v>25</v>
      </c>
      <c r="E60" s="64">
        <v>1</v>
      </c>
      <c r="F60" s="64" t="s">
        <v>0</v>
      </c>
      <c r="G60" s="65"/>
    </row>
    <row r="61" spans="1:7" ht="154" x14ac:dyDescent="0.35">
      <c r="A61" s="64">
        <v>54</v>
      </c>
      <c r="B61" s="35" t="s">
        <v>338</v>
      </c>
      <c r="C61" s="35" t="s">
        <v>380</v>
      </c>
      <c r="D61" s="64" t="s">
        <v>25</v>
      </c>
      <c r="E61" s="64">
        <v>1</v>
      </c>
      <c r="F61" s="64" t="s">
        <v>0</v>
      </c>
      <c r="G61" s="65"/>
    </row>
    <row r="62" spans="1:7" ht="322" x14ac:dyDescent="0.35">
      <c r="A62" s="64">
        <v>55</v>
      </c>
      <c r="B62" s="35" t="s">
        <v>339</v>
      </c>
      <c r="C62" s="28" t="s">
        <v>61</v>
      </c>
      <c r="D62" s="64" t="s">
        <v>25</v>
      </c>
      <c r="E62" s="64">
        <v>1</v>
      </c>
      <c r="F62" s="64" t="s">
        <v>0</v>
      </c>
      <c r="G62" s="65"/>
    </row>
    <row r="63" spans="1:7" ht="224" x14ac:dyDescent="0.35">
      <c r="A63" s="64">
        <v>56</v>
      </c>
      <c r="B63" s="35" t="s">
        <v>66</v>
      </c>
      <c r="C63" s="35" t="s">
        <v>67</v>
      </c>
      <c r="D63" s="64" t="s">
        <v>25</v>
      </c>
      <c r="E63" s="64">
        <v>1</v>
      </c>
      <c r="F63" s="64" t="s">
        <v>0</v>
      </c>
      <c r="G63" s="65"/>
    </row>
    <row r="64" spans="1:7" ht="126" x14ac:dyDescent="0.35">
      <c r="A64" s="64">
        <v>57</v>
      </c>
      <c r="B64" s="35" t="s">
        <v>340</v>
      </c>
      <c r="C64" s="35" t="s">
        <v>381</v>
      </c>
      <c r="D64" s="64" t="s">
        <v>25</v>
      </c>
      <c r="E64" s="64">
        <v>1</v>
      </c>
      <c r="F64" s="64" t="s">
        <v>0</v>
      </c>
      <c r="G64" s="65"/>
    </row>
  </sheetData>
  <mergeCells count="6">
    <mergeCell ref="A6:G6"/>
    <mergeCell ref="A1:G1"/>
    <mergeCell ref="A5:G5"/>
    <mergeCell ref="A2:G2"/>
    <mergeCell ref="A3:G3"/>
    <mergeCell ref="A4:G4"/>
  </mergeCells>
  <phoneticPr fontId="26" type="noConversion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Дюкова</dc:creator>
  <cp:lastModifiedBy>user</cp:lastModifiedBy>
  <cp:lastPrinted>2025-09-30T09:38:17Z</cp:lastPrinted>
  <dcterms:created xsi:type="dcterms:W3CDTF">2023-01-11T12:24:27Z</dcterms:created>
  <dcterms:modified xsi:type="dcterms:W3CDTF">2026-01-13T10:39:17Z</dcterms:modified>
</cp:coreProperties>
</file>