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РЧ 2026 СиО юниоры\"/>
    </mc:Choice>
  </mc:AlternateContent>
  <bookViews>
    <workbookView xWindow="28680" yWindow="-120" windowWidth="29040" windowHeight="15840" firstSheet="1" activeTab="2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</sheets>
  <definedNames>
    <definedName name="_xlnm.Print_Area" localSheetId="1">'Общая инфраструктура'!$A$1:$I$144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4" l="1"/>
  <c r="G40" i="4" l="1"/>
  <c r="G36" i="4" l="1"/>
  <c r="G35" i="4"/>
  <c r="G34" i="4"/>
  <c r="G33" i="4"/>
  <c r="G32" i="4"/>
  <c r="G30" i="4"/>
  <c r="G29" i="4"/>
  <c r="G57" i="4"/>
  <c r="G56" i="4"/>
  <c r="G53" i="4"/>
  <c r="G85" i="4"/>
  <c r="G83" i="4"/>
  <c r="G82" i="4"/>
  <c r="G77" i="4"/>
  <c r="G75" i="4"/>
  <c r="G74" i="4"/>
  <c r="G73" i="4"/>
  <c r="G70" i="4"/>
  <c r="G69" i="4"/>
  <c r="G109" i="4"/>
  <c r="G108" i="4"/>
  <c r="G107" i="4"/>
  <c r="G106" i="4"/>
  <c r="G105" i="4"/>
  <c r="G103" i="4"/>
  <c r="G102" i="4"/>
  <c r="G101" i="4"/>
  <c r="G99" i="4"/>
  <c r="G98" i="4"/>
  <c r="G97" i="4"/>
  <c r="G144" i="4"/>
  <c r="G143" i="4"/>
  <c r="G140" i="4"/>
  <c r="G139" i="4"/>
  <c r="G138" i="4"/>
  <c r="G137" i="4"/>
  <c r="G132" i="4"/>
  <c r="G131" i="4"/>
  <c r="G127" i="4"/>
  <c r="G122" i="4"/>
  <c r="G121" i="4"/>
  <c r="C15" i="5" l="1"/>
  <c r="C14" i="5"/>
  <c r="C13" i="5"/>
  <c r="G111" i="5" s="1"/>
  <c r="C12" i="5"/>
  <c r="G11" i="5"/>
  <c r="E11" i="5"/>
  <c r="C11" i="5"/>
  <c r="G10" i="5"/>
  <c r="E10" i="5"/>
  <c r="C10" i="5"/>
  <c r="C9" i="5"/>
  <c r="D8" i="5"/>
  <c r="C7" i="5"/>
  <c r="C15" i="1"/>
  <c r="C14" i="1"/>
  <c r="C13" i="1"/>
  <c r="C12" i="1"/>
  <c r="G11" i="1"/>
  <c r="E11" i="1"/>
  <c r="C11" i="1"/>
  <c r="G10" i="1"/>
  <c r="E10" i="1"/>
  <c r="C10" i="1"/>
  <c r="C9" i="1"/>
  <c r="D8" i="1"/>
  <c r="C7" i="1"/>
  <c r="D8" i="4"/>
  <c r="C9" i="4"/>
  <c r="C10" i="4"/>
  <c r="E10" i="4"/>
  <c r="G10" i="4"/>
  <c r="G11" i="4"/>
  <c r="E11" i="4"/>
  <c r="C11" i="4"/>
  <c r="C15" i="4"/>
  <c r="C13" i="4"/>
  <c r="C12" i="4"/>
  <c r="G110" i="5" l="1"/>
  <c r="G109" i="5"/>
  <c r="G92" i="5"/>
  <c r="G97" i="5"/>
  <c r="G91" i="5"/>
  <c r="G41" i="5"/>
  <c r="G40" i="5"/>
  <c r="G39" i="5"/>
  <c r="G38" i="5"/>
  <c r="G89" i="5"/>
  <c r="G88" i="5"/>
  <c r="G82" i="5"/>
  <c r="G87" i="5"/>
  <c r="G66" i="5"/>
  <c r="G106" i="5"/>
  <c r="G107" i="5"/>
  <c r="G108" i="5"/>
  <c r="G75" i="5"/>
  <c r="G78" i="5"/>
  <c r="G80" i="5"/>
  <c r="G81" i="5"/>
  <c r="G74" i="5"/>
  <c r="G76" i="5"/>
  <c r="G68" i="5"/>
  <c r="G69" i="5"/>
  <c r="G55" i="5"/>
  <c r="G50" i="5"/>
  <c r="G46" i="5"/>
  <c r="G133" i="5"/>
  <c r="G131" i="5"/>
  <c r="G130" i="5" l="1"/>
  <c r="G129" i="5"/>
  <c r="G128" i="5"/>
  <c r="G127" i="5"/>
  <c r="G126" i="5"/>
  <c r="G125" i="5"/>
  <c r="G124" i="5"/>
  <c r="G123" i="5"/>
  <c r="G122" i="5"/>
  <c r="G121" i="5"/>
  <c r="G119" i="5"/>
  <c r="A5" i="7" l="1"/>
  <c r="A3" i="7"/>
  <c r="A5" i="5"/>
  <c r="A3" i="5"/>
  <c r="A5" i="1"/>
  <c r="A3" i="1"/>
  <c r="A5" i="4"/>
  <c r="C7" i="4"/>
  <c r="C14" i="4"/>
  <c r="G120" i="5" l="1"/>
  <c r="G132" i="5"/>
  <c r="G65" i="5"/>
  <c r="G94" i="5"/>
  <c r="G60" i="5"/>
  <c r="G73" i="5"/>
  <c r="G26" i="5"/>
  <c r="G37" i="5"/>
  <c r="G49" i="5"/>
  <c r="G45" i="5"/>
  <c r="G84" i="5"/>
  <c r="G27" i="5"/>
  <c r="G35" i="5"/>
  <c r="G62" i="5"/>
  <c r="G61" i="5"/>
  <c r="G36" i="5"/>
  <c r="G77" i="5"/>
  <c r="G28" i="5"/>
  <c r="G93" i="5"/>
  <c r="G22" i="5"/>
  <c r="G29" i="5"/>
  <c r="G43" i="5"/>
  <c r="G51" i="5"/>
  <c r="G59" i="5"/>
  <c r="G114" i="5"/>
  <c r="G99" i="5"/>
  <c r="G23" i="5"/>
  <c r="G30" i="5"/>
  <c r="G42" i="5"/>
  <c r="G52" i="5"/>
  <c r="G90" i="5"/>
  <c r="G98" i="5"/>
  <c r="G58" i="5"/>
  <c r="G19" i="5"/>
  <c r="G31" i="5"/>
  <c r="G48" i="5"/>
  <c r="G53" i="5"/>
  <c r="G64" i="5"/>
  <c r="G24" i="5"/>
  <c r="G79" i="5"/>
  <c r="G21" i="5"/>
  <c r="G32" i="5"/>
  <c r="G44" i="5"/>
  <c r="G63" i="5"/>
  <c r="G25" i="5"/>
  <c r="G95" i="5"/>
  <c r="G33" i="5"/>
  <c r="G54" i="5"/>
  <c r="G67" i="5"/>
  <c r="G85" i="5"/>
  <c r="G20" i="5"/>
  <c r="G34" i="5"/>
  <c r="G56" i="5"/>
  <c r="G70" i="5"/>
  <c r="G83" i="5"/>
  <c r="G72" i="5"/>
  <c r="G86" i="5"/>
  <c r="G102" i="5"/>
  <c r="G96" i="5"/>
  <c r="G47" i="5"/>
  <c r="G57" i="5"/>
  <c r="G71" i="5"/>
  <c r="G118" i="5"/>
  <c r="G117" i="5"/>
  <c r="G69" i="1"/>
  <c r="G33" i="1"/>
  <c r="G54" i="1"/>
  <c r="G70" i="1"/>
  <c r="G44" i="1"/>
  <c r="G45" i="1"/>
  <c r="G56" i="1"/>
  <c r="G90" i="1"/>
  <c r="G67" i="1"/>
  <c r="G60" i="1"/>
  <c r="G30" i="1"/>
  <c r="G35" i="1"/>
  <c r="G36" i="1"/>
  <c r="G46" i="1"/>
  <c r="G58" i="1"/>
  <c r="G86" i="1"/>
  <c r="G47" i="1"/>
  <c r="G59" i="1"/>
  <c r="G42" i="1"/>
  <c r="G37" i="1"/>
  <c r="G38" i="1"/>
  <c r="G48" i="1"/>
  <c r="G72" i="1"/>
  <c r="G85" i="1"/>
  <c r="G39" i="1"/>
  <c r="G49" i="1"/>
  <c r="G61" i="1"/>
  <c r="G31" i="1"/>
  <c r="G50" i="1"/>
  <c r="G62" i="1"/>
  <c r="G63" i="1"/>
  <c r="G32" i="1"/>
  <c r="G43" i="1"/>
  <c r="G40" i="1"/>
  <c r="G51" i="1"/>
  <c r="G64" i="1"/>
  <c r="G71" i="1"/>
  <c r="G41" i="1"/>
  <c r="G87" i="1"/>
  <c r="G68" i="1"/>
  <c r="G53" i="1"/>
  <c r="G28" i="1"/>
  <c r="G55" i="1"/>
  <c r="G34" i="1"/>
  <c r="G57" i="1"/>
  <c r="G52" i="1"/>
</calcChain>
</file>

<file path=xl/sharedStrings.xml><?xml version="1.0" encoding="utf-8"?>
<sst xmlns="http://schemas.openxmlformats.org/spreadsheetml/2006/main" count="1407" uniqueCount="594">
  <si>
    <t>шт</t>
  </si>
  <si>
    <t>Охрана труда</t>
  </si>
  <si>
    <t>Кулер 19 л (холодная/горячая вода)</t>
  </si>
  <si>
    <t>Огнетушитель</t>
  </si>
  <si>
    <t>Аптечка</t>
  </si>
  <si>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</si>
  <si>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</si>
  <si>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</si>
  <si>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</si>
  <si>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</si>
  <si>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</si>
  <si>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</si>
  <si>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</si>
  <si>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>Мебель</t>
  </si>
  <si>
    <t>Расходные материалы</t>
  </si>
  <si>
    <t>Оборудование IT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</si>
  <si>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</si>
  <si>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</si>
  <si>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Стул</t>
  </si>
  <si>
    <t>ПРОЕКТ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</si>
  <si>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</si>
  <si>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</si>
  <si>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Вешалка</t>
  </si>
  <si>
    <t>Мусорная корзина</t>
  </si>
  <si>
    <t>Личный инструмент конкурсанта</t>
  </si>
  <si>
    <t xml:space="preserve">Примечание </t>
  </si>
  <si>
    <t xml:space="preserve">шт </t>
  </si>
  <si>
    <t>Бумага А4</t>
  </si>
  <si>
    <t>Скрепки канцелярские</t>
  </si>
  <si>
    <t>Файлы А4</t>
  </si>
  <si>
    <t>Маркер черный</t>
  </si>
  <si>
    <t>Ножницы</t>
  </si>
  <si>
    <t>Нож канцелярский</t>
  </si>
  <si>
    <t>пачка 500 листов</t>
  </si>
  <si>
    <t>упак</t>
  </si>
  <si>
    <t>Общая зона конкурсной площадки (оборудование, инструмент, мебель)</t>
  </si>
  <si>
    <t>Комната Конкурсантов (оборудование, инструмент, мебель) (по количеству конкурсантов)</t>
  </si>
  <si>
    <t xml:space="preserve">Количество конкурсантов (команд): </t>
  </si>
  <si>
    <t xml:space="preserve">Количество рабочих мест: </t>
  </si>
  <si>
    <t>Субъект РФ</t>
  </si>
  <si>
    <t>Компетенция</t>
  </si>
  <si>
    <t>Даты проведения</t>
  </si>
  <si>
    <t>Главный эксперт</t>
  </si>
  <si>
    <t>Количество конкурсантов (команд)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</si>
  <si>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</si>
  <si>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</si>
  <si>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</si>
  <si>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</si>
  <si>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</si>
  <si>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</si>
  <si>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</si>
  <si>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r>
      <t>Подведение/ отведение ГХВС (при необходимости):</t>
    </r>
    <r>
      <rPr>
        <sz val="11"/>
        <color theme="1"/>
        <rFont val="Times New Roman"/>
        <family val="1"/>
        <charset val="204"/>
      </rPr>
      <t xml:space="preserve"> не требуется</t>
    </r>
  </si>
  <si>
    <r>
      <t xml:space="preserve">Подведение сжатого воздуха (при необходимости): </t>
    </r>
    <r>
      <rPr>
        <sz val="11"/>
        <color theme="1"/>
        <rFont val="Times New Roman"/>
        <family val="1"/>
        <charset val="204"/>
      </rPr>
      <t>не требуется</t>
    </r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</si>
  <si>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</si>
  <si>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</si>
  <si>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</si>
  <si>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</si>
  <si>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</si>
  <si>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шт.</t>
  </si>
  <si>
    <t>Инструменты</t>
  </si>
  <si>
    <t>Функции:
Измерения в градусах, мм/м, %, in/ft
Автоматическая калибровка
ЖК экран с подсветкой
Магниты в основании
Автоматическое отключение
Характеристики
Автоматическое отключение питания, мин 5
Диапазон углового измерения    4x90
Источник питания 2 батареи AAA, 1.5 В
Рабочая температура, °С -10...+50
Точность, dB ±0.15°
Шаг измерения, dB 0.05°
Комплект поставки
Цифровой уровень - 1 шт.
Чехол - 1 шт.
Батареи - 1 шт.
Инструкция - 1 шт.</t>
  </si>
  <si>
    <t>Электронный угломер 30</t>
  </si>
  <si>
    <t>Сосотоит из двух металлических линеек и ЖК цифрового дисплея. Плечи угломера при выставлении в одну линию (раскрытии на 180°) образуют обычную линейку для измерения расстояний. Рабочий диапазон °0...360, Разрешение°0,1, Питание/время работы1 батарея 3V CR 2032, Точность измерения 0,3°.</t>
  </si>
  <si>
    <t xml:space="preserve">Штангенциркуль  с цифровой индикацией </t>
  </si>
  <si>
    <t>Максимальная величина измерения
150 мм
Цена деления
0.01 мм</t>
  </si>
  <si>
    <t>Комплект отверток (по размеру крепежных элементов оборудования)</t>
  </si>
  <si>
    <t>Цифровой динамометрический ключ + набор насадок</t>
  </si>
  <si>
    <t>Ключ динамометрический с цифровой индикацией, усилие затяжки 7-135Nm, оснащен дисплеем, на котором отображаются рабочие параметры, и трещоткой. Рифленая ручка предотвращает скольжение руки во время работы. Инструмент имеет посадочный квадрат 3/8 и выполнен из прочной высококачественной стали. Поставляется в надежном футляре для безопасного хранения и транспортировки</t>
  </si>
  <si>
    <t>Верстак слесарный</t>
  </si>
  <si>
    <t>Максимальная нагрузка: 1500 кг
Область применения:
Организация рабочего места на производстве, в мастерской, гараже или учебном заведении.
Габаритные размеры без экрана (ВxШxГ):
825x1000x700 мм
Толщина столешницы: 24 мм
Тип столешницы:
фанера, покрытая оцинкованным листовым металлом (ЦФ), 
Крепление столешницы:
Болтами и втулками, установленными на производстве
Тип краски:
Порошковая эпоксидная краска
Устойчива к механическим воздействиям и агрессивным жидкостям: Да
Наличие антикоррозийной обработки: Есть
Цвет рамы, корпуса тумб, стоек экрана, аксессуаров:
Светло-серый (RAL 7038)</t>
  </si>
  <si>
    <t>Параллельные тиски 140 мм с закаленными углообразными губками предназначенными для зажима труб диаметром 3/4-2"</t>
  </si>
  <si>
    <t>Стальные кованные тиски с коваными, закаленными углообразными губками для труб, расположенными под параллельными губками. Защищенный, крепкий болт с трапециевидной резьбой, регулируемая двухсторонняя призменная направляющая. Надставка-наковальня для рихтовочных работ.
Ширина губок: не менее 140мм, Ширина зажима: не менее 150мм, Глубина зажима: не менее 80мм, Максимальный диаметр зажимаемой трубы: не менее 2 дюймов. Вес: не менее 15,6 кг.</t>
  </si>
  <si>
    <t>Хоз. Инвентарь</t>
  </si>
  <si>
    <t>Щетка для очистки верстака, малая</t>
  </si>
  <si>
    <t>Щетка для очистки пола, на длинной ручке</t>
  </si>
  <si>
    <t>Совок для очистки</t>
  </si>
  <si>
    <t>Часы настенные</t>
  </si>
  <si>
    <t>Тип:щетка-сметка
Материал рукояти:дерево
Материал щетины:ПЭТ
Жесткость щетины:жёсткая
Количество рядов:4
Цвет щетки:зеленый/бежевый</t>
  </si>
  <si>
    <t>Тип:щетка-веник
Уличная:нет
Назначение:для пола
Наличие ручки:есть
Материал рукояти:пластик
Длина ручки:1170 мм
Диаметр и тип крепления для ручки/черенка:22 мм</t>
  </si>
  <si>
    <t>Тип:совок
Ширина рабочей части:225 мм
Наличие ручки:есть
Материал рукояти:пластик
Длина:240 мм</t>
  </si>
  <si>
    <t>Материал корпуса:пластик
Цвет корпуса:черный
Цвет циферблата:черный
Высота:102 мм
Ширина:220 мм
Толщина:37 мм</t>
  </si>
  <si>
    <t>Длина измерительной ленты 2 м
Класс точности 3
Материал измерительной поверхности дерево
Ширина, см 1.6
Габариты, мм	247x16x37
Вес, кг	0.134</t>
  </si>
  <si>
    <t>Стол</t>
  </si>
  <si>
    <t>Сетевой фильтр (Пилот), 6 розеток</t>
  </si>
  <si>
    <t>Электропитание 220В, 50Гц. Максимальный ток 10 А. Количество розеток 6. Тип розеток евростандарт, заземляющий контакт. Использование вилок евростандарта и росстандарта. Розетки утопленного типа. Тип вилки евростандарт. Длина сетевого шнура 10 м. Безопасность: Фильтр импульсных помех, защита от перегрузки., механич. защита розеток, защита от короткого замыкания, пожаробезопасный корпус, встроенный выключатель</t>
  </si>
  <si>
    <t>Электроснобжение</t>
  </si>
  <si>
    <t>Подключение ноутбуков к проводному интернету WAN</t>
  </si>
  <si>
    <t>Не Wi-Fi! 100 мбит/сек</t>
  </si>
  <si>
    <t>Дополнительный запасной картридж, соответствующий модели МФУ.</t>
  </si>
  <si>
    <t>МФУ цветная печать, A3, 1200x1200 dpi, Ethernet (RJ-45),NFC, WiFi (для ГЭ)</t>
  </si>
  <si>
    <t>МФУ ч/б печать, A4, 20 стр / мин, 512Mb, лазерное МФУ, факс, DADF, двустор. печать, USB 2.0, сетевой</t>
  </si>
  <si>
    <t>Экран для проектора</t>
  </si>
  <si>
    <t>На штативе, 16:9</t>
  </si>
  <si>
    <t>Канцелярия</t>
  </si>
  <si>
    <t>Магнитно-маркерная доска-флипчарт</t>
  </si>
  <si>
    <t>Блокнот для флипчарта, 20 листов</t>
  </si>
  <si>
    <t>Материал:бумага
Количество листов:20
Линовка:нет
Количество отверстий для крепления:6
Плотность бумаги:65 г/м²
Длина:900 мм
Ширина:600 мм</t>
  </si>
  <si>
    <t>Набор маркеров для флипчартов, 4 шт</t>
  </si>
  <si>
    <t>Цвет:набор
Толщина линии:5.000 мм
Форма наконечника:круглая
Количество в упаковке:4 шт
Основа:водная
Устойчивость к засыханию:есть</t>
  </si>
  <si>
    <t>Планшет с зажимом А4</t>
  </si>
  <si>
    <t>Тип папки-планшета:без крышки
Формат:A4
Цвет:черный
Материал:пластик
Расположение зажима:по центру
Толщина материала:0.9 мм
Защита нижнего края папки:нет</t>
  </si>
  <si>
    <t>Материал корпуса:пластик
Форма корпуса:круглая
Цвет чернил:черный
Толщина линии письма :3
Водостойкие чернила:да
Быстросохнущие чернила:да
Диаметр корпуса:16 мм</t>
  </si>
  <si>
    <t>Ширина лезвия 18 мм
Выдвижное лезвие есть
Материал рукояти металл
Обрезиненная рукоять нет
Конструкция выдвижной
Складной нет
Класс товара Бытовой
Форма лезвия сегментированное</t>
  </si>
  <si>
    <t>Пакеты для мусора 50 л 20 шт</t>
  </si>
  <si>
    <t>Мешки для мусора (50л/20 шт)
Особо прочные мешки для строительного мусора и большие мешки объемом 50 литров.</t>
  </si>
  <si>
    <t>Хозяйственные ножницы 175мм</t>
  </si>
  <si>
    <t>(ШхГхВ) 2000х500х2000, металлический, 5 полок</t>
  </si>
  <si>
    <t>Аптека для оказания первой помощи, универсальная, с инструкцией по применению</t>
  </si>
  <si>
    <t>Огнетушитель углекислотный ОУ-3 (5 литров)</t>
  </si>
  <si>
    <t>Бутыль с водой для кулера 19л.</t>
  </si>
  <si>
    <t>Калибратор для МПТ размером 16X2мм - 20X2мм - 26X3мм.</t>
  </si>
  <si>
    <t>Для резки нержавеющих труб диаметром от 1/8" до 1.3/8" (от 3мм до 35мм). В комплекте с 2 отрезными роликами и встроенным гратоснимателем.</t>
  </si>
  <si>
    <t>Ручной фаскосниматель с несменным лезвием HSS E100</t>
  </si>
  <si>
    <t>Для снятия заусенцев на медных трубах диаметром от 3мм до 42мм.</t>
  </si>
  <si>
    <t>Клещи с параллельными губками с удобной перестановкой захвата. Предназначены для работы с гладкими и параллельными деталями, такими как гайки, болты, кабельные болтовые соединения, тонкостенные листы. Эргономичная форма с высоким коэффициентом передачи усилия на деталь. Плотное место соединения губок и плавная, легкая регулировка захвата детали. Ключи хромированные, ручки с ПВХ-покрытием.</t>
  </si>
  <si>
    <t>Плоскогубцы, 1000В, длина 185мм</t>
  </si>
  <si>
    <t>Индукционно закалены (64 HRC), произведены из специальной инструментальной стали. Общая длина 160мм, длина губок 40мм.</t>
  </si>
  <si>
    <t>Инструмент</t>
  </si>
  <si>
    <t>Трубогиб для тонкостенных медных и стальных труб с комплектом гибочных сегментов с базовыми пластинами для закрепления в тисках 15-18-22мм, к-т в ящике</t>
  </si>
  <si>
    <t xml:space="preserve">Набор представляет собой специализированный комплект универсальных приспособлений для ручной гибки труб. Устройство обеспечивает точную холодную гибку заготовок. Запатентованная АНТИБЛОКИРОВОЧНАЯ СИСТЕМА: прикладываемое усилие сокращается на 42%, благодаря высоким скользящим качествам башмака и оптимальному распределению спрея, Трубогиб может использоваться с разнообразными материалами: мягкой и твердой медью, тонкостенной медью, тонкостенной сталью, медью и тонкостенной сталью в оболочке, алюминием, латунью, а также бесшовной нержавеющей сталью. Тип привода: ручной (механический). Максимальный угол гиба, град: не менее 180. Максимальная толщина стенки трубы, мм: не менее 1. Гибка труб диаметром: 15, 18, 22 мм. Тип профиля: круг
Поставляется в пластиковом чемодане из ABS пластика.
</t>
  </si>
  <si>
    <t>Ножницы для резки металлопластиковых труб 4-мя роликами с игольчатыми подшипниками для вращения трубы во время резки</t>
  </si>
  <si>
    <t>Магниевый корпус
 лезвие сделано из нержавеющей стали, специальная геометрия края лезвия и покрытие PTFE
Автоматическое раскрытие
Система с 4-мя роликами с игольчатыми подшипниками для вращения трубы во время резки
В месте соединения имеется стальной паз с игольчатыми подшипниками для лучшего скольжения рукояток
Интегрированная система резки гофрозащиты с 4-мя трехгранными лезвиями с PTFE-покрытием, увеличением времени службы в 3 раза и поворотом лезвия на 120° позволяет резать гофротрубу без повреждения внутренней трубы Ø 18 – 35 мм
Противоударные прорезиненные рукоятки
Блокировка одной рукой</t>
  </si>
  <si>
    <t>Набор для пресс систем, в пласт. чемодане, с аккумулятором и зарядным устройством, без пресс-клещей</t>
  </si>
  <si>
    <t xml:space="preserve">Автономный аккумуляторный инструмент для пресс-фитинга. Гидравлический привод позволяет выполнять принудительный обжим фитингов, диаметр которых достигает 110 мм. Малый вес и компактные формы инструмента  представляют удобство в эксплуатации в любых условиях. Возможность работать одной рукой, совершать обжим в местах с затрудненным доступом. Сервисный интервал обслуживания составляет не менее 40 000 циклов прессования. Вес без аккумулятора: не более 2,9 кг. Диаметр прессования от 12 до 108 мм. Угол поворота клещей: не менее 270 градусов, Усилие обжима: не менее 32 кН, Комплектация: Пресс электрогидравлический – 1шт.; Аккумулятор 18 В, 4.0 А.ч. – 1шт.; Зарядное устройство– 1шт, Красный пластиковый кейс из ABS пластика с складной ручкой из ABS пластика с системой Рокейс – 1шт.; </t>
  </si>
  <si>
    <t>Клещи для пресс-фитинга SV-15, совместимы с пресс инструментом</t>
  </si>
  <si>
    <t>Цветовая кодировка и маркировка с указанием размера и пресс-контура: исключение ошибки при выборе клещей, Нумерация партии и поштучное испытание: высокий стандарт качества для материала и пресс-контура, Универсальное крепление: для всех прессов с совместимым креплением для пресс-клещей.  Из кованой специальной стали с высоким коэффициентом нагружения: подходит для всех прессов с постоянным усилием обжима 32 – 34 кН,  Специальная закалка:высокая степень эластичности и упругости, долговременная защита от коррозии: оптимальное решение для жестких условий эксплуатации на стройке. Размер - для обжима медных труб 15 мм, тип SV/V.</t>
  </si>
  <si>
    <t>Клещи для пресс-фитинга TH-16, совместимы с пресс инструментом</t>
  </si>
  <si>
    <t>Цветовая кодировка и маркировка с указанием размера и пресс-контура: исключение ошибки при выборе клещей, Нумерация партии и поштучное испытание: высокий стандарт качества для материала и пресс-контура, Универсальное крепление: для всех прессов с совместимым креплением для пресс-клещей.  Из кованой специальной стали с высоким коэффициентом нагружения: подходит для всех прессов с постоянным усилием обжима 32 – 34 кН,  Специальная закалка:высокая степень эластичности и упругости, долговременная защита от коррозии: оптимальное решение для жестких условий эксплуатации на стройке. Размер - для обжима металлопластиковых труб 16 мм, тип ТН.</t>
  </si>
  <si>
    <t>Пистолет для накачки шин с манометром;</t>
  </si>
  <si>
    <t>Пистолет оснащен большим манометром, благодаря которому очень удобно отслеживать остаточное давление. Инструмент обладает большим рабочим ресурсом, а также отличается низкой пожаро- и взрывоопасностью рабочего процесса. Корпус выполнен из металла, что позволяет добиться отличной ударостойкости.
Характеристики
Расход воздуха, л/мин 100
Рабочее давление, бар 10
Тип соединения рапид 1/4"</t>
  </si>
  <si>
    <t>Оборудование для проведения испытаний</t>
  </si>
  <si>
    <t xml:space="preserve">Шланг воздушный спиральный с фитингами (5 м, 8х12 мм, 10 бар) </t>
  </si>
  <si>
    <t>Шланг воздушный с фитингами применяется для присоединения инструмента к компрессору. Имеет спиральную форму, что обеспечивает его гибкость. Шланг длиной 5 метров позволяет работать на расстоянии от компрессора. Внешний диаметр 12 мм
Внутренний диаметр 8 мм
Длина, м 5
Максимальное давление, бар 10
Материал резина (полиуретан)
Тип соединения рапид (EURO)
Форма спиральный</t>
  </si>
  <si>
    <t>Разъемное соединение рапид (муфта), 1/2"M, наружн. резьба</t>
  </si>
  <si>
    <t>Переходник для соединения частей пневмомагистрали. Разъемы - наружная резьба 1/2" и рапид папа.</t>
  </si>
  <si>
    <t xml:space="preserve"> Разъемное соединение рапид (штуцер), 1/2"M, наруж.резьба</t>
  </si>
  <si>
    <t>Разъемное соединение для подключения компрессора к пневмоинструменту. Переход с с резьбы наружной 1/2" папа на быстросъемное соединение рапид.</t>
  </si>
  <si>
    <t xml:space="preserve">Набор фитингов 1/4" </t>
  </si>
  <si>
    <t>Набор фитингов используется совместно с компрессорным оборудованием для соединения шланга с пневматическим инструментом. В комплекте пять фитингов. Созданная конструкция обладает высокой надежностью и герметичностью.
Фитинг 1/4F – рапид Euro (мама) – 1 шт.
Фитинг 1/4F – рапид Euro (папа) – 1 шт.
Фитинг 1/4M – рапид Euro (папа) – 3 шт.</t>
  </si>
  <si>
    <t>Лестница-стремянка</t>
  </si>
  <si>
    <t>Лестница-стремянка, 4 ступени</t>
  </si>
  <si>
    <t>Профиль из прокатной стали со сваркой и оцинковкой в штангах, совместим с застенными модулями</t>
  </si>
  <si>
    <t>Стальная профильная труба замкнутого сечения для возведения несущих стеновых конструкций и монтажа застенных модулей для подвесной сантехники и сантехнической арматуры. Толщинга стенки профиля не менее 1 мм. Оцинкованный. Должен быть одного производителя и одной системы с застенными модулями для подвесной сантехники и монтажными элементами для установки сантехнической арматуры.</t>
  </si>
  <si>
    <t>Материал для застройки рабочего места</t>
  </si>
  <si>
    <t>Соединение угловое, совместимо с профилем из прокатной стали</t>
  </si>
  <si>
    <t>Соединение угловое для соединения двух отрезков стальной профильной трубы под прямым углом и крепленния застенных модулей для подвесной сантехники. Должен быть одного производителя и одной системы со стальной профильной трубой, застенными модулями для подвесной сантехники и монтажными элементами для установки сантехнической арматуры.</t>
  </si>
  <si>
    <t>Крепление одинарное, совместимо с профилем из прокатной стали</t>
  </si>
  <si>
    <t>Монтажный элемент для крепления стальной профильной трубы к несущей стене. Изготовлен из оцинкованной стали. В комплекте должны быть крепежные элементы (дюбель, болт) для крепления к несущей стене.  Должен быть одного производителя и одной системы со стальной профильной трубой, застенными модулями для подвесной сантехники и монтажными элементами для установки сантехнической арматуры.</t>
  </si>
  <si>
    <t>Брус 100*50*3000 шлифованный</t>
  </si>
  <si>
    <t>Брус Д*Ш*В  мм  3000*100*50 Шлифованный</t>
  </si>
  <si>
    <t>Саморез по дереву (гкд / сгд) 3,5х41мм черный (фасовка по 1кг) редкий шаг резьбы (кнр)</t>
  </si>
  <si>
    <t xml:space="preserve">Размер 3,5х41 мм черный редкий шаг резьбы </t>
  </si>
  <si>
    <t>Саморез по дереву (гкд / сгд) 3,5х55(57)мм черный (фасовка по 1кг) редкий шаг резьбы (кнр)</t>
  </si>
  <si>
    <t xml:space="preserve">Размер 3,5х55 мм черный редкий шаг резьбы </t>
  </si>
  <si>
    <t>Саморез по дереву (гкд / сгд) 4,8х 89(90)мм черный (фасовка по 1кг) редкий шаг резьбы (кнр)</t>
  </si>
  <si>
    <t xml:space="preserve">Размер 4,8х 89 мм черный редкий шаг резьбы </t>
  </si>
  <si>
    <t>Крепежный уголок соеденительный 50х 50х35/2,5мм (ku)(ukl-1)</t>
  </si>
  <si>
    <t xml:space="preserve">Размер 50х 50х35/2,5мм </t>
  </si>
  <si>
    <t>Крепежный уголок соеденительный 90х90х65/2,5мм (ku)(ukl-3)</t>
  </si>
  <si>
    <t>Размер 90х90х65/2,5мм</t>
  </si>
  <si>
    <t>Эмаль по дереву акриловая ВД-АК-1179(белая)</t>
  </si>
  <si>
    <t>Тип покрытия: Полуглянцевое
Применение Универсальный (для наружных и внутренних работ) и другие.
Расход: не менее 10 м2 в 1 слой  
Подходит для: Универсальный (бетон, металл, дерево и др.) и т.д.</t>
  </si>
  <si>
    <t xml:space="preserve">Клейкая сигнальная лента 50ммx33м красно-белая PVC </t>
  </si>
  <si>
    <t>Ширина, мм 50
Длина, м не менее 33
Цвет бело-красный
Тип клейкая лента</t>
  </si>
  <si>
    <t>Шуруп по дереву с  головкой, DIN 571, 6*30</t>
  </si>
  <si>
    <t>Размер, мм 6*30
ГОСТ 11473.</t>
  </si>
  <si>
    <t>Шпатлевка акриловая по дереву</t>
  </si>
  <si>
    <t>Ящик пластмассовый для хранения (60 литров)</t>
  </si>
  <si>
    <t xml:space="preserve">Спецодежда от общих производственных загрязнений </t>
  </si>
  <si>
    <t xml:space="preserve">Брюки+куртка, полукомбинезон+куртка, комбинезон </t>
  </si>
  <si>
    <t>СИЗ</t>
  </si>
  <si>
    <t>комплект</t>
  </si>
  <si>
    <t xml:space="preserve">Обувь с металлическимим или композитными вставками </t>
  </si>
  <si>
    <t xml:space="preserve">Сандали, полуботинки, ботинки </t>
  </si>
  <si>
    <t>пара</t>
  </si>
  <si>
    <t>Очки защитные открытые</t>
  </si>
  <si>
    <t>Технические характеристики на усмотрение участника</t>
  </si>
  <si>
    <t>Перчатки трикотажные для защиты от механических рисков (для точных работ)</t>
  </si>
  <si>
    <t>Охрана труда и техника безопасности (дополнительно)</t>
  </si>
  <si>
    <t>Не требуется</t>
  </si>
  <si>
    <t>Сварочный аппарат для раструбной сварки ПП труб + комплект насадок</t>
  </si>
  <si>
    <t>Сварочный аппарат для раструбной  сварки ПП труб. С цифровой регулировкой температуры и тефлоновым покрытием нагревательного элемента и насадок. В комплекте насадки 20, 25, 32 и 40мм</t>
  </si>
  <si>
    <t>Хлопчатобумажные перчатки без ПВХ покрытия</t>
  </si>
  <si>
    <t>Перчатки без ПВХ покрытия используют на производствах и предприятиях, где предусмотрена работа с высокими температурами.</t>
  </si>
  <si>
    <t>Верхняя одежда с длинным рукавом</t>
  </si>
  <si>
    <t xml:space="preserve">Куртка с длинными рукавами с застёгивающимися или притачными манжетами на резинке </t>
  </si>
  <si>
    <t>Телескопическиий труборез для медных труб 1/4“ – 1.3/8“ (6 – 35мм)</t>
  </si>
  <si>
    <t>Труборез для труб из цветных металлов является профессиональным инструментом для резки металлических труб толщиной 6 - 35 мм. Корпус изготовлен из цинкового сплава и окрашен, благодаря чему устойчив к коррозии и имеет долгий срок службы. С помощью винта, находящегося в верхней части приспособления, можно регулировать режущее усилие. Выдвижной нож-скребок предназначен для удаления стружки и заусенцев с обрабатываемой поверхности. В комплекте запасной режущий ролик. Минимальный диаметр отрезаемой трубы: не менее 6 мм, Максимальный диаметр отрезаемой трубы: не более 35 мм</t>
  </si>
  <si>
    <t>Фаскосниматель: внутри и снаружи, 3 реж.кромки, пластм.корпус</t>
  </si>
  <si>
    <t>Универсальный фаскосниматель для труб из меди имеющих диаметр от 4 до 35 мм (1/8“–1.3/8“ дюйма) имеет вес 30 грамм и может легко снимать любую фаску.</t>
  </si>
  <si>
    <t>Перчатки защитные для работы с открытым пламенем до 300 град.</t>
  </si>
  <si>
    <t>Крага перчатки выполнена из специальной огнестойкой ткани, сохраняющей форму. Защищает запястный сустав и предплечье от искр и брызг расплавленного металла. Прошитые огнестойкой кевларовой нитью.</t>
  </si>
  <si>
    <t>Цвет:сосна
Палитра:коричневый
Влагостойкость:есть
Применение:внутри помещения
Min толщина слоя:1 мм</t>
  </si>
  <si>
    <t>Габариты без упаковки:600х400х400 мм
Вес нетто:3 кг
Объем:60 л
Цвет:черный
Перфорированный:нет
Крышка:нет
Ручка:есть</t>
  </si>
  <si>
    <t>шт (на 1 раб.место)</t>
  </si>
  <si>
    <t>м.пог. (на 1 раб.место)</t>
  </si>
  <si>
    <t>кг. (на 1 раб.место)</t>
  </si>
  <si>
    <t>комплект (на 1 раб.место)</t>
  </si>
  <si>
    <t>пара (на 1 раб.место)</t>
  </si>
  <si>
    <t xml:space="preserve">Цвет линзы: прозрачный
Оптический класс: №1 (не дает искажений, не имеет ограничений по длительности ношения)
Материал линзы: поликарбонат
Материал оправы: PC (поликарбонат) / BT (Полибутилентерефталат) / TPE (термоэластопласт)
Защита: от механических воздействий, УФ-излучения
Покрытие: против царапин и запотевания </t>
  </si>
  <si>
    <t>Для защиты от механических рисков (для точных работ)</t>
  </si>
  <si>
    <t>Кран шаровой 3/4" полнопроходной, ВР/ВР, ручка бабочка</t>
  </si>
  <si>
    <t>Максимальное рабочее давление, бар: 50
Вид арматуры: краны шаровые
Тип управления: ручка бабочка
Тип соединения: муфта/муфта
Минимальная рабочая температура, С: -20
Максимальная рабочая температура, °С: 150
Проход: полный</t>
  </si>
  <si>
    <t>двухвинтовой хомут;
механизм быстрого замка для лёгкого монтажа хомута одной рукой;
двухкомпонентный резиновый вкладыш обеспечивает легкое позиционирование трубы во время монтажа;
при закрытом хомуте труба лежит на вкладыше из мягкой черной резины, что увеличивает шумопоглощение;
материал: сталь;
термостойкость: -30 °C до +120 °C;
шумопоглощающий вкладыш согласно DIN 4109;
шумопоглощение согласно ISO 3822-1 до 23 дБ(А).</t>
  </si>
  <si>
    <t>согласно DIN 976-1
материал: сталь, класс прочности 4.8
оцинковка: электролитическая.  Длинна 1 м.</t>
  </si>
  <si>
    <t>Саморезы конструкционные (шурупы) Rusconnect</t>
  </si>
  <si>
    <t>Шуруп Rusconnect CT 06030 с/нарез. д/дерева, прессшайба 6х30.
Наконечник острый
Шлиц Torx (T, Tx)
Покрытие желтопассивированный
Диаметр, мм 6
Форма головки плоская пресс-шайба
Длина, мм 30
Материал закаленная сталь</t>
  </si>
  <si>
    <t xml:space="preserve">Застенный модуль для установки унитаза (h=1120), совместимо с профилем из прокатной стали </t>
  </si>
  <si>
    <t>Застенный модуль для установки подвесного унитаза. Должен иметь возможность фиксации к несущим конструкциям или к стальной профильной трубе. Ширина застенного модуля должна составлять 500 мм. Конструкция опор модуля должна обеспечивать возможность быстрого крепления к стальной профильной трубе с помощью зажимов без применения каких-либо инструментов. Конструкция модуля должна обеспечивать возможность монтажа подвесных унитазов с межцентровым расстоянием отверстий для монтажа 180 и 230 мм. Сливной клапан бачка должен иметь два режима (объема) смыва с возможностью регулирования объема смываемой воды. Сливной клапан должен иметь механическую систему привода смыва. В комплекте поставки должны быть все необходимые монтажные и переходные элементы для присоединения к системе канализации DN110. Должен быть одного производителя и одной системы со стальной профильной трубой и монтажными элементами для установки сантехнической арматуры.</t>
  </si>
  <si>
    <t xml:space="preserve">Застенный модуль для раковины (h=1120), совместимо с профилем из прокатной стали </t>
  </si>
  <si>
    <t>Застенный модуль для установки подвесного унитаза. Должен иметь возможность фиксации к несущим конструкциям или к стальной профильной трубе. Ширина застенного модуля должна составлять 500 мм. Конструкция опор модуля должна обеспечивать возможность быстрого крепления к стальной профильной трубе с помощью зажимов без применения каких-либо инструментовКомплектация модуля в сборе:
Независимая монтажная рама, порошковое покрытие
Две крепежные шпильки M 10, с регулировкой по горизонтали и вертикали
Звукоизолированная монтажная пластина для крепления настенных уголков
Соединительный отвод DN 40/50 с резиновой муфтой, NW 30/50 (также используется в качестве уплотнения) с защитной заглушкой</t>
  </si>
  <si>
    <t>Керамика.Раковина подвесная 553 мм, с отверстием под смеситель
и переливом</t>
  </si>
  <si>
    <t>настенный монтаж  1 отверстие под смеситель с переливом 553 x 386 мм санитарная керамика</t>
  </si>
  <si>
    <t>Установочный элемент для крепления резьбовых шпилек M10 совместим с профилем</t>
  </si>
  <si>
    <t>Установочный элемент предназначен для крепления резьбовых шпилек. 
Крепеж изготовлен из оцинкованной стали.</t>
  </si>
  <si>
    <t xml:space="preserve"> Д 32/40/50 М10
Продукт клипса с защелкой
Назначение для канализационных труб
Область применения бытовая, для общественных мест
Цвет серый
Высота 5
Вес 0.12
Материал полипропилен
Бесшумная да
Размеры D=32/40/50мм М10</t>
  </si>
  <si>
    <t>Д 75/90/110 М10
Продукт клипса с защелкой
Назначение для канализационных труб
Область применения бытовая, для общественных мест
Цвет серый
Высота 5
Вес 0.12
Материал полипропилен
Бесшумная да
Размеры D=75/90/110мм М10</t>
  </si>
  <si>
    <t>силиконовая основа</t>
  </si>
  <si>
    <t>Д 3/4" Ek × 3 контура
Материал	латунь
Тип фитинга	коллектор с запорными вентилями
Количество выходов коллектора	3
Отвод 1, труба/резьба	3/4"
Отвод 2, труба/резьба	3/4" EK
Вес, кг	0.5</t>
  </si>
  <si>
    <t>Н 3/4" L=80
Тип счетчик холодной воды 
Область применения учет потребления ресурсов холодной воды в трубопроводе 
Максимальная температура воды 30 оС 
Диаметр условного прохода (ДУ) 15 мм Расход 1,5 куб. м/час 
Переходной расход 120 л/час 
Минимальный расход 30 л/час 
Порог чувствительности 10 л/час 
Монтажная длина 80 мм 
Присоединительный размер 3/4" 
Антимагнитная защита да 
Устойчивость к магнитному полю 140 кА/м 
Метрологический класс ГОСТ Р 50193.1 (DIN ISO 4064/1) 
Установка горизонтальная и вертикальная 
Погрешность в пределах 5% 
Рабочее давление 1 МПа 
Импульсный выход для дистанционного считывания 10 л/имп.; не более 100 мА; около 0,6 сек 
Вес 0,5 кг</t>
  </si>
  <si>
    <t>Н 3/4" L=80
Категория контрольно-измерительные приборы 
Тип счетчик горячей воды 
Область применения учет потребления ресурсов горячей воды в трубопроводе 
Максимальная температура воды 90 оС 
Диаметр условного прохода (ДУ) 15 мм 
Расход 1,5 куб. м/час 
Переходной расход 120-150 л/час 
Минимальный расход 30-60 л/час 
Порог чувствительности 10-20 л/час 
Монтажная длина 80 мм 
Присоединительный размер 3/4" 
Антимагнитная защита да 
Устойчивость к магнитному полю 140 кА/м 
Метрологический класс ГОСТ Р 50193.1 (DIN ISO 4064/1) 
Установка горизонтальная и вертикальная 
Погрешность в пределах 5% 
Рабочее давление 1 МПа 
Импульсный выход для дистанционного считывания 10 л/имп.; не более 100 мА; около 0,6 сек 
Вес 0,5 кг</t>
  </si>
  <si>
    <t>Комплект разъемных соединений для счетчика воды (2 шт) 3/4"х1/2"</t>
  </si>
  <si>
    <t>3/4"х1/2"
Категория аксессуары для счетчиков воды 
Тип комплект разъемных соединений 
Область применения монтаж счетчиков воды на трубопровод 
Резьба внутренняя (накидная гайка) / наружная 
Присоединительный размер 3/4" х 1/2" 
Материал корпуса латунь 
Материал резьбы латунь 
Диаметр условного прохода 15 мм 
Монтажная длина 80/110 мм 
Вес 150 г</t>
  </si>
  <si>
    <t>1/2" ВР х 1/2" НР
Материал	латунь никелированная
Тип фитинга	кран шаровый
Тип резьбы	внутренняя/наружная
Отвод 1, труба/резьба	1/2"
Отвод 2, труба/резьба	1/2"
Тип ручки	бабочка
Цвет ручки	красный</t>
  </si>
  <si>
    <t>1/2" ВР
Материал	латунь
Тип фитинга	Косой фильтр грубой очистки
Высота, мм	12
Отвод 1, труба/резьба	1/2"
Отвод 2, труба/резьба	1/2"
Вес, кг	0.136</t>
  </si>
  <si>
    <t>1/2" ВР
Материал	латунь
Тип фитинга	Тройник равнопроходной
Длина, мм	27
Ширина, мм	54
Высота, мм	12
Отвод 1, труба/резьба	1/2"
Отвод 2, труба/резьба	1/2"
Отвод 3, труба/резьба	1/2"
Вес, кг	0.08</t>
  </si>
  <si>
    <t>1/2" НР
Материал	латунь
Тип фитинга	Ниппель
Длина, мм	33
Ширина, мм	12
Высота, мм	12
Отвод 1, труба/резьба	1/2"
Отвод 2, труба/резьба	1/2"
Вес, кг	0.035</t>
  </si>
  <si>
    <t>Тестовая заглушка
Отвод 1, труба/резьба	1/2"
Вес, кг	0.01</t>
  </si>
  <si>
    <t>Неотоженная Д15, штанга по 2.5 метра</t>
  </si>
  <si>
    <t>Монтажная пластина из оцинкованной стали для монтажа скрытых и внешних фитингов; в комплекте с крепежными элементами для монтажа профилей TECEprofil, а также монтажа в металлических или деревянных каркасных стенах.</t>
  </si>
  <si>
    <t xml:space="preserve">шт (на 1 конкурсанта) </t>
  </si>
  <si>
    <t>м/пог (на 1 конкурсанта)</t>
  </si>
  <si>
    <t>компл (на 1 конкурсанта)</t>
  </si>
  <si>
    <t>Монтажная пластина для монтажа скрытых и внешних фитингов (Того же производителя, что и профиль из прокатной стали)</t>
  </si>
  <si>
    <t>Телескопическое крепление для модуля (Того же производителя, что и застенный модуль)</t>
  </si>
  <si>
    <t>Предназначен для установки в систему стального профиля
Комплектация
2 опоры;
комплект фиксирующих элементов.</t>
  </si>
  <si>
    <t>Наколенники гелевые профессиональные</t>
  </si>
  <si>
    <t>Перчатки трикотажные для защиты от механических рисков (лотные)</t>
  </si>
  <si>
    <t>Перчатки трикотажные, бесшовные, с полимерным покрытием для защиты от механических рисков (для точных работ)</t>
  </si>
  <si>
    <t>Перчатки  ХБ без полимерного покрытия для работы с высокими температурами</t>
  </si>
  <si>
    <t>Набор отверток PH1, PH2, PZ1, PZ2, шлицевые</t>
  </si>
  <si>
    <t>набор</t>
  </si>
  <si>
    <t>Ножовка по металлу</t>
  </si>
  <si>
    <t>Полотно по металлу</t>
  </si>
  <si>
    <t>Клещи переставные-гаечный ключ, хромированные 180 мм</t>
  </si>
  <si>
    <t>Клещи переставные-гаечный ключ, хромированные 250 мм</t>
  </si>
  <si>
    <t>Клещи переставные-гаечный ключ, хромированные 300 мм</t>
  </si>
  <si>
    <t>Переставные клещи с кнопочным фиксатором черненые 300 мм</t>
  </si>
  <si>
    <t>Плоскогубцы комбинированные черненые, 180 мм</t>
  </si>
  <si>
    <t>Клещи зажимные универсальные 250 мм</t>
  </si>
  <si>
    <t>Клещи зажимные универсальные 180 мм</t>
  </si>
  <si>
    <t xml:space="preserve">Нож универсальный 220 мм </t>
  </si>
  <si>
    <t>Гратосниматель универсальный</t>
  </si>
  <si>
    <t>Адаптер для фаскоснимателя</t>
  </si>
  <si>
    <t>Универсальный ступенчатый ключ</t>
  </si>
  <si>
    <t>Набор монтажного инструмента для установки раковин, унитазов и сливов</t>
  </si>
  <si>
    <t>Набор комбинированных рожково-накидных шарнирных ключей 8-19 мм</t>
  </si>
  <si>
    <t xml:space="preserve">Аккумуляторная дрель-шуруповёрт </t>
  </si>
  <si>
    <t>Эксцентриковая насадка для аккумуляторной дрели-шуруповерта</t>
  </si>
  <si>
    <t>Держатель бит для аккумуляторной дрели-шуруповерта</t>
  </si>
  <si>
    <t>Прямоугольная насадка для аккумуляторной дрели-шуруповерта</t>
  </si>
  <si>
    <t>Набор бит для шуруповерта (PH1, PH2, PZ1, PZ2, TORX)</t>
  </si>
  <si>
    <t>Набор сверел по металлу (1,5-13) мм</t>
  </si>
  <si>
    <t>Трубный зажим 16-25 мм</t>
  </si>
  <si>
    <t>Приспособление для выпрямления металло-полимерной трубы 16-20 мм</t>
  </si>
  <si>
    <t>Метр складной деревянный 2м белый</t>
  </si>
  <si>
    <t>Угольник металлический 250-400 мм</t>
  </si>
  <si>
    <t>Карандаш</t>
  </si>
  <si>
    <t>Маркер</t>
  </si>
  <si>
    <t xml:space="preserve">Скотч малярный </t>
  </si>
  <si>
    <r>
      <t>Трубный ключ 45</t>
    </r>
    <r>
      <rPr>
        <sz val="11"/>
        <color theme="1"/>
        <rFont val="Calibri"/>
        <family val="2"/>
        <charset val="204"/>
      </rPr>
      <t>°</t>
    </r>
  </si>
  <si>
    <t>Угловой  трубный ключ</t>
  </si>
  <si>
    <t>Арматурный ключ с узкими губками</t>
  </si>
  <si>
    <t>Ключ для смесителей с пластиковыми губками</t>
  </si>
  <si>
    <t>Сантехнический монтажный комплект "de luxe" 16 предметов</t>
  </si>
  <si>
    <t>Струбцина ручная универсальная 12</t>
  </si>
  <si>
    <t>Молоток слесарный 300гр</t>
  </si>
  <si>
    <t>Ключ разводной</t>
  </si>
  <si>
    <t>Набор напильников</t>
  </si>
  <si>
    <t>Набор Г-образных шестигранников</t>
  </si>
  <si>
    <t>Набор Г-образных "звездочек"</t>
  </si>
  <si>
    <t>Огнеупорный коврик</t>
  </si>
  <si>
    <t>Чистящие губки для медных труб</t>
  </si>
  <si>
    <t xml:space="preserve">Цифровой угломер  200-400мм </t>
  </si>
  <si>
    <t>Цифровой штангенциркуль</t>
  </si>
  <si>
    <t>Цифровой уровень</t>
  </si>
  <si>
    <t>Ящик для инструмента (возможно с колесами)</t>
  </si>
  <si>
    <t>Для защиты от механических рисков (лотные)</t>
  </si>
  <si>
    <t xml:space="preserve">Безопасная слесарная лучковая ножовка в комплекте с полотном. Безопасная рукоятка для точного ведения ножовки: уменьшается опасность несчастного случая,  в лучке есть место для запасных полотен: инструмент всегда под рукой,  в рукоятку встроено быстрозажимное устройство с точной регулировкой: оптимальное натяжение полотна,  полотно четырехкратно поворачивается на 90o: удобно работать в труднодоступных местах. Длина 300 мм. Вес 680 гр.
</t>
  </si>
  <si>
    <t>Из инструментальной стали, из эластичной быстрорежущей стали. Биметаллическое ножовочное безопасное полотно. Отличная гибкость: эластичная быстрорежущая сталь. Полотно 4 HSSE 4 Plus Повышенная твердость зубцов:Твердость около 65 HRC: срок службы, в среднем, увеличен в 4 раза, При очень большой нагрузке: значительно снижается опасность разрушения, Раздельный развод зубьев: точная резка 
 Размер 300, размер зубьев на дюйм - 24, вес - 20 гр.</t>
  </si>
  <si>
    <t>Набор отверток с эргономичными рукоятками предназначен для монтажных и демонтажных работ с различными резьбовыми соединениями. В наборе поставляется держатель для отверток.
В набор входит: PH1, PH2, PZ1, PZ2, шлицевые</t>
  </si>
  <si>
    <t>Предназначены для труб диаметром до 70 мм (2 ¾ дюйма), а также гаек и винтов под ключ сечением до 60 мм. Принцип самофиксации предотвращает выскальзывание, деталь надежно удерживается. Инструмент заменяет полный набор гаечных ключей.</t>
  </si>
  <si>
    <t>Имеют комбинированную рабочую поверхность. Кроме специальной выемки и захватного рельефного участка поверхности губок, присутствует плоская режущая часть.</t>
  </si>
  <si>
    <t>Инструмент позволяет надежно фиксировать круглые, плоские, профилированные, фигурные детали или заготовки неправильной формы. Верхняя губа клещей прямая с зазубренными насечками, нижняя — плоская изогнутая образует небольшую выемку. В совокупности с мощным рычажным механизмом губки клещей выдают высокое усилие при зажиме детали.</t>
  </si>
  <si>
    <t>Универсальный нож профессионального качества в чехле предназначен для многоцелевого использования: в мастерских различного профиля, при выездных ремонтных работах, в быту.</t>
  </si>
  <si>
    <t>Для быстрого и чистого снятия внешней и внутренней фаски медных труб.
Универсальный - внутренний и внешний.
Легко снимает любую фаску.
Фаскосниматель внутренний и внешний для труб D 4 - 36 мм (1/8“ – 1.3/8“ дюйма).</t>
  </si>
  <si>
    <t>Адаптер для установки гратоснимателя на шуруповерт.</t>
  </si>
  <si>
    <t>Трещотка 1/2'', переставляется, быстрый и легкий монтаж.
Изготовлен из хромванадиевой стали, закаленный, никелированный.</t>
  </si>
  <si>
    <t>Шарнирный торцевой ключ для M8 и M10 для легкого закручивания в любом положении.
Адаптер для самых распространенных размеров сливов в ванных и раковинах: упрощение рабочего процесса.
Установка удлинителей 9 мм и 13 мм, а также адаптера на шарнирном торцевом ключе: один инструмент выполняет 5 функций.</t>
  </si>
  <si>
    <t>Ключ гаечный комбинированный с трещоткой и шарниром предназначен для эффективного откручивания или закручивания болтовых соединений в труднодоступных местах. Набор из 8 комбинированных трещоточных шарнирных ключей, размеры: 8; 10; 12; 13; 14; 15; 17; 19.</t>
  </si>
  <si>
    <t>Для сверления и завинчивания в труднодоступных местах.
12 фиксированных позиций с функцией быстрой замены для большей гибкости в работе.
Сверление битами диаметром до ø 6 мм</t>
  </si>
  <si>
    <t>Магнитный держатель для наконечников используется совместно с дрелями-шуруповертами. Держатель является переходником, одна часть которого зажимается в шуруповерт, другая - надежно и точно фиксирует биту с помощью магнита. Он облегчает выполнение монтажных работ. Хвостовик и наконечник имеют высокую соосность, используется при монтажных работах разной сложности. Подходит для бит, имеющих шестигранный хвостовик.</t>
  </si>
  <si>
    <t>Насадка угловая для шуруповерта</t>
  </si>
  <si>
    <t xml:space="preserve">Инструментальные насадки из хромованадиевой стали (качество S2); насадки с цветовой кодировкой: для быстрого и простого нахождения подходящей насадки; магнитный быстросменный переходник; с адаптером для сменных торцевых головок (адаптером для торцевых головок); высококачественный, прочный футляр </t>
  </si>
  <si>
    <t>Свёрла изготовлены из высококачественной инструментальной легированной стали.
Имеют цилиндрический тип хвостовика.</t>
  </si>
  <si>
    <t>Держатель для труб</t>
  </si>
  <si>
    <t>Приспособление для выпрямления трубы с возможностью установки на станок для разматывания трубы для выпрямления композитных диаметрами 16 и 20 мм.</t>
  </si>
  <si>
    <t>Угольник разметочный 165*305</t>
  </si>
  <si>
    <t xml:space="preserve">Угольник разметочный 165*305
Длина большей стороны 305 мм (разметка на 300 мм), ширина 50 мм, толщина 3 мм
Длина меньшей стороны 165 мм, ширина 40 мм, толщина 12 мм.
Анодированное антикоррозийное покрытие;
Лазерная гравировка шкалы; </t>
  </si>
  <si>
    <t>Инструменты для проведения оценки</t>
  </si>
  <si>
    <t>Карандаш чернографитный</t>
  </si>
  <si>
    <t>Клейкая лента малярная легкоудаляемая</t>
  </si>
  <si>
    <t>Трубный ключ с усиленной гильзой, шлифованными губками 45 град. и узким зевом.</t>
  </si>
  <si>
    <t>Трубный ключ с усиленной гильзой, шлифованными губками 90 град. и узким зевом.</t>
  </si>
  <si>
    <t>Арматурный ключ с узкими губками, растровая регулировка, для хромированых и полированных поверхностей</t>
  </si>
  <si>
    <t>Хромванадиевая специальная сталь, цельнокованый стальной, хромированный, 4 ступени регулирования, зубья по всей рабочей поверхности губок. С пластмассовыми губками для бережного обхождения с арматурой</t>
  </si>
  <si>
    <t>16 предметов</t>
  </si>
  <si>
    <t>Быстрозажимная струбцина предназначена для работы с различными материалами. Губки сплошные, рама выполнена из стали</t>
  </si>
  <si>
    <t>Слесарный молоток с квадратным бойком весом 300 г. предназначен для работы с металлом. Заостренный с одного конца боек облегчает работу в труднодоступных местах.</t>
  </si>
  <si>
    <t>Разводной ключ с тонкими губками. Инструмент выполнен из хромованадиевой стали, обладает увеличенным сроком службы и повышенной защитой от коррозии.</t>
  </si>
  <si>
    <t>ключи изготовлены из хром-ванадиевой стали;
длинная часть стержня оснащена сферической головкой с 6 гранями;
в набор входят Г-образные ключи: 1.5, 2, 2.5, 3, 4, 5, 6, 8 и 10 мм;
комплект поставляется в удобном держателе с захватом и четкой маркировкой размеров.</t>
  </si>
  <si>
    <t>Набор из 3-х напильников 200 мм с личной насечкой. Инструменты состоят из высокопрочной рабочей части и удобной рукоятки. Ручки имеют двухкомпонентное антискользящее покрытие, а также снижают уровень вибрации в процессе обработки.</t>
  </si>
  <si>
    <t>ключи изготовлены из никель-хром-молибденового сплава;
в набор входят Г-образные ключи: ТХ8, ТХ10, ТХ15, ТХ20, ТХ25, ТХ 27, ТХ 30, ТХ40 и ТХ50;
комплект поставляется в удобном держателе с захватом и четкой маркировкой размеров.</t>
  </si>
  <si>
    <t>Огнеустойчивый коврик 330 х 500 мм. для защиты поверхностей от пламени.</t>
  </si>
  <si>
    <t>Чистящие губки из нетканого материала. Удаляют оксидный слой, ржавчину, поверхностные загрязнения, следы жира и масла: чистка до металлического блеска.</t>
  </si>
  <si>
    <t>Электронный угломер предназначен для измерения углов. Имеет встроенный электронный датчик угла, показания с которого отображаются на встроенном ЖК цифровом дисплее.</t>
  </si>
  <si>
    <t>Цифровой штангенциркуль используется для проведения как наружных, так и внутренних измерений различных изделий или заготовок. Измерения производятся с высокой точностью ±0.03 мм. Результаты отображаются на ЖК дисплее с точностью до тысячных.</t>
  </si>
  <si>
    <t>Съемный лоток DS150 - 158 мм x 336 мм x 550 мм;
Съемный внутренний органайзер DS300 - 308 мм x 336 мм x 550 мм;
Съемный внутренний органайзер DS400 - 408 мм x 366 мм x 550 мм;
Металлическая тележка.</t>
  </si>
  <si>
    <t>Уплотнительная нить 25м</t>
  </si>
  <si>
    <t>Уплотнительная нить бокс, м-25, блистер 61010 - сантехническая уплотнительная нить для герметизации резьбовых соединений. Имеет плоское сечение, более 280 микронитей и улучшенную пропитку, разработанную Сантехмастер Групп. Подходит для срочного ремонта и монтажа. Применяется для резьб из любого материала.</t>
  </si>
  <si>
    <t>Складское помещение</t>
  </si>
  <si>
    <t>Многофункциональное устройство печати. Технология печати: лазерная, ч/б печать, A4, 20 стр / мин, 512Mb, лазерное МФУ, факс, DADF, двустор. печать, USB 2.0, сетевой</t>
  </si>
  <si>
    <t>Трубогиб для точной гибки многослойных металлопластиковых труб Ø 16мм</t>
  </si>
  <si>
    <t>Диаметр, мм: 16
Угол изгиба от 0 до 180° 
Разметка угла поворота выгравирована на инструменте
Трубогиб с храповым механизмом предназначен для точной гибки многослойных металлопластиковых труб
Конструкция трубогиба позволяет производить изгиб труб с максимально возможным радиусом изгиба, без повреждения трубы и заужения проходного сечения</t>
  </si>
  <si>
    <t>Расходные материалы на всех конкурсантов и экспертов</t>
  </si>
  <si>
    <t>критически важные характеристики позиции отсутствуют</t>
  </si>
  <si>
    <t>Бумага А3</t>
  </si>
  <si>
    <t>Скотч двусторонний 10м</t>
  </si>
  <si>
    <t>Тип клейкая лента
Тип клейкой ленты двухсторонняя
Толщина, мкм 95
Длина, м 10</t>
  </si>
  <si>
    <t>Ручка шариковая</t>
  </si>
  <si>
    <t>Материал корпуса металл
Тип и размер скоб 24/6, 26/6, 24/8
Пробивная способность 50 лист.
Глубина закладки бумаги 80 мм
24/6</t>
  </si>
  <si>
    <t>Скобы для степлера №24/6</t>
  </si>
  <si>
    <t>22 мм, 100 шт</t>
  </si>
  <si>
    <t>Дырокол для листов</t>
  </si>
  <si>
    <t>толщина пробивки 30 листов</t>
  </si>
  <si>
    <t>Разметочная клейкая лента 50 мм х 50 м, желто-черная</t>
  </si>
  <si>
    <t>Армированная клейкая лента 48 мм х 40 м серая</t>
  </si>
  <si>
    <t>Хомут металлический с гайкой М8/10 и резиновым профилем (48-52мм) 2-х винт. с уплотн. Epdm</t>
  </si>
  <si>
    <t>Хомут металлический с гайкой М8/10 и резиновым профилем (110-115мм) 2-х винт. с уплотн. Epdm</t>
  </si>
  <si>
    <t xml:space="preserve">Подпятник М8/М10 </t>
  </si>
  <si>
    <t>Хомут металлический с гайкой и резиновым профилем М8/М10 3/8" (15-19 мм) 2-х винт. с уплотн. epdm</t>
  </si>
  <si>
    <t>Хомут металлический с гайкой и резиновым профилем М8/М10 1/2" (20-24 мм) 2-х винт. с уплотн. Epdm.</t>
  </si>
  <si>
    <t>Ведро для мусора с фиксатором 20л сер.металлик/черный</t>
  </si>
  <si>
    <t>Объем 20 л
Цвет серый металлик
Материал полипропилен
Высота 383 мм
Ширина 232 мм
Длина 300 мм
Форма бака квадратная/прямоугольная</t>
  </si>
  <si>
    <t>Аккумуляторная дрель-шуруповерт</t>
  </si>
  <si>
    <t>Калибратор для труб Д16, Д20 и Д26, предназначается для систем водоснабжения и отопления. Не для интенсивного использования.</t>
  </si>
  <si>
    <t>Фанера 2440*1250*18 шлифованную сорт 2/2 березовая (для застройки стенда рабочего места)</t>
  </si>
  <si>
    <t>ГОСТ 3916.1-18 
Марка: ФСФ
Порода: березовая
Толщина листа: 18 мм
Размеры листа: 2500x1250 мм
Тип: влагостойкая
Сорт: 2/2
Шлифовка: шлифованная (Ш2)</t>
  </si>
  <si>
    <t>ЛИК</t>
  </si>
  <si>
    <t>Используется для крепления труб к стенам (верт./горизонт.), к потолку, полу.
EPDM профиль для:
снижения уровня шума до 15 дБ в соответствии с DIN 4109;
уменьшения вибрации;
частичной компенсации тепловых расширений;
легко и надежно собирается c помощью комбинированных винтов, расположенных по бокам;
боковые винты защищены от утери во время сборки посредством пластиковых шайб;
гальванизирован для защиты от коррозии (гальванопокрытие толщиной 8–10 микрон).</t>
  </si>
  <si>
    <t>Хомут металлический с гайкой и резиновым профилем М8/М10  3/4" (25-28 мм) 2-х винт. с уплотн. Epdm</t>
  </si>
  <si>
    <t>для удобства монтажа крепежные отверстия размещены под углом 90°
с 4-х кратно приваренной соединительной гайкой М8/М10
материал: сталь
оцинковка: электролитическая</t>
  </si>
  <si>
    <t>Панель смыва для смывных бачков TECE, фронтальное или верхнее расположение панели смыва. Пластиковая панель смыва, клавиши с резиновыми накладками с двух сторон. В комплект входят толкатели и крепежные элементы. Совместима с контейнером для гигиенических таблеток.</t>
  </si>
  <si>
    <t>Пластиковая панель смыва для унитаза белая (Того же производителя, что и застенный модуль)</t>
  </si>
  <si>
    <t>шт (на 1 конкурсанта)</t>
  </si>
  <si>
    <t>Смазка сантехническая силиконовая 250 мл.</t>
  </si>
  <si>
    <t>Нипель для аксиальной запрессовки трубы Triplex PE-Xc/Al/PE-RT II Ø20×2,9
Тип Переходник на резьбу
Материал Латунь CW617N
Макс. рабочее давление, бар 10
Макс. рабочая температура, °С 95
Подключение 2, дюйм 1/2
Тип резьбы 2 Наружняя
Гарантия, лет 10
Подключение 1, мм 20</t>
  </si>
  <si>
    <t>Диаметр корпуса 63мм Резьбовое подключение 1/4"</t>
  </si>
  <si>
    <t>Шпилька резьбовая М10 (1м)</t>
  </si>
  <si>
    <t>Стеллаж</t>
  </si>
  <si>
    <t>Моб.телефон ГЭ</t>
  </si>
  <si>
    <t>Технический администратор площадки</t>
  </si>
  <si>
    <t>Электронная почта ТАП</t>
  </si>
  <si>
    <t>Моб.телефон ТАП</t>
  </si>
  <si>
    <t xml:space="preserve">Количество экспертов (ЭН+ГЭ+ИЭ) + ТАП: </t>
  </si>
  <si>
    <t xml:space="preserve">Технический администратор площадки: </t>
  </si>
  <si>
    <t>Рабочее место Конкурсанта (расходные материалы по количеству конкурсантов)</t>
  </si>
  <si>
    <t>Рабочее место Конкурсанта (основное оборудование, вспомогательное оборудование, инструмент (по количеству рабочих мест)</t>
  </si>
  <si>
    <t>Рабочее место Конкурсанта (дополнительное оборудование, инструмент для выполнения модуля (по количеству рабочих мест)</t>
  </si>
  <si>
    <t>Комплект инструментов для расширения труб и запрессовки втулок, для диаметров 16 - 32мм</t>
  </si>
  <si>
    <t>Профиль из прокатной стали оцинкованный, в штангах,  совместим с застенными модулями</t>
  </si>
  <si>
    <t xml:space="preserve">Стальная профильная труба замкнутого сечения.
Материал: Сталь, оцинкованное покрытие. 
Применяется для возведения несущих стеновых конструкций и монтажа застенных модулей подвесной сантехники и сантехнической арматуры. 
Должен быть одного производителя и одной системы с застенными модулями для подвесной сантехники и монтажными элементами для установки сантехнической арматуры.
Толщинга стенки профиля не менее 1 мм. </t>
  </si>
  <si>
    <t>Параметры: Ø 110х50, 87°
Тип: Трубы и фасонные части для внутренней канализации
Максимальная рабочая температура: +95°С
Материал: Полипропилен
ГОСТ: 32414-2013</t>
  </si>
  <si>
    <t>Параметры: Ø 110х110, 87°
Тип: Трубы и фасонные части для внутренней канализации
Максимальная рабочая температура: +95°С
Материал: Полипропилен
ГОСТ: 32414-2013</t>
  </si>
  <si>
    <t>Параметры: Ø 110 Длина 1000мм
Тип: Трубы и фасонные части для внутренней канализации
Максимальная рабочая температура: +95°С
Материал: Полипропилен
ГОСТ: 32414-2013</t>
  </si>
  <si>
    <t>Параметры: Ø 110 Длина 500мм
Тип: Трубы и фасонные части для внутренней канализации
Максимальная рабочая температура: +95°С
Материал: Полипропилен
ГОСТ: 32414-2013</t>
  </si>
  <si>
    <t xml:space="preserve"> Параметры: Ø 50 Длина 2000мм
Тип: Трубы и фасонные части для внутренней канализации
Максимальная рабочая температура: +95°С
Материал: Полипропилен
ГОСТ: 32414-2013</t>
  </si>
  <si>
    <t>Параметры:  110Ø
Тип: Трубы и фасонные части для внутренней канализации
Максимальная рабочая температура: +95°С
Материал: Полипропилен
ГОСТ: 32414-2013</t>
  </si>
  <si>
    <t>Параметры: 110Ø
Тип: Трубы и фасонные части для внутренней канализации
Максимальная рабочая температура: +95°С
Материал: Полипропилен
ГОСТ: 32414-2013</t>
  </si>
  <si>
    <t>Параметры:  Ø 50, 45°
Тип: Трубы и фасонные части для внутренней канализации
Максимальная рабочая температура: +95°С
Материал: Полипропилен
ГОСТ: 32414-2013</t>
  </si>
  <si>
    <t>Параметры: Ø 50 Длина 500мм
Тип: Трубы и фасонные части для внутренней канализации
Максимальная рабочая температура: +95°С
Материал: Полипропилен
ГОСТ: 32414-2013</t>
  </si>
  <si>
    <t>Ревизия канализационная Ø 110 мм</t>
  </si>
  <si>
    <t>Компенсационный патрубок для канализации Ø 110 мм</t>
  </si>
  <si>
    <t>Отвод канализационный Ø 50 мм, 45°</t>
  </si>
  <si>
    <t>Тройник канализационный  Ø 110х50 мм, 87°</t>
  </si>
  <si>
    <t>Тройник канализационный  Ø 110х110 мм, 87°</t>
  </si>
  <si>
    <t>Труба с раструбом канализационная Ø 110, 1000 мм</t>
  </si>
  <si>
    <t>Труба с раструбом канализационная Ø 110, 500 мм</t>
  </si>
  <si>
    <t>Труба с раструбом канализационная  Ø 50, 500 мм</t>
  </si>
  <si>
    <t>Счетчик воды Ду 15 Н 3/4" L=80 для холодной воды</t>
  </si>
  <si>
    <t>Механический пресс-инструмент предназначен для монтажа аксиальных фитингов (с надвижной гильзой) в трубопроводных системах
В комплекте:
Ручной расширитель с расширительными головками для труб диаметром 16 мм; 20 мм; 25 мм; 32 мм
Ручной запрессовщик пресс-втулок с сменными насадками диаметром 16 мм; 20 мм; 25 мм; 32 мм</t>
  </si>
  <si>
    <t>Параметры:
Наружный диаметр, мм 25
Толщина стенки, мм 3,7
Труба многослойная металлополимерная
Материал PE-X/Al/PE-X
Макс. рабочее давление, бар 10
Макс. рабочая температура, °С 95
Способ соединения: с использованием механического пресс-инструмента для монтажа аксиальных фитингов (с надвижной гильзой)</t>
  </si>
  <si>
    <t>Параметры:
Наружный диаметр, мм 20
Толщина стенки, мм 2,9
Труба многослойная металлополимерная
Материал PE-X/Al/PE-X
Макс. рабочее давление, бар 10
Макс. рабочая температура, °С 95
Способ соединения: с использованием механического пресс-инструмента для монтажа аксиальных фитингов (с надвижной гильзой)</t>
  </si>
  <si>
    <t>Труба металлополимерная PE-X/Al/PE-X Ø25×3,7</t>
  </si>
  <si>
    <t>Труба металлополимерная PE-X/Al/PE-X Ø20×2,9</t>
  </si>
  <si>
    <t>Гильза для аксиальной запрессовки трубы PE-Xc/Al/PE-Xc II Ø25×3,7
Тип Гильза монтажная
Макс. рабочее давление, бар 10
Макс. рабочая температура, °С 95
Гарантия, лет 10
Подключение 1, мм 25
Редукция прямой</t>
  </si>
  <si>
    <t>Тройник для аксиальной запрессовки трубы PE-Xc/Al/PE-RT II Ø25×3,7
Тип Тройник
Материал Латунь CW617N
Макс. рабочее давление, бар 10
Макс. рабочая температура, °С 95
Гарантия, лет 10
Подключение 1, мм 25
Подключение 3, мм 25
Редукция переходной</t>
  </si>
  <si>
    <t>Гильза для аксиальной запрессовки трубы PE-Xc/Al/PE-RT II Ø20×2,9
Тип Гильза монтажная
Материал Полимер
Макс. рабочее давление, бар 10
Макс. рабочая температура, °С 95
Гарантия, лет 10
Подключение 1, мм 20
Редукция прямой</t>
  </si>
  <si>
    <t>Тройник 90° редукционный 25 × 20 × 25, латунь, аксиальный фитинг</t>
  </si>
  <si>
    <t>Муфта для аксиальной запрессовки трубы PE-Xc/Al/PE-RT II Ø25×3,7
Тип Переходник на резьбу
Материал Латунь CW617N
Макс. рабочее давление, бар 10
Макс. рабочая температура, °С 95
Подключение 2, дюйм 3/4
Тип резьбы 2 Наружная
Гарантия, лет 10
Подключение 1, мм 25</t>
  </si>
  <si>
    <t>Муфта, 25×3/4" НР, латунь, аксиальный фитинг</t>
  </si>
  <si>
    <t>Муфта 20х1/2" НР, латунь,  аксиальный фитинг</t>
  </si>
  <si>
    <t>Гильза монтажная, Ø 20</t>
  </si>
  <si>
    <t>Гильза монтажная, Ø 25</t>
  </si>
  <si>
    <t>Кран шаровой полнопроходной 1/2" ВВ</t>
  </si>
  <si>
    <t>Кран шаровой полнопроходной 1/2" НВ</t>
  </si>
  <si>
    <t>Ниппель 1/2" НН</t>
  </si>
  <si>
    <t>Счетчик воды Ду 15 Н 3/4" L=80 для горячей воды</t>
  </si>
  <si>
    <t>Заглушка  3/4”НР</t>
  </si>
  <si>
    <t>Коллектор универсальный с запорными вентилями, латунь 3/4", 3 контура 3/4" Ek (евроконус)</t>
  </si>
  <si>
    <t>Косой фильтр грубой очистки 1/2" ВВ</t>
  </si>
  <si>
    <t>Манометр аксиальный 1/4"НР,  6 бар</t>
  </si>
  <si>
    <t>Металлопластиковая (металлополимерная) труба PE-X/AL/PE-X 16 х 2,0 мм</t>
  </si>
  <si>
    <t>Заглушка 3/4” ВР</t>
  </si>
  <si>
    <t>Заглушка с внутренней резьбой 3/4”ВР
Применение Для отопления/Для водоснабжения
Материал корпуса Латунь
Макс. рабочая температура, °С 100
Вес, кг 0,043</t>
  </si>
  <si>
    <t>Заглушка с наружной резьбой  3/4”НР
Применение Для отопления/Для водоснабжения
Материал корпуса Латунь
Макс. рабочая температура, °С 100
Вес, кг 0,043</t>
  </si>
  <si>
    <t>Муфта переходная (футорка) 1/2"х1/4" НВ</t>
  </si>
  <si>
    <t>Муфта переходная 3/4"х1/2" ВВ</t>
  </si>
  <si>
    <t>Быстросъемное соединение Euro-рапид  1/2" НР для пневматических линий</t>
  </si>
  <si>
    <t>Ниппель быстросъемный "папа" НР 1/2" рапид-EURO</t>
  </si>
  <si>
    <t>Тройник равнопроходной 1/2"х1/2"х1/2" ВВВ</t>
  </si>
  <si>
    <t>Соединитель (концовка) для металлопластиковых труб PE-X/Al/PE-X, 16х2,0,  3/4 Ek(евроконус)</t>
  </si>
  <si>
    <t>Соединитель (концовка)  3/4 Ek(евроконус), для металлопластиковых труб PE-X/Al/PE-X,  16х2,0</t>
  </si>
  <si>
    <t>Угол пресс 16х1/2"НР</t>
  </si>
  <si>
    <t>Угол пресс 16х1/2"НР , для металлопластиковой трубы PE-X/AL/PE-X, радиальная запрессовка (Того же производителя, что и труба)</t>
  </si>
  <si>
    <t>Муфта пресс 16х1/2"НР</t>
  </si>
  <si>
    <t>Муфта пресс 16х1/2"НР для металлопластиковой трубы PE-X/AL/PE-X, радиальная запрессовка (Того же производителя, что и труба)</t>
  </si>
  <si>
    <t>Водорозетка пресс 16x1/2"ВР, удлиненная (78 мм)</t>
  </si>
  <si>
    <t>Водорозетка пресс 16x1/2"ВР, удлиненная (78 мм) для металлопластиковой трубы PE-X/AL/PE-X, радиальная запрессовка (Того же производителя, что и труба)</t>
  </si>
  <si>
    <t>Вентиль (кран) угловой 1/2”НР х 1/2”НР</t>
  </si>
  <si>
    <t>Вентиль (кран) угловой для подключения сантехнических приборов, латунь, хромированный 1/2”НР х 1/2”НР</t>
  </si>
  <si>
    <t>Заглушка 1/2" НР, пластик</t>
  </si>
  <si>
    <t>Заглушка 1/2" НР, пластиковая, для проведения гидравлических/ пневматических испытаний системы</t>
  </si>
  <si>
    <t>Водорозетка пресс 16x1/2"ВР</t>
  </si>
  <si>
    <t>Водорозетка пресс 16x1/2"ВР, для металлопластиковой трубы PE-X/AL/PE-X, радиальная запрессовка (Того же производителя, что и труба)</t>
  </si>
  <si>
    <t>Тройник пресс 16 × 16 × 16</t>
  </si>
  <si>
    <t>Тройник пресс 16 × 16 × 16 для металлопластиковой трубы PE-X/AL/PE-X, радиальная запрессовка (Того же производителя, что и труба)</t>
  </si>
  <si>
    <t>Труба PPRc PN25, SDR 6, белая, Ø20мм</t>
  </si>
  <si>
    <t>Труба PPRc PN25, SDR 6, белая, Ø25мм</t>
  </si>
  <si>
    <t>Уголок PPRc Ø20  90°</t>
  </si>
  <si>
    <t>Труба PPRc PN25, SDR 6, армированная стекловолокном, белая, Ø20мм</t>
  </si>
  <si>
    <t>Труба PPRc PN25, SDR 6, армированная стекловолокном, белая, Ø25мм</t>
  </si>
  <si>
    <t>Угольник PPRc 90°, внутр/внутр, Ø20
Применяется для соединения труб из полипропилена (PPRc) методом раструбной сварки.
(Того же производителя, что и труба)</t>
  </si>
  <si>
    <t>Муфта PPRc комбинированная, с наружной резьбой 20х1/2 НР
Применяется для соединения труб из полипропилена (PPRc) методом раструбной сварки.
(Того же производителя, что и труба)</t>
  </si>
  <si>
    <t>Муфта PPRc комбинированная 20х1/2 НР</t>
  </si>
  <si>
    <t>Муфта PPRc комбинированная 25х3/4 НР</t>
  </si>
  <si>
    <t>Муфта PPR Ø20
Применяется для соединения труб из полипропилена (PPRc) методом раструбной сварки.
(Того же производителя, что и труба)</t>
  </si>
  <si>
    <t>Муфта PPRc Ø20</t>
  </si>
  <si>
    <t>Муфта PPRc Ø25</t>
  </si>
  <si>
    <t>Муфта PPR Ø25
Применяется для соединения труб из полипропилена (PPRc) методом раструбной сварки.
(Того же производителя, что и труба)</t>
  </si>
  <si>
    <t>Муфта PPRc комбинированная, с наружной резьбой 25х3/4 НР
Применяется для соединения труб из полипропилена (PPRc) методом раструбной сварки.
(Того же производителя, что и труба)</t>
  </si>
  <si>
    <t>Заглушка PPRc  Ø25</t>
  </si>
  <si>
    <t>Заглушка PPR Ø20
Применяется для соединения труб из полипропилена (PPRc) методом раструбной сварки.
(Того же производителя, что и труба)</t>
  </si>
  <si>
    <t>Тройник PPRc Ø25х20х25</t>
  </si>
  <si>
    <t>Тройник PPRc Ø25х20х25
Применяется для соединения труб из полипропилена (PPRc) методом раструбной сварки.
(Того же производителя, что и труба)</t>
  </si>
  <si>
    <t>Труба медная Ø15х1.0 мм Длина штанги 2.5м</t>
  </si>
  <si>
    <t>Душевой комплект (смеситель, шланг, лейка держатель)</t>
  </si>
  <si>
    <t xml:space="preserve">Настенный рычажный смеситель для душа
Монтаж на стене, стандартных эксцентриках (в комплекте: эксцентрики, металлические отражатели, уплотнительные прокладки)
Керамический картридж для регулировки смешивания холодной/горячей воды
Металлическая рукоятка
На корпусе указатели положения горячей / холодной воды
Состав комплекта:  смеситель для душа, настенный, лейка 70мм, держатель, шланг 1500мм, хром
</t>
  </si>
  <si>
    <t>Муфта пресс 16х16</t>
  </si>
  <si>
    <t>Муфта пресс 16х16 для металлопластиковой трубы PE-X/AL/PE-X, радиальная запрессовка (Того же производителя, что и труба)</t>
  </si>
  <si>
    <t>Заглушка для опрессовки пластиковая 1/2" AG</t>
  </si>
  <si>
    <t>Керамика. Унитаз подвесной с сиденьем.</t>
  </si>
  <si>
    <t>Сиденье и крышка унитаза с механизмом плавного закрытия для бачка скрытого монтажа, горизонтальный выпуск объем смыва 6/3 л санитарная керамика</t>
  </si>
  <si>
    <t>Труба с раструбом канализационная  Ø 50, 250 мм</t>
  </si>
  <si>
    <t>Отвод канализационный Ø 50 мм, 87°</t>
  </si>
  <si>
    <t>Параметры: 50, 87°
Тип: Трубы и фасонные части для внутренней канализации
Максимальная рабочая температура: +95°С
Материал: Полипропилен
ГОСТ: 32414-2013</t>
  </si>
  <si>
    <t>3/4 ВР х 1/2ВР
Макс. рабочее давление, бар	16
Рабочая среда	Вода, водный раствор гликоля до 30%
Диапазон рабочей температуры, °С	-30...+120
Материал	Латунь жёлтая
Резьба	НР-ВР
Соединение	Резьба</t>
  </si>
  <si>
    <t>1/2"х1/4" НВ
Макс. рабочее давление, бар	16
Рабочая среда	Вода, водный раствор гликоля до 30%
Диапазон рабочей температуры, °С	-30...+120
Материал	Латунь жёлтая
Резьба	НР-ВР
Соединение	Резьба</t>
  </si>
  <si>
    <t>Муфта переходная (футорка)  3/4х1/2" НВ</t>
  </si>
  <si>
    <t>3/4 НР х 1/2ВР
Макс. рабочее давление, бар	16
Рабочая среда	Вода, водный раствор гликоля до 30%
Диапазон рабочей температуры, °С	-30...+120
Материал	Латунь жёлтая
Резьба	НР-ВР
Соединение	Резьба</t>
  </si>
  <si>
    <t>Смеситель однорычажный для раковины с донным клапаном</t>
  </si>
  <si>
    <t>Смеситель однорычажный для раковины с донным клапаном
монтаж на одно отверстие; металлический рычаг;   керамический картридж 35 мм ; регулировка расхода воды с ограничителем температуры; хромированная поверхность ;  аэратор 3.8 л/мин ; быстрая монтажная система;  сливной гарнитур с донным клапаном 1 1/4"; гибкая подводка</t>
  </si>
  <si>
    <t>Сифон для раковины 1 1/4"</t>
  </si>
  <si>
    <t>Сифон бутылочный для раковины 1 1/4", с универсальным выпуском, с декоративной розеткой</t>
  </si>
  <si>
    <t>Региональный этап Чемпионата по профессиональному мастерству «Профессионалы» в 2026г.</t>
  </si>
  <si>
    <r>
      <t xml:space="preserve">1. Зона для работ предусмотренных в Модулях </t>
    </r>
    <r>
      <rPr>
        <b/>
        <sz val="16"/>
        <rFont val="Times New Roman"/>
        <family val="1"/>
        <charset val="204"/>
      </rPr>
      <t>А</t>
    </r>
    <r>
      <rPr>
        <sz val="16"/>
        <rFont val="Times New Roman"/>
        <family val="1"/>
        <charset val="204"/>
      </rPr>
      <t xml:space="preserve">, </t>
    </r>
    <r>
      <rPr>
        <b/>
        <sz val="16"/>
        <rFont val="Times New Roman"/>
        <family val="1"/>
        <charset val="204"/>
      </rPr>
      <t>Б</t>
    </r>
    <r>
      <rPr>
        <sz val="16"/>
        <rFont val="Times New Roman"/>
        <family val="1"/>
        <charset val="204"/>
      </rPr>
      <t xml:space="preserve">, </t>
    </r>
    <r>
      <rPr>
        <b/>
        <sz val="16"/>
        <rFont val="Times New Roman"/>
        <family val="1"/>
        <charset val="204"/>
      </rPr>
      <t>В</t>
    </r>
    <r>
      <rPr>
        <sz val="16"/>
        <rFont val="Times New Roman"/>
        <family val="1"/>
        <charset val="204"/>
      </rPr>
      <t xml:space="preserve">. Задачи </t>
    </r>
    <r>
      <rPr>
        <b/>
        <sz val="16"/>
        <rFont val="Times New Roman"/>
        <family val="1"/>
        <charset val="204"/>
      </rPr>
      <t>1</t>
    </r>
    <r>
      <rPr>
        <sz val="16"/>
        <rFont val="Times New Roman"/>
        <family val="1"/>
        <charset val="204"/>
      </rPr>
      <t xml:space="preserve">, </t>
    </r>
    <r>
      <rPr>
        <b/>
        <sz val="16"/>
        <rFont val="Times New Roman"/>
        <family val="1"/>
        <charset val="204"/>
      </rPr>
      <t>2, 3, 5, 6</t>
    </r>
    <r>
      <rPr>
        <sz val="16"/>
        <rFont val="Times New Roman"/>
        <family val="1"/>
        <charset val="204"/>
      </rPr>
      <t xml:space="preserve">. обязательных к выполнению (инвариант)  
 (по количеству рабочих мест) </t>
    </r>
  </si>
  <si>
    <r>
      <t xml:space="preserve">2. Зона для работ предусмотренных в </t>
    </r>
    <r>
      <rPr>
        <b/>
        <sz val="16"/>
        <rFont val="Times New Roman"/>
        <family val="1"/>
        <charset val="204"/>
      </rPr>
      <t xml:space="preserve">Модуле Б </t>
    </r>
    <r>
      <rPr>
        <sz val="16"/>
        <rFont val="Times New Roman"/>
        <family val="1"/>
        <charset val="204"/>
      </rPr>
      <t xml:space="preserve">вариативной </t>
    </r>
    <r>
      <rPr>
        <b/>
        <sz val="16"/>
        <rFont val="Times New Roman"/>
        <family val="1"/>
        <charset val="204"/>
      </rPr>
      <t>Задаче № 4</t>
    </r>
    <r>
      <rPr>
        <sz val="16"/>
        <rFont val="Times New Roman"/>
        <family val="1"/>
        <charset val="204"/>
      </rPr>
      <t xml:space="preserve">   (по количеству рабочих мест) </t>
    </r>
  </si>
  <si>
    <r>
      <t xml:space="preserve">1. Зона для работ предусмотренных в Модулях </t>
    </r>
    <r>
      <rPr>
        <b/>
        <sz val="16"/>
        <rFont val="Times New Roman"/>
        <family val="1"/>
        <charset val="204"/>
      </rPr>
      <t>А</t>
    </r>
    <r>
      <rPr>
        <sz val="16"/>
        <rFont val="Times New Roman"/>
        <family val="1"/>
        <charset val="204"/>
      </rPr>
      <t xml:space="preserve">, </t>
    </r>
    <r>
      <rPr>
        <b/>
        <sz val="16"/>
        <rFont val="Times New Roman"/>
        <family val="1"/>
        <charset val="204"/>
      </rPr>
      <t>Б</t>
    </r>
    <r>
      <rPr>
        <sz val="16"/>
        <rFont val="Times New Roman"/>
        <family val="1"/>
        <charset val="204"/>
      </rPr>
      <t xml:space="preserve">, </t>
    </r>
    <r>
      <rPr>
        <b/>
        <sz val="16"/>
        <rFont val="Times New Roman"/>
        <family val="1"/>
        <charset val="204"/>
      </rPr>
      <t>В</t>
    </r>
    <r>
      <rPr>
        <sz val="16"/>
        <rFont val="Times New Roman"/>
        <family val="1"/>
        <charset val="204"/>
      </rPr>
      <t xml:space="preserve">. Задачи </t>
    </r>
    <r>
      <rPr>
        <b/>
        <sz val="16"/>
        <rFont val="Times New Roman"/>
        <family val="1"/>
        <charset val="204"/>
      </rPr>
      <t>1</t>
    </r>
    <r>
      <rPr>
        <sz val="16"/>
        <rFont val="Times New Roman"/>
        <family val="1"/>
        <charset val="204"/>
      </rPr>
      <t xml:space="preserve">, </t>
    </r>
    <r>
      <rPr>
        <b/>
        <sz val="16"/>
        <rFont val="Times New Roman"/>
        <family val="1"/>
        <charset val="204"/>
      </rPr>
      <t>2, 3, 5</t>
    </r>
    <r>
      <rPr>
        <sz val="16"/>
        <rFont val="Times New Roman"/>
        <family val="1"/>
        <charset val="204"/>
      </rPr>
      <t xml:space="preserve"> обязательных к выполнению (инвариант)  
 (по количеству рабочих мест) </t>
    </r>
  </si>
  <si>
    <t>Сантехника и отопление (юниоры)</t>
  </si>
  <si>
    <t>Муфта пресс переходная Ø15х1/2"НР, бронза</t>
  </si>
  <si>
    <t>Троник-пресс Ø15х15х15, медь</t>
  </si>
  <si>
    <t>Троник пресс Ø15х15х15, медь
Системные пресс-фитинги из меди и бронзы для медных труб по EN 1057 или рабочему стандарту DVGW GW 392 для питьевых и отопительных трубопроводов.</t>
  </si>
  <si>
    <t>Муфта пресс переходная Ø15х1/2"НР бронза
Системные пресс-фитинги из меди и бронзы для медных труб по EN 1057 или рабочему стандарту DVGW GW 392 для питьевых и отопительных трубопроводов.</t>
  </si>
  <si>
    <r>
      <t xml:space="preserve">2. Зона для работ предусмотренных в </t>
    </r>
    <r>
      <rPr>
        <b/>
        <sz val="16"/>
        <rFont val="Times New Roman"/>
        <family val="1"/>
        <charset val="204"/>
      </rPr>
      <t>Модуле Б</t>
    </r>
    <r>
      <rPr>
        <sz val="16"/>
        <rFont val="Times New Roman"/>
        <family val="1"/>
        <charset val="204"/>
      </rPr>
      <t xml:space="preserve">вариативной </t>
    </r>
    <r>
      <rPr>
        <b/>
        <sz val="16"/>
        <rFont val="Times New Roman"/>
        <family val="1"/>
        <charset val="204"/>
      </rPr>
      <t>Задаче № 4</t>
    </r>
    <r>
      <rPr>
        <sz val="16"/>
        <rFont val="Times New Roman"/>
        <family val="1"/>
        <charset val="204"/>
      </rPr>
      <t xml:space="preserve">  (по количеству рабочих мест) </t>
    </r>
  </si>
  <si>
    <t>Материал каркаса: металл
Материал обивки: ткань
Высота сиденья: 475 мм
(ШхГхВ) 530 х 600 х 810
Max нагрузка: 120 кг</t>
  </si>
  <si>
    <t>Электрическая дрель с регулировкой скорости</t>
  </si>
  <si>
    <t>Биметаллическая коронка TPI 38 мм</t>
  </si>
  <si>
    <t>Разборная да
Материал применения коронки алюминий, древесина, нержавеющая сталь, пластик, сталь, чугун
Тип коронки биметаллическая
Тип хвостовика коронки отсутствует
Держатель в комплекте нет
Толщина лезвия (мм) 1,5
TPI зубьев коронки 10
Диаметр коронки max. (мм) 38
Глубина сверления коронки (мм) 38
Центрирующее сверло нет
Материал корпуса коронки HSSE M42 Co8%</t>
  </si>
  <si>
    <t>Адаптер для металлических коронок 32-250 мм</t>
  </si>
  <si>
    <t>Диаметр коронки max. (мм) 250
Диаметр коронки min. (мм) 32
Диаметр центрирующего сверла (мм) 6,3
Материал адаптера сталь 45
Хвостовик HEX 11</t>
  </si>
  <si>
    <t>Калибратор для многослойных металлопластиковых труб Ø 16, 20, 26 мм</t>
  </si>
  <si>
    <t>Предназначен для подготовки торца трубы для соединения
Устраняет овальность, формирует внутреннюю и наружнуую фаску 
Диаметры труб:
16 мм, толщиной стенки 2мм
20 мм, толщиной стенки 2мм
26 мм, толщиной стенки 3мм.</t>
  </si>
  <si>
    <t>Ручной труборез для нержавеющих труб до 1 3/8" (до 35мм)</t>
  </si>
  <si>
    <t>Зажимные клещи, длина 250мм, захват 46мм</t>
  </si>
  <si>
    <t>Разводной ключ</t>
  </si>
  <si>
    <t xml:space="preserve">Разводной трубный ключ
Максимальное раскрытие губок не менее 39мм (1.1/2") </t>
  </si>
  <si>
    <t>Инструмент для резки металлополимерных труб Система 4 роликами с игольчатыми подшипниками для вращения трубы во время резки.
Ось в стальной втулке с игольчатыми подшипниками.
Специальная геометрия края лезвия и покрытие PTFE.
Интегрированная система резки гофры без повреждения внутренней трубы (18-35мм).
С трехгранными лезвиями с PTFE-покрытием с увеличением времени службы в 3 раза с поворотом лезвия на 120º.</t>
  </si>
  <si>
    <t>Набор шестигранных ключей SW1.5-2-2.5-3-4-5-6-8-10мм</t>
  </si>
  <si>
    <t>Набор шестигранников
 9 размеров: SW1.5-2-2.5-3-4-5-6-8-10мм.  Головки скругленные с длинной стороны.
Материал закаленная сталь S2.</t>
  </si>
  <si>
    <t>Набор крестовых Ph (1,2,3), Pz (1,2,3) и шлицевых отверток</t>
  </si>
  <si>
    <t>Набор из 5 ручных напильников с различной геометрией</t>
  </si>
  <si>
    <t>С ручками. 
В наборе плоский тупоносый, плоский остроносый, круглый, квадратный, треугольный.</t>
  </si>
  <si>
    <t>Комната Главного эксперта (оборудование, инструмент, мебель)</t>
  </si>
  <si>
    <t>Запасной картридж для МФ</t>
  </si>
  <si>
    <t xml:space="preserve">Стол </t>
  </si>
  <si>
    <t>Степлер со скобами</t>
  </si>
  <si>
    <t>Стеллаж металлический</t>
  </si>
  <si>
    <t>Шкаф с ячейками</t>
  </si>
  <si>
    <t>Не менее 4-х запираемых ячеек (ШхГхВ) 400х500х2000</t>
  </si>
  <si>
    <t xml:space="preserve">Вешалка для одежды напольная </t>
  </si>
  <si>
    <t>Напольная металлическая гардеробная вешалка, 3-4 крючка</t>
  </si>
  <si>
    <t xml:space="preserve">Мусорная корзина </t>
  </si>
  <si>
    <t>Объем:11 л
Материал:пластик
Диаметр:260 мм</t>
  </si>
  <si>
    <t>Комната Экспертов (оборудование, инструмент, мебель)</t>
  </si>
  <si>
    <t>Вид рабочей поверхности:магнитно-маркерная
Лоток для принадлежностей:да
Держатель для бумажного блока:да
Покрытие:лаковое
Ширина рабочей поверхности:700 мм</t>
  </si>
  <si>
    <t>Бумага для магнитно-маркерной доски (флипчарт)</t>
  </si>
  <si>
    <t>Бумажный блок содержит 20 белых листов плотность
6 отверстий для крепления, расстояние между которыми составляет 50 см. 
Размер – 640x920 мм. 
Количество листов - 20 шт
Разметка в клетку 25х25мм</t>
  </si>
  <si>
    <t>Вешалка гардеробная напольная с крючками</t>
  </si>
  <si>
    <t>Напольная металлическая гардеробная вешалка, 15 крючков</t>
  </si>
  <si>
    <t xml:space="preserve">Сетевой фильтр (Пилот), 6 розеток </t>
  </si>
  <si>
    <t>Аппарат подготовки горячей и холодной питьевой воды</t>
  </si>
  <si>
    <t>Питьевая вода
19 литров в обменной таре
Вес, кг 19 кг</t>
  </si>
  <si>
    <t>Напольная металлическая гардеробная вешалка, 10 крючков</t>
  </si>
  <si>
    <t>(ШхГхВ) 1400х600х750, столеншница не тоньше 25 мм. ламинированная поверхность столешницы</t>
  </si>
  <si>
    <t>Объем:11 л
Материал:пластик</t>
  </si>
  <si>
    <t>Линейка складная деревянная ("метр"), 2м х 16 мм</t>
  </si>
  <si>
    <t>Длина измерения 2 м
Класс точности 2
Материал измерительной поверхности дерево
Ширина, см 1.6
Габариты, мм	247x16x37
Вес, кг	0.134</t>
  </si>
  <si>
    <t>Функции:
Измерения в градусах, мм/м, %, in/ft
Автоматическая калибровка
ЖК экран с подсветкой
Магниты в основании
Автоматическое отключение
Характеристики
Автоматическое отключение питания, мин 5
Диапазон углового измерения    4x90
Источник питания 2 батареи AAA, 1.5 В
Рабочая температура, °С -10...+50
Точность, dB ±0.15°
Шаг измерения, dB 0.05°</t>
  </si>
  <si>
    <t>Ключ динамометрический с цифровой индикацией, усилие затяжки 7-135Nm, оснащен дисплеем, на котором отображаются рабочие параметры, и трещоткой. Инструмент имеет посадочный квадрат 3/8 и выполнен из прочной высококачественной стали.</t>
  </si>
  <si>
    <t>Комплект шестигранных ключей SW1,5 - SW10мм</t>
  </si>
  <si>
    <t>Ноутбук, ПК</t>
  </si>
  <si>
    <t>Ноутбук или ПК 
Установлено программное обеспечение: САПР (CAD), программа для чтения PDF, офисный пакет программ, а так же точка доступа выхода в интернет</t>
  </si>
  <si>
    <t>Проектор мультимедийный</t>
  </si>
  <si>
    <t>Регулируемый инструмент для работы с винтовыми соединениями
Предназначен для захвата, фиксации, опрессовки и гибких деталей
Регулировка на детали нажатием кнопки
Бесступенчатая установка нужного размера ключа 
Максимальный захват: 40 мм;
количество позиций установки: 13</t>
  </si>
  <si>
    <t>Регулируемый инструмент для работы с винтовыми соединениями
Предназначен для захвата, фиксации, опрессовки и гибких деталей
Регулировка на детали нажатием кнопки
Бесступенчатая установка нужного размера ключа 
Максимальный захват: 52 мм;
количество позиций установки: 17</t>
  </si>
  <si>
    <t>Регулируемый инструмент для работы с винтовыми соединениями
Предназначен для захвата, фиксации, опрессовки и гибких деталей
Регулировка на детали нажатием кнопки
Бесступенчатая установка нужного размера ключа 
Максимальный захват: 60 мм;
количество позиций установки: 22</t>
  </si>
  <si>
    <t>Количество экспертов (ГЭ+ЭН+ИЭ) + ТАП</t>
  </si>
  <si>
    <t>10.02.2026-14.02.2026</t>
  </si>
  <si>
    <t>Красноярский край</t>
  </si>
  <si>
    <t>КГБПОУ «Канский политехнический колледж»</t>
  </si>
  <si>
    <t>663605 Красноярский край, г.Канск, ул.Красноярская, д.26, строен.1, М 1</t>
  </si>
  <si>
    <t>Зорин Вячеслав Николаевич</t>
  </si>
  <si>
    <t>zo-vn@yandex.ru</t>
  </si>
  <si>
    <t>8-913-563-63-08</t>
  </si>
  <si>
    <t>Савоськин Артем Викторович</t>
  </si>
  <si>
    <t>artemwc@mail.ru</t>
  </si>
  <si>
    <t>8-902-980-01-94</t>
  </si>
  <si>
    <t>Площадь зоны: 405 кв.м.</t>
  </si>
  <si>
    <t>Освещение: Верхнее искусственное освещение (300 люкс)</t>
  </si>
  <si>
    <t>Электричество: подключения к сети  по (220 В)</t>
  </si>
  <si>
    <t>Контур заземления для электропитания и сети слаботочных подключений (при необходимости) : не требуется</t>
  </si>
  <si>
    <t>Покрытие пола: керамогранит  - 405 м2 на всю зону</t>
  </si>
  <si>
    <t>Площадь зоны: 10 кв.м.</t>
  </si>
  <si>
    <t xml:space="preserve">Интернет : не требуется 	</t>
  </si>
  <si>
    <t xml:space="preserve">Электричество: подключения к сети  по (220 Вольт)	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</si>
  <si>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</si>
  <si>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</si>
  <si>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Покрытие пола: керамогранит  - 10 м² на всю зону</t>
  </si>
  <si>
    <t>Площадь зоны: 38 кв.м.</t>
  </si>
  <si>
    <t xml:space="preserve">Интернет : Подключение  ноутбуков к беспроводному интернету (с возможностью подключения к проводному интернету)  	</t>
  </si>
  <si>
    <t xml:space="preserve">Электричество:подключения к сети  по (220 Вольт)	</t>
  </si>
  <si>
    <t>Покрытие пола: керамогранит  - 38 м² на всю зону</t>
  </si>
  <si>
    <t xml:space="preserve">Электричество: подключениея к сети  по (220 Вольт)	</t>
  </si>
  <si>
    <t>Покрытие пола: керамогранит - 38 м² на всю зону</t>
  </si>
  <si>
    <t>Площадь зоны: 28 кв.м.</t>
  </si>
  <si>
    <t xml:space="preserve">Освещение: Верхнее искусственное освещение (300 люкс) </t>
  </si>
  <si>
    <t>Интернет : не требуется</t>
  </si>
  <si>
    <r>
      <t>Покрытие пола: керамогранит  - 28 м</t>
    </r>
    <r>
      <rPr>
        <sz val="11"/>
        <rFont val="Calibri"/>
        <family val="2"/>
        <charset val="204"/>
      </rPr>
      <t>²</t>
    </r>
    <r>
      <rPr>
        <sz val="11"/>
        <rFont val="Times New Roman"/>
        <family val="1"/>
        <charset val="204"/>
      </rPr>
      <t xml:space="preserve"> на всю зону</t>
    </r>
  </si>
  <si>
    <t>(ШхГхВ) 1400х600х750
столеншница 25 мм.,  ламинированная поверхность столешницы</t>
  </si>
  <si>
    <t>Материал каркаса: металл
Материал обивки: экокожа
Высота сиденья: 475 мм
(ШхГхВ) 530 х 600 х 810
Max нагрузка: 120 кг</t>
  </si>
  <si>
    <t>Угольник разметочный 165*305
Длина большей стороны 305 мм (разметка на 300 мм), ширина 50 мм, толщина 3 мм
Длина меньшей стороны 165 мм, ширина 40 мм, толщина 12 мм.
Анодированное антикоррозийное покрытие;
Лазерная гравировка шкалы</t>
  </si>
  <si>
    <t>(ШхГхВ) 1400х600х750, 25 мм.  ламинированная поверхность столешницы</t>
  </si>
  <si>
    <t xml:space="preserve"> (DLP, 2700 люмен, 10000:1, 1280x800, D-Sub, HDMI, RCA, S-Video, USB, LAN, ПДУ, 2D / 3D)</t>
  </si>
  <si>
    <t>Процессор - Core 5; базовая тактовая частота, ГГц 2.4, масимальная тактовая частота, ГГц   4.1 ; объем кэш-памяти третьего уровня,     8 МБ;  объем оперативной  памяти  32 ГБ;  Твердотельный накопитель, емкость 512 ГБ; Накопитель на жестком магнитном диске объем, Тб –1; Кэш-память диска, Мб   128; Дискретная видеокарта объем видеопамяти  4 ГБ; тип видеопамяти GDDR5; диагональ, дюйм 15.6; разрешение, пикс 1920х1080; диодная подсветка; порт USB-A 3.0   2 шт. Програмное обеспечение по проектированию, программа для чтения PDF, а так же точка доступа выхода в интернет</t>
  </si>
  <si>
    <t>Многофункциональное устройство печати. Технология печати: лазерная, цветная. Максимальный формат A3. Автоматическая двусторонняя печать. Максимальное разрешение печати
1200x1200 dpi. Оптическое разрешение сканера 600x600 dpi. Максимальный формат бумаги (сканер) A3. Устройство автоподачи двухстороннее. Функции сканирование на FTP , сканирование в электронную почту , TWAIN , сканирование с отправкой по протоколу SMB , сканирование на USB-носитель , WSD(WIA)-сканирование (USB, сетевое). Память/Процессор. Оперативная память 1024 МБ.
Частота процессора 1200 МГц. Интерфейсы слот для дополнительного внутреннего принт-сервера или жесткого диска , слот для карт Compact Flash , USB , Ethernet (RJ-45). Мобильные технологии печати: Apple AirPrint , Kyocera MobilePrint , Wi-Fi Direct , Mopria (Android) , Google Cloud Print</t>
  </si>
  <si>
    <t>СТЕЛЛАЖ МКФ 15614-2.0
Металлические складские стеллажи серии МКФ предназначены для хранения различных грузов. Допустимая равномерно распределенная нагрузка на каждый ярус - не более 300 кг, нагрузка на всю секцию - не более 2100 кг.</t>
  </si>
  <si>
    <t>Тип инструмента дрель безударная
Тип двигателя щеточный
Мощность  850 Вт
Тип патрона  быстрозажимной
Max размер патрона  13 мм
Крепление патрона 1/2
Число скоростей  2
Регулировка оборотов  есть
Наличие подсветки  нет
Наличие реверса  да
Мах диаметр сверления (дерево)  40 мм
Max диаметр сверления (металл)  13 мм
Вес нетто  2.6 кг</t>
  </si>
  <si>
    <t>Тип патрона: быстрозажимной
Число ступеней крутящего момента: 15
Уровень звукового давления, дБ (А): 76
Max крутящий момент (мягкий), Нм: 27
Выходная мощность, Вт: 460
Уровень звуковой мощности, дБ (А): 87
Уровень вибрации, м/с²: 2.5
Напряжение, В: 18
Число скоростей: 2
Max диаметр патрона, мм: 13
Max крутящий момент, Нм: 70
Max диаметр сверления (дерево), мм: 40
Max диаметр сверления (металл), мм: 13</t>
  </si>
  <si>
    <t>Площадь зоны: не менее 12 кв.м.</t>
  </si>
  <si>
    <t xml:space="preserve">Электричество: 3 подключения к сети  по (220 Вольт)	</t>
  </si>
  <si>
    <t>Покрытие пола: фанерный подиум  - 12 м2 на всю зону</t>
  </si>
  <si>
    <t>Компрессор с гибким шлангом и быстросъемными адаптерами</t>
  </si>
  <si>
    <t>Компрессор с манометром для обеспечения давления 2 бар, точность измерения давления 0,1 бар. Гибкий шланг длина 5 метров, быстросъесные соединения для присоединения с трубопроводам: 1/2" наружная резьба - 1 шт., 1/2" внутренняя резьба - 1 шт.</t>
  </si>
  <si>
    <t>Оборудование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</si>
</sst>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name val="Times New Roman"/>
      <family val="1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1"/>
    </font>
    <font>
      <sz val="9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FF"/>
        <bgColor rgb="FFFCE5CD"/>
      </patternFill>
    </fill>
    <fill>
      <patternFill patternType="solid">
        <fgColor rgb="FFAEABAB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1" fillId="0" borderId="0"/>
    <xf numFmtId="0" fontId="13" fillId="0" borderId="0" applyNumberFormat="0" applyFill="0" applyBorder="0" applyAlignment="0" applyProtection="0"/>
  </cellStyleXfs>
  <cellXfs count="172">
    <xf numFmtId="0" fontId="0" fillId="0" borderId="0" xfId="0"/>
    <xf numFmtId="0" fontId="1" fillId="0" borderId="0" xfId="1"/>
    <xf numFmtId="0" fontId="2" fillId="0" borderId="1" xfId="1" applyFont="1" applyBorder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vertical="center" wrapText="1"/>
    </xf>
    <xf numFmtId="0" fontId="2" fillId="0" borderId="2" xfId="1" applyFont="1" applyBorder="1"/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15" xfId="1" applyFont="1" applyBorder="1"/>
    <xf numFmtId="0" fontId="2" fillId="0" borderId="2" xfId="1" applyFont="1" applyBorder="1" applyAlignment="1">
      <alignment horizontal="left" vertical="center" wrapText="1"/>
    </xf>
    <xf numFmtId="0" fontId="2" fillId="0" borderId="15" xfId="1" applyFont="1" applyBorder="1" applyAlignment="1">
      <alignment horizontal="center" vertical="center" wrapText="1"/>
    </xf>
    <xf numFmtId="0" fontId="11" fillId="0" borderId="20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/>
    </xf>
    <xf numFmtId="0" fontId="2" fillId="0" borderId="0" xfId="1" applyFont="1"/>
    <xf numFmtId="0" fontId="5" fillId="0" borderId="0" xfId="1" applyFont="1" applyAlignment="1">
      <alignment vertical="center" wrapText="1"/>
    </xf>
    <xf numFmtId="0" fontId="17" fillId="0" borderId="0" xfId="0" applyFont="1" applyAlignment="1">
      <alignment wrapText="1"/>
    </xf>
    <xf numFmtId="0" fontId="17" fillId="0" borderId="0" xfId="0" applyFont="1"/>
    <xf numFmtId="0" fontId="17" fillId="0" borderId="20" xfId="0" applyFont="1" applyBorder="1" applyAlignment="1">
      <alignment wrapText="1"/>
    </xf>
    <xf numFmtId="0" fontId="17" fillId="0" borderId="20" xfId="0" applyFont="1" applyBorder="1" applyAlignment="1">
      <alignment horizontal="right" wrapText="1"/>
    </xf>
    <xf numFmtId="0" fontId="8" fillId="0" borderId="0" xfId="1" applyFont="1"/>
    <xf numFmtId="0" fontId="8" fillId="0" borderId="0" xfId="1" applyFont="1" applyAlignment="1">
      <alignment vertical="center" wrapText="1"/>
    </xf>
    <xf numFmtId="0" fontId="16" fillId="0" borderId="0" xfId="1" applyFont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4" fontId="18" fillId="8" borderId="2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2" fillId="0" borderId="20" xfId="0" applyFont="1" applyBorder="1" applyAlignment="1">
      <alignment vertical="center" wrapText="1"/>
    </xf>
    <xf numFmtId="0" fontId="11" fillId="0" borderId="20" xfId="0" applyFont="1" applyBorder="1" applyAlignment="1">
      <alignment horizontal="left" vertical="center" wrapText="1"/>
    </xf>
    <xf numFmtId="0" fontId="2" fillId="0" borderId="1" xfId="1" applyFont="1" applyBorder="1" applyAlignment="1">
      <alignment wrapText="1"/>
    </xf>
    <xf numFmtId="0" fontId="2" fillId="0" borderId="15" xfId="1" applyFont="1" applyBorder="1" applyAlignment="1">
      <alignment vertical="center" wrapText="1"/>
    </xf>
    <xf numFmtId="0" fontId="2" fillId="0" borderId="15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 wrapText="1"/>
    </xf>
    <xf numFmtId="0" fontId="2" fillId="0" borderId="1" xfId="1" applyFont="1" applyBorder="1" applyAlignment="1">
      <alignment vertical="top" wrapText="1"/>
    </xf>
    <xf numFmtId="0" fontId="2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vertical="center" wrapText="1"/>
    </xf>
    <xf numFmtId="0" fontId="2" fillId="0" borderId="20" xfId="0" applyFont="1" applyBorder="1" applyAlignment="1">
      <alignment horizontal="left" vertical="top" wrapText="1"/>
    </xf>
    <xf numFmtId="0" fontId="2" fillId="0" borderId="1" xfId="1" applyFont="1" applyBorder="1" applyAlignment="1">
      <alignment vertical="center"/>
    </xf>
    <xf numFmtId="0" fontId="2" fillId="0" borderId="20" xfId="1" applyFont="1" applyBorder="1" applyAlignment="1">
      <alignment horizontal="center" vertical="center"/>
    </xf>
    <xf numFmtId="0" fontId="2" fillId="0" borderId="20" xfId="1" applyFont="1" applyBorder="1"/>
    <xf numFmtId="0" fontId="2" fillId="0" borderId="0" xfId="1" applyFont="1" applyAlignment="1">
      <alignment horizontal="left" vertical="center" wrapText="1"/>
    </xf>
    <xf numFmtId="0" fontId="19" fillId="0" borderId="20" xfId="0" applyFont="1" applyBorder="1" applyAlignment="1">
      <alignment horizontal="left" vertical="center" wrapText="1"/>
    </xf>
    <xf numFmtId="0" fontId="20" fillId="8" borderId="23" xfId="0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vertical="center" wrapText="1"/>
    </xf>
    <xf numFmtId="16" fontId="14" fillId="8" borderId="0" xfId="0" applyNumberFormat="1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20" fillId="8" borderId="20" xfId="0" applyFont="1" applyFill="1" applyBorder="1" applyAlignment="1">
      <alignment horizontal="center" vertical="center"/>
    </xf>
    <xf numFmtId="4" fontId="14" fillId="8" borderId="27" xfId="0" applyNumberFormat="1" applyFont="1" applyFill="1" applyBorder="1" applyAlignment="1">
      <alignment horizontal="center" vertical="center" wrapText="1"/>
    </xf>
    <xf numFmtId="0" fontId="2" fillId="0" borderId="20" xfId="0" applyFont="1" applyBorder="1" applyAlignment="1">
      <alignment vertical="center"/>
    </xf>
    <xf numFmtId="0" fontId="21" fillId="0" borderId="0" xfId="0" applyFont="1"/>
    <xf numFmtId="0" fontId="2" fillId="0" borderId="2" xfId="1" applyFont="1" applyBorder="1" applyAlignment="1">
      <alignment vertical="center"/>
    </xf>
    <xf numFmtId="0" fontId="11" fillId="0" borderId="20" xfId="0" applyFont="1" applyBorder="1" applyAlignment="1">
      <alignment vertical="center" wrapText="1"/>
    </xf>
    <xf numFmtId="4" fontId="14" fillId="0" borderId="20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2" fillId="0" borderId="24" xfId="0" applyFont="1" applyBorder="1" applyAlignment="1">
      <alignment vertical="center" wrapText="1"/>
    </xf>
    <xf numFmtId="4" fontId="14" fillId="8" borderId="20" xfId="0" applyNumberFormat="1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" fillId="0" borderId="20" xfId="1" applyBorder="1"/>
    <xf numFmtId="0" fontId="2" fillId="0" borderId="20" xfId="1" applyFont="1" applyBorder="1" applyAlignment="1">
      <alignment horizontal="left" vertical="center" wrapText="1"/>
    </xf>
    <xf numFmtId="0" fontId="22" fillId="0" borderId="20" xfId="0" applyFont="1" applyBorder="1" applyAlignment="1">
      <alignment horizontal="left" vertical="top" wrapText="1"/>
    </xf>
    <xf numFmtId="0" fontId="13" fillId="0" borderId="20" xfId="2" applyBorder="1"/>
    <xf numFmtId="0" fontId="2" fillId="0" borderId="20" xfId="1" applyFont="1" applyBorder="1" applyAlignment="1">
      <alignment horizontal="left" vertical="top" wrapText="1"/>
    </xf>
    <xf numFmtId="0" fontId="13" fillId="0" borderId="0" xfId="2" applyFill="1"/>
    <xf numFmtId="0" fontId="4" fillId="0" borderId="20" xfId="1" applyFont="1" applyBorder="1" applyAlignment="1">
      <alignment horizontal="center" vertical="center" wrapText="1"/>
    </xf>
    <xf numFmtId="0" fontId="2" fillId="0" borderId="20" xfId="0" applyFont="1" applyBorder="1" applyAlignment="1">
      <alignment vertical="top" wrapText="1"/>
    </xf>
    <xf numFmtId="0" fontId="19" fillId="8" borderId="0" xfId="0" applyFont="1" applyFill="1" applyAlignment="1">
      <alignment horizontal="center" vertical="center" wrapText="1"/>
    </xf>
    <xf numFmtId="0" fontId="18" fillId="0" borderId="1" xfId="1" applyFont="1" applyBorder="1" applyAlignment="1">
      <alignment wrapText="1"/>
    </xf>
    <xf numFmtId="0" fontId="2" fillId="0" borderId="19" xfId="1" applyFont="1" applyBorder="1" applyAlignment="1">
      <alignment vertical="center" wrapText="1"/>
    </xf>
    <xf numFmtId="0" fontId="2" fillId="0" borderId="2" xfId="1" applyFont="1" applyBorder="1" applyAlignment="1">
      <alignment horizontal="left" vertical="top"/>
    </xf>
    <xf numFmtId="0" fontId="2" fillId="0" borderId="5" xfId="1" applyFont="1" applyBorder="1" applyAlignment="1">
      <alignment vertical="top" wrapText="1"/>
    </xf>
    <xf numFmtId="0" fontId="2" fillId="0" borderId="19" xfId="1" applyFont="1" applyBorder="1" applyAlignment="1">
      <alignment vertical="top" wrapText="1"/>
    </xf>
    <xf numFmtId="0" fontId="2" fillId="0" borderId="1" xfId="1" applyFont="1" applyBorder="1" applyAlignment="1">
      <alignment horizontal="center" vertical="top"/>
    </xf>
    <xf numFmtId="0" fontId="13" fillId="0" borderId="0" xfId="2"/>
    <xf numFmtId="0" fontId="11" fillId="0" borderId="20" xfId="0" applyFont="1" applyBorder="1" applyAlignment="1">
      <alignment horizontal="center" vertical="top"/>
    </xf>
    <xf numFmtId="4" fontId="19" fillId="8" borderId="20" xfId="0" applyNumberFormat="1" applyFont="1" applyFill="1" applyBorder="1" applyAlignment="1">
      <alignment horizontal="center" vertical="top" wrapText="1"/>
    </xf>
    <xf numFmtId="0" fontId="24" fillId="0" borderId="0" xfId="1" applyFont="1"/>
    <xf numFmtId="0" fontId="2" fillId="0" borderId="1" xfId="1" applyFont="1" applyBorder="1" applyAlignment="1">
      <alignment horizontal="left" vertical="top" wrapText="1"/>
    </xf>
    <xf numFmtId="0" fontId="2" fillId="0" borderId="20" xfId="1" applyFont="1" applyBorder="1" applyAlignment="1">
      <alignment horizontal="center" vertical="top"/>
    </xf>
    <xf numFmtId="0" fontId="1" fillId="0" borderId="0" xfId="1" applyAlignment="1">
      <alignment horizontal="center"/>
    </xf>
    <xf numFmtId="0" fontId="6" fillId="0" borderId="0" xfId="1" applyFont="1"/>
    <xf numFmtId="0" fontId="13" fillId="0" borderId="20" xfId="2" applyBorder="1" applyAlignment="1">
      <alignment horizontal="right" wrapText="1"/>
    </xf>
    <xf numFmtId="0" fontId="18" fillId="0" borderId="18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/>
    </xf>
    <xf numFmtId="0" fontId="1" fillId="0" borderId="0" xfId="1"/>
    <xf numFmtId="0" fontId="2" fillId="0" borderId="20" xfId="1" applyFont="1" applyFill="1" applyBorder="1" applyAlignment="1">
      <alignment horizontal="center" vertical="center" wrapText="1"/>
    </xf>
    <xf numFmtId="0" fontId="2" fillId="0" borderId="20" xfId="1" applyFont="1" applyFill="1" applyBorder="1" applyAlignment="1">
      <alignment horizontal="left" vertical="center" wrapText="1"/>
    </xf>
    <xf numFmtId="0" fontId="22" fillId="0" borderId="20" xfId="0" applyFont="1" applyFill="1" applyBorder="1" applyAlignment="1">
      <alignment horizontal="left" vertical="top" wrapText="1"/>
    </xf>
    <xf numFmtId="0" fontId="2" fillId="0" borderId="20" xfId="1" applyFont="1" applyFill="1" applyBorder="1"/>
    <xf numFmtId="0" fontId="1" fillId="0" borderId="0" xfId="1" applyFill="1"/>
    <xf numFmtId="0" fontId="2" fillId="0" borderId="1" xfId="1" applyFont="1" applyFill="1" applyBorder="1" applyAlignment="1">
      <alignment vertical="center" wrapText="1"/>
    </xf>
    <xf numFmtId="0" fontId="2" fillId="0" borderId="20" xfId="1" applyFont="1" applyFill="1" applyBorder="1" applyAlignment="1">
      <alignment horizontal="center" vertical="center"/>
    </xf>
    <xf numFmtId="0" fontId="1" fillId="0" borderId="0" xfId="1"/>
    <xf numFmtId="0" fontId="2" fillId="0" borderId="6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27" xfId="1" applyFont="1" applyFill="1" applyBorder="1" applyAlignment="1">
      <alignment horizontal="center" vertical="center" wrapText="1"/>
    </xf>
    <xf numFmtId="0" fontId="2" fillId="0" borderId="25" xfId="1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left" vertical="center" wrapText="1"/>
    </xf>
    <xf numFmtId="0" fontId="11" fillId="0" borderId="20" xfId="1" applyFont="1" applyFill="1" applyBorder="1" applyAlignment="1">
      <alignment horizontal="center" vertical="center" wrapText="1"/>
    </xf>
    <xf numFmtId="0" fontId="1" fillId="0" borderId="20" xfId="1" applyFill="1" applyBorder="1"/>
    <xf numFmtId="0" fontId="2" fillId="0" borderId="27" xfId="1" applyFont="1" applyFill="1" applyBorder="1" applyAlignment="1">
      <alignment horizontal="left" vertical="center" wrapText="1"/>
    </xf>
    <xf numFmtId="0" fontId="2" fillId="0" borderId="22" xfId="1" applyFont="1" applyFill="1" applyBorder="1" applyAlignment="1">
      <alignment horizontal="center" vertical="center" wrapText="1"/>
    </xf>
    <xf numFmtId="0" fontId="1" fillId="0" borderId="0" xfId="1"/>
    <xf numFmtId="0" fontId="13" fillId="0" borderId="20" xfId="2" applyFill="1" applyBorder="1"/>
    <xf numFmtId="0" fontId="1" fillId="0" borderId="0" xfId="1"/>
    <xf numFmtId="0" fontId="2" fillId="0" borderId="20" xfId="1" applyFont="1" applyBorder="1" applyAlignment="1">
      <alignment vertical="center" wrapText="1"/>
    </xf>
    <xf numFmtId="0" fontId="1" fillId="0" borderId="0" xfId="1"/>
    <xf numFmtId="0" fontId="5" fillId="2" borderId="22" xfId="1" applyFont="1" applyFill="1" applyBorder="1" applyAlignment="1">
      <alignment horizontal="center" vertical="center"/>
    </xf>
    <xf numFmtId="0" fontId="3" fillId="0" borderId="0" xfId="1" applyFont="1"/>
    <xf numFmtId="0" fontId="2" fillId="0" borderId="11" xfId="1" applyFont="1" applyBorder="1" applyAlignment="1">
      <alignment horizontal="left" vertical="top" wrapText="1"/>
    </xf>
    <xf numFmtId="0" fontId="3" fillId="0" borderId="10" xfId="1" applyFont="1" applyBorder="1"/>
    <xf numFmtId="0" fontId="2" fillId="0" borderId="9" xfId="1" applyFont="1" applyBorder="1" applyAlignment="1">
      <alignment horizontal="left" vertical="top" wrapText="1"/>
    </xf>
    <xf numFmtId="0" fontId="3" fillId="0" borderId="8" xfId="1" applyFont="1" applyBorder="1"/>
    <xf numFmtId="0" fontId="3" fillId="0" borderId="7" xfId="1" applyFont="1" applyBorder="1"/>
    <xf numFmtId="0" fontId="9" fillId="2" borderId="4" xfId="1" applyFont="1" applyFill="1" applyBorder="1" applyAlignment="1">
      <alignment horizontal="center" vertical="center"/>
    </xf>
    <xf numFmtId="0" fontId="6" fillId="0" borderId="3" xfId="1" applyFont="1" applyBorder="1"/>
    <xf numFmtId="0" fontId="6" fillId="0" borderId="14" xfId="1" applyFont="1" applyBorder="1" applyAlignment="1">
      <alignment horizontal="left" vertical="top" wrapText="1"/>
    </xf>
    <xf numFmtId="0" fontId="3" fillId="0" borderId="13" xfId="1" applyFont="1" applyBorder="1"/>
    <xf numFmtId="0" fontId="3" fillId="0" borderId="12" xfId="1" applyFont="1" applyBorder="1"/>
    <xf numFmtId="0" fontId="7" fillId="0" borderId="0" xfId="1" applyFont="1" applyAlignment="1">
      <alignment horizontal="left" vertical="top" wrapText="1"/>
    </xf>
    <xf numFmtId="0" fontId="2" fillId="0" borderId="0" xfId="1" applyFont="1"/>
    <xf numFmtId="0" fontId="2" fillId="0" borderId="10" xfId="1" applyFont="1" applyBorder="1"/>
    <xf numFmtId="0" fontId="2" fillId="0" borderId="8" xfId="1" applyFont="1" applyBorder="1"/>
    <xf numFmtId="0" fontId="2" fillId="0" borderId="7" xfId="1" applyFont="1" applyBorder="1"/>
    <xf numFmtId="0" fontId="9" fillId="3" borderId="21" xfId="1" applyFont="1" applyFill="1" applyBorder="1" applyAlignment="1">
      <alignment horizontal="center" vertical="center"/>
    </xf>
    <xf numFmtId="0" fontId="6" fillId="4" borderId="16" xfId="1" applyFont="1" applyFill="1" applyBorder="1" applyAlignment="1">
      <alignment horizontal="center"/>
    </xf>
    <xf numFmtId="0" fontId="6" fillId="4" borderId="26" xfId="1" applyFont="1" applyFill="1" applyBorder="1" applyAlignment="1">
      <alignment horizontal="center"/>
    </xf>
    <xf numFmtId="0" fontId="2" fillId="0" borderId="13" xfId="1" applyFont="1" applyBorder="1"/>
    <xf numFmtId="0" fontId="2" fillId="0" borderId="12" xfId="1" applyFont="1" applyBorder="1"/>
    <xf numFmtId="0" fontId="2" fillId="0" borderId="0" xfId="1" applyFont="1" applyAlignment="1">
      <alignment horizontal="right"/>
    </xf>
    <xf numFmtId="0" fontId="16" fillId="6" borderId="0" xfId="1" applyFont="1" applyFill="1" applyAlignment="1">
      <alignment horizontal="center" vertical="center" wrapText="1"/>
    </xf>
    <xf numFmtId="0" fontId="8" fillId="7" borderId="0" xfId="1" applyFont="1" applyFill="1" applyAlignment="1">
      <alignment horizontal="center"/>
    </xf>
    <xf numFmtId="0" fontId="8" fillId="6" borderId="0" xfId="1" applyFont="1" applyFill="1" applyAlignment="1">
      <alignment horizontal="center" vertical="center" wrapText="1"/>
    </xf>
    <xf numFmtId="0" fontId="7" fillId="0" borderId="0" xfId="1" applyFont="1" applyAlignment="1">
      <alignment horizontal="left"/>
    </xf>
    <xf numFmtId="0" fontId="5" fillId="2" borderId="4" xfId="1" applyFont="1" applyFill="1" applyBorder="1" applyAlignment="1">
      <alignment horizontal="center" vertical="center"/>
    </xf>
    <xf numFmtId="0" fontId="2" fillId="0" borderId="3" xfId="1" applyFont="1" applyBorder="1"/>
    <xf numFmtId="0" fontId="5" fillId="9" borderId="21" xfId="1" applyFont="1" applyFill="1" applyBorder="1" applyAlignment="1">
      <alignment horizontal="center" vertical="center"/>
    </xf>
    <xf numFmtId="0" fontId="5" fillId="9" borderId="16" xfId="1" applyFont="1" applyFill="1" applyBorder="1" applyAlignment="1">
      <alignment horizontal="center" vertical="center"/>
    </xf>
    <xf numFmtId="0" fontId="5" fillId="9" borderId="17" xfId="1" applyFont="1" applyFill="1" applyBorder="1" applyAlignment="1">
      <alignment horizontal="center" vertical="center"/>
    </xf>
    <xf numFmtId="0" fontId="5" fillId="2" borderId="28" xfId="1" applyFont="1" applyFill="1" applyBorder="1" applyAlignment="1">
      <alignment horizontal="center" vertical="center"/>
    </xf>
    <xf numFmtId="0" fontId="5" fillId="2" borderId="29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 wrapText="1"/>
    </xf>
    <xf numFmtId="0" fontId="3" fillId="0" borderId="3" xfId="1" applyFont="1" applyBorder="1" applyAlignment="1">
      <alignment wrapText="1"/>
    </xf>
    <xf numFmtId="0" fontId="3" fillId="0" borderId="3" xfId="1" applyFont="1" applyBorder="1"/>
    <xf numFmtId="0" fontId="5" fillId="2" borderId="30" xfId="1" applyFont="1" applyFill="1" applyBorder="1" applyAlignment="1">
      <alignment horizontal="center" vertical="center"/>
    </xf>
    <xf numFmtId="0" fontId="5" fillId="2" borderId="31" xfId="1" applyFont="1" applyFill="1" applyBorder="1" applyAlignment="1">
      <alignment horizontal="center" vertical="center"/>
    </xf>
    <xf numFmtId="0" fontId="5" fillId="4" borderId="18" xfId="1" applyFont="1" applyFill="1" applyBorder="1" applyAlignment="1">
      <alignment horizontal="center"/>
    </xf>
    <xf numFmtId="0" fontId="5" fillId="4" borderId="17" xfId="1" applyFont="1" applyFill="1" applyBorder="1" applyAlignment="1">
      <alignment horizontal="center"/>
    </xf>
    <xf numFmtId="0" fontId="5" fillId="4" borderId="5" xfId="1" applyFont="1" applyFill="1" applyBorder="1" applyAlignment="1">
      <alignment horizontal="center"/>
    </xf>
    <xf numFmtId="0" fontId="5" fillId="2" borderId="18" xfId="1" applyFont="1" applyFill="1" applyBorder="1" applyAlignment="1">
      <alignment horizontal="center" vertical="center"/>
    </xf>
    <xf numFmtId="0" fontId="5" fillId="2" borderId="17" xfId="1" applyFont="1" applyFill="1" applyBorder="1" applyAlignment="1">
      <alignment horizontal="center" vertical="center"/>
    </xf>
    <xf numFmtId="0" fontId="3" fillId="0" borderId="0" xfId="1" applyFont="1" applyAlignment="1">
      <alignment horizontal="right"/>
    </xf>
    <xf numFmtId="0" fontId="1" fillId="0" borderId="0" xfId="1"/>
    <xf numFmtId="0" fontId="16" fillId="6" borderId="16" xfId="1" applyFont="1" applyFill="1" applyBorder="1" applyAlignment="1">
      <alignment horizontal="center" vertical="center" wrapText="1"/>
    </xf>
    <xf numFmtId="0" fontId="3" fillId="0" borderId="0" xfId="1" applyFont="1" applyAlignment="1">
      <alignment wrapText="1"/>
    </xf>
    <xf numFmtId="0" fontId="3" fillId="0" borderId="10" xfId="1" applyFont="1" applyBorder="1" applyAlignment="1">
      <alignment wrapText="1"/>
    </xf>
    <xf numFmtId="0" fontId="2" fillId="0" borderId="6" xfId="1" applyFont="1" applyBorder="1" applyAlignment="1">
      <alignment horizontal="left" vertical="center" wrapText="1"/>
    </xf>
    <xf numFmtId="0" fontId="18" fillId="0" borderId="27" xfId="0" applyFont="1" applyBorder="1" applyAlignment="1">
      <alignment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8" fillId="0" borderId="21" xfId="1" applyFont="1" applyBorder="1" applyAlignment="1">
      <alignment horizontal="center" vertical="center"/>
    </xf>
    <xf numFmtId="4" fontId="18" fillId="8" borderId="27" xfId="0" applyNumberFormat="1" applyFont="1" applyFill="1" applyBorder="1" applyAlignment="1">
      <alignment horizontal="center" vertical="center" wrapText="1"/>
    </xf>
    <xf numFmtId="0" fontId="18" fillId="0" borderId="1" xfId="1" applyFont="1" applyBorder="1" applyAlignment="1">
      <alignment vertical="center" wrapText="1"/>
    </xf>
    <xf numFmtId="0" fontId="18" fillId="0" borderId="1" xfId="1" applyFont="1" applyBorder="1" applyAlignment="1">
      <alignment horizontal="center" vertical="center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AEAB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artemwc@mail.ru" TargetMode="External"/><Relationship Id="rId1" Type="http://schemas.openxmlformats.org/officeDocument/2006/relationships/hyperlink" Target="mailto:zo-vn@yandex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7"/>
  <sheetViews>
    <sheetView zoomScaleNormal="100" workbookViewId="0">
      <selection activeCell="B12" sqref="B12"/>
    </sheetView>
  </sheetViews>
  <sheetFormatPr defaultRowHeight="18.75" x14ac:dyDescent="0.3"/>
  <cols>
    <col min="1" max="1" width="46.5703125" style="17" customWidth="1"/>
    <col min="2" max="2" width="95.7109375" style="18" customWidth="1"/>
  </cols>
  <sheetData>
    <row r="2" spans="1:2" x14ac:dyDescent="0.3">
      <c r="B2" s="17"/>
    </row>
    <row r="3" spans="1:2" x14ac:dyDescent="0.3">
      <c r="A3" s="19" t="s">
        <v>40</v>
      </c>
      <c r="B3" s="20" t="s">
        <v>488</v>
      </c>
    </row>
    <row r="4" spans="1:2" ht="37.5" x14ac:dyDescent="0.3">
      <c r="A4" s="19" t="s">
        <v>56</v>
      </c>
      <c r="B4" s="20" t="s">
        <v>484</v>
      </c>
    </row>
    <row r="5" spans="1:2" x14ac:dyDescent="0.3">
      <c r="A5" s="19" t="s">
        <v>39</v>
      </c>
      <c r="B5" s="20" t="s">
        <v>548</v>
      </c>
    </row>
    <row r="6" spans="1:2" ht="37.5" x14ac:dyDescent="0.3">
      <c r="A6" s="19" t="s">
        <v>46</v>
      </c>
      <c r="B6" s="20" t="s">
        <v>549</v>
      </c>
    </row>
    <row r="7" spans="1:2" x14ac:dyDescent="0.3">
      <c r="A7" s="19" t="s">
        <v>57</v>
      </c>
      <c r="B7" s="20" t="s">
        <v>550</v>
      </c>
    </row>
    <row r="8" spans="1:2" x14ac:dyDescent="0.3">
      <c r="A8" s="19" t="s">
        <v>41</v>
      </c>
      <c r="B8" s="20" t="s">
        <v>547</v>
      </c>
    </row>
    <row r="9" spans="1:2" x14ac:dyDescent="0.3">
      <c r="A9" s="19" t="s">
        <v>42</v>
      </c>
      <c r="B9" s="20" t="s">
        <v>551</v>
      </c>
    </row>
    <row r="10" spans="1:2" x14ac:dyDescent="0.3">
      <c r="A10" s="19" t="s">
        <v>45</v>
      </c>
      <c r="B10" s="84" t="s">
        <v>552</v>
      </c>
    </row>
    <row r="11" spans="1:2" x14ac:dyDescent="0.3">
      <c r="A11" s="19" t="s">
        <v>370</v>
      </c>
      <c r="B11" s="20" t="s">
        <v>553</v>
      </c>
    </row>
    <row r="12" spans="1:2" ht="18" customHeight="1" x14ac:dyDescent="0.3">
      <c r="A12" s="19" t="s">
        <v>371</v>
      </c>
      <c r="B12" s="20" t="s">
        <v>554</v>
      </c>
    </row>
    <row r="13" spans="1:2" x14ac:dyDescent="0.3">
      <c r="A13" s="19" t="s">
        <v>372</v>
      </c>
      <c r="B13" s="84" t="s">
        <v>555</v>
      </c>
    </row>
    <row r="14" spans="1:2" x14ac:dyDescent="0.3">
      <c r="A14" s="19" t="s">
        <v>373</v>
      </c>
      <c r="B14" s="20" t="s">
        <v>556</v>
      </c>
    </row>
    <row r="15" spans="1:2" x14ac:dyDescent="0.3">
      <c r="A15" s="19" t="s">
        <v>43</v>
      </c>
      <c r="B15" s="20">
        <v>5</v>
      </c>
    </row>
    <row r="16" spans="1:2" x14ac:dyDescent="0.3">
      <c r="A16" s="19" t="s">
        <v>44</v>
      </c>
      <c r="B16" s="20">
        <v>5</v>
      </c>
    </row>
    <row r="17" spans="1:2" ht="52.5" customHeight="1" x14ac:dyDescent="0.3">
      <c r="A17" s="19" t="s">
        <v>546</v>
      </c>
      <c r="B17" s="20">
        <v>8</v>
      </c>
    </row>
  </sheetData>
  <hyperlinks>
    <hyperlink ref="B10" r:id="rId1"/>
    <hyperlink ref="B13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4"/>
  <sheetViews>
    <sheetView view="pageBreakPreview" topLeftCell="A132" zoomScale="60" zoomScaleNormal="70" workbookViewId="0">
      <selection activeCell="A80" sqref="A80:H80"/>
    </sheetView>
  </sheetViews>
  <sheetFormatPr defaultColWidth="14.42578125" defaultRowHeight="15" customHeight="1" x14ac:dyDescent="0.25"/>
  <cols>
    <col min="1" max="1" width="5.140625" style="15" customWidth="1"/>
    <col min="2" max="2" width="52" style="15" customWidth="1"/>
    <col min="3" max="3" width="45.140625" style="15" customWidth="1"/>
    <col min="4" max="4" width="22" style="15" customWidth="1"/>
    <col min="5" max="5" width="15.42578125" style="15" customWidth="1"/>
    <col min="6" max="6" width="19.7109375" style="15" bestFit="1" customWidth="1"/>
    <col min="7" max="7" width="14.42578125" style="15" customWidth="1"/>
    <col min="8" max="8" width="25" style="15" bestFit="1" customWidth="1"/>
    <col min="9" max="11" width="8.7109375" style="1" customWidth="1"/>
    <col min="12" max="16384" width="14.42578125" style="1"/>
  </cols>
  <sheetData>
    <row r="1" spans="1:10" x14ac:dyDescent="0.25">
      <c r="A1" s="136" t="s">
        <v>19</v>
      </c>
      <c r="B1" s="127"/>
      <c r="C1" s="127"/>
      <c r="D1" s="127"/>
      <c r="E1" s="127"/>
      <c r="F1" s="127"/>
      <c r="G1" s="127"/>
      <c r="H1" s="127"/>
    </row>
    <row r="2" spans="1:10" ht="20.25" x14ac:dyDescent="0.3">
      <c r="A2" s="138" t="s">
        <v>54</v>
      </c>
      <c r="B2" s="138"/>
      <c r="C2" s="138"/>
      <c r="D2" s="138"/>
      <c r="E2" s="138"/>
      <c r="F2" s="138"/>
      <c r="G2" s="138"/>
      <c r="H2" s="138"/>
    </row>
    <row r="3" spans="1:10" ht="21" customHeight="1" x14ac:dyDescent="0.25">
      <c r="A3" s="139" t="str">
        <f>'Информация о Чемпионате'!B4</f>
        <v>Региональный этап Чемпионата по профессиональному мастерству «Профессионалы» в 2026г.</v>
      </c>
      <c r="B3" s="139"/>
      <c r="C3" s="139"/>
      <c r="D3" s="139"/>
      <c r="E3" s="139"/>
      <c r="F3" s="139"/>
      <c r="G3" s="139"/>
      <c r="H3" s="139"/>
      <c r="I3" s="16"/>
      <c r="J3" s="16"/>
    </row>
    <row r="4" spans="1:10" ht="20.25" x14ac:dyDescent="0.3">
      <c r="A4" s="138" t="s">
        <v>55</v>
      </c>
      <c r="B4" s="138"/>
      <c r="C4" s="138"/>
      <c r="D4" s="138"/>
      <c r="E4" s="138"/>
      <c r="F4" s="138"/>
      <c r="G4" s="138"/>
      <c r="H4" s="138"/>
    </row>
    <row r="5" spans="1:10" ht="22.5" customHeight="1" x14ac:dyDescent="0.25">
      <c r="A5" s="137" t="str">
        <f>'Информация о Чемпионате'!B3</f>
        <v>Сантехника и отопление (юниоры)</v>
      </c>
      <c r="B5" s="137"/>
      <c r="C5" s="137"/>
      <c r="D5" s="137"/>
      <c r="E5" s="137"/>
      <c r="F5" s="137"/>
      <c r="G5" s="137"/>
      <c r="H5" s="137"/>
    </row>
    <row r="6" spans="1:10" x14ac:dyDescent="0.25">
      <c r="A6" s="126" t="s">
        <v>21</v>
      </c>
      <c r="B6" s="127"/>
      <c r="C6" s="127"/>
      <c r="D6" s="127"/>
      <c r="E6" s="127"/>
      <c r="F6" s="127"/>
      <c r="G6" s="127"/>
      <c r="H6" s="127"/>
    </row>
    <row r="7" spans="1:10" ht="15.75" customHeight="1" x14ac:dyDescent="0.25">
      <c r="A7" s="126" t="s">
        <v>50</v>
      </c>
      <c r="B7" s="126"/>
      <c r="C7" s="140" t="str">
        <f>'Информация о Чемпионате'!B5</f>
        <v>Красноярский край</v>
      </c>
      <c r="D7" s="140"/>
      <c r="E7" s="140"/>
      <c r="F7" s="140"/>
      <c r="G7" s="140"/>
      <c r="H7" s="140"/>
    </row>
    <row r="8" spans="1:10" ht="15.75" customHeight="1" x14ac:dyDescent="0.25">
      <c r="A8" s="126" t="s">
        <v>53</v>
      </c>
      <c r="B8" s="126"/>
      <c r="C8" s="126"/>
      <c r="D8" s="140" t="str">
        <f>'Информация о Чемпионате'!B6</f>
        <v>КГБПОУ «Канский политехнический колледж»</v>
      </c>
      <c r="E8" s="140"/>
      <c r="F8" s="140"/>
      <c r="G8" s="140"/>
      <c r="H8" s="140"/>
    </row>
    <row r="9" spans="1:10" ht="15.75" customHeight="1" x14ac:dyDescent="0.25">
      <c r="A9" s="126" t="s">
        <v>47</v>
      </c>
      <c r="B9" s="126"/>
      <c r="C9" s="126" t="str">
        <f>'Информация о Чемпионате'!B7</f>
        <v>663605 Красноярский край, г.Канск, ул.Красноярская, д.26, строен.1, М 1</v>
      </c>
      <c r="D9" s="126"/>
      <c r="E9" s="126"/>
      <c r="F9" s="126"/>
      <c r="G9" s="126"/>
      <c r="H9" s="126"/>
    </row>
    <row r="10" spans="1:10" ht="15.75" customHeight="1" x14ac:dyDescent="0.25">
      <c r="A10" s="126" t="s">
        <v>49</v>
      </c>
      <c r="B10" s="126"/>
      <c r="C10" s="126" t="str">
        <f>'Информация о Чемпионате'!B9</f>
        <v>Зорин Вячеслав Николаевич</v>
      </c>
      <c r="D10" s="126"/>
      <c r="E10" s="126" t="str">
        <f>'Информация о Чемпионате'!B10</f>
        <v>zo-vn@yandex.ru</v>
      </c>
      <c r="F10" s="126"/>
      <c r="G10" s="126" t="str">
        <f>'Информация о Чемпионате'!B11</f>
        <v>8-913-563-63-08</v>
      </c>
      <c r="H10" s="126"/>
    </row>
    <row r="11" spans="1:10" ht="15.75" customHeight="1" x14ac:dyDescent="0.25">
      <c r="A11" s="126" t="s">
        <v>375</v>
      </c>
      <c r="B11" s="126"/>
      <c r="C11" s="126" t="str">
        <f>'Информация о Чемпионате'!B12</f>
        <v>Савоськин Артем Викторович</v>
      </c>
      <c r="D11" s="126"/>
      <c r="E11" s="126" t="str">
        <f>'Информация о Чемпионате'!B13</f>
        <v>artemwc@mail.ru</v>
      </c>
      <c r="F11" s="126"/>
      <c r="G11" s="126" t="str">
        <f>'Информация о Чемпионате'!B14</f>
        <v>8-902-980-01-94</v>
      </c>
      <c r="H11" s="126"/>
    </row>
    <row r="12" spans="1:10" ht="15.75" customHeight="1" x14ac:dyDescent="0.25">
      <c r="A12" s="126" t="s">
        <v>374</v>
      </c>
      <c r="B12" s="126"/>
      <c r="C12" s="126">
        <f>'Информация о Чемпионате'!B17</f>
        <v>8</v>
      </c>
      <c r="D12" s="126"/>
      <c r="E12" s="126"/>
      <c r="F12" s="126"/>
      <c r="G12" s="126"/>
      <c r="H12" s="126"/>
    </row>
    <row r="13" spans="1:10" ht="15.75" customHeight="1" x14ac:dyDescent="0.25">
      <c r="A13" s="126" t="s">
        <v>37</v>
      </c>
      <c r="B13" s="126"/>
      <c r="C13" s="126">
        <f>'Информация о Чемпионате'!B15</f>
        <v>5</v>
      </c>
      <c r="D13" s="126"/>
      <c r="E13" s="126"/>
      <c r="F13" s="126"/>
      <c r="G13" s="126"/>
      <c r="H13" s="126"/>
    </row>
    <row r="14" spans="1:10" ht="15.75" customHeight="1" x14ac:dyDescent="0.25">
      <c r="A14" s="126" t="s">
        <v>38</v>
      </c>
      <c r="B14" s="126"/>
      <c r="C14" s="126">
        <f>'Информация о Чемпионате'!B15</f>
        <v>5</v>
      </c>
      <c r="D14" s="126"/>
      <c r="E14" s="126"/>
      <c r="F14" s="126"/>
      <c r="G14" s="126"/>
      <c r="H14" s="126"/>
    </row>
    <row r="15" spans="1:10" ht="15.75" customHeight="1" x14ac:dyDescent="0.25">
      <c r="A15" s="126" t="s">
        <v>48</v>
      </c>
      <c r="B15" s="126"/>
      <c r="C15" s="126" t="str">
        <f>'Информация о Чемпионате'!B8</f>
        <v>10.02.2026-14.02.2026</v>
      </c>
      <c r="D15" s="126"/>
      <c r="E15" s="126"/>
      <c r="F15" s="126"/>
      <c r="G15" s="126"/>
      <c r="H15" s="126"/>
    </row>
    <row r="16" spans="1:10" ht="21" thickBot="1" x14ac:dyDescent="0.3">
      <c r="A16" s="131" t="s">
        <v>35</v>
      </c>
      <c r="B16" s="132"/>
      <c r="C16" s="132"/>
      <c r="D16" s="132"/>
      <c r="E16" s="132"/>
      <c r="F16" s="132"/>
      <c r="G16" s="132"/>
      <c r="H16" s="133"/>
    </row>
    <row r="17" spans="1:10" x14ac:dyDescent="0.25">
      <c r="A17" s="123" t="s">
        <v>17</v>
      </c>
      <c r="B17" s="134"/>
      <c r="C17" s="134"/>
      <c r="D17" s="134"/>
      <c r="E17" s="134"/>
      <c r="F17" s="134"/>
      <c r="G17" s="134"/>
      <c r="H17" s="135"/>
    </row>
    <row r="18" spans="1:10" x14ac:dyDescent="0.25">
      <c r="A18" s="116" t="s">
        <v>557</v>
      </c>
      <c r="B18" s="127"/>
      <c r="C18" s="127"/>
      <c r="D18" s="127"/>
      <c r="E18" s="127"/>
      <c r="F18" s="127"/>
      <c r="G18" s="127"/>
      <c r="H18" s="128"/>
    </row>
    <row r="19" spans="1:10" ht="14.45" customHeight="1" x14ac:dyDescent="0.25">
      <c r="A19" s="116" t="s">
        <v>558</v>
      </c>
      <c r="B19" s="115"/>
      <c r="C19" s="115"/>
      <c r="D19" s="115"/>
      <c r="E19" s="115"/>
      <c r="F19" s="115"/>
      <c r="G19" s="115"/>
      <c r="H19" s="117"/>
    </row>
    <row r="20" spans="1:10" x14ac:dyDescent="0.25">
      <c r="A20" s="116" t="s">
        <v>16</v>
      </c>
      <c r="B20" s="127"/>
      <c r="C20" s="127"/>
      <c r="D20" s="127"/>
      <c r="E20" s="127"/>
      <c r="F20" s="127"/>
      <c r="G20" s="127"/>
      <c r="H20" s="128"/>
    </row>
    <row r="21" spans="1:10" x14ac:dyDescent="0.25">
      <c r="A21" s="116" t="s">
        <v>559</v>
      </c>
      <c r="B21" s="127"/>
      <c r="C21" s="127"/>
      <c r="D21" s="127"/>
      <c r="E21" s="127"/>
      <c r="F21" s="127"/>
      <c r="G21" s="127"/>
      <c r="H21" s="128"/>
    </row>
    <row r="22" spans="1:10" ht="15" customHeight="1" x14ac:dyDescent="0.25">
      <c r="A22" s="116" t="s">
        <v>560</v>
      </c>
      <c r="B22" s="127"/>
      <c r="C22" s="127"/>
      <c r="D22" s="127"/>
      <c r="E22" s="127"/>
      <c r="F22" s="127"/>
      <c r="G22" s="127"/>
      <c r="H22" s="128"/>
    </row>
    <row r="23" spans="1:10" x14ac:dyDescent="0.25">
      <c r="A23" s="116" t="s">
        <v>561</v>
      </c>
      <c r="B23" s="127"/>
      <c r="C23" s="127"/>
      <c r="D23" s="127"/>
      <c r="E23" s="127"/>
      <c r="F23" s="127"/>
      <c r="G23" s="127"/>
      <c r="H23" s="128"/>
    </row>
    <row r="24" spans="1:10" x14ac:dyDescent="0.25">
      <c r="A24" s="116" t="s">
        <v>51</v>
      </c>
      <c r="B24" s="127"/>
      <c r="C24" s="127"/>
      <c r="D24" s="127"/>
      <c r="E24" s="127"/>
      <c r="F24" s="127"/>
      <c r="G24" s="127"/>
      <c r="H24" s="128"/>
    </row>
    <row r="25" spans="1:10" ht="15.75" thickBot="1" x14ac:dyDescent="0.3">
      <c r="A25" s="118" t="s">
        <v>52</v>
      </c>
      <c r="B25" s="129"/>
      <c r="C25" s="129"/>
      <c r="D25" s="129"/>
      <c r="E25" s="129"/>
      <c r="F25" s="129"/>
      <c r="G25" s="129"/>
      <c r="H25" s="130"/>
    </row>
    <row r="26" spans="1:10" ht="60" x14ac:dyDescent="0.25">
      <c r="A26" s="164" t="s">
        <v>11</v>
      </c>
      <c r="B26" s="8" t="s">
        <v>10</v>
      </c>
      <c r="C26" s="8" t="s">
        <v>9</v>
      </c>
      <c r="D26" s="8" t="s">
        <v>8</v>
      </c>
      <c r="E26" s="8" t="s">
        <v>7</v>
      </c>
      <c r="F26" s="8" t="s">
        <v>6</v>
      </c>
      <c r="G26" s="8" t="s">
        <v>5</v>
      </c>
      <c r="H26" s="8" t="s">
        <v>20</v>
      </c>
    </row>
    <row r="27" spans="1:10" s="113" customFormat="1" ht="60" x14ac:dyDescent="0.25">
      <c r="A27" s="3">
        <v>1</v>
      </c>
      <c r="B27" s="170" t="s">
        <v>82</v>
      </c>
      <c r="C27" s="70" t="s">
        <v>578</v>
      </c>
      <c r="D27" s="171" t="s">
        <v>13</v>
      </c>
      <c r="E27" s="171">
        <v>1</v>
      </c>
      <c r="F27" s="171" t="s">
        <v>0</v>
      </c>
      <c r="G27" s="171">
        <v>2</v>
      </c>
      <c r="H27" s="35"/>
    </row>
    <row r="28" spans="1:10" s="113" customFormat="1" ht="75" x14ac:dyDescent="0.25">
      <c r="A28" s="3">
        <v>2</v>
      </c>
      <c r="B28" s="170" t="s">
        <v>18</v>
      </c>
      <c r="C28" s="70" t="s">
        <v>579</v>
      </c>
      <c r="D28" s="171" t="s">
        <v>13</v>
      </c>
      <c r="E28" s="171">
        <v>1</v>
      </c>
      <c r="F28" s="171" t="s">
        <v>0</v>
      </c>
      <c r="G28" s="171">
        <v>4</v>
      </c>
      <c r="H28" s="35"/>
    </row>
    <row r="29" spans="1:10" s="27" customFormat="1" ht="105" x14ac:dyDescent="0.25">
      <c r="A29" s="37">
        <v>3</v>
      </c>
      <c r="B29" s="165" t="s">
        <v>535</v>
      </c>
      <c r="C29" s="165" t="s">
        <v>536</v>
      </c>
      <c r="D29" s="166" t="s">
        <v>309</v>
      </c>
      <c r="E29" s="166">
        <v>1</v>
      </c>
      <c r="F29" s="167" t="s">
        <v>58</v>
      </c>
      <c r="G29" s="168">
        <f t="shared" ref="G29:G36" si="0">E29</f>
        <v>1</v>
      </c>
      <c r="H29" s="169"/>
      <c r="I29" s="111"/>
      <c r="J29" s="111"/>
    </row>
    <row r="30" spans="1:10" s="27" customFormat="1" ht="270" x14ac:dyDescent="0.25">
      <c r="A30" s="3">
        <v>4</v>
      </c>
      <c r="B30" s="24" t="s">
        <v>285</v>
      </c>
      <c r="C30" s="24" t="s">
        <v>537</v>
      </c>
      <c r="D30" s="25" t="s">
        <v>309</v>
      </c>
      <c r="E30" s="25">
        <v>1</v>
      </c>
      <c r="F30" s="26" t="s">
        <v>58</v>
      </c>
      <c r="G30" s="85">
        <f t="shared" si="0"/>
        <v>1</v>
      </c>
      <c r="H30" s="28"/>
      <c r="I30" s="111"/>
      <c r="J30" s="111"/>
    </row>
    <row r="31" spans="1:10" s="29" customFormat="1" ht="150" x14ac:dyDescent="0.25">
      <c r="A31" s="3">
        <v>5</v>
      </c>
      <c r="B31" s="30" t="s">
        <v>307</v>
      </c>
      <c r="C31" s="68" t="s">
        <v>580</v>
      </c>
      <c r="D31" s="25" t="s">
        <v>309</v>
      </c>
      <c r="E31" s="25">
        <v>1</v>
      </c>
      <c r="F31" s="26" t="s">
        <v>58</v>
      </c>
      <c r="G31" s="85">
        <v>2</v>
      </c>
      <c r="H31" s="28"/>
      <c r="I31" s="69"/>
      <c r="J31" s="69"/>
    </row>
    <row r="32" spans="1:10" s="27" customFormat="1" ht="180" x14ac:dyDescent="0.25">
      <c r="A32" s="3">
        <v>6</v>
      </c>
      <c r="B32" s="24" t="s">
        <v>61</v>
      </c>
      <c r="C32" s="24" t="s">
        <v>62</v>
      </c>
      <c r="D32" s="25" t="s">
        <v>309</v>
      </c>
      <c r="E32" s="25">
        <v>1</v>
      </c>
      <c r="F32" s="26" t="s">
        <v>58</v>
      </c>
      <c r="G32" s="85">
        <f t="shared" si="0"/>
        <v>1</v>
      </c>
      <c r="H32" s="28"/>
      <c r="I32" s="111"/>
      <c r="J32" s="111"/>
    </row>
    <row r="33" spans="1:10" s="29" customFormat="1" ht="75" x14ac:dyDescent="0.25">
      <c r="A33" s="3">
        <v>7</v>
      </c>
      <c r="B33" s="24" t="s">
        <v>63</v>
      </c>
      <c r="C33" s="24" t="s">
        <v>64</v>
      </c>
      <c r="D33" s="25" t="s">
        <v>309</v>
      </c>
      <c r="E33" s="25">
        <v>1</v>
      </c>
      <c r="F33" s="26" t="s">
        <v>58</v>
      </c>
      <c r="G33" s="85">
        <f t="shared" si="0"/>
        <v>1</v>
      </c>
      <c r="H33" s="28"/>
      <c r="I33" s="111"/>
      <c r="J33" s="111"/>
    </row>
    <row r="34" spans="1:10" s="29" customFormat="1" ht="150" x14ac:dyDescent="0.25">
      <c r="A34" s="3">
        <v>8</v>
      </c>
      <c r="B34" s="24" t="s">
        <v>66</v>
      </c>
      <c r="C34" s="24" t="s">
        <v>538</v>
      </c>
      <c r="D34" s="25" t="s">
        <v>59</v>
      </c>
      <c r="E34" s="25">
        <v>1</v>
      </c>
      <c r="F34" s="26" t="s">
        <v>58</v>
      </c>
      <c r="G34" s="85">
        <f t="shared" si="0"/>
        <v>1</v>
      </c>
      <c r="H34" s="28"/>
      <c r="I34" s="111"/>
      <c r="J34" s="111"/>
    </row>
    <row r="35" spans="1:10" s="29" customFormat="1" ht="30" x14ac:dyDescent="0.25">
      <c r="A35" s="3">
        <v>9</v>
      </c>
      <c r="B35" s="24" t="s">
        <v>65</v>
      </c>
      <c r="C35" s="24" t="s">
        <v>509</v>
      </c>
      <c r="D35" s="25" t="s">
        <v>309</v>
      </c>
      <c r="E35" s="25">
        <v>1</v>
      </c>
      <c r="F35" s="26" t="s">
        <v>58</v>
      </c>
      <c r="G35" s="85">
        <f t="shared" si="0"/>
        <v>1</v>
      </c>
      <c r="H35" s="28"/>
      <c r="I35" s="111"/>
      <c r="J35" s="111"/>
    </row>
    <row r="36" spans="1:10" s="29" customFormat="1" ht="75" x14ac:dyDescent="0.25">
      <c r="A36" s="3">
        <v>10</v>
      </c>
      <c r="B36" s="24" t="s">
        <v>539</v>
      </c>
      <c r="C36" s="24" t="s">
        <v>508</v>
      </c>
      <c r="D36" s="25" t="s">
        <v>309</v>
      </c>
      <c r="E36" s="25">
        <v>1</v>
      </c>
      <c r="F36" s="26" t="s">
        <v>58</v>
      </c>
      <c r="G36" s="85">
        <f t="shared" si="0"/>
        <v>1</v>
      </c>
      <c r="H36" s="28"/>
      <c r="I36" s="111"/>
      <c r="J36" s="111"/>
    </row>
    <row r="37" spans="1:10" ht="20.25" x14ac:dyDescent="0.25">
      <c r="A37" s="114" t="s">
        <v>12</v>
      </c>
      <c r="B37" s="115"/>
      <c r="C37" s="115"/>
      <c r="D37" s="115"/>
      <c r="E37" s="115"/>
      <c r="F37" s="115"/>
      <c r="G37" s="115"/>
      <c r="H37" s="115"/>
    </row>
    <row r="38" spans="1:10" s="111" customFormat="1" ht="60" x14ac:dyDescent="0.25">
      <c r="A38" s="6" t="s">
        <v>11</v>
      </c>
      <c r="B38" s="6" t="s">
        <v>10</v>
      </c>
      <c r="C38" s="6" t="s">
        <v>9</v>
      </c>
      <c r="D38" s="6" t="s">
        <v>8</v>
      </c>
      <c r="E38" s="6" t="s">
        <v>7</v>
      </c>
      <c r="F38" s="6" t="s">
        <v>6</v>
      </c>
      <c r="G38" s="6" t="s">
        <v>5</v>
      </c>
      <c r="H38" s="6" t="s">
        <v>20</v>
      </c>
    </row>
    <row r="39" spans="1:10" s="111" customFormat="1" ht="30" x14ac:dyDescent="0.25">
      <c r="A39" s="3">
        <v>1</v>
      </c>
      <c r="B39" s="40" t="s">
        <v>3</v>
      </c>
      <c r="C39" s="36" t="s">
        <v>108</v>
      </c>
      <c r="D39" s="3" t="s">
        <v>1</v>
      </c>
      <c r="E39" s="3">
        <v>1</v>
      </c>
      <c r="F39" s="3" t="s">
        <v>0</v>
      </c>
      <c r="G39" s="3">
        <v>3</v>
      </c>
      <c r="H39" s="2"/>
    </row>
    <row r="40" spans="1:10" s="111" customFormat="1" ht="30" x14ac:dyDescent="0.25">
      <c r="A40" s="37">
        <v>2</v>
      </c>
      <c r="B40" s="4" t="s">
        <v>2</v>
      </c>
      <c r="C40" s="36" t="s">
        <v>530</v>
      </c>
      <c r="D40" s="3" t="s">
        <v>1</v>
      </c>
      <c r="E40" s="3">
        <v>1</v>
      </c>
      <c r="F40" s="3" t="s">
        <v>0</v>
      </c>
      <c r="G40" s="3">
        <f>E40</f>
        <v>1</v>
      </c>
      <c r="H40" s="2"/>
    </row>
    <row r="41" spans="1:10" s="111" customFormat="1" ht="45" x14ac:dyDescent="0.25">
      <c r="A41" s="3">
        <v>3</v>
      </c>
      <c r="B41" s="40" t="s">
        <v>109</v>
      </c>
      <c r="C41" s="36" t="s">
        <v>531</v>
      </c>
      <c r="D41" s="3" t="s">
        <v>14</v>
      </c>
      <c r="E41" s="3">
        <v>1</v>
      </c>
      <c r="F41" s="3" t="s">
        <v>0</v>
      </c>
      <c r="G41" s="3">
        <v>4</v>
      </c>
      <c r="H41" s="2"/>
    </row>
    <row r="42" spans="1:10" ht="21" thickBot="1" x14ac:dyDescent="0.3">
      <c r="A42" s="121" t="s">
        <v>36</v>
      </c>
      <c r="B42" s="122"/>
      <c r="C42" s="122"/>
      <c r="D42" s="122"/>
      <c r="E42" s="122"/>
      <c r="F42" s="122"/>
      <c r="G42" s="122"/>
      <c r="H42" s="122"/>
    </row>
    <row r="43" spans="1:10" x14ac:dyDescent="0.25">
      <c r="A43" s="123" t="s">
        <v>17</v>
      </c>
      <c r="B43" s="124"/>
      <c r="C43" s="124"/>
      <c r="D43" s="124"/>
      <c r="E43" s="124"/>
      <c r="F43" s="124"/>
      <c r="G43" s="124"/>
      <c r="H43" s="125"/>
    </row>
    <row r="44" spans="1:10" x14ac:dyDescent="0.25">
      <c r="A44" s="116" t="s">
        <v>562</v>
      </c>
      <c r="B44" s="115"/>
      <c r="C44" s="115"/>
      <c r="D44" s="115"/>
      <c r="E44" s="115"/>
      <c r="F44" s="115"/>
      <c r="G44" s="115"/>
      <c r="H44" s="117"/>
    </row>
    <row r="45" spans="1:10" x14ac:dyDescent="0.25">
      <c r="A45" s="116" t="s">
        <v>558</v>
      </c>
      <c r="B45" s="115"/>
      <c r="C45" s="115"/>
      <c r="D45" s="115"/>
      <c r="E45" s="115"/>
      <c r="F45" s="115"/>
      <c r="G45" s="115"/>
      <c r="H45" s="117"/>
    </row>
    <row r="46" spans="1:10" x14ac:dyDescent="0.25">
      <c r="A46" s="116" t="s">
        <v>563</v>
      </c>
      <c r="B46" s="115"/>
      <c r="C46" s="115"/>
      <c r="D46" s="115"/>
      <c r="E46" s="115"/>
      <c r="F46" s="115"/>
      <c r="G46" s="115"/>
      <c r="H46" s="117"/>
    </row>
    <row r="47" spans="1:10" x14ac:dyDescent="0.25">
      <c r="A47" s="116" t="s">
        <v>564</v>
      </c>
      <c r="B47" s="115"/>
      <c r="C47" s="115"/>
      <c r="D47" s="115"/>
      <c r="E47" s="115"/>
      <c r="F47" s="115"/>
      <c r="G47" s="115"/>
      <c r="H47" s="117"/>
    </row>
    <row r="48" spans="1:10" x14ac:dyDescent="0.25">
      <c r="A48" s="116" t="s">
        <v>560</v>
      </c>
      <c r="B48" s="115"/>
      <c r="C48" s="115"/>
      <c r="D48" s="115"/>
      <c r="E48" s="115"/>
      <c r="F48" s="115"/>
      <c r="G48" s="115"/>
      <c r="H48" s="117"/>
    </row>
    <row r="49" spans="1:8" x14ac:dyDescent="0.25">
      <c r="A49" s="116" t="s">
        <v>567</v>
      </c>
      <c r="B49" s="115"/>
      <c r="C49" s="115"/>
      <c r="D49" s="115"/>
      <c r="E49" s="115"/>
      <c r="F49" s="115"/>
      <c r="G49" s="115"/>
      <c r="H49" s="117"/>
    </row>
    <row r="50" spans="1:8" x14ac:dyDescent="0.25">
      <c r="A50" s="116" t="s">
        <v>565</v>
      </c>
      <c r="B50" s="115"/>
      <c r="C50" s="115"/>
      <c r="D50" s="115"/>
      <c r="E50" s="115"/>
      <c r="F50" s="115"/>
      <c r="G50" s="115"/>
      <c r="H50" s="117"/>
    </row>
    <row r="51" spans="1:8" ht="15.75" thickBot="1" x14ac:dyDescent="0.3">
      <c r="A51" s="118" t="s">
        <v>566</v>
      </c>
      <c r="B51" s="119"/>
      <c r="C51" s="119"/>
      <c r="D51" s="119"/>
      <c r="E51" s="119"/>
      <c r="F51" s="119"/>
      <c r="G51" s="119"/>
      <c r="H51" s="120"/>
    </row>
    <row r="52" spans="1:8" s="111" customFormat="1" ht="60" x14ac:dyDescent="0.25">
      <c r="A52" s="6" t="s">
        <v>11</v>
      </c>
      <c r="B52" s="6" t="s">
        <v>10</v>
      </c>
      <c r="C52" s="8" t="s">
        <v>9</v>
      </c>
      <c r="D52" s="6" t="s">
        <v>8</v>
      </c>
      <c r="E52" s="12" t="s">
        <v>7</v>
      </c>
      <c r="F52" s="12" t="s">
        <v>6</v>
      </c>
      <c r="G52" s="12" t="s">
        <v>5</v>
      </c>
      <c r="H52" s="6" t="s">
        <v>20</v>
      </c>
    </row>
    <row r="53" spans="1:8" s="111" customFormat="1" ht="45" x14ac:dyDescent="0.25">
      <c r="A53" s="9">
        <v>1</v>
      </c>
      <c r="B53" s="7" t="s">
        <v>22</v>
      </c>
      <c r="C53" s="32" t="s">
        <v>532</v>
      </c>
      <c r="D53" s="9" t="s">
        <v>13</v>
      </c>
      <c r="E53" s="35">
        <v>1</v>
      </c>
      <c r="F53" s="35" t="s">
        <v>58</v>
      </c>
      <c r="G53" s="86">
        <f>E53</f>
        <v>1</v>
      </c>
      <c r="H53" s="2"/>
    </row>
    <row r="54" spans="1:8" s="111" customFormat="1" ht="60" x14ac:dyDescent="0.25">
      <c r="A54" s="9">
        <v>2</v>
      </c>
      <c r="B54" s="7" t="s">
        <v>82</v>
      </c>
      <c r="C54" s="32" t="s">
        <v>533</v>
      </c>
      <c r="D54" s="9" t="s">
        <v>13</v>
      </c>
      <c r="E54" s="35">
        <v>1</v>
      </c>
      <c r="F54" s="9" t="s">
        <v>26</v>
      </c>
      <c r="G54" s="6">
        <v>2</v>
      </c>
      <c r="H54" s="2"/>
    </row>
    <row r="55" spans="1:8" s="111" customFormat="1" ht="75" x14ac:dyDescent="0.25">
      <c r="A55" s="9">
        <v>3</v>
      </c>
      <c r="B55" s="7" t="s">
        <v>18</v>
      </c>
      <c r="C55" s="70" t="s">
        <v>494</v>
      </c>
      <c r="D55" s="9" t="s">
        <v>13</v>
      </c>
      <c r="E55" s="35">
        <v>1</v>
      </c>
      <c r="F55" s="8" t="s">
        <v>26</v>
      </c>
      <c r="G55" s="6">
        <v>5</v>
      </c>
      <c r="H55" s="2"/>
    </row>
    <row r="56" spans="1:8" s="111" customFormat="1" ht="255" x14ac:dyDescent="0.25">
      <c r="A56" s="9">
        <v>4</v>
      </c>
      <c r="B56" s="33" t="s">
        <v>83</v>
      </c>
      <c r="C56" s="71" t="s">
        <v>84</v>
      </c>
      <c r="D56" s="34" t="s">
        <v>85</v>
      </c>
      <c r="E56" s="35">
        <v>1</v>
      </c>
      <c r="F56" s="35" t="s">
        <v>58</v>
      </c>
      <c r="G56" s="87">
        <f>E56</f>
        <v>1</v>
      </c>
      <c r="H56" s="10"/>
    </row>
    <row r="57" spans="1:8" s="111" customFormat="1" ht="30" x14ac:dyDescent="0.25">
      <c r="A57" s="9">
        <v>5</v>
      </c>
      <c r="B57" s="2" t="s">
        <v>23</v>
      </c>
      <c r="C57" s="36" t="s">
        <v>534</v>
      </c>
      <c r="D57" s="3" t="s">
        <v>72</v>
      </c>
      <c r="E57" s="35">
        <v>1</v>
      </c>
      <c r="F57" s="8" t="s">
        <v>58</v>
      </c>
      <c r="G57" s="12">
        <f>E57</f>
        <v>1</v>
      </c>
      <c r="H57" s="2"/>
    </row>
    <row r="58" spans="1:8" s="111" customFormat="1" ht="21" thickBot="1" x14ac:dyDescent="0.3">
      <c r="A58" s="121" t="s">
        <v>523</v>
      </c>
      <c r="B58" s="122"/>
      <c r="C58" s="122"/>
      <c r="D58" s="122"/>
      <c r="E58" s="122"/>
      <c r="F58" s="122"/>
      <c r="G58" s="122"/>
      <c r="H58" s="122"/>
    </row>
    <row r="59" spans="1:8" s="111" customFormat="1" x14ac:dyDescent="0.25">
      <c r="A59" s="123" t="s">
        <v>17</v>
      </c>
      <c r="B59" s="124"/>
      <c r="C59" s="124"/>
      <c r="D59" s="124"/>
      <c r="E59" s="124"/>
      <c r="F59" s="124"/>
      <c r="G59" s="124"/>
      <c r="H59" s="125"/>
    </row>
    <row r="60" spans="1:8" s="111" customFormat="1" x14ac:dyDescent="0.25">
      <c r="A60" s="116" t="s">
        <v>568</v>
      </c>
      <c r="B60" s="115"/>
      <c r="C60" s="115"/>
      <c r="D60" s="115"/>
      <c r="E60" s="115"/>
      <c r="F60" s="115"/>
      <c r="G60" s="115"/>
      <c r="H60" s="117"/>
    </row>
    <row r="61" spans="1:8" s="111" customFormat="1" x14ac:dyDescent="0.25">
      <c r="A61" s="116" t="s">
        <v>558</v>
      </c>
      <c r="B61" s="115"/>
      <c r="C61" s="115"/>
      <c r="D61" s="115"/>
      <c r="E61" s="115"/>
      <c r="F61" s="115"/>
      <c r="G61" s="115"/>
      <c r="H61" s="117"/>
    </row>
    <row r="62" spans="1:8" s="111" customFormat="1" x14ac:dyDescent="0.25">
      <c r="A62" s="116" t="s">
        <v>569</v>
      </c>
      <c r="B62" s="115"/>
      <c r="C62" s="115"/>
      <c r="D62" s="115"/>
      <c r="E62" s="115"/>
      <c r="F62" s="115"/>
      <c r="G62" s="115"/>
      <c r="H62" s="117"/>
    </row>
    <row r="63" spans="1:8" s="111" customFormat="1" x14ac:dyDescent="0.25">
      <c r="A63" s="116" t="s">
        <v>570</v>
      </c>
      <c r="B63" s="115"/>
      <c r="C63" s="115"/>
      <c r="D63" s="115"/>
      <c r="E63" s="115"/>
      <c r="F63" s="115"/>
      <c r="G63" s="115"/>
      <c r="H63" s="117"/>
    </row>
    <row r="64" spans="1:8" s="111" customFormat="1" x14ac:dyDescent="0.25">
      <c r="A64" s="116" t="s">
        <v>560</v>
      </c>
      <c r="B64" s="115"/>
      <c r="C64" s="115"/>
      <c r="D64" s="115"/>
      <c r="E64" s="115"/>
      <c r="F64" s="115"/>
      <c r="G64" s="115"/>
      <c r="H64" s="117"/>
    </row>
    <row r="65" spans="1:10" s="111" customFormat="1" x14ac:dyDescent="0.25">
      <c r="A65" s="116" t="s">
        <v>571</v>
      </c>
      <c r="B65" s="115"/>
      <c r="C65" s="115"/>
      <c r="D65" s="115"/>
      <c r="E65" s="115"/>
      <c r="F65" s="115"/>
      <c r="G65" s="115"/>
      <c r="H65" s="117"/>
    </row>
    <row r="66" spans="1:10" s="111" customFormat="1" x14ac:dyDescent="0.25">
      <c r="A66" s="116" t="s">
        <v>565</v>
      </c>
      <c r="B66" s="115"/>
      <c r="C66" s="115"/>
      <c r="D66" s="115"/>
      <c r="E66" s="115"/>
      <c r="F66" s="115"/>
      <c r="G66" s="115"/>
      <c r="H66" s="117"/>
    </row>
    <row r="67" spans="1:10" s="111" customFormat="1" ht="15.75" thickBot="1" x14ac:dyDescent="0.3">
      <c r="A67" s="118" t="s">
        <v>566</v>
      </c>
      <c r="B67" s="119"/>
      <c r="C67" s="119"/>
      <c r="D67" s="119"/>
      <c r="E67" s="119"/>
      <c r="F67" s="119"/>
      <c r="G67" s="119"/>
      <c r="H67" s="120"/>
    </row>
    <row r="68" spans="1:10" s="111" customFormat="1" ht="60" x14ac:dyDescent="0.25">
      <c r="A68" s="7" t="s">
        <v>11</v>
      </c>
      <c r="B68" s="6" t="s">
        <v>10</v>
      </c>
      <c r="C68" s="8" t="s">
        <v>9</v>
      </c>
      <c r="D68" s="12" t="s">
        <v>8</v>
      </c>
      <c r="E68" s="12" t="s">
        <v>7</v>
      </c>
      <c r="F68" s="12" t="s">
        <v>6</v>
      </c>
      <c r="G68" s="12" t="s">
        <v>5</v>
      </c>
      <c r="H68" s="6" t="s">
        <v>20</v>
      </c>
    </row>
    <row r="69" spans="1:10" s="111" customFormat="1" ht="105" x14ac:dyDescent="0.25">
      <c r="A69" s="37">
        <v>1</v>
      </c>
      <c r="B69" s="38" t="s">
        <v>540</v>
      </c>
      <c r="C69" s="39" t="s">
        <v>541</v>
      </c>
      <c r="D69" s="41" t="s">
        <v>15</v>
      </c>
      <c r="E69" s="41">
        <v>1</v>
      </c>
      <c r="F69" s="41" t="s">
        <v>0</v>
      </c>
      <c r="G69" s="88">
        <f t="shared" ref="G69:G77" si="1">E69</f>
        <v>1</v>
      </c>
      <c r="H69" s="2"/>
    </row>
    <row r="70" spans="1:10" s="111" customFormat="1" ht="30" x14ac:dyDescent="0.25">
      <c r="A70" s="37">
        <v>2</v>
      </c>
      <c r="B70" s="38" t="s">
        <v>86</v>
      </c>
      <c r="C70" s="72" t="s">
        <v>87</v>
      </c>
      <c r="D70" s="37" t="s">
        <v>15</v>
      </c>
      <c r="E70" s="41">
        <v>1</v>
      </c>
      <c r="F70" s="37" t="s">
        <v>0</v>
      </c>
      <c r="G70" s="3">
        <f t="shared" si="1"/>
        <v>1</v>
      </c>
      <c r="H70" s="2"/>
    </row>
    <row r="71" spans="1:10" s="111" customFormat="1" ht="30" customHeight="1" x14ac:dyDescent="0.25">
      <c r="A71" s="37">
        <v>3</v>
      </c>
      <c r="B71" s="40" t="s">
        <v>82</v>
      </c>
      <c r="C71" s="36" t="s">
        <v>581</v>
      </c>
      <c r="D71" s="3" t="s">
        <v>13</v>
      </c>
      <c r="E71" s="41">
        <v>1</v>
      </c>
      <c r="F71" s="3" t="s">
        <v>0</v>
      </c>
      <c r="G71" s="3">
        <v>5</v>
      </c>
      <c r="H71" s="2"/>
    </row>
    <row r="72" spans="1:10" s="111" customFormat="1" ht="75" x14ac:dyDescent="0.25">
      <c r="A72" s="37">
        <v>4</v>
      </c>
      <c r="B72" s="40" t="s">
        <v>18</v>
      </c>
      <c r="C72" s="73" t="s">
        <v>579</v>
      </c>
      <c r="D72" s="3" t="s">
        <v>13</v>
      </c>
      <c r="E72" s="41">
        <v>1</v>
      </c>
      <c r="F72" s="3" t="s">
        <v>0</v>
      </c>
      <c r="G72" s="34">
        <v>10</v>
      </c>
      <c r="H72" s="10"/>
    </row>
    <row r="73" spans="1:10" s="48" customFormat="1" ht="30.75" customHeight="1" x14ac:dyDescent="0.25">
      <c r="A73" s="37">
        <v>5</v>
      </c>
      <c r="B73" s="44" t="s">
        <v>542</v>
      </c>
      <c r="C73" s="73" t="s">
        <v>582</v>
      </c>
      <c r="D73" s="37" t="s">
        <v>15</v>
      </c>
      <c r="E73" s="41">
        <v>1</v>
      </c>
      <c r="F73" s="45" t="s">
        <v>58</v>
      </c>
      <c r="G73" s="41">
        <f t="shared" si="1"/>
        <v>1</v>
      </c>
      <c r="H73" s="46"/>
      <c r="I73" s="47"/>
      <c r="J73" s="47"/>
    </row>
    <row r="74" spans="1:10" s="48" customFormat="1" x14ac:dyDescent="0.25">
      <c r="A74" s="37">
        <v>6</v>
      </c>
      <c r="B74" s="44" t="s">
        <v>91</v>
      </c>
      <c r="C74" s="73" t="s">
        <v>92</v>
      </c>
      <c r="D74" s="37" t="s">
        <v>15</v>
      </c>
      <c r="E74" s="41">
        <v>1</v>
      </c>
      <c r="F74" s="49" t="s">
        <v>58</v>
      </c>
      <c r="G74" s="37">
        <f t="shared" si="1"/>
        <v>1</v>
      </c>
      <c r="H74" s="50"/>
      <c r="I74" s="47"/>
      <c r="J74" s="47"/>
    </row>
    <row r="75" spans="1:10" s="111" customFormat="1" ht="135" x14ac:dyDescent="0.25">
      <c r="A75" s="37">
        <v>7</v>
      </c>
      <c r="B75" s="4" t="s">
        <v>94</v>
      </c>
      <c r="C75" s="36" t="s">
        <v>524</v>
      </c>
      <c r="D75" s="3" t="s">
        <v>93</v>
      </c>
      <c r="E75" s="41">
        <v>1</v>
      </c>
      <c r="F75" s="3" t="s">
        <v>0</v>
      </c>
      <c r="G75" s="3">
        <f t="shared" si="1"/>
        <v>1</v>
      </c>
      <c r="H75" s="2"/>
    </row>
    <row r="76" spans="1:10" s="111" customFormat="1" ht="105" x14ac:dyDescent="0.25">
      <c r="A76" s="37">
        <v>8</v>
      </c>
      <c r="B76" s="4" t="s">
        <v>525</v>
      </c>
      <c r="C76" s="36" t="s">
        <v>526</v>
      </c>
      <c r="D76" s="3" t="s">
        <v>14</v>
      </c>
      <c r="E76" s="41">
        <v>1</v>
      </c>
      <c r="F76" s="3" t="s">
        <v>0</v>
      </c>
      <c r="G76" s="3">
        <v>2</v>
      </c>
      <c r="H76" s="2"/>
    </row>
    <row r="77" spans="1:10" s="111" customFormat="1" ht="30" x14ac:dyDescent="0.25">
      <c r="A77" s="37">
        <v>9</v>
      </c>
      <c r="B77" s="7" t="s">
        <v>527</v>
      </c>
      <c r="C77" s="73" t="s">
        <v>528</v>
      </c>
      <c r="D77" s="37" t="s">
        <v>13</v>
      </c>
      <c r="E77" s="41">
        <v>1</v>
      </c>
      <c r="F77" s="3" t="s">
        <v>0</v>
      </c>
      <c r="G77" s="3">
        <f t="shared" si="1"/>
        <v>1</v>
      </c>
      <c r="H77" s="2"/>
    </row>
    <row r="78" spans="1:10" s="111" customFormat="1" ht="155.25" customHeight="1" x14ac:dyDescent="0.25">
      <c r="A78" s="37">
        <v>10</v>
      </c>
      <c r="B78" s="33" t="s">
        <v>529</v>
      </c>
      <c r="C78" s="74" t="s">
        <v>84</v>
      </c>
      <c r="D78" s="34" t="s">
        <v>85</v>
      </c>
      <c r="E78" s="41">
        <v>1</v>
      </c>
      <c r="F78" s="3" t="s">
        <v>0</v>
      </c>
      <c r="G78" s="34">
        <v>2</v>
      </c>
      <c r="H78" s="10"/>
    </row>
    <row r="79" spans="1:10" s="111" customFormat="1" ht="45" x14ac:dyDescent="0.25">
      <c r="A79" s="37">
        <v>11</v>
      </c>
      <c r="B79" s="51" t="s">
        <v>23</v>
      </c>
      <c r="C79" s="36" t="s">
        <v>522</v>
      </c>
      <c r="D79" s="3" t="s">
        <v>72</v>
      </c>
      <c r="E79" s="41">
        <v>1</v>
      </c>
      <c r="F79" s="14" t="s">
        <v>0</v>
      </c>
      <c r="G79" s="41">
        <v>2</v>
      </c>
      <c r="H79" s="42"/>
      <c r="J79" s="52"/>
    </row>
    <row r="80" spans="1:10" s="111" customFormat="1" ht="20.25" x14ac:dyDescent="0.25">
      <c r="A80" s="141" t="s">
        <v>12</v>
      </c>
      <c r="B80" s="142"/>
      <c r="C80" s="142"/>
      <c r="D80" s="142"/>
      <c r="E80" s="142"/>
      <c r="F80" s="142"/>
      <c r="G80" s="142"/>
      <c r="H80" s="142"/>
    </row>
    <row r="81" spans="1:8" s="111" customFormat="1" ht="60" x14ac:dyDescent="0.25">
      <c r="A81" s="7" t="s">
        <v>11</v>
      </c>
      <c r="B81" s="6" t="s">
        <v>10</v>
      </c>
      <c r="C81" s="6" t="s">
        <v>9</v>
      </c>
      <c r="D81" s="6" t="s">
        <v>8</v>
      </c>
      <c r="E81" s="6" t="s">
        <v>7</v>
      </c>
      <c r="F81" s="6" t="s">
        <v>6</v>
      </c>
      <c r="G81" s="6" t="s">
        <v>5</v>
      </c>
      <c r="H81" s="6" t="s">
        <v>20</v>
      </c>
    </row>
    <row r="82" spans="1:8" s="111" customFormat="1" ht="30.75" customHeight="1" x14ac:dyDescent="0.25">
      <c r="A82" s="37">
        <v>1</v>
      </c>
      <c r="B82" s="53" t="s">
        <v>4</v>
      </c>
      <c r="C82" s="36" t="s">
        <v>107</v>
      </c>
      <c r="D82" s="3" t="s">
        <v>1</v>
      </c>
      <c r="E82" s="37">
        <v>1</v>
      </c>
      <c r="F82" s="37" t="s">
        <v>0</v>
      </c>
      <c r="G82" s="3">
        <f>E82</f>
        <v>1</v>
      </c>
      <c r="H82" s="2"/>
    </row>
    <row r="83" spans="1:8" s="111" customFormat="1" ht="30" x14ac:dyDescent="0.25">
      <c r="A83" s="37">
        <v>2</v>
      </c>
      <c r="B83" s="4" t="s">
        <v>2</v>
      </c>
      <c r="C83" s="36" t="s">
        <v>530</v>
      </c>
      <c r="D83" s="3" t="s">
        <v>1</v>
      </c>
      <c r="E83" s="37">
        <v>1</v>
      </c>
      <c r="F83" s="3" t="s">
        <v>0</v>
      </c>
      <c r="G83" s="3">
        <f>E83</f>
        <v>1</v>
      </c>
      <c r="H83" s="2"/>
    </row>
    <row r="84" spans="1:8" s="111" customFormat="1" ht="45" x14ac:dyDescent="0.25">
      <c r="A84" s="3">
        <v>3</v>
      </c>
      <c r="B84" s="40" t="s">
        <v>109</v>
      </c>
      <c r="C84" s="36" t="s">
        <v>531</v>
      </c>
      <c r="D84" s="3" t="s">
        <v>1</v>
      </c>
      <c r="E84" s="37">
        <v>1</v>
      </c>
      <c r="F84" s="3" t="s">
        <v>0</v>
      </c>
      <c r="G84" s="3">
        <v>4</v>
      </c>
      <c r="H84" s="2"/>
    </row>
    <row r="85" spans="1:8" s="111" customFormat="1" ht="30" x14ac:dyDescent="0.25">
      <c r="A85" s="3">
        <v>4</v>
      </c>
      <c r="B85" s="40" t="s">
        <v>3</v>
      </c>
      <c r="C85" s="36" t="s">
        <v>108</v>
      </c>
      <c r="D85" s="3" t="s">
        <v>1</v>
      </c>
      <c r="E85" s="37">
        <v>1</v>
      </c>
      <c r="F85" s="3" t="s">
        <v>0</v>
      </c>
      <c r="G85" s="3">
        <f>E85</f>
        <v>1</v>
      </c>
      <c r="H85" s="2"/>
    </row>
    <row r="86" spans="1:8" s="111" customFormat="1" ht="21" thickBot="1" x14ac:dyDescent="0.3">
      <c r="A86" s="121" t="s">
        <v>512</v>
      </c>
      <c r="B86" s="122"/>
      <c r="C86" s="122"/>
      <c r="D86" s="122"/>
      <c r="E86" s="122"/>
      <c r="F86" s="122"/>
      <c r="G86" s="122"/>
      <c r="H86" s="122"/>
    </row>
    <row r="87" spans="1:8" s="111" customFormat="1" x14ac:dyDescent="0.25">
      <c r="A87" s="123" t="s">
        <v>17</v>
      </c>
      <c r="B87" s="124"/>
      <c r="C87" s="124"/>
      <c r="D87" s="124"/>
      <c r="E87" s="124"/>
      <c r="F87" s="124"/>
      <c r="G87" s="124"/>
      <c r="H87" s="125"/>
    </row>
    <row r="88" spans="1:8" s="111" customFormat="1" x14ac:dyDescent="0.25">
      <c r="A88" s="116" t="s">
        <v>568</v>
      </c>
      <c r="B88" s="115"/>
      <c r="C88" s="115"/>
      <c r="D88" s="115"/>
      <c r="E88" s="115"/>
      <c r="F88" s="115"/>
      <c r="G88" s="115"/>
      <c r="H88" s="117"/>
    </row>
    <row r="89" spans="1:8" s="111" customFormat="1" x14ac:dyDescent="0.25">
      <c r="A89" s="116" t="s">
        <v>558</v>
      </c>
      <c r="B89" s="115"/>
      <c r="C89" s="115"/>
      <c r="D89" s="115"/>
      <c r="E89" s="115"/>
      <c r="F89" s="115"/>
      <c r="G89" s="115"/>
      <c r="H89" s="117"/>
    </row>
    <row r="90" spans="1:8" s="111" customFormat="1" x14ac:dyDescent="0.25">
      <c r="A90" s="116" t="s">
        <v>569</v>
      </c>
      <c r="B90" s="115"/>
      <c r="C90" s="115"/>
      <c r="D90" s="115"/>
      <c r="E90" s="115"/>
      <c r="F90" s="115"/>
      <c r="G90" s="115"/>
      <c r="H90" s="117"/>
    </row>
    <row r="91" spans="1:8" s="111" customFormat="1" x14ac:dyDescent="0.25">
      <c r="A91" s="116" t="s">
        <v>572</v>
      </c>
      <c r="B91" s="115"/>
      <c r="C91" s="115"/>
      <c r="D91" s="115"/>
      <c r="E91" s="115"/>
      <c r="F91" s="115"/>
      <c r="G91" s="115"/>
      <c r="H91" s="117"/>
    </row>
    <row r="92" spans="1:8" s="111" customFormat="1" x14ac:dyDescent="0.25">
      <c r="A92" s="116" t="s">
        <v>560</v>
      </c>
      <c r="B92" s="115"/>
      <c r="C92" s="115"/>
      <c r="D92" s="115"/>
      <c r="E92" s="115"/>
      <c r="F92" s="115"/>
      <c r="G92" s="115"/>
      <c r="H92" s="117"/>
    </row>
    <row r="93" spans="1:8" s="111" customFormat="1" x14ac:dyDescent="0.25">
      <c r="A93" s="116" t="s">
        <v>573</v>
      </c>
      <c r="B93" s="115"/>
      <c r="C93" s="115"/>
      <c r="D93" s="115"/>
      <c r="E93" s="115"/>
      <c r="F93" s="115"/>
      <c r="G93" s="115"/>
      <c r="H93" s="117"/>
    </row>
    <row r="94" spans="1:8" s="111" customFormat="1" x14ac:dyDescent="0.25">
      <c r="A94" s="116" t="s">
        <v>565</v>
      </c>
      <c r="B94" s="115"/>
      <c r="C94" s="115"/>
      <c r="D94" s="115"/>
      <c r="E94" s="115"/>
      <c r="F94" s="115"/>
      <c r="G94" s="115"/>
      <c r="H94" s="117"/>
    </row>
    <row r="95" spans="1:8" s="111" customFormat="1" ht="15.75" thickBot="1" x14ac:dyDescent="0.3">
      <c r="A95" s="118" t="s">
        <v>566</v>
      </c>
      <c r="B95" s="119"/>
      <c r="C95" s="119"/>
      <c r="D95" s="119"/>
      <c r="E95" s="119"/>
      <c r="F95" s="119"/>
      <c r="G95" s="119"/>
      <c r="H95" s="120"/>
    </row>
    <row r="96" spans="1:8" s="111" customFormat="1" ht="60" x14ac:dyDescent="0.25">
      <c r="A96" s="7" t="s">
        <v>11</v>
      </c>
      <c r="B96" s="6" t="s">
        <v>10</v>
      </c>
      <c r="C96" s="8" t="s">
        <v>9</v>
      </c>
      <c r="D96" s="12" t="s">
        <v>8</v>
      </c>
      <c r="E96" s="12" t="s">
        <v>7</v>
      </c>
      <c r="F96" s="12" t="s">
        <v>6</v>
      </c>
      <c r="G96" s="12" t="s">
        <v>5</v>
      </c>
      <c r="H96" s="6" t="s">
        <v>20</v>
      </c>
    </row>
    <row r="97" spans="1:10" s="111" customFormat="1" ht="192.75" customHeight="1" x14ac:dyDescent="0.25">
      <c r="A97" s="37">
        <v>1</v>
      </c>
      <c r="B97" s="38" t="s">
        <v>540</v>
      </c>
      <c r="C97" s="39" t="s">
        <v>583</v>
      </c>
      <c r="D97" s="41" t="s">
        <v>15</v>
      </c>
      <c r="E97" s="41">
        <v>1</v>
      </c>
      <c r="F97" s="41" t="s">
        <v>0</v>
      </c>
      <c r="G97" s="88">
        <f t="shared" ref="G97:G109" si="2">E97</f>
        <v>1</v>
      </c>
      <c r="H97" s="2"/>
    </row>
    <row r="98" spans="1:10" s="111" customFormat="1" ht="30" x14ac:dyDescent="0.25">
      <c r="A98" s="37">
        <v>2</v>
      </c>
      <c r="B98" s="38" t="s">
        <v>86</v>
      </c>
      <c r="C98" s="72" t="s">
        <v>87</v>
      </c>
      <c r="D98" s="37" t="s">
        <v>15</v>
      </c>
      <c r="E98" s="41">
        <v>1</v>
      </c>
      <c r="F98" s="37" t="s">
        <v>0</v>
      </c>
      <c r="G98" s="3">
        <f t="shared" si="2"/>
        <v>1</v>
      </c>
      <c r="H98" s="2"/>
    </row>
    <row r="99" spans="1:10" s="111" customFormat="1" ht="32.25" customHeight="1" x14ac:dyDescent="0.25">
      <c r="A99" s="37">
        <v>3</v>
      </c>
      <c r="B99" s="40" t="s">
        <v>513</v>
      </c>
      <c r="C99" s="36" t="s">
        <v>88</v>
      </c>
      <c r="D99" s="6" t="s">
        <v>14</v>
      </c>
      <c r="E99" s="41">
        <v>1</v>
      </c>
      <c r="F99" s="3" t="s">
        <v>0</v>
      </c>
      <c r="G99" s="3">
        <f t="shared" si="2"/>
        <v>1</v>
      </c>
      <c r="H99" s="2"/>
    </row>
    <row r="100" spans="1:10" s="111" customFormat="1" ht="34.5" customHeight="1" x14ac:dyDescent="0.25">
      <c r="A100" s="37">
        <v>4</v>
      </c>
      <c r="B100" s="40" t="s">
        <v>514</v>
      </c>
      <c r="C100" s="36" t="s">
        <v>581</v>
      </c>
      <c r="D100" s="3" t="s">
        <v>13</v>
      </c>
      <c r="E100" s="41">
        <v>1</v>
      </c>
      <c r="F100" s="3" t="s">
        <v>0</v>
      </c>
      <c r="G100" s="3">
        <v>2</v>
      </c>
      <c r="H100" s="2"/>
    </row>
    <row r="101" spans="1:10" s="111" customFormat="1" ht="75" x14ac:dyDescent="0.25">
      <c r="A101" s="37">
        <v>5</v>
      </c>
      <c r="B101" s="40" t="s">
        <v>18</v>
      </c>
      <c r="C101" s="73" t="s">
        <v>579</v>
      </c>
      <c r="D101" s="3" t="s">
        <v>13</v>
      </c>
      <c r="E101" s="41">
        <v>1</v>
      </c>
      <c r="F101" s="3" t="s">
        <v>0</v>
      </c>
      <c r="G101" s="34">
        <f t="shared" si="2"/>
        <v>1</v>
      </c>
      <c r="H101" s="10"/>
    </row>
    <row r="102" spans="1:10" s="111" customFormat="1" ht="330" x14ac:dyDescent="0.25">
      <c r="A102" s="37">
        <v>6</v>
      </c>
      <c r="B102" s="7" t="s">
        <v>89</v>
      </c>
      <c r="C102" s="73" t="s">
        <v>584</v>
      </c>
      <c r="D102" s="37" t="s">
        <v>15</v>
      </c>
      <c r="E102" s="41">
        <v>1</v>
      </c>
      <c r="F102" s="14" t="s">
        <v>0</v>
      </c>
      <c r="G102" s="41">
        <f t="shared" si="2"/>
        <v>1</v>
      </c>
      <c r="H102" s="42"/>
    </row>
    <row r="103" spans="1:10" s="111" customFormat="1" ht="60" x14ac:dyDescent="0.25">
      <c r="A103" s="37">
        <v>7</v>
      </c>
      <c r="B103" s="43" t="s">
        <v>90</v>
      </c>
      <c r="C103" s="36" t="s">
        <v>331</v>
      </c>
      <c r="D103" s="37" t="s">
        <v>15</v>
      </c>
      <c r="E103" s="41">
        <v>1</v>
      </c>
      <c r="F103" s="14" t="s">
        <v>0</v>
      </c>
      <c r="G103" s="41">
        <f t="shared" si="2"/>
        <v>1</v>
      </c>
      <c r="H103" s="42"/>
    </row>
    <row r="104" spans="1:10" s="111" customFormat="1" ht="75" x14ac:dyDescent="0.25">
      <c r="A104" s="37">
        <v>8</v>
      </c>
      <c r="B104" s="4" t="s">
        <v>515</v>
      </c>
      <c r="C104" s="36" t="s">
        <v>340</v>
      </c>
      <c r="D104" s="3" t="s">
        <v>93</v>
      </c>
      <c r="E104" s="41">
        <v>1</v>
      </c>
      <c r="F104" s="3" t="s">
        <v>0</v>
      </c>
      <c r="G104" s="3">
        <v>2</v>
      </c>
      <c r="H104" s="5"/>
    </row>
    <row r="105" spans="1:10" s="111" customFormat="1" ht="30" x14ac:dyDescent="0.25">
      <c r="A105" s="37">
        <v>9</v>
      </c>
      <c r="B105" s="7" t="s">
        <v>516</v>
      </c>
      <c r="C105" s="73" t="s">
        <v>106</v>
      </c>
      <c r="D105" s="37" t="s">
        <v>13</v>
      </c>
      <c r="E105" s="41">
        <v>1</v>
      </c>
      <c r="F105" s="3" t="s">
        <v>0</v>
      </c>
      <c r="G105" s="3">
        <f t="shared" si="2"/>
        <v>1</v>
      </c>
      <c r="H105" s="2"/>
    </row>
    <row r="106" spans="1:10" s="111" customFormat="1" ht="30" x14ac:dyDescent="0.25">
      <c r="A106" s="37">
        <v>10</v>
      </c>
      <c r="B106" s="7" t="s">
        <v>517</v>
      </c>
      <c r="C106" s="73" t="s">
        <v>518</v>
      </c>
      <c r="D106" s="37" t="s">
        <v>13</v>
      </c>
      <c r="E106" s="41">
        <v>1</v>
      </c>
      <c r="F106" s="3" t="s">
        <v>0</v>
      </c>
      <c r="G106" s="3">
        <f t="shared" si="2"/>
        <v>1</v>
      </c>
      <c r="H106" s="2"/>
    </row>
    <row r="107" spans="1:10" s="111" customFormat="1" ht="34.5" customHeight="1" x14ac:dyDescent="0.25">
      <c r="A107" s="37">
        <v>11</v>
      </c>
      <c r="B107" s="7" t="s">
        <v>519</v>
      </c>
      <c r="C107" s="73" t="s">
        <v>520</v>
      </c>
      <c r="D107" s="37" t="s">
        <v>13</v>
      </c>
      <c r="E107" s="41">
        <v>1</v>
      </c>
      <c r="F107" s="3" t="s">
        <v>0</v>
      </c>
      <c r="G107" s="3">
        <f t="shared" si="2"/>
        <v>1</v>
      </c>
      <c r="H107" s="2"/>
    </row>
    <row r="108" spans="1:10" s="111" customFormat="1" ht="153" customHeight="1" x14ac:dyDescent="0.25">
      <c r="A108" s="37">
        <v>12</v>
      </c>
      <c r="B108" s="33" t="s">
        <v>83</v>
      </c>
      <c r="C108" s="74" t="s">
        <v>84</v>
      </c>
      <c r="D108" s="34" t="s">
        <v>85</v>
      </c>
      <c r="E108" s="41">
        <v>1</v>
      </c>
      <c r="F108" s="3" t="s">
        <v>0</v>
      </c>
      <c r="G108" s="34">
        <f t="shared" si="2"/>
        <v>1</v>
      </c>
      <c r="H108" s="10"/>
    </row>
    <row r="109" spans="1:10" s="111" customFormat="1" ht="45" x14ac:dyDescent="0.25">
      <c r="A109" s="37">
        <v>13</v>
      </c>
      <c r="B109" s="51" t="s">
        <v>521</v>
      </c>
      <c r="C109" s="36" t="s">
        <v>522</v>
      </c>
      <c r="D109" s="3" t="s">
        <v>72</v>
      </c>
      <c r="E109" s="41">
        <v>1</v>
      </c>
      <c r="F109" s="14" t="s">
        <v>0</v>
      </c>
      <c r="G109" s="41">
        <f t="shared" si="2"/>
        <v>1</v>
      </c>
      <c r="H109" s="42"/>
      <c r="J109" s="52"/>
    </row>
    <row r="110" spans="1:10" ht="21" thickBot="1" x14ac:dyDescent="0.3">
      <c r="A110" s="121" t="s">
        <v>330</v>
      </c>
      <c r="B110" s="122"/>
      <c r="C110" s="122"/>
      <c r="D110" s="122"/>
      <c r="E110" s="122"/>
      <c r="F110" s="122"/>
      <c r="G110" s="122"/>
      <c r="H110" s="122"/>
    </row>
    <row r="111" spans="1:10" x14ac:dyDescent="0.25">
      <c r="A111" s="123" t="s">
        <v>17</v>
      </c>
      <c r="B111" s="124"/>
      <c r="C111" s="124"/>
      <c r="D111" s="124"/>
      <c r="E111" s="124"/>
      <c r="F111" s="124"/>
      <c r="G111" s="124"/>
      <c r="H111" s="125"/>
    </row>
    <row r="112" spans="1:10" x14ac:dyDescent="0.25">
      <c r="A112" s="116" t="s">
        <v>574</v>
      </c>
      <c r="B112" s="115"/>
      <c r="C112" s="115"/>
      <c r="D112" s="115"/>
      <c r="E112" s="115"/>
      <c r="F112" s="115"/>
      <c r="G112" s="115"/>
      <c r="H112" s="117"/>
    </row>
    <row r="113" spans="1:8" x14ac:dyDescent="0.25">
      <c r="A113" s="116" t="s">
        <v>575</v>
      </c>
      <c r="B113" s="115"/>
      <c r="C113" s="115"/>
      <c r="D113" s="115"/>
      <c r="E113" s="115"/>
      <c r="F113" s="115"/>
      <c r="G113" s="115"/>
      <c r="H113" s="117"/>
    </row>
    <row r="114" spans="1:8" x14ac:dyDescent="0.25">
      <c r="A114" s="116" t="s">
        <v>576</v>
      </c>
      <c r="B114" s="115"/>
      <c r="C114" s="115"/>
      <c r="D114" s="115"/>
      <c r="E114" s="115"/>
      <c r="F114" s="115"/>
      <c r="G114" s="115"/>
      <c r="H114" s="117"/>
    </row>
    <row r="115" spans="1:8" x14ac:dyDescent="0.25">
      <c r="A115" s="116" t="s">
        <v>564</v>
      </c>
      <c r="B115" s="115"/>
      <c r="C115" s="115"/>
      <c r="D115" s="115"/>
      <c r="E115" s="115"/>
      <c r="F115" s="115"/>
      <c r="G115" s="115"/>
      <c r="H115" s="117"/>
    </row>
    <row r="116" spans="1:8" x14ac:dyDescent="0.25">
      <c r="A116" s="116" t="s">
        <v>560</v>
      </c>
      <c r="B116" s="162"/>
      <c r="C116" s="162"/>
      <c r="D116" s="162"/>
      <c r="E116" s="162"/>
      <c r="F116" s="162"/>
      <c r="G116" s="162"/>
      <c r="H116" s="163"/>
    </row>
    <row r="117" spans="1:8" x14ac:dyDescent="0.25">
      <c r="A117" s="116" t="s">
        <v>577</v>
      </c>
      <c r="B117" s="115"/>
      <c r="C117" s="115"/>
      <c r="D117" s="115"/>
      <c r="E117" s="115"/>
      <c r="F117" s="115"/>
      <c r="G117" s="115"/>
      <c r="H117" s="117"/>
    </row>
    <row r="118" spans="1:8" x14ac:dyDescent="0.25">
      <c r="A118" s="116" t="s">
        <v>565</v>
      </c>
      <c r="B118" s="115"/>
      <c r="C118" s="115"/>
      <c r="D118" s="115"/>
      <c r="E118" s="115"/>
      <c r="F118" s="115"/>
      <c r="G118" s="115"/>
      <c r="H118" s="117"/>
    </row>
    <row r="119" spans="1:8" ht="15.75" thickBot="1" x14ac:dyDescent="0.3">
      <c r="A119" s="118" t="s">
        <v>566</v>
      </c>
      <c r="B119" s="119"/>
      <c r="C119" s="119"/>
      <c r="D119" s="119"/>
      <c r="E119" s="119"/>
      <c r="F119" s="119"/>
      <c r="G119" s="119"/>
      <c r="H119" s="120"/>
    </row>
    <row r="120" spans="1:8" s="111" customFormat="1" ht="60" x14ac:dyDescent="0.25">
      <c r="A120" s="11" t="s">
        <v>11</v>
      </c>
      <c r="B120" s="8" t="s">
        <v>10</v>
      </c>
      <c r="C120" s="8" t="s">
        <v>9</v>
      </c>
      <c r="D120" s="9" t="s">
        <v>8</v>
      </c>
      <c r="E120" s="9" t="s">
        <v>7</v>
      </c>
      <c r="F120" s="9" t="s">
        <v>6</v>
      </c>
      <c r="G120" s="9" t="s">
        <v>5</v>
      </c>
      <c r="H120" s="9" t="s">
        <v>20</v>
      </c>
    </row>
    <row r="121" spans="1:8" s="111" customFormat="1" ht="30" x14ac:dyDescent="0.25">
      <c r="A121" s="3">
        <v>1</v>
      </c>
      <c r="B121" s="4" t="s">
        <v>82</v>
      </c>
      <c r="C121" s="36" t="s">
        <v>581</v>
      </c>
      <c r="D121" s="3" t="s">
        <v>13</v>
      </c>
      <c r="E121" s="3">
        <v>1</v>
      </c>
      <c r="F121" s="3" t="s">
        <v>0</v>
      </c>
      <c r="G121" s="3">
        <f t="shared" ref="G121:G140" si="3">E121</f>
        <v>1</v>
      </c>
      <c r="H121" s="2"/>
    </row>
    <row r="122" spans="1:8" s="111" customFormat="1" ht="75" x14ac:dyDescent="0.25">
      <c r="A122" s="3">
        <v>2</v>
      </c>
      <c r="B122" s="4" t="s">
        <v>18</v>
      </c>
      <c r="C122" s="73" t="s">
        <v>494</v>
      </c>
      <c r="D122" s="3" t="s">
        <v>13</v>
      </c>
      <c r="E122" s="3">
        <v>1</v>
      </c>
      <c r="F122" s="3" t="s">
        <v>0</v>
      </c>
      <c r="G122" s="3">
        <f t="shared" si="3"/>
        <v>1</v>
      </c>
      <c r="H122" s="2"/>
    </row>
    <row r="123" spans="1:8" s="111" customFormat="1" ht="105" x14ac:dyDescent="0.25">
      <c r="A123" s="3">
        <v>3</v>
      </c>
      <c r="B123" s="4" t="s">
        <v>369</v>
      </c>
      <c r="C123" s="36" t="s">
        <v>585</v>
      </c>
      <c r="D123" s="3" t="s">
        <v>13</v>
      </c>
      <c r="E123" s="3">
        <v>1</v>
      </c>
      <c r="F123" s="3" t="s">
        <v>0</v>
      </c>
      <c r="G123" s="3">
        <v>6</v>
      </c>
      <c r="H123" s="2"/>
    </row>
    <row r="124" spans="1:8" s="111" customFormat="1" ht="120" x14ac:dyDescent="0.25">
      <c r="A124" s="3">
        <v>4</v>
      </c>
      <c r="B124" s="4" t="s">
        <v>32</v>
      </c>
      <c r="C124" s="36" t="s">
        <v>102</v>
      </c>
      <c r="D124" s="3" t="s">
        <v>93</v>
      </c>
      <c r="E124" s="3">
        <v>1</v>
      </c>
      <c r="F124" s="3" t="s">
        <v>0</v>
      </c>
      <c r="G124" s="3">
        <v>2</v>
      </c>
      <c r="H124" s="2"/>
    </row>
    <row r="125" spans="1:8" s="111" customFormat="1" ht="45" x14ac:dyDescent="0.25">
      <c r="A125" s="3">
        <v>5</v>
      </c>
      <c r="B125" s="4" t="s">
        <v>103</v>
      </c>
      <c r="C125" s="36" t="s">
        <v>104</v>
      </c>
      <c r="D125" s="3" t="s">
        <v>14</v>
      </c>
      <c r="E125" s="3">
        <v>1</v>
      </c>
      <c r="F125" s="3" t="s">
        <v>34</v>
      </c>
      <c r="G125" s="3">
        <v>2</v>
      </c>
      <c r="H125" s="2"/>
    </row>
    <row r="126" spans="1:8" s="111" customFormat="1" x14ac:dyDescent="0.25">
      <c r="A126" s="3">
        <v>6</v>
      </c>
      <c r="B126" s="4" t="s">
        <v>31</v>
      </c>
      <c r="C126" s="36" t="s">
        <v>105</v>
      </c>
      <c r="D126" s="3" t="s">
        <v>93</v>
      </c>
      <c r="E126" s="3">
        <v>1</v>
      </c>
      <c r="F126" s="3" t="s">
        <v>0</v>
      </c>
      <c r="G126" s="3">
        <v>2</v>
      </c>
      <c r="H126" s="2"/>
    </row>
    <row r="127" spans="1:8" s="111" customFormat="1" ht="195" x14ac:dyDescent="0.25">
      <c r="A127" s="3">
        <v>7</v>
      </c>
      <c r="B127" s="33" t="s">
        <v>495</v>
      </c>
      <c r="C127" s="36" t="s">
        <v>586</v>
      </c>
      <c r="D127" s="3" t="s">
        <v>59</v>
      </c>
      <c r="E127" s="3">
        <v>1</v>
      </c>
      <c r="F127" s="3" t="s">
        <v>0</v>
      </c>
      <c r="G127" s="3">
        <f t="shared" si="3"/>
        <v>1</v>
      </c>
      <c r="H127" s="2"/>
    </row>
    <row r="128" spans="1:8" s="111" customFormat="1" ht="195" x14ac:dyDescent="0.25">
      <c r="A128" s="14">
        <v>8</v>
      </c>
      <c r="B128" s="112" t="s">
        <v>496</v>
      </c>
      <c r="C128" s="73" t="s">
        <v>497</v>
      </c>
      <c r="D128" s="3" t="s">
        <v>59</v>
      </c>
      <c r="E128" s="3">
        <v>1</v>
      </c>
      <c r="F128" s="3" t="s">
        <v>0</v>
      </c>
      <c r="G128" s="3">
        <v>5</v>
      </c>
      <c r="H128" s="2"/>
    </row>
    <row r="129" spans="1:8" s="111" customFormat="1" ht="74.25" customHeight="1" x14ac:dyDescent="0.25">
      <c r="A129" s="14">
        <v>9</v>
      </c>
      <c r="B129" s="112" t="s">
        <v>498</v>
      </c>
      <c r="C129" s="73" t="s">
        <v>499</v>
      </c>
      <c r="D129" s="3" t="s">
        <v>59</v>
      </c>
      <c r="E129" s="3">
        <v>1</v>
      </c>
      <c r="F129" s="3" t="s">
        <v>0</v>
      </c>
      <c r="G129" s="3">
        <v>2</v>
      </c>
      <c r="H129" s="2"/>
    </row>
    <row r="130" spans="1:8" s="111" customFormat="1" ht="195" x14ac:dyDescent="0.25">
      <c r="A130" s="3">
        <v>10</v>
      </c>
      <c r="B130" s="54" t="s">
        <v>354</v>
      </c>
      <c r="C130" s="36" t="s">
        <v>587</v>
      </c>
      <c r="D130" s="3" t="s">
        <v>59</v>
      </c>
      <c r="E130" s="3">
        <v>1</v>
      </c>
      <c r="F130" s="3" t="s">
        <v>0</v>
      </c>
      <c r="G130" s="3">
        <v>2</v>
      </c>
      <c r="H130" s="2"/>
    </row>
    <row r="131" spans="1:8" s="111" customFormat="1" ht="120" x14ac:dyDescent="0.25">
      <c r="A131" s="3">
        <v>11</v>
      </c>
      <c r="B131" s="30" t="s">
        <v>500</v>
      </c>
      <c r="C131" s="30" t="s">
        <v>501</v>
      </c>
      <c r="D131" s="3" t="s">
        <v>59</v>
      </c>
      <c r="E131" s="3">
        <v>1</v>
      </c>
      <c r="F131" s="3" t="s">
        <v>0</v>
      </c>
      <c r="G131" s="3">
        <f t="shared" si="3"/>
        <v>1</v>
      </c>
      <c r="H131" s="2"/>
    </row>
    <row r="132" spans="1:8" s="111" customFormat="1" ht="60" x14ac:dyDescent="0.25">
      <c r="A132" s="3">
        <v>12</v>
      </c>
      <c r="B132" s="54" t="s">
        <v>502</v>
      </c>
      <c r="C132" s="36" t="s">
        <v>111</v>
      </c>
      <c r="D132" s="3" t="s">
        <v>59</v>
      </c>
      <c r="E132" s="3">
        <v>1</v>
      </c>
      <c r="F132" s="3" t="s">
        <v>0</v>
      </c>
      <c r="G132" s="3">
        <f t="shared" si="3"/>
        <v>1</v>
      </c>
      <c r="H132" s="2"/>
    </row>
    <row r="133" spans="1:8" s="111" customFormat="1" ht="30" x14ac:dyDescent="0.25">
      <c r="A133" s="3">
        <v>13</v>
      </c>
      <c r="B133" s="54" t="s">
        <v>112</v>
      </c>
      <c r="C133" s="36" t="s">
        <v>113</v>
      </c>
      <c r="D133" s="3" t="s">
        <v>59</v>
      </c>
      <c r="E133" s="3">
        <v>1</v>
      </c>
      <c r="F133" s="3" t="s">
        <v>0</v>
      </c>
      <c r="G133" s="3">
        <v>2</v>
      </c>
      <c r="H133" s="2"/>
    </row>
    <row r="134" spans="1:8" s="111" customFormat="1" ht="150" x14ac:dyDescent="0.25">
      <c r="A134" s="3">
        <v>14</v>
      </c>
      <c r="B134" s="54" t="s">
        <v>503</v>
      </c>
      <c r="C134" s="36" t="s">
        <v>114</v>
      </c>
      <c r="D134" s="3" t="s">
        <v>59</v>
      </c>
      <c r="E134" s="3">
        <v>1</v>
      </c>
      <c r="F134" s="3" t="s">
        <v>0</v>
      </c>
      <c r="G134" s="3">
        <v>2</v>
      </c>
      <c r="H134" s="2"/>
    </row>
    <row r="135" spans="1:8" s="111" customFormat="1" ht="45" x14ac:dyDescent="0.25">
      <c r="A135" s="3">
        <v>15</v>
      </c>
      <c r="B135" s="54" t="s">
        <v>504</v>
      </c>
      <c r="C135" s="36" t="s">
        <v>505</v>
      </c>
      <c r="D135" s="3" t="s">
        <v>59</v>
      </c>
      <c r="E135" s="3">
        <v>1</v>
      </c>
      <c r="F135" s="3" t="s">
        <v>0</v>
      </c>
      <c r="G135" s="3">
        <v>2</v>
      </c>
      <c r="H135" s="2"/>
    </row>
    <row r="136" spans="1:8" s="111" customFormat="1" ht="195" x14ac:dyDescent="0.25">
      <c r="A136" s="3">
        <v>16</v>
      </c>
      <c r="B136" s="54" t="s">
        <v>120</v>
      </c>
      <c r="C136" s="36" t="s">
        <v>506</v>
      </c>
      <c r="D136" s="3" t="s">
        <v>59</v>
      </c>
      <c r="E136" s="3">
        <v>1</v>
      </c>
      <c r="F136" s="3" t="s">
        <v>0</v>
      </c>
      <c r="G136" s="3">
        <v>2</v>
      </c>
      <c r="H136" s="2"/>
    </row>
    <row r="137" spans="1:8" s="111" customFormat="1" ht="60" x14ac:dyDescent="0.25">
      <c r="A137" s="3">
        <v>17</v>
      </c>
      <c r="B137" s="54" t="s">
        <v>507</v>
      </c>
      <c r="C137" s="36" t="s">
        <v>508</v>
      </c>
      <c r="D137" s="3" t="s">
        <v>59</v>
      </c>
      <c r="E137" s="3">
        <v>1</v>
      </c>
      <c r="F137" s="3" t="s">
        <v>0</v>
      </c>
      <c r="G137" s="3">
        <f t="shared" si="3"/>
        <v>1</v>
      </c>
      <c r="H137" s="2"/>
    </row>
    <row r="138" spans="1:8" s="111" customFormat="1" ht="30" x14ac:dyDescent="0.25">
      <c r="A138" s="3">
        <v>18</v>
      </c>
      <c r="B138" s="24" t="s">
        <v>65</v>
      </c>
      <c r="C138" s="24" t="s">
        <v>509</v>
      </c>
      <c r="D138" s="3" t="s">
        <v>59</v>
      </c>
      <c r="E138" s="3">
        <v>1</v>
      </c>
      <c r="F138" s="3" t="s">
        <v>0</v>
      </c>
      <c r="G138" s="3">
        <f t="shared" si="3"/>
        <v>1</v>
      </c>
      <c r="H138" s="2"/>
    </row>
    <row r="139" spans="1:8" s="111" customFormat="1" ht="45" x14ac:dyDescent="0.25">
      <c r="A139" s="3">
        <v>19</v>
      </c>
      <c r="B139" s="54" t="s">
        <v>115</v>
      </c>
      <c r="C139" s="36" t="s">
        <v>116</v>
      </c>
      <c r="D139" s="3" t="s">
        <v>59</v>
      </c>
      <c r="E139" s="3">
        <v>1</v>
      </c>
      <c r="F139" s="3" t="s">
        <v>0</v>
      </c>
      <c r="G139" s="3">
        <f t="shared" si="3"/>
        <v>1</v>
      </c>
      <c r="H139" s="2"/>
    </row>
    <row r="140" spans="1:8" s="111" customFormat="1" ht="47.25" customHeight="1" x14ac:dyDescent="0.25">
      <c r="A140" s="3">
        <v>20</v>
      </c>
      <c r="B140" s="54" t="s">
        <v>510</v>
      </c>
      <c r="C140" s="36" t="s">
        <v>511</v>
      </c>
      <c r="D140" s="3" t="s">
        <v>59</v>
      </c>
      <c r="E140" s="3">
        <v>1</v>
      </c>
      <c r="F140" s="3" t="s">
        <v>0</v>
      </c>
      <c r="G140" s="3">
        <f t="shared" si="3"/>
        <v>1</v>
      </c>
      <c r="H140" s="2"/>
    </row>
    <row r="141" spans="1:8" s="111" customFormat="1" ht="20.25" x14ac:dyDescent="0.25">
      <c r="A141" s="141" t="s">
        <v>12</v>
      </c>
      <c r="B141" s="142"/>
      <c r="C141" s="142"/>
      <c r="D141" s="142"/>
      <c r="E141" s="142"/>
      <c r="F141" s="142"/>
      <c r="G141" s="142"/>
      <c r="H141" s="142"/>
    </row>
    <row r="142" spans="1:8" s="111" customFormat="1" ht="60" x14ac:dyDescent="0.25">
      <c r="A142" s="7" t="s">
        <v>11</v>
      </c>
      <c r="B142" s="6" t="s">
        <v>10</v>
      </c>
      <c r="C142" s="6" t="s">
        <v>9</v>
      </c>
      <c r="D142" s="6" t="s">
        <v>8</v>
      </c>
      <c r="E142" s="6" t="s">
        <v>7</v>
      </c>
      <c r="F142" s="6" t="s">
        <v>6</v>
      </c>
      <c r="G142" s="6" t="s">
        <v>5</v>
      </c>
      <c r="H142" s="6" t="s">
        <v>20</v>
      </c>
    </row>
    <row r="143" spans="1:8" s="111" customFormat="1" ht="32.25" customHeight="1" x14ac:dyDescent="0.25">
      <c r="A143" s="37">
        <v>1</v>
      </c>
      <c r="B143" s="53" t="s">
        <v>4</v>
      </c>
      <c r="C143" s="36" t="s">
        <v>107</v>
      </c>
      <c r="D143" s="3" t="s">
        <v>1</v>
      </c>
      <c r="E143" s="37">
        <v>1</v>
      </c>
      <c r="F143" s="37" t="s">
        <v>0</v>
      </c>
      <c r="G143" s="3">
        <f>E143</f>
        <v>1</v>
      </c>
      <c r="H143" s="2"/>
    </row>
    <row r="144" spans="1:8" s="111" customFormat="1" ht="19.5" customHeight="1" x14ac:dyDescent="0.25">
      <c r="A144" s="3">
        <v>2</v>
      </c>
      <c r="B144" s="40" t="s">
        <v>3</v>
      </c>
      <c r="C144" s="36" t="s">
        <v>108</v>
      </c>
      <c r="D144" s="3" t="s">
        <v>1</v>
      </c>
      <c r="E144" s="3">
        <v>1</v>
      </c>
      <c r="F144" s="3" t="s">
        <v>0</v>
      </c>
      <c r="G144" s="3">
        <f>E144</f>
        <v>1</v>
      </c>
      <c r="H144" s="2"/>
    </row>
  </sheetData>
  <mergeCells count="81">
    <mergeCell ref="A141:H141"/>
    <mergeCell ref="A86:H86"/>
    <mergeCell ref="A95:H95"/>
    <mergeCell ref="A58:H58"/>
    <mergeCell ref="A59:H59"/>
    <mergeCell ref="A60:H60"/>
    <mergeCell ref="A61:H61"/>
    <mergeCell ref="A62:H62"/>
    <mergeCell ref="A63:H63"/>
    <mergeCell ref="A64:H64"/>
    <mergeCell ref="A65:H65"/>
    <mergeCell ref="A66:H66"/>
    <mergeCell ref="A67:H67"/>
    <mergeCell ref="A80:H80"/>
    <mergeCell ref="A87:H87"/>
    <mergeCell ref="A88:H88"/>
    <mergeCell ref="A10:B10"/>
    <mergeCell ref="C10:D10"/>
    <mergeCell ref="E10:F10"/>
    <mergeCell ref="G10:H10"/>
    <mergeCell ref="A7:B7"/>
    <mergeCell ref="C7:H7"/>
    <mergeCell ref="A8:C8"/>
    <mergeCell ref="D8:H8"/>
    <mergeCell ref="A12:B12"/>
    <mergeCell ref="C12:H12"/>
    <mergeCell ref="A11:B11"/>
    <mergeCell ref="C11:D11"/>
    <mergeCell ref="E11:F11"/>
    <mergeCell ref="G11:H11"/>
    <mergeCell ref="A1:H1"/>
    <mergeCell ref="A5:H5"/>
    <mergeCell ref="A6:H6"/>
    <mergeCell ref="A4:H4"/>
    <mergeCell ref="A9:B9"/>
    <mergeCell ref="C9:H9"/>
    <mergeCell ref="A2:H2"/>
    <mergeCell ref="A3:H3"/>
    <mergeCell ref="A16:H16"/>
    <mergeCell ref="A17:H17"/>
    <mergeCell ref="A18:H18"/>
    <mergeCell ref="A19:H19"/>
    <mergeCell ref="A15:B15"/>
    <mergeCell ref="C15:H15"/>
    <mergeCell ref="C13:H13"/>
    <mergeCell ref="A13:B13"/>
    <mergeCell ref="A47:H47"/>
    <mergeCell ref="A21:H21"/>
    <mergeCell ref="A22:H22"/>
    <mergeCell ref="A23:H23"/>
    <mergeCell ref="A24:H24"/>
    <mergeCell ref="A25:H25"/>
    <mergeCell ref="A42:H42"/>
    <mergeCell ref="A43:H43"/>
    <mergeCell ref="A44:H44"/>
    <mergeCell ref="A45:H45"/>
    <mergeCell ref="A46:H46"/>
    <mergeCell ref="A20:H20"/>
    <mergeCell ref="A14:B14"/>
    <mergeCell ref="C14:H14"/>
    <mergeCell ref="A90:H90"/>
    <mergeCell ref="A91:H91"/>
    <mergeCell ref="A49:H49"/>
    <mergeCell ref="A50:H50"/>
    <mergeCell ref="A51:H51"/>
    <mergeCell ref="A37:H37"/>
    <mergeCell ref="A118:H118"/>
    <mergeCell ref="A119:H119"/>
    <mergeCell ref="A112:H112"/>
    <mergeCell ref="A113:H113"/>
    <mergeCell ref="A114:H114"/>
    <mergeCell ref="A115:H115"/>
    <mergeCell ref="A116:H116"/>
    <mergeCell ref="A117:H117"/>
    <mergeCell ref="A93:H93"/>
    <mergeCell ref="A94:H94"/>
    <mergeCell ref="A110:H110"/>
    <mergeCell ref="A111:H111"/>
    <mergeCell ref="A92:H92"/>
    <mergeCell ref="A48:H48"/>
    <mergeCell ref="A89:H89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38 B73:B74 B34:B36 B33:C33">
      <formula1>0</formula1>
      <formula2>0</formula2>
    </dataValidation>
  </dataValidations>
  <pageMargins left="0.7" right="0.7" top="0.75" bottom="0.75" header="0" footer="0"/>
  <pageSetup paperSize="9" scale="4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0"/>
  <sheetViews>
    <sheetView tabSelected="1" zoomScale="70" zoomScaleNormal="70" workbookViewId="0">
      <selection activeCell="A72" sqref="A72"/>
    </sheetView>
  </sheetViews>
  <sheetFormatPr defaultColWidth="14.42578125" defaultRowHeight="15" x14ac:dyDescent="0.25"/>
  <cols>
    <col min="1" max="1" width="5.140625" style="15" customWidth="1"/>
    <col min="2" max="2" width="52" style="15" customWidth="1"/>
    <col min="3" max="3" width="49.42578125" style="15" customWidth="1"/>
    <col min="4" max="4" width="22" style="15" customWidth="1"/>
    <col min="5" max="5" width="15.42578125" style="15" customWidth="1"/>
    <col min="6" max="6" width="19.7109375" style="15" bestFit="1" customWidth="1"/>
    <col min="7" max="7" width="14.42578125" style="15" customWidth="1"/>
    <col min="8" max="8" width="25" style="15" bestFit="1" customWidth="1"/>
    <col min="9" max="11" width="8.7109375" style="1" customWidth="1"/>
    <col min="12" max="16384" width="14.42578125" style="1"/>
  </cols>
  <sheetData>
    <row r="1" spans="1:8" x14ac:dyDescent="0.25">
      <c r="A1" s="136" t="s">
        <v>19</v>
      </c>
      <c r="B1" s="127"/>
      <c r="C1" s="127"/>
      <c r="D1" s="127"/>
      <c r="E1" s="127"/>
      <c r="F1" s="127"/>
      <c r="G1" s="127"/>
      <c r="H1" s="127"/>
    </row>
    <row r="2" spans="1:8" ht="20.25" x14ac:dyDescent="0.3">
      <c r="A2" s="138" t="s">
        <v>54</v>
      </c>
      <c r="B2" s="138"/>
      <c r="C2" s="138"/>
      <c r="D2" s="138"/>
      <c r="E2" s="138"/>
      <c r="F2" s="138"/>
      <c r="G2" s="138"/>
      <c r="H2" s="138"/>
    </row>
    <row r="3" spans="1:8" ht="20.25" x14ac:dyDescent="0.25">
      <c r="A3" s="139" t="str">
        <f>'Информация о Чемпионате'!B4</f>
        <v>Региональный этап Чемпионата по профессиональному мастерству «Профессионалы» в 2026г.</v>
      </c>
      <c r="B3" s="139"/>
      <c r="C3" s="139"/>
      <c r="D3" s="139"/>
      <c r="E3" s="139"/>
      <c r="F3" s="139"/>
      <c r="G3" s="139"/>
      <c r="H3" s="139"/>
    </row>
    <row r="4" spans="1:8" ht="20.25" x14ac:dyDescent="0.3">
      <c r="A4" s="138" t="s">
        <v>55</v>
      </c>
      <c r="B4" s="138"/>
      <c r="C4" s="138"/>
      <c r="D4" s="138"/>
      <c r="E4" s="138"/>
      <c r="F4" s="138"/>
      <c r="G4" s="138"/>
      <c r="H4" s="138"/>
    </row>
    <row r="5" spans="1:8" ht="20.25" x14ac:dyDescent="0.25">
      <c r="A5" s="137" t="str">
        <f>'Информация о Чемпионате'!B3</f>
        <v>Сантехника и отопление (юниоры)</v>
      </c>
      <c r="B5" s="137"/>
      <c r="C5" s="137"/>
      <c r="D5" s="137"/>
      <c r="E5" s="137"/>
      <c r="F5" s="137"/>
      <c r="G5" s="137"/>
      <c r="H5" s="137"/>
    </row>
    <row r="6" spans="1:8" x14ac:dyDescent="0.25">
      <c r="A6" s="126" t="s">
        <v>21</v>
      </c>
      <c r="B6" s="127"/>
      <c r="C6" s="127"/>
      <c r="D6" s="127"/>
      <c r="E6" s="127"/>
      <c r="F6" s="127"/>
      <c r="G6" s="127"/>
      <c r="H6" s="127"/>
    </row>
    <row r="7" spans="1:8" ht="15.75" customHeight="1" x14ac:dyDescent="0.25">
      <c r="A7" s="126" t="s">
        <v>50</v>
      </c>
      <c r="B7" s="126"/>
      <c r="C7" s="140" t="str">
        <f>'Информация о Чемпионате'!B5</f>
        <v>Красноярский край</v>
      </c>
      <c r="D7" s="140"/>
      <c r="E7" s="140"/>
      <c r="F7" s="140"/>
      <c r="G7" s="140"/>
      <c r="H7" s="140"/>
    </row>
    <row r="8" spans="1:8" ht="15.75" customHeight="1" x14ac:dyDescent="0.25">
      <c r="A8" s="126" t="s">
        <v>53</v>
      </c>
      <c r="B8" s="126"/>
      <c r="C8" s="126"/>
      <c r="D8" s="140" t="str">
        <f>'Информация о Чемпионате'!B6</f>
        <v>КГБПОУ «Канский политехнический колледж»</v>
      </c>
      <c r="E8" s="140"/>
      <c r="F8" s="140"/>
      <c r="G8" s="140"/>
      <c r="H8" s="140"/>
    </row>
    <row r="9" spans="1:8" ht="15.75" customHeight="1" x14ac:dyDescent="0.25">
      <c r="A9" s="126" t="s">
        <v>47</v>
      </c>
      <c r="B9" s="126"/>
      <c r="C9" s="126" t="str">
        <f>'Информация о Чемпионате'!B7</f>
        <v>663605 Красноярский край, г.Канск, ул.Красноярская, д.26, строен.1, М 1</v>
      </c>
      <c r="D9" s="126"/>
      <c r="E9" s="126"/>
      <c r="F9" s="126"/>
      <c r="G9" s="126"/>
      <c r="H9" s="126"/>
    </row>
    <row r="10" spans="1:8" ht="15.75" customHeight="1" x14ac:dyDescent="0.25">
      <c r="A10" s="126" t="s">
        <v>49</v>
      </c>
      <c r="B10" s="126"/>
      <c r="C10" s="126" t="str">
        <f>'Информация о Чемпионате'!B9</f>
        <v>Зорин Вячеслав Николаевич</v>
      </c>
      <c r="D10" s="126"/>
      <c r="E10" s="126" t="str">
        <f>'Информация о Чемпионате'!B10</f>
        <v>zo-vn@yandex.ru</v>
      </c>
      <c r="F10" s="126"/>
      <c r="G10" s="126" t="str">
        <f>'Информация о Чемпионате'!B11</f>
        <v>8-913-563-63-08</v>
      </c>
      <c r="H10" s="126"/>
    </row>
    <row r="11" spans="1:8" ht="15.75" customHeight="1" x14ac:dyDescent="0.25">
      <c r="A11" s="126" t="s">
        <v>375</v>
      </c>
      <c r="B11" s="126"/>
      <c r="C11" s="126" t="str">
        <f>'Информация о Чемпионате'!B12</f>
        <v>Савоськин Артем Викторович</v>
      </c>
      <c r="D11" s="126"/>
      <c r="E11" s="126" t="str">
        <f>'Информация о Чемпионате'!B13</f>
        <v>artemwc@mail.ru</v>
      </c>
      <c r="F11" s="126"/>
      <c r="G11" s="126" t="str">
        <f>'Информация о Чемпионате'!B14</f>
        <v>8-902-980-01-94</v>
      </c>
      <c r="H11" s="126"/>
    </row>
    <row r="12" spans="1:8" ht="15.75" customHeight="1" x14ac:dyDescent="0.25">
      <c r="A12" s="126" t="s">
        <v>374</v>
      </c>
      <c r="B12" s="126"/>
      <c r="C12" s="126">
        <f>'Информация о Чемпионате'!B17</f>
        <v>8</v>
      </c>
      <c r="D12" s="126"/>
      <c r="E12" s="126"/>
      <c r="F12" s="126"/>
      <c r="G12" s="126"/>
      <c r="H12" s="126"/>
    </row>
    <row r="13" spans="1:8" ht="15.75" customHeight="1" x14ac:dyDescent="0.25">
      <c r="A13" s="126" t="s">
        <v>37</v>
      </c>
      <c r="B13" s="126"/>
      <c r="C13" s="126">
        <f>'Информация о Чемпионате'!B15</f>
        <v>5</v>
      </c>
      <c r="D13" s="126"/>
      <c r="E13" s="126"/>
      <c r="F13" s="126"/>
      <c r="G13" s="126"/>
      <c r="H13" s="126"/>
    </row>
    <row r="14" spans="1:8" ht="15.75" customHeight="1" x14ac:dyDescent="0.25">
      <c r="A14" s="126" t="s">
        <v>38</v>
      </c>
      <c r="B14" s="126"/>
      <c r="C14" s="126">
        <f>'Информация о Чемпионате'!B15</f>
        <v>5</v>
      </c>
      <c r="D14" s="126"/>
      <c r="E14" s="126"/>
      <c r="F14" s="126"/>
      <c r="G14" s="126"/>
      <c r="H14" s="126"/>
    </row>
    <row r="15" spans="1:8" ht="15.75" customHeight="1" x14ac:dyDescent="0.25">
      <c r="A15" s="126" t="s">
        <v>48</v>
      </c>
      <c r="B15" s="126"/>
      <c r="C15" s="126" t="str">
        <f>'Информация о Чемпионате'!B8</f>
        <v>10.02.2026-14.02.2026</v>
      </c>
      <c r="D15" s="126"/>
      <c r="E15" s="126"/>
      <c r="F15" s="126"/>
      <c r="G15" s="126"/>
      <c r="H15" s="126"/>
    </row>
    <row r="16" spans="1:8" ht="43.15" customHeight="1" x14ac:dyDescent="0.25">
      <c r="A16" s="149" t="s">
        <v>485</v>
      </c>
      <c r="B16" s="150"/>
      <c r="C16" s="150"/>
      <c r="D16" s="150"/>
      <c r="E16" s="150"/>
      <c r="F16" s="150"/>
      <c r="G16" s="150"/>
      <c r="H16" s="150"/>
    </row>
    <row r="17" spans="1:10" ht="22.5" customHeight="1" thickBot="1" x14ac:dyDescent="0.3">
      <c r="A17" s="141" t="s">
        <v>377</v>
      </c>
      <c r="B17" s="151"/>
      <c r="C17" s="151"/>
      <c r="D17" s="151"/>
      <c r="E17" s="151"/>
      <c r="F17" s="151"/>
      <c r="G17" s="151"/>
      <c r="H17" s="151"/>
    </row>
    <row r="18" spans="1:10" ht="15.75" customHeight="1" x14ac:dyDescent="0.25">
      <c r="A18" s="123" t="s">
        <v>17</v>
      </c>
      <c r="B18" s="124"/>
      <c r="C18" s="124"/>
      <c r="D18" s="124"/>
      <c r="E18" s="124"/>
      <c r="F18" s="124"/>
      <c r="G18" s="124"/>
      <c r="H18" s="125"/>
    </row>
    <row r="19" spans="1:10" ht="15" customHeight="1" x14ac:dyDescent="0.25">
      <c r="A19" s="116" t="s">
        <v>588</v>
      </c>
      <c r="B19" s="115"/>
      <c r="C19" s="115"/>
      <c r="D19" s="115"/>
      <c r="E19" s="115"/>
      <c r="F19" s="115"/>
      <c r="G19" s="115"/>
      <c r="H19" s="117"/>
    </row>
    <row r="20" spans="1:10" ht="15" customHeight="1" x14ac:dyDescent="0.25">
      <c r="A20" s="116" t="s">
        <v>558</v>
      </c>
      <c r="B20" s="115"/>
      <c r="C20" s="115"/>
      <c r="D20" s="115"/>
      <c r="E20" s="115"/>
      <c r="F20" s="115"/>
      <c r="G20" s="115"/>
      <c r="H20" s="117"/>
    </row>
    <row r="21" spans="1:10" ht="15" customHeight="1" x14ac:dyDescent="0.25">
      <c r="A21" s="116" t="s">
        <v>16</v>
      </c>
      <c r="B21" s="115"/>
      <c r="C21" s="115"/>
      <c r="D21" s="115"/>
      <c r="E21" s="115"/>
      <c r="F21" s="115"/>
      <c r="G21" s="115"/>
      <c r="H21" s="117"/>
    </row>
    <row r="22" spans="1:10" ht="15" customHeight="1" x14ac:dyDescent="0.25">
      <c r="A22" s="116" t="s">
        <v>589</v>
      </c>
      <c r="B22" s="115"/>
      <c r="C22" s="115"/>
      <c r="D22" s="115"/>
      <c r="E22" s="115"/>
      <c r="F22" s="115"/>
      <c r="G22" s="115"/>
      <c r="H22" s="117"/>
    </row>
    <row r="23" spans="1:10" ht="15" customHeight="1" x14ac:dyDescent="0.25">
      <c r="A23" s="116" t="s">
        <v>560</v>
      </c>
      <c r="B23" s="115"/>
      <c r="C23" s="115"/>
      <c r="D23" s="115"/>
      <c r="E23" s="115"/>
      <c r="F23" s="115"/>
      <c r="G23" s="115"/>
      <c r="H23" s="117"/>
    </row>
    <row r="24" spans="1:10" ht="15" customHeight="1" x14ac:dyDescent="0.25">
      <c r="A24" s="116" t="s">
        <v>590</v>
      </c>
      <c r="B24" s="115"/>
      <c r="C24" s="115"/>
      <c r="D24" s="115"/>
      <c r="E24" s="115"/>
      <c r="F24" s="115"/>
      <c r="G24" s="115"/>
      <c r="H24" s="117"/>
    </row>
    <row r="25" spans="1:10" ht="15" customHeight="1" x14ac:dyDescent="0.25">
      <c r="A25" s="116" t="s">
        <v>565</v>
      </c>
      <c r="B25" s="115"/>
      <c r="C25" s="115"/>
      <c r="D25" s="115"/>
      <c r="E25" s="115"/>
      <c r="F25" s="115"/>
      <c r="G25" s="115"/>
      <c r="H25" s="117"/>
    </row>
    <row r="26" spans="1:10" ht="30" customHeight="1" thickBot="1" x14ac:dyDescent="0.3">
      <c r="A26" s="118" t="s">
        <v>566</v>
      </c>
      <c r="B26" s="119"/>
      <c r="C26" s="119"/>
      <c r="D26" s="119"/>
      <c r="E26" s="119"/>
      <c r="F26" s="119"/>
      <c r="G26" s="119"/>
      <c r="H26" s="120"/>
    </row>
    <row r="27" spans="1:10" ht="60" x14ac:dyDescent="0.25">
      <c r="A27" s="12" t="s">
        <v>11</v>
      </c>
      <c r="B27" s="12" t="s">
        <v>10</v>
      </c>
      <c r="C27" s="8" t="s">
        <v>9</v>
      </c>
      <c r="D27" s="12" t="s">
        <v>8</v>
      </c>
      <c r="E27" s="12" t="s">
        <v>7</v>
      </c>
      <c r="F27" s="12" t="s">
        <v>6</v>
      </c>
      <c r="G27" s="12" t="s">
        <v>5</v>
      </c>
      <c r="H27" s="12" t="s">
        <v>20</v>
      </c>
    </row>
    <row r="28" spans="1:10" s="57" customFormat="1" ht="299.25" customHeight="1" x14ac:dyDescent="0.25">
      <c r="A28" s="35">
        <v>1</v>
      </c>
      <c r="B28" s="30" t="s">
        <v>68</v>
      </c>
      <c r="C28" s="30" t="s">
        <v>69</v>
      </c>
      <c r="D28" s="35" t="s">
        <v>13</v>
      </c>
      <c r="E28" s="35">
        <v>1</v>
      </c>
      <c r="F28" s="13" t="s">
        <v>194</v>
      </c>
      <c r="G28" s="35">
        <f>E28*$C$13</f>
        <v>5</v>
      </c>
      <c r="H28" s="55"/>
      <c r="I28" s="56"/>
      <c r="J28" s="56"/>
    </row>
    <row r="29" spans="1:10" s="57" customFormat="1" ht="79.5" customHeight="1" x14ac:dyDescent="0.25">
      <c r="A29" s="35">
        <v>2</v>
      </c>
      <c r="B29" s="24" t="s">
        <v>591</v>
      </c>
      <c r="C29" s="24" t="s">
        <v>592</v>
      </c>
      <c r="D29" s="25" t="s">
        <v>593</v>
      </c>
      <c r="E29" s="171">
        <v>1</v>
      </c>
      <c r="F29" s="26" t="s">
        <v>58</v>
      </c>
      <c r="G29" s="85">
        <v>5</v>
      </c>
      <c r="H29" s="55"/>
      <c r="I29" s="56"/>
      <c r="J29" s="56"/>
    </row>
    <row r="30" spans="1:10" s="57" customFormat="1" ht="154.5" customHeight="1" x14ac:dyDescent="0.25">
      <c r="A30" s="35">
        <v>3</v>
      </c>
      <c r="B30" s="30" t="s">
        <v>70</v>
      </c>
      <c r="C30" s="30" t="s">
        <v>71</v>
      </c>
      <c r="D30" s="35" t="s">
        <v>117</v>
      </c>
      <c r="E30" s="35">
        <v>1</v>
      </c>
      <c r="F30" s="13" t="s">
        <v>194</v>
      </c>
      <c r="G30" s="35">
        <f t="shared" ref="G30:G64" si="0">E30*$C$13</f>
        <v>5</v>
      </c>
      <c r="H30" s="55"/>
      <c r="I30" s="56"/>
      <c r="J30" s="56"/>
    </row>
    <row r="31" spans="1:10" s="57" customFormat="1" ht="257.25" customHeight="1" x14ac:dyDescent="0.25">
      <c r="A31" s="35">
        <v>4</v>
      </c>
      <c r="B31" s="30" t="s">
        <v>120</v>
      </c>
      <c r="C31" s="30" t="s">
        <v>121</v>
      </c>
      <c r="D31" s="35" t="s">
        <v>117</v>
      </c>
      <c r="E31" s="35">
        <v>1</v>
      </c>
      <c r="F31" s="13" t="s">
        <v>194</v>
      </c>
      <c r="G31" s="35">
        <f t="shared" si="0"/>
        <v>5</v>
      </c>
      <c r="H31" s="55"/>
      <c r="I31" s="56"/>
      <c r="J31" s="56"/>
    </row>
    <row r="32" spans="1:10" s="57" customFormat="1" ht="274.5" customHeight="1" x14ac:dyDescent="0.25">
      <c r="A32" s="35">
        <v>5</v>
      </c>
      <c r="B32" s="30" t="s">
        <v>122</v>
      </c>
      <c r="C32" s="30" t="s">
        <v>123</v>
      </c>
      <c r="D32" s="35" t="s">
        <v>117</v>
      </c>
      <c r="E32" s="35">
        <v>1</v>
      </c>
      <c r="F32" s="13" t="s">
        <v>194</v>
      </c>
      <c r="G32" s="35">
        <f t="shared" si="0"/>
        <v>5</v>
      </c>
      <c r="H32" s="55"/>
      <c r="I32" s="56"/>
      <c r="J32" s="56"/>
    </row>
    <row r="33" spans="1:10" s="57" customFormat="1" ht="219.75" customHeight="1" x14ac:dyDescent="0.25">
      <c r="A33" s="35">
        <v>6</v>
      </c>
      <c r="B33" s="58" t="s">
        <v>124</v>
      </c>
      <c r="C33" s="58" t="s">
        <v>125</v>
      </c>
      <c r="D33" s="35" t="s">
        <v>117</v>
      </c>
      <c r="E33" s="35">
        <v>1</v>
      </c>
      <c r="F33" s="13" t="s">
        <v>194</v>
      </c>
      <c r="G33" s="35">
        <f t="shared" si="0"/>
        <v>5</v>
      </c>
      <c r="H33" s="55"/>
      <c r="I33" s="56"/>
      <c r="J33" s="56"/>
    </row>
    <row r="34" spans="1:10" s="57" customFormat="1" ht="212.25" customHeight="1" x14ac:dyDescent="0.25">
      <c r="A34" s="35">
        <v>7</v>
      </c>
      <c r="B34" s="30" t="s">
        <v>126</v>
      </c>
      <c r="C34" s="30" t="s">
        <v>127</v>
      </c>
      <c r="D34" s="35" t="s">
        <v>117</v>
      </c>
      <c r="E34" s="35">
        <v>1</v>
      </c>
      <c r="F34" s="13" t="s">
        <v>194</v>
      </c>
      <c r="G34" s="35">
        <f t="shared" si="0"/>
        <v>5</v>
      </c>
      <c r="H34" s="55"/>
      <c r="I34" s="56"/>
      <c r="J34" s="56"/>
    </row>
    <row r="35" spans="1:10" s="57" customFormat="1" ht="125.25" customHeight="1" x14ac:dyDescent="0.25">
      <c r="A35" s="35">
        <v>8</v>
      </c>
      <c r="B35" s="30" t="s">
        <v>379</v>
      </c>
      <c r="C35" s="30" t="s">
        <v>400</v>
      </c>
      <c r="D35" s="35" t="s">
        <v>117</v>
      </c>
      <c r="E35" s="35">
        <v>1</v>
      </c>
      <c r="F35" s="13" t="s">
        <v>194</v>
      </c>
      <c r="G35" s="35">
        <f t="shared" si="0"/>
        <v>5</v>
      </c>
      <c r="H35" s="55"/>
      <c r="I35" s="56"/>
      <c r="J35" s="56"/>
    </row>
    <row r="36" spans="1:10" s="57" customFormat="1" ht="139.5" customHeight="1" x14ac:dyDescent="0.25">
      <c r="A36" s="35">
        <v>9</v>
      </c>
      <c r="B36" s="30" t="s">
        <v>332</v>
      </c>
      <c r="C36" s="30" t="s">
        <v>333</v>
      </c>
      <c r="D36" s="35" t="s">
        <v>117</v>
      </c>
      <c r="E36" s="35">
        <v>1</v>
      </c>
      <c r="F36" s="13" t="s">
        <v>194</v>
      </c>
      <c r="G36" s="35">
        <f t="shared" si="0"/>
        <v>5</v>
      </c>
      <c r="H36" s="55"/>
      <c r="I36" s="56"/>
      <c r="J36" s="56"/>
    </row>
    <row r="37" spans="1:10" s="57" customFormat="1" ht="55.5" customHeight="1" x14ac:dyDescent="0.25">
      <c r="A37" s="35">
        <v>10</v>
      </c>
      <c r="B37" s="30" t="s">
        <v>110</v>
      </c>
      <c r="C37" s="30" t="s">
        <v>355</v>
      </c>
      <c r="D37" s="35" t="s">
        <v>117</v>
      </c>
      <c r="E37" s="35">
        <v>1</v>
      </c>
      <c r="F37" s="13" t="s">
        <v>194</v>
      </c>
      <c r="G37" s="35">
        <f t="shared" si="0"/>
        <v>5</v>
      </c>
      <c r="H37" s="55"/>
      <c r="I37" s="56"/>
      <c r="J37" s="56"/>
    </row>
    <row r="38" spans="1:10" s="57" customFormat="1" ht="176.25" customHeight="1" x14ac:dyDescent="0.25">
      <c r="A38" s="35">
        <v>11</v>
      </c>
      <c r="B38" s="30" t="s">
        <v>128</v>
      </c>
      <c r="C38" s="30" t="s">
        <v>129</v>
      </c>
      <c r="D38" s="35" t="s">
        <v>130</v>
      </c>
      <c r="E38" s="35">
        <v>1</v>
      </c>
      <c r="F38" s="13" t="s">
        <v>194</v>
      </c>
      <c r="G38" s="35">
        <f t="shared" si="0"/>
        <v>5</v>
      </c>
      <c r="H38" s="55"/>
      <c r="I38" s="56"/>
      <c r="J38" s="56"/>
    </row>
    <row r="39" spans="1:10" s="57" customFormat="1" ht="171" customHeight="1" x14ac:dyDescent="0.25">
      <c r="A39" s="35">
        <v>12</v>
      </c>
      <c r="B39" s="30" t="s">
        <v>131</v>
      </c>
      <c r="C39" s="30" t="s">
        <v>132</v>
      </c>
      <c r="D39" s="35" t="s">
        <v>130</v>
      </c>
      <c r="E39" s="35">
        <v>1</v>
      </c>
      <c r="F39" s="13" t="s">
        <v>194</v>
      </c>
      <c r="G39" s="35">
        <f t="shared" si="0"/>
        <v>5</v>
      </c>
      <c r="H39" s="55"/>
      <c r="I39" s="56"/>
      <c r="J39" s="56"/>
    </row>
    <row r="40" spans="1:10" s="57" customFormat="1" ht="45" x14ac:dyDescent="0.25">
      <c r="A40" s="35">
        <v>13</v>
      </c>
      <c r="B40" s="30" t="s">
        <v>133</v>
      </c>
      <c r="C40" s="30" t="s">
        <v>134</v>
      </c>
      <c r="D40" s="35" t="s">
        <v>130</v>
      </c>
      <c r="E40" s="35">
        <v>1</v>
      </c>
      <c r="F40" s="13" t="s">
        <v>194</v>
      </c>
      <c r="G40" s="35">
        <f t="shared" si="0"/>
        <v>5</v>
      </c>
      <c r="H40" s="55"/>
      <c r="I40" s="56"/>
      <c r="J40" s="56"/>
    </row>
    <row r="41" spans="1:10" s="57" customFormat="1" ht="64.5" customHeight="1" x14ac:dyDescent="0.25">
      <c r="A41" s="35">
        <v>14</v>
      </c>
      <c r="B41" s="30" t="s">
        <v>135</v>
      </c>
      <c r="C41" s="30" t="s">
        <v>136</v>
      </c>
      <c r="D41" s="35" t="s">
        <v>130</v>
      </c>
      <c r="E41" s="35">
        <v>1</v>
      </c>
      <c r="F41" s="13" t="s">
        <v>194</v>
      </c>
      <c r="G41" s="35">
        <f t="shared" si="0"/>
        <v>5</v>
      </c>
      <c r="H41" s="55"/>
      <c r="I41" s="56"/>
      <c r="J41" s="56"/>
    </row>
    <row r="42" spans="1:10" s="57" customFormat="1" ht="139.5" customHeight="1" x14ac:dyDescent="0.25">
      <c r="A42" s="35">
        <v>15</v>
      </c>
      <c r="B42" s="30" t="s">
        <v>137</v>
      </c>
      <c r="C42" s="30" t="s">
        <v>138</v>
      </c>
      <c r="D42" s="35" t="s">
        <v>130</v>
      </c>
      <c r="E42" s="35">
        <v>1</v>
      </c>
      <c r="F42" s="13" t="s">
        <v>194</v>
      </c>
      <c r="G42" s="35">
        <f t="shared" si="0"/>
        <v>5</v>
      </c>
      <c r="H42" s="55"/>
      <c r="I42" s="56"/>
      <c r="J42" s="56"/>
    </row>
    <row r="43" spans="1:10" ht="81.75" customHeight="1" x14ac:dyDescent="0.25">
      <c r="A43" s="35">
        <v>16</v>
      </c>
      <c r="B43" s="31" t="s">
        <v>180</v>
      </c>
      <c r="C43" s="31" t="s">
        <v>181</v>
      </c>
      <c r="D43" s="60" t="s">
        <v>117</v>
      </c>
      <c r="E43" s="60">
        <v>1</v>
      </c>
      <c r="F43" s="13" t="s">
        <v>194</v>
      </c>
      <c r="G43" s="35">
        <f>E43*$C$13</f>
        <v>5</v>
      </c>
      <c r="H43" s="61"/>
    </row>
    <row r="44" spans="1:10" s="57" customFormat="1" x14ac:dyDescent="0.25">
      <c r="A44" s="35">
        <v>17</v>
      </c>
      <c r="B44" s="30" t="s">
        <v>139</v>
      </c>
      <c r="C44" s="30" t="s">
        <v>140</v>
      </c>
      <c r="D44" s="35" t="s">
        <v>117</v>
      </c>
      <c r="E44" s="35">
        <v>1</v>
      </c>
      <c r="F44" s="13" t="s">
        <v>194</v>
      </c>
      <c r="G44" s="35">
        <f t="shared" si="0"/>
        <v>5</v>
      </c>
      <c r="H44" s="55"/>
      <c r="I44" s="56"/>
      <c r="J44" s="56"/>
    </row>
    <row r="45" spans="1:10" s="57" customFormat="1" ht="105" x14ac:dyDescent="0.25">
      <c r="A45" s="35">
        <v>18</v>
      </c>
      <c r="B45" s="30" t="s">
        <v>352</v>
      </c>
      <c r="C45" s="24" t="s">
        <v>353</v>
      </c>
      <c r="D45" s="3" t="s">
        <v>72</v>
      </c>
      <c r="E45" s="35">
        <v>1</v>
      </c>
      <c r="F45" s="13" t="s">
        <v>194</v>
      </c>
      <c r="G45" s="35">
        <f t="shared" si="0"/>
        <v>5</v>
      </c>
      <c r="H45" s="55"/>
      <c r="I45" s="56"/>
      <c r="J45" s="56"/>
    </row>
    <row r="46" spans="1:10" s="57" customFormat="1" ht="90" x14ac:dyDescent="0.25">
      <c r="A46" s="35">
        <v>19</v>
      </c>
      <c r="B46" s="30" t="s">
        <v>73</v>
      </c>
      <c r="C46" s="24" t="s">
        <v>77</v>
      </c>
      <c r="D46" s="3" t="s">
        <v>72</v>
      </c>
      <c r="E46" s="35">
        <v>1</v>
      </c>
      <c r="F46" s="13" t="s">
        <v>194</v>
      </c>
      <c r="G46" s="35">
        <f t="shared" si="0"/>
        <v>5</v>
      </c>
      <c r="H46" s="55"/>
      <c r="I46" s="56"/>
      <c r="J46" s="56"/>
    </row>
    <row r="47" spans="1:10" s="57" customFormat="1" ht="105" x14ac:dyDescent="0.25">
      <c r="A47" s="35">
        <v>20</v>
      </c>
      <c r="B47" s="30" t="s">
        <v>74</v>
      </c>
      <c r="C47" s="24" t="s">
        <v>78</v>
      </c>
      <c r="D47" s="3" t="s">
        <v>72</v>
      </c>
      <c r="E47" s="35">
        <v>1</v>
      </c>
      <c r="F47" s="13" t="s">
        <v>194</v>
      </c>
      <c r="G47" s="35">
        <f t="shared" si="0"/>
        <v>5</v>
      </c>
      <c r="H47" s="55"/>
      <c r="I47" s="56"/>
      <c r="J47" s="56"/>
    </row>
    <row r="48" spans="1:10" s="57" customFormat="1" ht="75" x14ac:dyDescent="0.25">
      <c r="A48" s="35">
        <v>21</v>
      </c>
      <c r="B48" s="30" t="s">
        <v>75</v>
      </c>
      <c r="C48" s="24" t="s">
        <v>79</v>
      </c>
      <c r="D48" s="3" t="s">
        <v>72</v>
      </c>
      <c r="E48" s="35">
        <v>1</v>
      </c>
      <c r="F48" s="13" t="s">
        <v>194</v>
      </c>
      <c r="G48" s="35">
        <f t="shared" si="0"/>
        <v>5</v>
      </c>
      <c r="H48" s="55"/>
      <c r="I48" s="56"/>
      <c r="J48" s="56"/>
    </row>
    <row r="49" spans="1:10" s="57" customFormat="1" ht="130.5" customHeight="1" x14ac:dyDescent="0.25">
      <c r="A49" s="35">
        <v>22</v>
      </c>
      <c r="B49" s="24" t="s">
        <v>141</v>
      </c>
      <c r="C49" s="24" t="s">
        <v>142</v>
      </c>
      <c r="D49" s="35" t="s">
        <v>143</v>
      </c>
      <c r="E49" s="35">
        <v>22.5</v>
      </c>
      <c r="F49" s="35" t="s">
        <v>195</v>
      </c>
      <c r="G49" s="35">
        <f t="shared" si="0"/>
        <v>112.5</v>
      </c>
      <c r="H49" s="59"/>
      <c r="I49" s="56"/>
      <c r="J49" s="56"/>
    </row>
    <row r="50" spans="1:10" s="57" customFormat="1" ht="135.75" customHeight="1" x14ac:dyDescent="0.25">
      <c r="A50" s="35">
        <v>23</v>
      </c>
      <c r="B50" s="24" t="s">
        <v>144</v>
      </c>
      <c r="C50" s="24" t="s">
        <v>145</v>
      </c>
      <c r="D50" s="35" t="s">
        <v>143</v>
      </c>
      <c r="E50" s="35">
        <v>40</v>
      </c>
      <c r="F50" s="13" t="s">
        <v>194</v>
      </c>
      <c r="G50" s="35">
        <f t="shared" si="0"/>
        <v>200</v>
      </c>
      <c r="H50" s="59"/>
      <c r="I50" s="56"/>
      <c r="J50" s="56"/>
    </row>
    <row r="51" spans="1:10" s="57" customFormat="1" ht="139.5" customHeight="1" x14ac:dyDescent="0.25">
      <c r="A51" s="35">
        <v>24</v>
      </c>
      <c r="B51" s="24" t="s">
        <v>146</v>
      </c>
      <c r="C51" s="24" t="s">
        <v>147</v>
      </c>
      <c r="D51" s="35" t="s">
        <v>143</v>
      </c>
      <c r="E51" s="35">
        <v>20</v>
      </c>
      <c r="F51" s="13" t="s">
        <v>194</v>
      </c>
      <c r="G51" s="35">
        <f t="shared" si="0"/>
        <v>100</v>
      </c>
      <c r="H51" s="59"/>
      <c r="I51" s="56"/>
      <c r="J51" s="56"/>
    </row>
    <row r="52" spans="1:10" s="57" customFormat="1" ht="137.25" customHeight="1" x14ac:dyDescent="0.25">
      <c r="A52" s="35">
        <v>25</v>
      </c>
      <c r="B52" s="24" t="s">
        <v>356</v>
      </c>
      <c r="C52" s="24" t="s">
        <v>357</v>
      </c>
      <c r="D52" s="35" t="s">
        <v>143</v>
      </c>
      <c r="E52" s="35">
        <v>9</v>
      </c>
      <c r="F52" s="13" t="s">
        <v>194</v>
      </c>
      <c r="G52" s="35">
        <f t="shared" si="0"/>
        <v>45</v>
      </c>
      <c r="H52" s="59"/>
      <c r="I52" s="56"/>
      <c r="J52" s="56"/>
    </row>
    <row r="53" spans="1:10" s="57" customFormat="1" ht="45" x14ac:dyDescent="0.25">
      <c r="A53" s="35">
        <v>26</v>
      </c>
      <c r="B53" s="24" t="s">
        <v>148</v>
      </c>
      <c r="C53" s="24" t="s">
        <v>149</v>
      </c>
      <c r="D53" s="35" t="s">
        <v>143</v>
      </c>
      <c r="E53" s="35">
        <v>30</v>
      </c>
      <c r="F53" s="13" t="s">
        <v>194</v>
      </c>
      <c r="G53" s="35">
        <f t="shared" si="0"/>
        <v>150</v>
      </c>
      <c r="H53" s="59"/>
      <c r="I53" s="56"/>
      <c r="J53" s="56"/>
    </row>
    <row r="54" spans="1:10" s="57" customFormat="1" ht="45" x14ac:dyDescent="0.25">
      <c r="A54" s="35">
        <v>27</v>
      </c>
      <c r="B54" s="24" t="s">
        <v>150</v>
      </c>
      <c r="C54" s="24" t="s">
        <v>151</v>
      </c>
      <c r="D54" s="35" t="s">
        <v>143</v>
      </c>
      <c r="E54" s="35">
        <v>1</v>
      </c>
      <c r="F54" s="13" t="s">
        <v>196</v>
      </c>
      <c r="G54" s="35">
        <f t="shared" si="0"/>
        <v>5</v>
      </c>
      <c r="H54" s="59"/>
      <c r="I54" s="56"/>
      <c r="J54" s="56"/>
    </row>
    <row r="55" spans="1:10" s="57" customFormat="1" ht="45" x14ac:dyDescent="0.25">
      <c r="A55" s="35">
        <v>28</v>
      </c>
      <c r="B55" s="24" t="s">
        <v>152</v>
      </c>
      <c r="C55" s="24" t="s">
        <v>153</v>
      </c>
      <c r="D55" s="35" t="s">
        <v>143</v>
      </c>
      <c r="E55" s="35">
        <v>5</v>
      </c>
      <c r="F55" s="13" t="s">
        <v>196</v>
      </c>
      <c r="G55" s="35">
        <f t="shared" si="0"/>
        <v>25</v>
      </c>
      <c r="H55" s="59"/>
      <c r="I55" s="56"/>
      <c r="J55" s="56"/>
    </row>
    <row r="56" spans="1:10" s="57" customFormat="1" ht="45" x14ac:dyDescent="0.25">
      <c r="A56" s="35">
        <v>29</v>
      </c>
      <c r="B56" s="24" t="s">
        <v>154</v>
      </c>
      <c r="C56" s="24" t="s">
        <v>155</v>
      </c>
      <c r="D56" s="35" t="s">
        <v>143</v>
      </c>
      <c r="E56" s="35">
        <v>5</v>
      </c>
      <c r="F56" s="13" t="s">
        <v>196</v>
      </c>
      <c r="G56" s="35">
        <f t="shared" si="0"/>
        <v>25</v>
      </c>
      <c r="H56" s="59"/>
      <c r="I56" s="56"/>
      <c r="J56" s="56"/>
    </row>
    <row r="57" spans="1:10" s="57" customFormat="1" ht="45" x14ac:dyDescent="0.25">
      <c r="A57" s="35">
        <v>30</v>
      </c>
      <c r="B57" s="24" t="s">
        <v>156</v>
      </c>
      <c r="C57" s="24" t="s">
        <v>157</v>
      </c>
      <c r="D57" s="35" t="s">
        <v>143</v>
      </c>
      <c r="E57" s="35">
        <v>10</v>
      </c>
      <c r="F57" s="13" t="s">
        <v>194</v>
      </c>
      <c r="G57" s="35">
        <f t="shared" si="0"/>
        <v>50</v>
      </c>
      <c r="H57" s="59"/>
      <c r="I57" s="56"/>
      <c r="J57" s="56"/>
    </row>
    <row r="58" spans="1:10" s="57" customFormat="1" ht="45" x14ac:dyDescent="0.25">
      <c r="A58" s="35">
        <v>31</v>
      </c>
      <c r="B58" s="24" t="s">
        <v>158</v>
      </c>
      <c r="C58" s="24" t="s">
        <v>159</v>
      </c>
      <c r="D58" s="35" t="s">
        <v>143</v>
      </c>
      <c r="E58" s="35">
        <v>10</v>
      </c>
      <c r="F58" s="13" t="s">
        <v>194</v>
      </c>
      <c r="G58" s="35">
        <f t="shared" si="0"/>
        <v>50</v>
      </c>
      <c r="H58" s="59"/>
      <c r="I58" s="56"/>
      <c r="J58" s="56"/>
    </row>
    <row r="59" spans="1:10" s="57" customFormat="1" ht="92.25" customHeight="1" x14ac:dyDescent="0.25">
      <c r="A59" s="35">
        <v>32</v>
      </c>
      <c r="B59" s="24" t="s">
        <v>160</v>
      </c>
      <c r="C59" s="24" t="s">
        <v>161</v>
      </c>
      <c r="D59" s="35" t="s">
        <v>143</v>
      </c>
      <c r="E59" s="35">
        <v>4</v>
      </c>
      <c r="F59" s="13" t="s">
        <v>196</v>
      </c>
      <c r="G59" s="35">
        <f t="shared" si="0"/>
        <v>20</v>
      </c>
      <c r="H59" s="59"/>
      <c r="I59" s="56"/>
      <c r="J59" s="56"/>
    </row>
    <row r="60" spans="1:10" s="57" customFormat="1" ht="60" x14ac:dyDescent="0.25">
      <c r="A60" s="35">
        <v>33</v>
      </c>
      <c r="B60" s="24" t="s">
        <v>162</v>
      </c>
      <c r="C60" s="24" t="s">
        <v>163</v>
      </c>
      <c r="D60" s="35" t="s">
        <v>143</v>
      </c>
      <c r="E60" s="35">
        <v>1</v>
      </c>
      <c r="F60" s="13" t="s">
        <v>194</v>
      </c>
      <c r="G60" s="35">
        <f t="shared" si="0"/>
        <v>5</v>
      </c>
      <c r="H60" s="59"/>
      <c r="I60" s="56"/>
      <c r="J60" s="56"/>
    </row>
    <row r="61" spans="1:10" s="57" customFormat="1" ht="45" x14ac:dyDescent="0.25">
      <c r="A61" s="35">
        <v>34</v>
      </c>
      <c r="B61" s="24" t="s">
        <v>164</v>
      </c>
      <c r="C61" s="24" t="s">
        <v>165</v>
      </c>
      <c r="D61" s="35" t="s">
        <v>143</v>
      </c>
      <c r="E61" s="35">
        <v>1</v>
      </c>
      <c r="F61" s="13" t="s">
        <v>196</v>
      </c>
      <c r="G61" s="35">
        <f t="shared" si="0"/>
        <v>5</v>
      </c>
      <c r="H61" s="59"/>
      <c r="I61" s="56"/>
      <c r="J61" s="56"/>
    </row>
    <row r="62" spans="1:10" s="57" customFormat="1" ht="75" x14ac:dyDescent="0.25">
      <c r="A62" s="35">
        <v>35</v>
      </c>
      <c r="B62" s="24" t="s">
        <v>166</v>
      </c>
      <c r="C62" s="24" t="s">
        <v>192</v>
      </c>
      <c r="D62" s="35" t="s">
        <v>143</v>
      </c>
      <c r="E62" s="35">
        <v>1</v>
      </c>
      <c r="F62" s="13" t="s">
        <v>196</v>
      </c>
      <c r="G62" s="35">
        <f t="shared" si="0"/>
        <v>5</v>
      </c>
      <c r="H62" s="59"/>
      <c r="I62" s="56"/>
      <c r="J62" s="56"/>
    </row>
    <row r="63" spans="1:10" s="57" customFormat="1" ht="105" x14ac:dyDescent="0.25">
      <c r="A63" s="35">
        <v>36</v>
      </c>
      <c r="B63" s="24" t="s">
        <v>167</v>
      </c>
      <c r="C63" s="24" t="s">
        <v>193</v>
      </c>
      <c r="D63" s="3" t="s">
        <v>72</v>
      </c>
      <c r="E63" s="35">
        <v>1</v>
      </c>
      <c r="F63" s="13" t="s">
        <v>194</v>
      </c>
      <c r="G63" s="35">
        <f t="shared" si="0"/>
        <v>5</v>
      </c>
      <c r="H63" s="59"/>
      <c r="I63" s="56"/>
      <c r="J63" s="56"/>
    </row>
    <row r="64" spans="1:10" s="57" customFormat="1" ht="90" x14ac:dyDescent="0.25">
      <c r="A64" s="35">
        <v>37</v>
      </c>
      <c r="B64" s="24" t="s">
        <v>76</v>
      </c>
      <c r="C64" s="24" t="s">
        <v>80</v>
      </c>
      <c r="D64" s="3" t="s">
        <v>72</v>
      </c>
      <c r="E64" s="35">
        <v>1</v>
      </c>
      <c r="F64" s="13" t="s">
        <v>194</v>
      </c>
      <c r="G64" s="35">
        <f t="shared" si="0"/>
        <v>5</v>
      </c>
      <c r="H64" s="59"/>
      <c r="I64" s="56"/>
      <c r="J64" s="56"/>
    </row>
    <row r="65" spans="1:8" ht="20.25" x14ac:dyDescent="0.25">
      <c r="A65" s="146" t="s">
        <v>12</v>
      </c>
      <c r="B65" s="147"/>
      <c r="C65" s="147"/>
      <c r="D65" s="147"/>
      <c r="E65" s="147"/>
      <c r="F65" s="147"/>
      <c r="G65" s="147"/>
      <c r="H65" s="147"/>
    </row>
    <row r="66" spans="1:8" ht="60" x14ac:dyDescent="0.25">
      <c r="A66" s="7" t="s">
        <v>11</v>
      </c>
      <c r="B66" s="6" t="s">
        <v>10</v>
      </c>
      <c r="C66" s="6" t="s">
        <v>9</v>
      </c>
      <c r="D66" s="6" t="s">
        <v>8</v>
      </c>
      <c r="E66" s="6" t="s">
        <v>7</v>
      </c>
      <c r="F66" s="6" t="s">
        <v>6</v>
      </c>
      <c r="G66" s="12" t="s">
        <v>5</v>
      </c>
      <c r="H66" s="12" t="s">
        <v>20</v>
      </c>
    </row>
    <row r="67" spans="1:8" ht="45" x14ac:dyDescent="0.25">
      <c r="A67" s="60">
        <v>1</v>
      </c>
      <c r="B67" s="31" t="s">
        <v>168</v>
      </c>
      <c r="C67" s="31" t="s">
        <v>169</v>
      </c>
      <c r="D67" s="60" t="s">
        <v>170</v>
      </c>
      <c r="E67" s="60">
        <v>1</v>
      </c>
      <c r="F67" s="60" t="s">
        <v>197</v>
      </c>
      <c r="G67" s="35">
        <f>E67*$C$13</f>
        <v>5</v>
      </c>
      <c r="H67" s="35" t="s">
        <v>358</v>
      </c>
    </row>
    <row r="68" spans="1:8" ht="30" x14ac:dyDescent="0.25">
      <c r="A68" s="60">
        <v>2</v>
      </c>
      <c r="B68" s="31" t="s">
        <v>172</v>
      </c>
      <c r="C68" s="31" t="s">
        <v>173</v>
      </c>
      <c r="D68" s="60" t="s">
        <v>170</v>
      </c>
      <c r="E68" s="60">
        <v>1</v>
      </c>
      <c r="F68" s="60" t="s">
        <v>198</v>
      </c>
      <c r="G68" s="35">
        <f t="shared" ref="G68:G70" si="1">E68*$C$13</f>
        <v>5</v>
      </c>
      <c r="H68" s="35" t="s">
        <v>358</v>
      </c>
    </row>
    <row r="69" spans="1:8" ht="139.5" customHeight="1" x14ac:dyDescent="0.25">
      <c r="A69" s="60">
        <v>3</v>
      </c>
      <c r="B69" s="31" t="s">
        <v>175</v>
      </c>
      <c r="C69" s="31" t="s">
        <v>199</v>
      </c>
      <c r="D69" s="60" t="s">
        <v>170</v>
      </c>
      <c r="E69" s="60">
        <v>1</v>
      </c>
      <c r="F69" s="13" t="s">
        <v>194</v>
      </c>
      <c r="G69" s="35">
        <f t="shared" si="1"/>
        <v>5</v>
      </c>
      <c r="H69" s="35" t="s">
        <v>358</v>
      </c>
    </row>
    <row r="70" spans="1:8" ht="45" x14ac:dyDescent="0.25">
      <c r="A70" s="60">
        <v>4</v>
      </c>
      <c r="B70" s="31" t="s">
        <v>177</v>
      </c>
      <c r="C70" s="31" t="s">
        <v>200</v>
      </c>
      <c r="D70" s="60" t="s">
        <v>170</v>
      </c>
      <c r="E70" s="60">
        <v>5</v>
      </c>
      <c r="F70" s="60" t="s">
        <v>198</v>
      </c>
      <c r="G70" s="35">
        <f t="shared" si="1"/>
        <v>25</v>
      </c>
      <c r="H70" s="35" t="s">
        <v>358</v>
      </c>
    </row>
    <row r="71" spans="1:8" ht="51.75" customHeight="1" x14ac:dyDescent="0.25">
      <c r="A71" s="60">
        <v>5</v>
      </c>
      <c r="B71" s="31" t="s">
        <v>184</v>
      </c>
      <c r="C71" s="31" t="s">
        <v>185</v>
      </c>
      <c r="D71" s="60" t="s">
        <v>170</v>
      </c>
      <c r="E71" s="60">
        <v>1</v>
      </c>
      <c r="F71" s="13" t="s">
        <v>194</v>
      </c>
      <c r="G71" s="35">
        <f>E71*$C$13</f>
        <v>5</v>
      </c>
      <c r="H71" s="35" t="s">
        <v>358</v>
      </c>
    </row>
    <row r="72" spans="1:8" ht="55.5" customHeight="1" x14ac:dyDescent="0.25">
      <c r="A72" s="60">
        <v>6</v>
      </c>
      <c r="B72" s="31" t="s">
        <v>182</v>
      </c>
      <c r="C72" s="31" t="s">
        <v>183</v>
      </c>
      <c r="D72" s="60" t="s">
        <v>170</v>
      </c>
      <c r="E72" s="60">
        <v>2</v>
      </c>
      <c r="F72" s="13" t="s">
        <v>194</v>
      </c>
      <c r="G72" s="35">
        <f>E72*$C$13</f>
        <v>10</v>
      </c>
      <c r="H72" s="35" t="s">
        <v>358</v>
      </c>
    </row>
    <row r="73" spans="1:8" ht="20.25" x14ac:dyDescent="0.25">
      <c r="A73" s="141" t="s">
        <v>486</v>
      </c>
      <c r="B73" s="148"/>
      <c r="C73" s="148"/>
      <c r="D73" s="148"/>
      <c r="E73" s="148"/>
      <c r="F73" s="148"/>
      <c r="G73" s="148"/>
      <c r="H73" s="148"/>
    </row>
    <row r="74" spans="1:8" ht="21" thickBot="1" x14ac:dyDescent="0.3">
      <c r="A74" s="141" t="s">
        <v>378</v>
      </c>
      <c r="B74" s="148"/>
      <c r="C74" s="148"/>
      <c r="D74" s="148"/>
      <c r="E74" s="148"/>
      <c r="F74" s="148"/>
      <c r="G74" s="148"/>
      <c r="H74" s="148"/>
    </row>
    <row r="75" spans="1:8" ht="15.75" customHeight="1" x14ac:dyDescent="0.25">
      <c r="A75" s="123" t="s">
        <v>17</v>
      </c>
      <c r="B75" s="124"/>
      <c r="C75" s="124"/>
      <c r="D75" s="124"/>
      <c r="E75" s="124"/>
      <c r="F75" s="124"/>
      <c r="G75" s="124"/>
      <c r="H75" s="125"/>
    </row>
    <row r="76" spans="1:8" ht="15" customHeight="1" x14ac:dyDescent="0.25">
      <c r="A76" s="116" t="s">
        <v>588</v>
      </c>
      <c r="B76" s="115"/>
      <c r="C76" s="115"/>
      <c r="D76" s="115"/>
      <c r="E76" s="115"/>
      <c r="F76" s="115"/>
      <c r="G76" s="115"/>
      <c r="H76" s="117"/>
    </row>
    <row r="77" spans="1:8" ht="15" customHeight="1" x14ac:dyDescent="0.25">
      <c r="A77" s="116" t="s">
        <v>558</v>
      </c>
      <c r="B77" s="115"/>
      <c r="C77" s="115"/>
      <c r="D77" s="115"/>
      <c r="E77" s="115"/>
      <c r="F77" s="115"/>
      <c r="G77" s="115"/>
      <c r="H77" s="117"/>
    </row>
    <row r="78" spans="1:8" ht="15" customHeight="1" x14ac:dyDescent="0.25">
      <c r="A78" s="116" t="s">
        <v>16</v>
      </c>
      <c r="B78" s="115"/>
      <c r="C78" s="115"/>
      <c r="D78" s="115"/>
      <c r="E78" s="115"/>
      <c r="F78" s="115"/>
      <c r="G78" s="115"/>
      <c r="H78" s="117"/>
    </row>
    <row r="79" spans="1:8" ht="15" customHeight="1" x14ac:dyDescent="0.25">
      <c r="A79" s="116" t="s">
        <v>589</v>
      </c>
      <c r="B79" s="115"/>
      <c r="C79" s="115"/>
      <c r="D79" s="115"/>
      <c r="E79" s="115"/>
      <c r="F79" s="115"/>
      <c r="G79" s="115"/>
      <c r="H79" s="117"/>
    </row>
    <row r="80" spans="1:8" ht="15" customHeight="1" x14ac:dyDescent="0.25">
      <c r="A80" s="116" t="s">
        <v>560</v>
      </c>
      <c r="B80" s="115"/>
      <c r="C80" s="115"/>
      <c r="D80" s="115"/>
      <c r="E80" s="115"/>
      <c r="F80" s="115"/>
      <c r="G80" s="115"/>
      <c r="H80" s="117"/>
    </row>
    <row r="81" spans="1:10" ht="15" customHeight="1" x14ac:dyDescent="0.25">
      <c r="A81" s="116" t="s">
        <v>590</v>
      </c>
      <c r="B81" s="115"/>
      <c r="C81" s="115"/>
      <c r="D81" s="115"/>
      <c r="E81" s="115"/>
      <c r="F81" s="115"/>
      <c r="G81" s="115"/>
      <c r="H81" s="117"/>
    </row>
    <row r="82" spans="1:10" ht="15" customHeight="1" x14ac:dyDescent="0.25">
      <c r="A82" s="116" t="s">
        <v>565</v>
      </c>
      <c r="B82" s="115"/>
      <c r="C82" s="115"/>
      <c r="D82" s="115"/>
      <c r="E82" s="115"/>
      <c r="F82" s="115"/>
      <c r="G82" s="115"/>
      <c r="H82" s="117"/>
    </row>
    <row r="83" spans="1:10" ht="30" customHeight="1" thickBot="1" x14ac:dyDescent="0.3">
      <c r="A83" s="118" t="s">
        <v>566</v>
      </c>
      <c r="B83" s="119"/>
      <c r="C83" s="119"/>
      <c r="D83" s="119"/>
      <c r="E83" s="119"/>
      <c r="F83" s="119"/>
      <c r="G83" s="119"/>
      <c r="H83" s="120"/>
    </row>
    <row r="84" spans="1:10" ht="60" x14ac:dyDescent="0.25">
      <c r="A84" s="107" t="s">
        <v>11</v>
      </c>
      <c r="B84" s="101" t="s">
        <v>10</v>
      </c>
      <c r="C84" s="102" t="s">
        <v>9</v>
      </c>
      <c r="D84" s="108" t="s">
        <v>8</v>
      </c>
      <c r="E84" s="101" t="s">
        <v>7</v>
      </c>
      <c r="F84" s="101" t="s">
        <v>6</v>
      </c>
      <c r="G84" s="102" t="s">
        <v>5</v>
      </c>
      <c r="H84" s="98" t="s">
        <v>20</v>
      </c>
    </row>
    <row r="85" spans="1:10" s="57" customFormat="1" ht="298.5" customHeight="1" x14ac:dyDescent="0.25">
      <c r="A85" s="35">
        <v>1</v>
      </c>
      <c r="B85" s="30" t="s">
        <v>118</v>
      </c>
      <c r="C85" s="30" t="s">
        <v>119</v>
      </c>
      <c r="D85" s="35" t="s">
        <v>117</v>
      </c>
      <c r="E85" s="35">
        <v>1</v>
      </c>
      <c r="F85" s="13" t="s">
        <v>194</v>
      </c>
      <c r="G85" s="35">
        <f>E85*$C$13</f>
        <v>5</v>
      </c>
      <c r="H85" s="55"/>
      <c r="I85" s="56"/>
      <c r="J85" s="56"/>
    </row>
    <row r="86" spans="1:10" ht="225.75" customHeight="1" x14ac:dyDescent="0.25">
      <c r="A86" s="35">
        <v>2</v>
      </c>
      <c r="B86" s="31" t="s">
        <v>186</v>
      </c>
      <c r="C86" s="31" t="s">
        <v>187</v>
      </c>
      <c r="D86" s="60" t="s">
        <v>117</v>
      </c>
      <c r="E86" s="60">
        <v>1</v>
      </c>
      <c r="F86" s="13" t="s">
        <v>194</v>
      </c>
      <c r="G86" s="35">
        <f>E86*$C$13</f>
        <v>5</v>
      </c>
      <c r="H86" s="61"/>
    </row>
    <row r="87" spans="1:10" ht="68.25" customHeight="1" x14ac:dyDescent="0.25">
      <c r="A87" s="35">
        <v>3</v>
      </c>
      <c r="B87" s="31" t="s">
        <v>188</v>
      </c>
      <c r="C87" s="31" t="s">
        <v>189</v>
      </c>
      <c r="D87" s="60" t="s">
        <v>117</v>
      </c>
      <c r="E87" s="60">
        <v>1</v>
      </c>
      <c r="F87" s="13" t="s">
        <v>194</v>
      </c>
      <c r="G87" s="35">
        <f t="shared" ref="G87" si="2">E87*$C$13</f>
        <v>5</v>
      </c>
      <c r="H87" s="61"/>
    </row>
    <row r="88" spans="1:10" ht="20.25" x14ac:dyDescent="0.25">
      <c r="A88" s="143" t="s">
        <v>178</v>
      </c>
      <c r="B88" s="144"/>
      <c r="C88" s="145"/>
      <c r="D88" s="145"/>
      <c r="E88" s="144"/>
      <c r="F88" s="144"/>
      <c r="G88" s="145"/>
      <c r="H88" s="145"/>
    </row>
    <row r="89" spans="1:10" ht="60" x14ac:dyDescent="0.25">
      <c r="A89" s="99" t="s">
        <v>11</v>
      </c>
      <c r="B89" s="100" t="s">
        <v>10</v>
      </c>
      <c r="C89" s="100" t="s">
        <v>9</v>
      </c>
      <c r="D89" s="100" t="s">
        <v>8</v>
      </c>
      <c r="E89" s="100" t="s">
        <v>7</v>
      </c>
      <c r="F89" s="100" t="s">
        <v>6</v>
      </c>
      <c r="G89" s="100" t="s">
        <v>5</v>
      </c>
      <c r="H89" s="100" t="s">
        <v>20</v>
      </c>
    </row>
    <row r="90" spans="1:10" x14ac:dyDescent="0.25">
      <c r="A90" s="103">
        <v>1</v>
      </c>
      <c r="B90" s="104" t="s">
        <v>179</v>
      </c>
      <c r="C90" s="104"/>
      <c r="D90" s="103" t="s">
        <v>170</v>
      </c>
      <c r="E90" s="103"/>
      <c r="F90" s="105" t="s">
        <v>194</v>
      </c>
      <c r="G90" s="90">
        <f>E90*$C$13</f>
        <v>0</v>
      </c>
      <c r="H90" s="106"/>
    </row>
  </sheetData>
  <mergeCells count="52">
    <mergeCell ref="A15:B15"/>
    <mergeCell ref="C15:H15"/>
    <mergeCell ref="A11:B11"/>
    <mergeCell ref="C11:D11"/>
    <mergeCell ref="E11:F11"/>
    <mergeCell ref="G11:H11"/>
    <mergeCell ref="A12:B12"/>
    <mergeCell ref="C12:H12"/>
    <mergeCell ref="A14:B14"/>
    <mergeCell ref="C14:H14"/>
    <mergeCell ref="A10:B10"/>
    <mergeCell ref="C10:D10"/>
    <mergeCell ref="E10:F10"/>
    <mergeCell ref="G10:H10"/>
    <mergeCell ref="A13:B13"/>
    <mergeCell ref="C13:H13"/>
    <mergeCell ref="A7:B7"/>
    <mergeCell ref="C7:H7"/>
    <mergeCell ref="A8:C8"/>
    <mergeCell ref="D8:H8"/>
    <mergeCell ref="A9:B9"/>
    <mergeCell ref="C9:H9"/>
    <mergeCell ref="A1:H1"/>
    <mergeCell ref="A5:H5"/>
    <mergeCell ref="A6:H6"/>
    <mergeCell ref="A2:H2"/>
    <mergeCell ref="A3:H3"/>
    <mergeCell ref="A4:H4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88:H88"/>
    <mergeCell ref="A26:H26"/>
    <mergeCell ref="A65:H65"/>
    <mergeCell ref="A73:H73"/>
    <mergeCell ref="A74:H74"/>
    <mergeCell ref="A75:H75"/>
    <mergeCell ref="A76:H76"/>
    <mergeCell ref="A77:H77"/>
    <mergeCell ref="A78:H78"/>
    <mergeCell ref="A79:H79"/>
    <mergeCell ref="A80:H80"/>
    <mergeCell ref="A81:H81"/>
    <mergeCell ref="A82:H82"/>
    <mergeCell ref="A83:H83"/>
  </mergeCells>
  <dataValidations count="3">
    <dataValidation allowBlank="1" showInputMessage="1" showErrorMessage="1" error="Укажите только число" prompt="Укажите только число" sqref="H62:H64 E62:E64"/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C64 C45:C48 B62:C63 B28:C28"/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64">
      <formula1>0</formula1>
      <formula2>0</formula2>
    </dataValidation>
  </dataValidation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36"/>
  <sheetViews>
    <sheetView topLeftCell="A61" zoomScale="80" zoomScaleNormal="80" workbookViewId="0">
      <selection activeCell="C19" sqref="C19"/>
    </sheetView>
  </sheetViews>
  <sheetFormatPr defaultColWidth="14.42578125" defaultRowHeight="15" x14ac:dyDescent="0.25"/>
  <cols>
    <col min="1" max="1" width="5.140625" style="15" customWidth="1"/>
    <col min="2" max="2" width="52" style="15" customWidth="1"/>
    <col min="3" max="3" width="27.42578125" style="15" customWidth="1"/>
    <col min="4" max="4" width="22" style="15" customWidth="1"/>
    <col min="5" max="5" width="15.42578125" style="15" customWidth="1"/>
    <col min="6" max="6" width="23.42578125" style="15" customWidth="1"/>
    <col min="7" max="7" width="14.42578125" style="15" customWidth="1"/>
    <col min="8" max="8" width="25" style="15" customWidth="1"/>
    <col min="9" max="11" width="8.7109375" style="1" customWidth="1"/>
    <col min="12" max="16384" width="14.42578125" style="1"/>
  </cols>
  <sheetData>
    <row r="1" spans="1:8" x14ac:dyDescent="0.25">
      <c r="A1" s="136"/>
      <c r="B1" s="127"/>
      <c r="C1" s="127"/>
      <c r="D1" s="127"/>
      <c r="E1" s="127"/>
      <c r="F1" s="127"/>
      <c r="G1" s="127"/>
      <c r="H1" s="127"/>
    </row>
    <row r="2" spans="1:8" ht="20.25" x14ac:dyDescent="0.3">
      <c r="A2" s="138" t="s">
        <v>54</v>
      </c>
      <c r="B2" s="138"/>
      <c r="C2" s="138"/>
      <c r="D2" s="138"/>
      <c r="E2" s="138"/>
      <c r="F2" s="138"/>
      <c r="G2" s="138"/>
      <c r="H2" s="138"/>
    </row>
    <row r="3" spans="1:8" ht="20.25" x14ac:dyDescent="0.25">
      <c r="A3" s="139" t="str">
        <f>'Информация о Чемпионате'!B4</f>
        <v>Региональный этап Чемпионата по профессиональному мастерству «Профессионалы» в 2026г.</v>
      </c>
      <c r="B3" s="139"/>
      <c r="C3" s="139"/>
      <c r="D3" s="139"/>
      <c r="E3" s="139"/>
      <c r="F3" s="139"/>
      <c r="G3" s="139"/>
      <c r="H3" s="139"/>
    </row>
    <row r="4" spans="1:8" ht="20.25" x14ac:dyDescent="0.3">
      <c r="A4" s="138" t="s">
        <v>55</v>
      </c>
      <c r="B4" s="138"/>
      <c r="C4" s="138"/>
      <c r="D4" s="138"/>
      <c r="E4" s="138"/>
      <c r="F4" s="138"/>
      <c r="G4" s="138"/>
      <c r="H4" s="138"/>
    </row>
    <row r="5" spans="1:8" ht="20.25" x14ac:dyDescent="0.25">
      <c r="A5" s="137" t="str">
        <f>'Информация о Чемпионате'!B3</f>
        <v>Сантехника и отопление (юниоры)</v>
      </c>
      <c r="B5" s="137"/>
      <c r="C5" s="137"/>
      <c r="D5" s="137"/>
      <c r="E5" s="137"/>
      <c r="F5" s="137"/>
      <c r="G5" s="137"/>
      <c r="H5" s="137"/>
    </row>
    <row r="6" spans="1:8" x14ac:dyDescent="0.25">
      <c r="A6" s="126" t="s">
        <v>21</v>
      </c>
      <c r="B6" s="127"/>
      <c r="C6" s="127"/>
      <c r="D6" s="127"/>
      <c r="E6" s="127"/>
      <c r="F6" s="127"/>
      <c r="G6" s="127"/>
      <c r="H6" s="127"/>
    </row>
    <row r="7" spans="1:8" ht="15.75" customHeight="1" x14ac:dyDescent="0.25">
      <c r="A7" s="126" t="s">
        <v>50</v>
      </c>
      <c r="B7" s="126"/>
      <c r="C7" s="140" t="str">
        <f>'Информация о Чемпионате'!B5</f>
        <v>Красноярский край</v>
      </c>
      <c r="D7" s="140"/>
      <c r="E7" s="140"/>
      <c r="F7" s="140"/>
      <c r="G7" s="140"/>
      <c r="H7" s="140"/>
    </row>
    <row r="8" spans="1:8" ht="15.75" customHeight="1" x14ac:dyDescent="0.25">
      <c r="A8" s="126" t="s">
        <v>53</v>
      </c>
      <c r="B8" s="126"/>
      <c r="C8" s="126"/>
      <c r="D8" s="140" t="str">
        <f>'Информация о Чемпионате'!B6</f>
        <v>КГБПОУ «Канский политехнический колледж»</v>
      </c>
      <c r="E8" s="140"/>
      <c r="F8" s="140"/>
      <c r="G8" s="140"/>
      <c r="H8" s="140"/>
    </row>
    <row r="9" spans="1:8" ht="15.75" customHeight="1" x14ac:dyDescent="0.25">
      <c r="A9" s="126" t="s">
        <v>47</v>
      </c>
      <c r="B9" s="126"/>
      <c r="C9" s="126" t="str">
        <f>'Информация о Чемпионате'!B7</f>
        <v>663605 Красноярский край, г.Канск, ул.Красноярская, д.26, строен.1, М 1</v>
      </c>
      <c r="D9" s="126"/>
      <c r="E9" s="126"/>
      <c r="F9" s="126"/>
      <c r="G9" s="126"/>
      <c r="H9" s="126"/>
    </row>
    <row r="10" spans="1:8" ht="15.75" customHeight="1" x14ac:dyDescent="0.25">
      <c r="A10" s="126" t="s">
        <v>49</v>
      </c>
      <c r="B10" s="126"/>
      <c r="C10" s="126" t="str">
        <f>'Информация о Чемпионате'!B9</f>
        <v>Зорин Вячеслав Николаевич</v>
      </c>
      <c r="D10" s="126"/>
      <c r="E10" s="126" t="str">
        <f>'Информация о Чемпионате'!B10</f>
        <v>zo-vn@yandex.ru</v>
      </c>
      <c r="F10" s="126"/>
      <c r="G10" s="126" t="str">
        <f>'Информация о Чемпионате'!B11</f>
        <v>8-913-563-63-08</v>
      </c>
      <c r="H10" s="126"/>
    </row>
    <row r="11" spans="1:8" ht="15.75" customHeight="1" x14ac:dyDescent="0.25">
      <c r="A11" s="126" t="s">
        <v>375</v>
      </c>
      <c r="B11" s="126"/>
      <c r="C11" s="126" t="str">
        <f>'Информация о Чемпионате'!B12</f>
        <v>Савоськин Артем Викторович</v>
      </c>
      <c r="D11" s="126"/>
      <c r="E11" s="126" t="str">
        <f>'Информация о Чемпионате'!B13</f>
        <v>artemwc@mail.ru</v>
      </c>
      <c r="F11" s="126"/>
      <c r="G11" s="126" t="str">
        <f>'Информация о Чемпионате'!B14</f>
        <v>8-902-980-01-94</v>
      </c>
      <c r="H11" s="126"/>
    </row>
    <row r="12" spans="1:8" ht="15.75" customHeight="1" x14ac:dyDescent="0.25">
      <c r="A12" s="126" t="s">
        <v>374</v>
      </c>
      <c r="B12" s="126"/>
      <c r="C12" s="126">
        <f>'Информация о Чемпионате'!B17</f>
        <v>8</v>
      </c>
      <c r="D12" s="126"/>
      <c r="E12" s="126"/>
      <c r="F12" s="126"/>
      <c r="G12" s="126"/>
      <c r="H12" s="126"/>
    </row>
    <row r="13" spans="1:8" ht="15.75" customHeight="1" x14ac:dyDescent="0.25">
      <c r="A13" s="126" t="s">
        <v>37</v>
      </c>
      <c r="B13" s="126"/>
      <c r="C13" s="126">
        <f>'Информация о Чемпионате'!B15</f>
        <v>5</v>
      </c>
      <c r="D13" s="126"/>
      <c r="E13" s="126"/>
      <c r="F13" s="126"/>
      <c r="G13" s="126"/>
      <c r="H13" s="126"/>
    </row>
    <row r="14" spans="1:8" ht="15.75" customHeight="1" x14ac:dyDescent="0.25">
      <c r="A14" s="126" t="s">
        <v>38</v>
      </c>
      <c r="B14" s="126"/>
      <c r="C14" s="126">
        <f>'Информация о Чемпионате'!B15</f>
        <v>5</v>
      </c>
      <c r="D14" s="126"/>
      <c r="E14" s="126"/>
      <c r="F14" s="126"/>
      <c r="G14" s="126"/>
      <c r="H14" s="126"/>
    </row>
    <row r="15" spans="1:8" ht="15.75" customHeight="1" x14ac:dyDescent="0.25">
      <c r="A15" s="126" t="s">
        <v>48</v>
      </c>
      <c r="B15" s="126"/>
      <c r="C15" s="126" t="str">
        <f>'Информация о Чемпионате'!B8</f>
        <v>10.02.2026-14.02.2026</v>
      </c>
      <c r="D15" s="126"/>
      <c r="E15" s="126"/>
      <c r="F15" s="126"/>
      <c r="G15" s="126"/>
      <c r="H15" s="126"/>
    </row>
    <row r="16" spans="1:8" ht="43.15" customHeight="1" x14ac:dyDescent="0.25">
      <c r="A16" s="149" t="s">
        <v>487</v>
      </c>
      <c r="B16" s="150"/>
      <c r="C16" s="150"/>
      <c r="D16" s="150"/>
      <c r="E16" s="150"/>
      <c r="F16" s="150"/>
      <c r="G16" s="150"/>
      <c r="H16" s="150"/>
    </row>
    <row r="17" spans="1:22" ht="22.5" customHeight="1" x14ac:dyDescent="0.25">
      <c r="A17" s="141" t="s">
        <v>376</v>
      </c>
      <c r="B17" s="151"/>
      <c r="C17" s="151"/>
      <c r="D17" s="151"/>
      <c r="E17" s="151"/>
      <c r="F17" s="151"/>
      <c r="G17" s="151"/>
      <c r="H17" s="151"/>
    </row>
    <row r="18" spans="1:22" ht="41.25" customHeight="1" x14ac:dyDescent="0.25">
      <c r="A18" s="6" t="s">
        <v>11</v>
      </c>
      <c r="B18" s="6" t="s">
        <v>10</v>
      </c>
      <c r="C18" s="8" t="s">
        <v>9</v>
      </c>
      <c r="D18" s="6" t="s">
        <v>8</v>
      </c>
      <c r="E18" s="6" t="s">
        <v>7</v>
      </c>
      <c r="F18" s="6" t="s">
        <v>6</v>
      </c>
      <c r="G18" s="6" t="s">
        <v>5</v>
      </c>
      <c r="H18" s="6" t="s">
        <v>20</v>
      </c>
      <c r="I18" s="82"/>
      <c r="J18" s="82"/>
    </row>
    <row r="19" spans="1:22" ht="409.5" x14ac:dyDescent="0.25">
      <c r="A19" s="35">
        <v>1</v>
      </c>
      <c r="B19" s="62" t="s">
        <v>207</v>
      </c>
      <c r="C19" s="63" t="s">
        <v>208</v>
      </c>
      <c r="D19" s="35" t="s">
        <v>14</v>
      </c>
      <c r="E19" s="35">
        <v>1</v>
      </c>
      <c r="F19" s="35" t="s">
        <v>230</v>
      </c>
      <c r="G19" s="35">
        <f t="shared" ref="G19:G34" si="0">E19*$C$13</f>
        <v>5</v>
      </c>
      <c r="H19" s="42"/>
      <c r="K19" s="76"/>
    </row>
    <row r="20" spans="1:22" ht="409.5" x14ac:dyDescent="0.25">
      <c r="A20" s="35">
        <v>2</v>
      </c>
      <c r="B20" s="62" t="s">
        <v>209</v>
      </c>
      <c r="C20" s="63" t="s">
        <v>210</v>
      </c>
      <c r="D20" s="35" t="s">
        <v>14</v>
      </c>
      <c r="E20" s="35">
        <v>1</v>
      </c>
      <c r="F20" s="35" t="s">
        <v>230</v>
      </c>
      <c r="G20" s="35">
        <f t="shared" si="0"/>
        <v>5</v>
      </c>
      <c r="H20" s="42"/>
      <c r="K20" s="76"/>
    </row>
    <row r="21" spans="1:22" ht="105" x14ac:dyDescent="0.25">
      <c r="A21" s="35">
        <v>3</v>
      </c>
      <c r="B21" s="62" t="s">
        <v>234</v>
      </c>
      <c r="C21" s="63" t="s">
        <v>235</v>
      </c>
      <c r="D21" s="35" t="s">
        <v>14</v>
      </c>
      <c r="E21" s="35">
        <v>2</v>
      </c>
      <c r="F21" s="41" t="s">
        <v>232</v>
      </c>
      <c r="G21" s="35">
        <f>E21*$C$13</f>
        <v>10</v>
      </c>
      <c r="H21" s="59"/>
      <c r="K21" s="76"/>
      <c r="L21" s="66"/>
    </row>
    <row r="22" spans="1:22" s="57" customFormat="1" ht="300" x14ac:dyDescent="0.25">
      <c r="A22" s="35">
        <v>4</v>
      </c>
      <c r="B22" s="24" t="s">
        <v>380</v>
      </c>
      <c r="C22" s="24" t="s">
        <v>381</v>
      </c>
      <c r="D22" s="35" t="s">
        <v>14</v>
      </c>
      <c r="E22" s="35">
        <v>4.5</v>
      </c>
      <c r="F22" s="35" t="s">
        <v>231</v>
      </c>
      <c r="G22" s="35">
        <f>E22*$C$13</f>
        <v>22.5</v>
      </c>
      <c r="H22" s="59"/>
      <c r="I22" s="1"/>
      <c r="J22" s="1"/>
      <c r="K22" s="76"/>
    </row>
    <row r="23" spans="1:22" s="57" customFormat="1" ht="225" x14ac:dyDescent="0.25">
      <c r="A23" s="35">
        <v>5</v>
      </c>
      <c r="B23" s="24" t="s">
        <v>144</v>
      </c>
      <c r="C23" s="24" t="s">
        <v>145</v>
      </c>
      <c r="D23" s="35" t="s">
        <v>14</v>
      </c>
      <c r="E23" s="35">
        <v>10</v>
      </c>
      <c r="F23" s="35" t="s">
        <v>230</v>
      </c>
      <c r="G23" s="35">
        <f>E23*$C$13</f>
        <v>50</v>
      </c>
      <c r="H23" s="59"/>
      <c r="I23" s="1"/>
      <c r="J23" s="1"/>
      <c r="K23" s="76"/>
    </row>
    <row r="24" spans="1:22" ht="165" x14ac:dyDescent="0.25">
      <c r="A24" s="35">
        <v>6</v>
      </c>
      <c r="B24" s="4" t="s">
        <v>233</v>
      </c>
      <c r="C24" s="32" t="s">
        <v>229</v>
      </c>
      <c r="D24" s="35" t="s">
        <v>14</v>
      </c>
      <c r="E24" s="3">
        <v>1</v>
      </c>
      <c r="F24" s="35" t="s">
        <v>230</v>
      </c>
      <c r="G24" s="3">
        <f>E24*$C$13</f>
        <v>5</v>
      </c>
      <c r="H24" s="2"/>
      <c r="I24" s="79"/>
      <c r="K24" s="76"/>
    </row>
    <row r="25" spans="1:22" ht="120" x14ac:dyDescent="0.25">
      <c r="A25" s="35">
        <v>7</v>
      </c>
      <c r="B25" s="4" t="s">
        <v>394</v>
      </c>
      <c r="C25" s="4" t="s">
        <v>382</v>
      </c>
      <c r="D25" s="35" t="s">
        <v>14</v>
      </c>
      <c r="E25" s="41">
        <v>1</v>
      </c>
      <c r="F25" s="35" t="s">
        <v>230</v>
      </c>
      <c r="G25" s="35">
        <f t="shared" si="0"/>
        <v>5</v>
      </c>
      <c r="H25" s="64"/>
      <c r="K25" s="76"/>
    </row>
    <row r="26" spans="1:22" ht="120" x14ac:dyDescent="0.25">
      <c r="A26" s="35">
        <v>8</v>
      </c>
      <c r="B26" s="4" t="s">
        <v>395</v>
      </c>
      <c r="C26" s="4" t="s">
        <v>383</v>
      </c>
      <c r="D26" s="35" t="s">
        <v>14</v>
      </c>
      <c r="E26" s="41">
        <v>1</v>
      </c>
      <c r="F26" s="35" t="s">
        <v>230</v>
      </c>
      <c r="G26" s="35">
        <f t="shared" si="0"/>
        <v>5</v>
      </c>
      <c r="H26" s="64"/>
      <c r="K26" s="76"/>
    </row>
    <row r="27" spans="1:22" ht="135" x14ac:dyDescent="0.25">
      <c r="A27" s="35">
        <v>9</v>
      </c>
      <c r="B27" s="4" t="s">
        <v>396</v>
      </c>
      <c r="C27" s="4" t="s">
        <v>384</v>
      </c>
      <c r="D27" s="35" t="s">
        <v>14</v>
      </c>
      <c r="E27" s="41">
        <v>2</v>
      </c>
      <c r="F27" s="35" t="s">
        <v>230</v>
      </c>
      <c r="G27" s="35">
        <f t="shared" si="0"/>
        <v>10</v>
      </c>
      <c r="H27" s="64"/>
      <c r="K27" s="76"/>
    </row>
    <row r="28" spans="1:22" ht="135" x14ac:dyDescent="0.25">
      <c r="A28" s="35">
        <v>10</v>
      </c>
      <c r="B28" s="4" t="s">
        <v>397</v>
      </c>
      <c r="C28" s="4" t="s">
        <v>385</v>
      </c>
      <c r="D28" s="35" t="s">
        <v>14</v>
      </c>
      <c r="E28" s="41">
        <v>2</v>
      </c>
      <c r="F28" s="35" t="s">
        <v>230</v>
      </c>
      <c r="G28" s="35">
        <f t="shared" si="0"/>
        <v>10</v>
      </c>
      <c r="H28" s="64"/>
      <c r="K28" s="76"/>
    </row>
    <row r="29" spans="1:22" ht="135" x14ac:dyDescent="0.25">
      <c r="A29" s="35">
        <v>11</v>
      </c>
      <c r="B29" s="4" t="s">
        <v>473</v>
      </c>
      <c r="C29" s="4" t="s">
        <v>386</v>
      </c>
      <c r="D29" s="35" t="s">
        <v>14</v>
      </c>
      <c r="E29" s="41">
        <v>3</v>
      </c>
      <c r="F29" s="35" t="s">
        <v>230</v>
      </c>
      <c r="G29" s="35">
        <f t="shared" si="0"/>
        <v>15</v>
      </c>
      <c r="H29" s="64"/>
      <c r="K29" s="76"/>
    </row>
    <row r="30" spans="1:22" ht="135" x14ac:dyDescent="0.25">
      <c r="A30" s="35">
        <v>12</v>
      </c>
      <c r="B30" s="4" t="s">
        <v>398</v>
      </c>
      <c r="C30" s="4" t="s">
        <v>390</v>
      </c>
      <c r="D30" s="35" t="s">
        <v>14</v>
      </c>
      <c r="E30" s="41">
        <v>3</v>
      </c>
      <c r="F30" s="35" t="s">
        <v>230</v>
      </c>
      <c r="G30" s="35">
        <f t="shared" si="0"/>
        <v>15</v>
      </c>
      <c r="H30" s="64"/>
      <c r="K30" s="76"/>
    </row>
    <row r="31" spans="1:22" ht="120" x14ac:dyDescent="0.25">
      <c r="A31" s="35">
        <v>13</v>
      </c>
      <c r="B31" s="4" t="s">
        <v>391</v>
      </c>
      <c r="C31" s="4" t="s">
        <v>387</v>
      </c>
      <c r="D31" s="35" t="s">
        <v>14</v>
      </c>
      <c r="E31" s="41">
        <v>1</v>
      </c>
      <c r="F31" s="35" t="s">
        <v>230</v>
      </c>
      <c r="G31" s="35">
        <f t="shared" si="0"/>
        <v>5</v>
      </c>
      <c r="H31" s="64"/>
      <c r="K31" s="76"/>
    </row>
    <row r="32" spans="1:22" ht="120" x14ac:dyDescent="0.25">
      <c r="A32" s="35">
        <v>14</v>
      </c>
      <c r="B32" s="36" t="s">
        <v>392</v>
      </c>
      <c r="C32" s="36" t="s">
        <v>388</v>
      </c>
      <c r="D32" s="35" t="s">
        <v>14</v>
      </c>
      <c r="E32" s="41">
        <v>1</v>
      </c>
      <c r="F32" s="35" t="s">
        <v>230</v>
      </c>
      <c r="G32" s="35">
        <f t="shared" si="0"/>
        <v>5</v>
      </c>
      <c r="H32" s="78"/>
      <c r="K32" s="76"/>
      <c r="O32" s="76"/>
      <c r="R32" s="76"/>
      <c r="S32" s="76"/>
      <c r="V32" s="76"/>
    </row>
    <row r="33" spans="1:11" ht="120" x14ac:dyDescent="0.25">
      <c r="A33" s="35">
        <v>15</v>
      </c>
      <c r="B33" s="4" t="s">
        <v>393</v>
      </c>
      <c r="C33" s="4" t="s">
        <v>389</v>
      </c>
      <c r="D33" s="35" t="s">
        <v>14</v>
      </c>
      <c r="E33" s="41">
        <v>4</v>
      </c>
      <c r="F33" s="35" t="s">
        <v>230</v>
      </c>
      <c r="G33" s="35">
        <f t="shared" si="0"/>
        <v>20</v>
      </c>
      <c r="H33" s="64"/>
      <c r="K33" s="76"/>
    </row>
    <row r="34" spans="1:11" ht="120" x14ac:dyDescent="0.25">
      <c r="A34" s="35">
        <v>16</v>
      </c>
      <c r="B34" s="4" t="s">
        <v>474</v>
      </c>
      <c r="C34" s="4" t="s">
        <v>475</v>
      </c>
      <c r="D34" s="35" t="s">
        <v>14</v>
      </c>
      <c r="E34" s="41">
        <v>1</v>
      </c>
      <c r="F34" s="35" t="s">
        <v>230</v>
      </c>
      <c r="G34" s="35">
        <f t="shared" si="0"/>
        <v>5</v>
      </c>
      <c r="H34" s="64"/>
      <c r="K34" s="76"/>
    </row>
    <row r="35" spans="1:11" x14ac:dyDescent="0.25">
      <c r="A35" s="35">
        <v>17</v>
      </c>
      <c r="B35" s="4" t="s">
        <v>365</v>
      </c>
      <c r="C35" s="4" t="s">
        <v>217</v>
      </c>
      <c r="D35" s="35" t="s">
        <v>14</v>
      </c>
      <c r="E35" s="41">
        <v>1</v>
      </c>
      <c r="F35" s="35" t="s">
        <v>230</v>
      </c>
      <c r="G35" s="35">
        <f t="shared" ref="G35:G72" si="1">E35*$C$13</f>
        <v>5</v>
      </c>
      <c r="H35" s="64"/>
      <c r="K35" s="76"/>
    </row>
    <row r="36" spans="1:11" s="94" customFormat="1" ht="195" x14ac:dyDescent="0.25">
      <c r="A36" s="35">
        <v>18</v>
      </c>
      <c r="B36" s="95" t="s">
        <v>347</v>
      </c>
      <c r="C36" s="95" t="s">
        <v>215</v>
      </c>
      <c r="D36" s="90" t="s">
        <v>14</v>
      </c>
      <c r="E36" s="96">
        <v>6</v>
      </c>
      <c r="F36" s="90" t="s">
        <v>230</v>
      </c>
      <c r="G36" s="90">
        <f>E36*$C$13</f>
        <v>30</v>
      </c>
      <c r="H36" s="110"/>
      <c r="K36" s="66"/>
    </row>
    <row r="37" spans="1:11" s="94" customFormat="1" ht="210" x14ac:dyDescent="0.25">
      <c r="A37" s="35">
        <v>19</v>
      </c>
      <c r="B37" s="95" t="s">
        <v>348</v>
      </c>
      <c r="C37" s="95" t="s">
        <v>216</v>
      </c>
      <c r="D37" s="90" t="s">
        <v>14</v>
      </c>
      <c r="E37" s="96">
        <v>4</v>
      </c>
      <c r="F37" s="90" t="s">
        <v>230</v>
      </c>
      <c r="G37" s="90">
        <f>E37*$C$13</f>
        <v>20</v>
      </c>
      <c r="H37" s="110"/>
      <c r="K37" s="66"/>
    </row>
    <row r="38" spans="1:11" s="94" customFormat="1" ht="90" x14ac:dyDescent="0.25">
      <c r="A38" s="35">
        <v>20</v>
      </c>
      <c r="B38" s="91" t="s">
        <v>368</v>
      </c>
      <c r="C38" s="92" t="s">
        <v>204</v>
      </c>
      <c r="D38" s="90" t="s">
        <v>14</v>
      </c>
      <c r="E38" s="90">
        <v>2</v>
      </c>
      <c r="F38" s="90" t="s">
        <v>230</v>
      </c>
      <c r="G38" s="90">
        <f>E38*$C$13</f>
        <v>10</v>
      </c>
      <c r="H38" s="93"/>
      <c r="K38" s="66"/>
    </row>
    <row r="39" spans="1:11" s="94" customFormat="1" ht="90" x14ac:dyDescent="0.25">
      <c r="A39" s="35">
        <v>21</v>
      </c>
      <c r="B39" s="91" t="s">
        <v>213</v>
      </c>
      <c r="C39" s="92" t="s">
        <v>214</v>
      </c>
      <c r="D39" s="90" t="s">
        <v>14</v>
      </c>
      <c r="E39" s="90">
        <v>5</v>
      </c>
      <c r="F39" s="90" t="s">
        <v>230</v>
      </c>
      <c r="G39" s="90">
        <f>E39*$C$13</f>
        <v>25</v>
      </c>
      <c r="H39" s="93"/>
      <c r="K39" s="66"/>
    </row>
    <row r="40" spans="1:11" s="97" customFormat="1" ht="135" x14ac:dyDescent="0.25">
      <c r="A40" s="35">
        <v>22</v>
      </c>
      <c r="B40" s="62" t="s">
        <v>349</v>
      </c>
      <c r="C40" s="63" t="s">
        <v>361</v>
      </c>
      <c r="D40" s="35" t="s">
        <v>14</v>
      </c>
      <c r="E40" s="35">
        <v>5</v>
      </c>
      <c r="F40" s="35" t="s">
        <v>230</v>
      </c>
      <c r="G40" s="35">
        <f t="shared" ref="G40:G41" si="2">E40*$C$13</f>
        <v>25</v>
      </c>
      <c r="H40" s="42"/>
      <c r="K40" s="76"/>
    </row>
    <row r="41" spans="1:11" s="97" customFormat="1" ht="180" x14ac:dyDescent="0.25">
      <c r="A41" s="35">
        <v>23</v>
      </c>
      <c r="B41" s="4" t="s">
        <v>205</v>
      </c>
      <c r="C41" s="32" t="s">
        <v>206</v>
      </c>
      <c r="D41" s="35" t="s">
        <v>14</v>
      </c>
      <c r="E41" s="35">
        <v>10</v>
      </c>
      <c r="F41" s="35" t="s">
        <v>230</v>
      </c>
      <c r="G41" s="35">
        <f t="shared" si="2"/>
        <v>50</v>
      </c>
      <c r="H41" s="42"/>
      <c r="K41" s="76"/>
    </row>
    <row r="42" spans="1:11" ht="240" x14ac:dyDescent="0.25">
      <c r="A42" s="35">
        <v>24</v>
      </c>
      <c r="B42" s="36" t="s">
        <v>404</v>
      </c>
      <c r="C42" s="4" t="s">
        <v>402</v>
      </c>
      <c r="D42" s="35" t="s">
        <v>14</v>
      </c>
      <c r="E42" s="41">
        <v>5</v>
      </c>
      <c r="F42" s="35" t="s">
        <v>231</v>
      </c>
      <c r="G42" s="35">
        <f>E42*$C$13</f>
        <v>25</v>
      </c>
      <c r="H42" s="64"/>
      <c r="K42" s="76"/>
    </row>
    <row r="43" spans="1:11" ht="240" x14ac:dyDescent="0.25">
      <c r="A43" s="35">
        <v>25</v>
      </c>
      <c r="B43" s="36" t="s">
        <v>403</v>
      </c>
      <c r="C43" s="4" t="s">
        <v>401</v>
      </c>
      <c r="D43" s="35" t="s">
        <v>14</v>
      </c>
      <c r="E43" s="41">
        <v>5</v>
      </c>
      <c r="F43" s="35" t="s">
        <v>231</v>
      </c>
      <c r="G43" s="35">
        <f t="shared" si="1"/>
        <v>25</v>
      </c>
      <c r="H43" s="64"/>
      <c r="K43" s="76"/>
    </row>
    <row r="44" spans="1:11" ht="195" x14ac:dyDescent="0.25">
      <c r="A44" s="35">
        <v>26</v>
      </c>
      <c r="B44" s="36" t="s">
        <v>408</v>
      </c>
      <c r="C44" s="4" t="s">
        <v>406</v>
      </c>
      <c r="D44" s="35" t="s">
        <v>14</v>
      </c>
      <c r="E44" s="41">
        <v>3</v>
      </c>
      <c r="F44" s="35" t="s">
        <v>230</v>
      </c>
      <c r="G44" s="35">
        <f t="shared" si="1"/>
        <v>15</v>
      </c>
      <c r="H44" s="64"/>
      <c r="K44" s="76"/>
    </row>
    <row r="45" spans="1:11" ht="195" x14ac:dyDescent="0.25">
      <c r="A45" s="35">
        <v>27</v>
      </c>
      <c r="B45" s="36" t="s">
        <v>411</v>
      </c>
      <c r="C45" s="4" t="s">
        <v>366</v>
      </c>
      <c r="D45" s="35" t="s">
        <v>14</v>
      </c>
      <c r="E45" s="41">
        <v>3</v>
      </c>
      <c r="F45" s="35" t="s">
        <v>230</v>
      </c>
      <c r="G45" s="35">
        <f>E45*$C$13</f>
        <v>15</v>
      </c>
      <c r="H45" s="64"/>
      <c r="K45" s="76"/>
    </row>
    <row r="46" spans="1:11" ht="195" x14ac:dyDescent="0.25">
      <c r="A46" s="35">
        <v>28</v>
      </c>
      <c r="B46" s="36" t="s">
        <v>410</v>
      </c>
      <c r="C46" s="4" t="s">
        <v>409</v>
      </c>
      <c r="D46" s="35" t="s">
        <v>14</v>
      </c>
      <c r="E46" s="41">
        <v>2</v>
      </c>
      <c r="F46" s="35" t="s">
        <v>230</v>
      </c>
      <c r="G46" s="35">
        <f t="shared" si="1"/>
        <v>10</v>
      </c>
      <c r="H46" s="64"/>
      <c r="K46" s="76"/>
    </row>
    <row r="47" spans="1:11" ht="180" x14ac:dyDescent="0.25">
      <c r="A47" s="35">
        <v>29</v>
      </c>
      <c r="B47" s="36" t="s">
        <v>412</v>
      </c>
      <c r="C47" s="4" t="s">
        <v>407</v>
      </c>
      <c r="D47" s="35" t="s">
        <v>14</v>
      </c>
      <c r="E47" s="41">
        <v>6</v>
      </c>
      <c r="F47" s="35" t="s">
        <v>230</v>
      </c>
      <c r="G47" s="35">
        <f>E47*$C$13</f>
        <v>30</v>
      </c>
      <c r="H47" s="64"/>
      <c r="K47" s="76"/>
    </row>
    <row r="48" spans="1:11" ht="165" x14ac:dyDescent="0.25">
      <c r="A48" s="35">
        <v>30</v>
      </c>
      <c r="B48" s="36" t="s">
        <v>413</v>
      </c>
      <c r="C48" s="4" t="s">
        <v>405</v>
      </c>
      <c r="D48" s="35" t="s">
        <v>14</v>
      </c>
      <c r="E48" s="41">
        <v>8</v>
      </c>
      <c r="F48" s="35" t="s">
        <v>230</v>
      </c>
      <c r="G48" s="35">
        <f>E48*$C$13</f>
        <v>40</v>
      </c>
      <c r="H48" s="64"/>
      <c r="K48" s="76"/>
    </row>
    <row r="49" spans="1:11" ht="135" x14ac:dyDescent="0.25">
      <c r="A49" s="35">
        <v>31</v>
      </c>
      <c r="B49" s="36" t="s">
        <v>423</v>
      </c>
      <c r="C49" s="4" t="s">
        <v>424</v>
      </c>
      <c r="D49" s="35" t="s">
        <v>14</v>
      </c>
      <c r="E49" s="41">
        <v>1</v>
      </c>
      <c r="F49" s="35" t="s">
        <v>230</v>
      </c>
      <c r="G49" s="35">
        <f t="shared" si="1"/>
        <v>5</v>
      </c>
      <c r="H49" s="64"/>
      <c r="K49" s="76"/>
    </row>
    <row r="50" spans="1:11" ht="135" x14ac:dyDescent="0.25">
      <c r="A50" s="35">
        <v>32</v>
      </c>
      <c r="B50" s="36" t="s">
        <v>418</v>
      </c>
      <c r="C50" s="4" t="s">
        <v>425</v>
      </c>
      <c r="D50" s="35" t="s">
        <v>14</v>
      </c>
      <c r="E50" s="41">
        <v>1</v>
      </c>
      <c r="F50" s="35" t="s">
        <v>230</v>
      </c>
      <c r="G50" s="35">
        <f t="shared" ref="G50" si="3">E50*$C$13</f>
        <v>5</v>
      </c>
      <c r="H50" s="64"/>
      <c r="K50" s="76"/>
    </row>
    <row r="51" spans="1:11" ht="409.5" x14ac:dyDescent="0.25">
      <c r="A51" s="35">
        <v>33</v>
      </c>
      <c r="B51" s="4" t="s">
        <v>399</v>
      </c>
      <c r="C51" s="4" t="s">
        <v>219</v>
      </c>
      <c r="D51" s="35" t="s">
        <v>14</v>
      </c>
      <c r="E51" s="41">
        <v>1</v>
      </c>
      <c r="F51" s="35" t="s">
        <v>230</v>
      </c>
      <c r="G51" s="35">
        <f t="shared" si="1"/>
        <v>5</v>
      </c>
      <c r="H51" s="64"/>
      <c r="K51" s="76"/>
    </row>
    <row r="52" spans="1:11" ht="409.5" x14ac:dyDescent="0.25">
      <c r="A52" s="35">
        <v>34</v>
      </c>
      <c r="B52" s="4" t="s">
        <v>417</v>
      </c>
      <c r="C52" s="4" t="s">
        <v>220</v>
      </c>
      <c r="D52" s="35" t="s">
        <v>14</v>
      </c>
      <c r="E52" s="41">
        <v>1</v>
      </c>
      <c r="F52" s="35" t="s">
        <v>230</v>
      </c>
      <c r="G52" s="35">
        <f t="shared" si="1"/>
        <v>5</v>
      </c>
      <c r="H52" s="64"/>
      <c r="K52" s="76"/>
    </row>
    <row r="53" spans="1:11" ht="285" x14ac:dyDescent="0.25">
      <c r="A53" s="35">
        <v>35</v>
      </c>
      <c r="B53" s="4" t="s">
        <v>221</v>
      </c>
      <c r="C53" s="4" t="s">
        <v>222</v>
      </c>
      <c r="D53" s="35" t="s">
        <v>14</v>
      </c>
      <c r="E53" s="41">
        <v>2</v>
      </c>
      <c r="F53" s="41" t="s">
        <v>232</v>
      </c>
      <c r="G53" s="35">
        <f t="shared" si="1"/>
        <v>10</v>
      </c>
      <c r="H53" s="64"/>
      <c r="K53" s="76"/>
    </row>
    <row r="54" spans="1:11" ht="150" x14ac:dyDescent="0.25">
      <c r="A54" s="35">
        <v>36</v>
      </c>
      <c r="B54" s="4" t="s">
        <v>414</v>
      </c>
      <c r="C54" s="4" t="s">
        <v>223</v>
      </c>
      <c r="D54" s="35" t="s">
        <v>14</v>
      </c>
      <c r="E54" s="41">
        <v>2</v>
      </c>
      <c r="F54" s="35" t="s">
        <v>230</v>
      </c>
      <c r="G54" s="35">
        <f t="shared" si="1"/>
        <v>10</v>
      </c>
      <c r="H54" s="64"/>
      <c r="K54" s="76"/>
    </row>
    <row r="55" spans="1:11" ht="150" x14ac:dyDescent="0.25">
      <c r="A55" s="35">
        <v>37</v>
      </c>
      <c r="B55" s="4" t="s">
        <v>415</v>
      </c>
      <c r="C55" s="4" t="s">
        <v>223</v>
      </c>
      <c r="D55" s="35" t="s">
        <v>14</v>
      </c>
      <c r="E55" s="41">
        <v>2</v>
      </c>
      <c r="F55" s="35" t="s">
        <v>230</v>
      </c>
      <c r="G55" s="35">
        <f t="shared" ref="G55" si="4">E55*$C$13</f>
        <v>10</v>
      </c>
      <c r="H55" s="64"/>
      <c r="K55" s="76"/>
    </row>
    <row r="56" spans="1:11" ht="120" x14ac:dyDescent="0.25">
      <c r="A56" s="35">
        <v>38</v>
      </c>
      <c r="B56" s="4" t="s">
        <v>420</v>
      </c>
      <c r="C56" s="4" t="s">
        <v>224</v>
      </c>
      <c r="D56" s="35" t="s">
        <v>14</v>
      </c>
      <c r="E56" s="41">
        <v>2</v>
      </c>
      <c r="F56" s="35" t="s">
        <v>230</v>
      </c>
      <c r="G56" s="35">
        <f t="shared" si="1"/>
        <v>10</v>
      </c>
      <c r="H56" s="64"/>
      <c r="K56" s="76"/>
    </row>
    <row r="57" spans="1:11" ht="165" x14ac:dyDescent="0.25">
      <c r="A57" s="35">
        <v>39</v>
      </c>
      <c r="B57" s="4" t="s">
        <v>430</v>
      </c>
      <c r="C57" s="4" t="s">
        <v>225</v>
      </c>
      <c r="D57" s="35" t="s">
        <v>14</v>
      </c>
      <c r="E57" s="41">
        <v>2</v>
      </c>
      <c r="F57" s="35" t="s">
        <v>230</v>
      </c>
      <c r="G57" s="35">
        <f t="shared" si="1"/>
        <v>10</v>
      </c>
      <c r="H57" s="64"/>
      <c r="K57" s="76"/>
    </row>
    <row r="58" spans="1:11" ht="135" x14ac:dyDescent="0.25">
      <c r="A58" s="35">
        <v>40</v>
      </c>
      <c r="B58" s="4" t="s">
        <v>416</v>
      </c>
      <c r="C58" s="4" t="s">
        <v>226</v>
      </c>
      <c r="D58" s="35" t="s">
        <v>14</v>
      </c>
      <c r="E58" s="41">
        <v>3</v>
      </c>
      <c r="F58" s="35" t="s">
        <v>230</v>
      </c>
      <c r="G58" s="35">
        <f t="shared" si="1"/>
        <v>15</v>
      </c>
      <c r="H58" s="64"/>
      <c r="K58" s="76"/>
    </row>
    <row r="59" spans="1:11" ht="165" x14ac:dyDescent="0.25">
      <c r="A59" s="35">
        <v>41</v>
      </c>
      <c r="B59" s="4" t="s">
        <v>427</v>
      </c>
      <c r="C59" s="4" t="s">
        <v>476</v>
      </c>
      <c r="D59" s="35" t="s">
        <v>14</v>
      </c>
      <c r="E59" s="41">
        <v>1</v>
      </c>
      <c r="F59" s="35" t="s">
        <v>230</v>
      </c>
      <c r="G59" s="35">
        <f t="shared" si="1"/>
        <v>5</v>
      </c>
      <c r="H59" s="61"/>
      <c r="K59" s="76"/>
    </row>
    <row r="60" spans="1:11" ht="165" x14ac:dyDescent="0.25">
      <c r="A60" s="35">
        <v>42</v>
      </c>
      <c r="B60" s="4" t="s">
        <v>426</v>
      </c>
      <c r="C60" s="36" t="s">
        <v>477</v>
      </c>
      <c r="D60" s="35" t="s">
        <v>14</v>
      </c>
      <c r="E60" s="41">
        <v>2</v>
      </c>
      <c r="F60" s="35" t="s">
        <v>230</v>
      </c>
      <c r="G60" s="35">
        <f t="shared" si="1"/>
        <v>10</v>
      </c>
      <c r="H60" s="77"/>
      <c r="K60" s="76"/>
    </row>
    <row r="61" spans="1:11" ht="30" x14ac:dyDescent="0.25">
      <c r="A61" s="35">
        <v>43</v>
      </c>
      <c r="B61" s="4" t="s">
        <v>421</v>
      </c>
      <c r="C61" s="4" t="s">
        <v>367</v>
      </c>
      <c r="D61" s="35" t="s">
        <v>14</v>
      </c>
      <c r="E61" s="41">
        <v>2</v>
      </c>
      <c r="F61" s="35" t="s">
        <v>230</v>
      </c>
      <c r="G61" s="35">
        <f>E61*$C$13</f>
        <v>10</v>
      </c>
      <c r="H61" s="64"/>
      <c r="K61" s="76"/>
    </row>
    <row r="62" spans="1:11" ht="150" x14ac:dyDescent="0.25">
      <c r="A62" s="35">
        <v>44</v>
      </c>
      <c r="B62" s="4" t="s">
        <v>419</v>
      </c>
      <c r="C62" s="4" t="s">
        <v>218</v>
      </c>
      <c r="D62" s="35" t="s">
        <v>14</v>
      </c>
      <c r="E62" s="41">
        <v>1</v>
      </c>
      <c r="F62" s="35" t="s">
        <v>230</v>
      </c>
      <c r="G62" s="35">
        <f>E62*$C$13</f>
        <v>5</v>
      </c>
      <c r="H62" s="64"/>
      <c r="K62" s="76"/>
    </row>
    <row r="63" spans="1:11" ht="60" x14ac:dyDescent="0.25">
      <c r="A63" s="35">
        <v>45</v>
      </c>
      <c r="B63" s="4" t="s">
        <v>431</v>
      </c>
      <c r="C63" s="4" t="s">
        <v>432</v>
      </c>
      <c r="D63" s="35" t="s">
        <v>14</v>
      </c>
      <c r="E63" s="41">
        <v>3</v>
      </c>
      <c r="F63" s="35" t="s">
        <v>230</v>
      </c>
      <c r="G63" s="35">
        <f>E63*$C$13</f>
        <v>15</v>
      </c>
      <c r="H63" s="42"/>
      <c r="K63" s="76"/>
    </row>
    <row r="64" spans="1:11" ht="45" x14ac:dyDescent="0.25">
      <c r="A64" s="35">
        <v>46</v>
      </c>
      <c r="B64" s="4" t="s">
        <v>422</v>
      </c>
      <c r="C64" s="4" t="s">
        <v>422</v>
      </c>
      <c r="D64" s="35" t="s">
        <v>14</v>
      </c>
      <c r="E64" s="41">
        <v>10</v>
      </c>
      <c r="F64" s="35" t="s">
        <v>231</v>
      </c>
      <c r="G64" s="35">
        <f t="shared" si="1"/>
        <v>50</v>
      </c>
      <c r="H64" s="42"/>
      <c r="K64" s="76"/>
    </row>
    <row r="65" spans="1:22" ht="75" x14ac:dyDescent="0.25">
      <c r="A65" s="35">
        <v>47</v>
      </c>
      <c r="B65" s="4" t="s">
        <v>433</v>
      </c>
      <c r="C65" s="4" t="s">
        <v>434</v>
      </c>
      <c r="D65" s="35" t="s">
        <v>14</v>
      </c>
      <c r="E65" s="41">
        <v>1</v>
      </c>
      <c r="F65" s="35" t="s">
        <v>230</v>
      </c>
      <c r="G65" s="35">
        <f>E65*$C$13</f>
        <v>5</v>
      </c>
      <c r="H65" s="77"/>
      <c r="K65" s="76"/>
      <c r="O65" s="76"/>
      <c r="R65" s="76"/>
      <c r="S65" s="76"/>
      <c r="V65" s="76"/>
    </row>
    <row r="66" spans="1:22" s="97" customFormat="1" ht="75" x14ac:dyDescent="0.25">
      <c r="A66" s="35">
        <v>48</v>
      </c>
      <c r="B66" s="4" t="s">
        <v>468</v>
      </c>
      <c r="C66" s="4" t="s">
        <v>469</v>
      </c>
      <c r="D66" s="35" t="s">
        <v>14</v>
      </c>
      <c r="E66" s="41">
        <v>1</v>
      </c>
      <c r="F66" s="35" t="s">
        <v>230</v>
      </c>
      <c r="G66" s="35">
        <f t="shared" ref="G66" si="5">E66*$C$13</f>
        <v>5</v>
      </c>
      <c r="H66" s="42"/>
      <c r="K66" s="76"/>
    </row>
    <row r="67" spans="1:22" ht="75" x14ac:dyDescent="0.25">
      <c r="A67" s="35">
        <v>49</v>
      </c>
      <c r="B67" s="4" t="s">
        <v>435</v>
      </c>
      <c r="C67" s="4" t="s">
        <v>436</v>
      </c>
      <c r="D67" s="35" t="s">
        <v>14</v>
      </c>
      <c r="E67" s="41">
        <v>1</v>
      </c>
      <c r="F67" s="35" t="s">
        <v>230</v>
      </c>
      <c r="G67" s="35">
        <f t="shared" si="1"/>
        <v>5</v>
      </c>
      <c r="H67" s="42"/>
      <c r="K67" s="76"/>
    </row>
    <row r="68" spans="1:22" ht="90" x14ac:dyDescent="0.25">
      <c r="A68" s="35">
        <v>50</v>
      </c>
      <c r="B68" s="36" t="s">
        <v>445</v>
      </c>
      <c r="C68" s="36" t="s">
        <v>446</v>
      </c>
      <c r="D68" s="35" t="s">
        <v>14</v>
      </c>
      <c r="E68" s="41">
        <v>1</v>
      </c>
      <c r="F68" s="35" t="s">
        <v>230</v>
      </c>
      <c r="G68" s="35">
        <f t="shared" ref="G68" si="6">E68*$C$13</f>
        <v>5</v>
      </c>
      <c r="H68" s="64"/>
      <c r="K68" s="76"/>
    </row>
    <row r="69" spans="1:22" ht="90" x14ac:dyDescent="0.25">
      <c r="A69" s="35">
        <v>51</v>
      </c>
      <c r="B69" s="4" t="s">
        <v>443</v>
      </c>
      <c r="C69" s="4" t="s">
        <v>444</v>
      </c>
      <c r="D69" s="35" t="s">
        <v>14</v>
      </c>
      <c r="E69" s="41">
        <v>2</v>
      </c>
      <c r="F69" s="35" t="s">
        <v>230</v>
      </c>
      <c r="G69" s="35">
        <f t="shared" ref="G69" si="7">E69*$C$13</f>
        <v>10</v>
      </c>
      <c r="H69" s="42"/>
      <c r="K69" s="76"/>
    </row>
    <row r="70" spans="1:22" ht="105" x14ac:dyDescent="0.25">
      <c r="A70" s="35">
        <v>52</v>
      </c>
      <c r="B70" s="4" t="s">
        <v>437</v>
      </c>
      <c r="C70" s="4" t="s">
        <v>438</v>
      </c>
      <c r="D70" s="35" t="s">
        <v>14</v>
      </c>
      <c r="E70" s="41">
        <v>2</v>
      </c>
      <c r="F70" s="35" t="s">
        <v>230</v>
      </c>
      <c r="G70" s="35">
        <f t="shared" si="1"/>
        <v>10</v>
      </c>
      <c r="H70" s="42"/>
      <c r="K70" s="76"/>
    </row>
    <row r="71" spans="1:22" ht="75" x14ac:dyDescent="0.25">
      <c r="A71" s="35">
        <v>53</v>
      </c>
      <c r="B71" s="4" t="s">
        <v>439</v>
      </c>
      <c r="C71" s="36" t="s">
        <v>440</v>
      </c>
      <c r="D71" s="35" t="s">
        <v>14</v>
      </c>
      <c r="E71" s="41">
        <v>2</v>
      </c>
      <c r="F71" s="35" t="s">
        <v>230</v>
      </c>
      <c r="G71" s="35">
        <f t="shared" si="1"/>
        <v>10</v>
      </c>
      <c r="H71" s="75"/>
      <c r="K71" s="76"/>
      <c r="O71" s="76"/>
      <c r="R71" s="76"/>
      <c r="S71" s="76"/>
      <c r="V71" s="76"/>
    </row>
    <row r="72" spans="1:22" ht="90" x14ac:dyDescent="0.25">
      <c r="A72" s="35">
        <v>54</v>
      </c>
      <c r="B72" s="4" t="s">
        <v>441</v>
      </c>
      <c r="C72" s="4" t="s">
        <v>442</v>
      </c>
      <c r="D72" s="35" t="s">
        <v>14</v>
      </c>
      <c r="E72" s="41">
        <v>2</v>
      </c>
      <c r="F72" s="35" t="s">
        <v>230</v>
      </c>
      <c r="G72" s="35">
        <f t="shared" si="1"/>
        <v>10</v>
      </c>
      <c r="H72" s="42"/>
      <c r="K72" s="76"/>
    </row>
    <row r="73" spans="1:22" ht="60" x14ac:dyDescent="0.25">
      <c r="A73" s="35">
        <v>55</v>
      </c>
      <c r="B73" s="4" t="s">
        <v>447</v>
      </c>
      <c r="C73" s="4" t="s">
        <v>450</v>
      </c>
      <c r="D73" s="35" t="s">
        <v>14</v>
      </c>
      <c r="E73" s="35">
        <v>2</v>
      </c>
      <c r="F73" s="35" t="s">
        <v>231</v>
      </c>
      <c r="G73" s="35">
        <f t="shared" ref="G73:G93" si="8">E73*$C$13</f>
        <v>10</v>
      </c>
      <c r="H73" s="42"/>
      <c r="K73" s="76"/>
    </row>
    <row r="74" spans="1:22" s="89" customFormat="1" ht="60" x14ac:dyDescent="0.25">
      <c r="A74" s="35">
        <v>56</v>
      </c>
      <c r="B74" s="4" t="s">
        <v>448</v>
      </c>
      <c r="C74" s="4" t="s">
        <v>451</v>
      </c>
      <c r="D74" s="35" t="s">
        <v>14</v>
      </c>
      <c r="E74" s="35">
        <v>4</v>
      </c>
      <c r="F74" s="35" t="s">
        <v>231</v>
      </c>
      <c r="G74" s="35">
        <f t="shared" ref="G74:G76" si="9">E74*$C$13</f>
        <v>20</v>
      </c>
      <c r="H74" s="42"/>
      <c r="K74" s="76"/>
    </row>
    <row r="75" spans="1:22" s="89" customFormat="1" ht="120" x14ac:dyDescent="0.25">
      <c r="A75" s="35">
        <v>57</v>
      </c>
      <c r="B75" s="4" t="s">
        <v>463</v>
      </c>
      <c r="C75" s="4" t="s">
        <v>464</v>
      </c>
      <c r="D75" s="35" t="s">
        <v>14</v>
      </c>
      <c r="E75" s="35">
        <v>1</v>
      </c>
      <c r="F75" s="35" t="s">
        <v>230</v>
      </c>
      <c r="G75" s="35">
        <f t="shared" ref="G75" si="10">E75*$C$13</f>
        <v>5</v>
      </c>
      <c r="H75" s="42"/>
      <c r="K75" s="76"/>
    </row>
    <row r="76" spans="1:22" s="89" customFormat="1" ht="135" x14ac:dyDescent="0.25">
      <c r="A76" s="35">
        <v>58</v>
      </c>
      <c r="B76" s="4" t="s">
        <v>449</v>
      </c>
      <c r="C76" s="4" t="s">
        <v>452</v>
      </c>
      <c r="D76" s="35" t="s">
        <v>14</v>
      </c>
      <c r="E76" s="35">
        <v>2</v>
      </c>
      <c r="F76" s="35" t="s">
        <v>230</v>
      </c>
      <c r="G76" s="35">
        <f t="shared" si="9"/>
        <v>10</v>
      </c>
      <c r="H76" s="42"/>
      <c r="K76" s="76"/>
    </row>
    <row r="77" spans="1:22" ht="120" x14ac:dyDescent="0.25">
      <c r="A77" s="35">
        <v>59</v>
      </c>
      <c r="B77" s="4" t="s">
        <v>457</v>
      </c>
      <c r="C77" s="4" t="s">
        <v>456</v>
      </c>
      <c r="D77" s="35" t="s">
        <v>14</v>
      </c>
      <c r="E77" s="35">
        <v>1</v>
      </c>
      <c r="F77" s="35" t="s">
        <v>230</v>
      </c>
      <c r="G77" s="35">
        <f t="shared" si="8"/>
        <v>5</v>
      </c>
      <c r="H77" s="42"/>
      <c r="K77" s="76"/>
    </row>
    <row r="78" spans="1:22" s="89" customFormat="1" ht="120" x14ac:dyDescent="0.25">
      <c r="A78" s="35">
        <v>60</v>
      </c>
      <c r="B78" s="4" t="s">
        <v>458</v>
      </c>
      <c r="C78" s="4" t="s">
        <v>459</v>
      </c>
      <c r="D78" s="35" t="s">
        <v>14</v>
      </c>
      <c r="E78" s="35">
        <v>1</v>
      </c>
      <c r="F78" s="35" t="s">
        <v>230</v>
      </c>
      <c r="G78" s="35">
        <f t="shared" ref="G78" si="11">E78*$C$13</f>
        <v>5</v>
      </c>
      <c r="H78" s="42"/>
      <c r="K78" s="76"/>
    </row>
    <row r="79" spans="1:22" ht="150" x14ac:dyDescent="0.25">
      <c r="A79" s="35">
        <v>61</v>
      </c>
      <c r="B79" s="62" t="s">
        <v>454</v>
      </c>
      <c r="C79" s="63" t="s">
        <v>453</v>
      </c>
      <c r="D79" s="35" t="s">
        <v>14</v>
      </c>
      <c r="E79" s="35">
        <v>1</v>
      </c>
      <c r="F79" s="35" t="s">
        <v>230</v>
      </c>
      <c r="G79" s="35">
        <f t="shared" si="8"/>
        <v>5</v>
      </c>
      <c r="H79" s="42"/>
      <c r="K79" s="76"/>
    </row>
    <row r="80" spans="1:22" s="89" customFormat="1" ht="150" x14ac:dyDescent="0.25">
      <c r="A80" s="35">
        <v>62</v>
      </c>
      <c r="B80" s="62" t="s">
        <v>455</v>
      </c>
      <c r="C80" s="63" t="s">
        <v>460</v>
      </c>
      <c r="D80" s="35" t="s">
        <v>14</v>
      </c>
      <c r="E80" s="35">
        <v>1</v>
      </c>
      <c r="F80" s="35" t="s">
        <v>230</v>
      </c>
      <c r="G80" s="35">
        <f t="shared" ref="G80" si="12">E80*$C$13</f>
        <v>5</v>
      </c>
      <c r="H80" s="42"/>
      <c r="K80" s="76"/>
    </row>
    <row r="81" spans="1:12" s="89" customFormat="1" ht="120" x14ac:dyDescent="0.25">
      <c r="A81" s="35">
        <v>63</v>
      </c>
      <c r="B81" s="62" t="s">
        <v>461</v>
      </c>
      <c r="C81" s="4" t="s">
        <v>462</v>
      </c>
      <c r="D81" s="35" t="s">
        <v>14</v>
      </c>
      <c r="E81" s="35">
        <v>1</v>
      </c>
      <c r="F81" s="35" t="s">
        <v>230</v>
      </c>
      <c r="G81" s="35">
        <f t="shared" ref="G81" si="13">E81*$C$13</f>
        <v>5</v>
      </c>
      <c r="H81" s="42"/>
      <c r="K81" s="76"/>
    </row>
    <row r="82" spans="1:12" s="97" customFormat="1" ht="345" x14ac:dyDescent="0.25">
      <c r="A82" s="35">
        <v>64</v>
      </c>
      <c r="B82" s="62" t="s">
        <v>350</v>
      </c>
      <c r="C82" s="63" t="s">
        <v>359</v>
      </c>
      <c r="D82" s="35" t="s">
        <v>14</v>
      </c>
      <c r="E82" s="35">
        <v>15</v>
      </c>
      <c r="F82" s="35" t="s">
        <v>230</v>
      </c>
      <c r="G82" s="35">
        <f t="shared" ref="G82:G86" si="14">E82*$C$13</f>
        <v>75</v>
      </c>
      <c r="H82" s="42"/>
      <c r="K82" s="76"/>
    </row>
    <row r="83" spans="1:12" s="94" customFormat="1" ht="330" x14ac:dyDescent="0.25">
      <c r="A83" s="35">
        <v>65</v>
      </c>
      <c r="B83" s="91" t="s">
        <v>351</v>
      </c>
      <c r="C83" s="92" t="s">
        <v>203</v>
      </c>
      <c r="D83" s="90" t="s">
        <v>14</v>
      </c>
      <c r="E83" s="90">
        <v>6</v>
      </c>
      <c r="F83" s="90" t="s">
        <v>230</v>
      </c>
      <c r="G83" s="90">
        <f t="shared" si="14"/>
        <v>30</v>
      </c>
      <c r="H83" s="93"/>
      <c r="K83" s="66"/>
    </row>
    <row r="84" spans="1:12" s="94" customFormat="1" ht="345" x14ac:dyDescent="0.25">
      <c r="A84" s="35">
        <v>66</v>
      </c>
      <c r="B84" s="91" t="s">
        <v>360</v>
      </c>
      <c r="C84" s="92" t="s">
        <v>359</v>
      </c>
      <c r="D84" s="90" t="s">
        <v>14</v>
      </c>
      <c r="E84" s="90">
        <v>6</v>
      </c>
      <c r="F84" s="90" t="s">
        <v>230</v>
      </c>
      <c r="G84" s="90">
        <f t="shared" si="14"/>
        <v>30</v>
      </c>
      <c r="H84" s="93"/>
      <c r="K84" s="66"/>
    </row>
    <row r="85" spans="1:12" s="94" customFormat="1" ht="90" x14ac:dyDescent="0.25">
      <c r="A85" s="35">
        <v>67</v>
      </c>
      <c r="B85" s="91" t="s">
        <v>368</v>
      </c>
      <c r="C85" s="92" t="s">
        <v>204</v>
      </c>
      <c r="D85" s="90" t="s">
        <v>14</v>
      </c>
      <c r="E85" s="90">
        <v>4</v>
      </c>
      <c r="F85" s="90" t="s">
        <v>230</v>
      </c>
      <c r="G85" s="90">
        <f t="shared" si="14"/>
        <v>20</v>
      </c>
      <c r="H85" s="93"/>
      <c r="K85" s="66"/>
    </row>
    <row r="86" spans="1:12" s="94" customFormat="1" ht="90" x14ac:dyDescent="0.25">
      <c r="A86" s="35">
        <v>68</v>
      </c>
      <c r="B86" s="91" t="s">
        <v>213</v>
      </c>
      <c r="C86" s="92" t="s">
        <v>214</v>
      </c>
      <c r="D86" s="90" t="s">
        <v>14</v>
      </c>
      <c r="E86" s="90">
        <v>22</v>
      </c>
      <c r="F86" s="90" t="s">
        <v>230</v>
      </c>
      <c r="G86" s="90">
        <f t="shared" si="14"/>
        <v>110</v>
      </c>
      <c r="H86" s="93"/>
      <c r="K86" s="66"/>
    </row>
    <row r="87" spans="1:12" s="97" customFormat="1" ht="135" x14ac:dyDescent="0.25">
      <c r="A87" s="35">
        <v>69</v>
      </c>
      <c r="B87" s="62" t="s">
        <v>349</v>
      </c>
      <c r="C87" s="63" t="s">
        <v>361</v>
      </c>
      <c r="D87" s="35" t="s">
        <v>14</v>
      </c>
      <c r="E87" s="35">
        <v>5</v>
      </c>
      <c r="F87" s="35" t="s">
        <v>230</v>
      </c>
      <c r="G87" s="35">
        <f t="shared" ref="G87:G89" si="15">E87*$C$13</f>
        <v>25</v>
      </c>
      <c r="H87" s="42"/>
      <c r="K87" s="76"/>
    </row>
    <row r="88" spans="1:12" s="97" customFormat="1" ht="180" x14ac:dyDescent="0.25">
      <c r="A88" s="35">
        <v>70</v>
      </c>
      <c r="B88" s="4" t="s">
        <v>205</v>
      </c>
      <c r="C88" s="32" t="s">
        <v>206</v>
      </c>
      <c r="D88" s="35" t="s">
        <v>14</v>
      </c>
      <c r="E88" s="35">
        <v>10</v>
      </c>
      <c r="F88" s="35" t="s">
        <v>230</v>
      </c>
      <c r="G88" s="35">
        <f t="shared" si="15"/>
        <v>50</v>
      </c>
      <c r="H88" s="42"/>
      <c r="K88" s="76"/>
    </row>
    <row r="89" spans="1:12" s="97" customFormat="1" ht="210" x14ac:dyDescent="0.25">
      <c r="A89" s="35">
        <v>71</v>
      </c>
      <c r="B89" s="62" t="s">
        <v>328</v>
      </c>
      <c r="C89" s="63" t="s">
        <v>329</v>
      </c>
      <c r="D89" s="35" t="s">
        <v>14</v>
      </c>
      <c r="E89" s="35">
        <v>2</v>
      </c>
      <c r="F89" s="35" t="s">
        <v>230</v>
      </c>
      <c r="G89" s="35">
        <f t="shared" si="15"/>
        <v>10</v>
      </c>
      <c r="H89" s="42"/>
      <c r="K89" s="76"/>
    </row>
    <row r="90" spans="1:12" s="94" customFormat="1" ht="45" x14ac:dyDescent="0.25">
      <c r="A90" s="35">
        <v>72</v>
      </c>
      <c r="B90" s="95" t="s">
        <v>429</v>
      </c>
      <c r="C90" s="95" t="s">
        <v>428</v>
      </c>
      <c r="D90" s="90" t="s">
        <v>14</v>
      </c>
      <c r="E90" s="96">
        <v>4</v>
      </c>
      <c r="F90" s="90" t="s">
        <v>230</v>
      </c>
      <c r="G90" s="90">
        <f>E90*$C$13</f>
        <v>20</v>
      </c>
      <c r="H90" s="93"/>
      <c r="K90" s="66"/>
    </row>
    <row r="91" spans="1:12" s="97" customFormat="1" ht="165" x14ac:dyDescent="0.25">
      <c r="A91" s="35">
        <v>73</v>
      </c>
      <c r="B91" s="4" t="s">
        <v>478</v>
      </c>
      <c r="C91" s="4" t="s">
        <v>479</v>
      </c>
      <c r="D91" s="35" t="s">
        <v>14</v>
      </c>
      <c r="E91" s="41">
        <v>2</v>
      </c>
      <c r="F91" s="35" t="s">
        <v>230</v>
      </c>
      <c r="G91" s="35">
        <f>E91*$C$13</f>
        <v>10</v>
      </c>
      <c r="H91" s="61"/>
      <c r="K91" s="76"/>
    </row>
    <row r="92" spans="1:12" s="94" customFormat="1" ht="195" x14ac:dyDescent="0.25">
      <c r="A92" s="35">
        <v>74</v>
      </c>
      <c r="B92" s="91" t="s">
        <v>201</v>
      </c>
      <c r="C92" s="92" t="s">
        <v>202</v>
      </c>
      <c r="D92" s="90" t="s">
        <v>14</v>
      </c>
      <c r="E92" s="90">
        <v>2</v>
      </c>
      <c r="F92" s="90" t="s">
        <v>230</v>
      </c>
      <c r="G92" s="90">
        <f t="shared" ref="G92" si="16">E92*$C$13</f>
        <v>10</v>
      </c>
      <c r="H92" s="93"/>
      <c r="K92" s="66"/>
    </row>
    <row r="93" spans="1:12" ht="45" x14ac:dyDescent="0.25">
      <c r="A93" s="35">
        <v>75</v>
      </c>
      <c r="B93" s="62" t="s">
        <v>470</v>
      </c>
      <c r="C93" s="63" t="s">
        <v>227</v>
      </c>
      <c r="D93" s="35" t="s">
        <v>14</v>
      </c>
      <c r="E93" s="35">
        <v>4</v>
      </c>
      <c r="F93" s="35" t="s">
        <v>230</v>
      </c>
      <c r="G93" s="35">
        <f t="shared" si="8"/>
        <v>20</v>
      </c>
      <c r="H93" s="42"/>
      <c r="K93" s="76"/>
    </row>
    <row r="94" spans="1:12" ht="195" x14ac:dyDescent="0.25">
      <c r="A94" s="35">
        <v>76</v>
      </c>
      <c r="B94" s="62" t="s">
        <v>363</v>
      </c>
      <c r="C94" s="63" t="s">
        <v>362</v>
      </c>
      <c r="D94" s="35" t="s">
        <v>14</v>
      </c>
      <c r="E94" s="35">
        <v>1</v>
      </c>
      <c r="F94" s="41" t="s">
        <v>364</v>
      </c>
      <c r="G94" s="35">
        <f t="shared" ref="G94" si="17">E94*$C$13</f>
        <v>5</v>
      </c>
      <c r="H94" s="59"/>
      <c r="K94" s="76"/>
      <c r="L94" s="66"/>
    </row>
    <row r="95" spans="1:12" ht="105" x14ac:dyDescent="0.25">
      <c r="A95" s="35">
        <v>77</v>
      </c>
      <c r="B95" s="62" t="s">
        <v>471</v>
      </c>
      <c r="C95" s="63" t="s">
        <v>472</v>
      </c>
      <c r="D95" s="35" t="s">
        <v>14</v>
      </c>
      <c r="E95" s="35">
        <v>1</v>
      </c>
      <c r="F95" s="35" t="s">
        <v>230</v>
      </c>
      <c r="G95" s="35">
        <f>E95*$C$13</f>
        <v>5</v>
      </c>
      <c r="H95" s="42"/>
      <c r="K95" s="76"/>
    </row>
    <row r="96" spans="1:12" ht="225" x14ac:dyDescent="0.25">
      <c r="A96" s="35">
        <v>78</v>
      </c>
      <c r="B96" s="62" t="s">
        <v>480</v>
      </c>
      <c r="C96" s="63" t="s">
        <v>481</v>
      </c>
      <c r="D96" s="35" t="s">
        <v>14</v>
      </c>
      <c r="E96" s="35">
        <v>1</v>
      </c>
      <c r="F96" s="35" t="s">
        <v>230</v>
      </c>
      <c r="G96" s="35">
        <f>E96*$C$13</f>
        <v>5</v>
      </c>
      <c r="H96" s="42"/>
      <c r="K96" s="76"/>
    </row>
    <row r="97" spans="1:11" s="97" customFormat="1" ht="60" x14ac:dyDescent="0.25">
      <c r="A97" s="35">
        <v>79</v>
      </c>
      <c r="B97" s="62" t="s">
        <v>482</v>
      </c>
      <c r="C97" s="62" t="s">
        <v>483</v>
      </c>
      <c r="D97" s="35" t="s">
        <v>14</v>
      </c>
      <c r="E97" s="35">
        <v>1</v>
      </c>
      <c r="F97" s="35" t="s">
        <v>230</v>
      </c>
      <c r="G97" s="35">
        <f>E97*$C$13</f>
        <v>5</v>
      </c>
      <c r="H97" s="42"/>
      <c r="K97" s="76"/>
    </row>
    <row r="98" spans="1:11" ht="60" x14ac:dyDescent="0.25">
      <c r="A98" s="35">
        <v>80</v>
      </c>
      <c r="B98" s="62" t="s">
        <v>211</v>
      </c>
      <c r="C98" s="63" t="s">
        <v>212</v>
      </c>
      <c r="D98" s="35" t="s">
        <v>14</v>
      </c>
      <c r="E98" s="35">
        <v>1</v>
      </c>
      <c r="F98" s="35" t="s">
        <v>230</v>
      </c>
      <c r="G98" s="35">
        <f>E98*$C$13</f>
        <v>5</v>
      </c>
      <c r="H98" s="42"/>
      <c r="K98" s="76"/>
    </row>
    <row r="99" spans="1:11" ht="315" x14ac:dyDescent="0.25">
      <c r="A99" s="35">
        <v>81</v>
      </c>
      <c r="B99" s="30" t="s">
        <v>466</v>
      </c>
      <c r="C99" s="30" t="s">
        <v>467</v>
      </c>
      <c r="D99" s="35" t="s">
        <v>14</v>
      </c>
      <c r="E99" s="3">
        <v>1</v>
      </c>
      <c r="F99" s="35" t="s">
        <v>230</v>
      </c>
      <c r="G99" s="3">
        <f>E99*$C$13</f>
        <v>5</v>
      </c>
      <c r="H99" s="2"/>
      <c r="K99" s="76"/>
    </row>
    <row r="100" spans="1:11" ht="20.25" x14ac:dyDescent="0.25">
      <c r="A100" s="141" t="s">
        <v>178</v>
      </c>
      <c r="B100" s="151"/>
      <c r="C100" s="151"/>
      <c r="D100" s="151"/>
      <c r="E100" s="115"/>
      <c r="F100" s="115"/>
      <c r="G100" s="115"/>
      <c r="H100" s="115"/>
      <c r="I100" s="79"/>
    </row>
    <row r="101" spans="1:11" ht="75" x14ac:dyDescent="0.25">
      <c r="A101" s="7" t="s">
        <v>11</v>
      </c>
      <c r="B101" s="6" t="s">
        <v>10</v>
      </c>
      <c r="C101" s="6" t="s">
        <v>9</v>
      </c>
      <c r="D101" s="6" t="s">
        <v>8</v>
      </c>
      <c r="E101" s="6" t="s">
        <v>7</v>
      </c>
      <c r="F101" s="6" t="s">
        <v>6</v>
      </c>
      <c r="G101" s="6" t="s">
        <v>5</v>
      </c>
      <c r="H101" s="6" t="s">
        <v>20</v>
      </c>
    </row>
    <row r="102" spans="1:11" x14ac:dyDescent="0.25">
      <c r="A102" s="37">
        <v>1</v>
      </c>
      <c r="B102" s="5" t="s">
        <v>179</v>
      </c>
      <c r="C102" s="2"/>
      <c r="D102" s="3" t="s">
        <v>1</v>
      </c>
      <c r="E102" s="37">
        <v>0</v>
      </c>
      <c r="F102" s="37" t="s">
        <v>0</v>
      </c>
      <c r="G102" s="3">
        <f>E102*$C$13</f>
        <v>0</v>
      </c>
      <c r="H102" s="2"/>
    </row>
    <row r="103" spans="1:11" ht="20.25" x14ac:dyDescent="0.25">
      <c r="A103" s="141" t="s">
        <v>493</v>
      </c>
      <c r="B103" s="148"/>
      <c r="C103" s="148"/>
      <c r="D103" s="148"/>
      <c r="E103" s="148"/>
      <c r="F103" s="148"/>
      <c r="G103" s="148"/>
      <c r="H103" s="148"/>
    </row>
    <row r="104" spans="1:11" ht="21" thickBot="1" x14ac:dyDescent="0.3">
      <c r="A104" s="152" t="s">
        <v>376</v>
      </c>
      <c r="B104" s="153"/>
      <c r="C104" s="153"/>
      <c r="D104" s="153"/>
      <c r="E104" s="153"/>
      <c r="F104" s="153"/>
      <c r="G104" s="153"/>
      <c r="H104" s="153"/>
    </row>
    <row r="105" spans="1:11" ht="75" x14ac:dyDescent="0.25">
      <c r="A105" s="11" t="s">
        <v>11</v>
      </c>
      <c r="B105" s="8" t="s">
        <v>10</v>
      </c>
      <c r="C105" s="8" t="s">
        <v>9</v>
      </c>
      <c r="D105" s="9" t="s">
        <v>8</v>
      </c>
      <c r="E105" s="9" t="s">
        <v>7</v>
      </c>
      <c r="F105" s="9" t="s">
        <v>6</v>
      </c>
      <c r="G105" s="9" t="s">
        <v>5</v>
      </c>
      <c r="H105" s="9" t="s">
        <v>20</v>
      </c>
    </row>
    <row r="106" spans="1:11" s="89" customFormat="1" ht="30" x14ac:dyDescent="0.25">
      <c r="A106" s="35">
        <v>1</v>
      </c>
      <c r="B106" s="62" t="s">
        <v>465</v>
      </c>
      <c r="C106" s="63" t="s">
        <v>228</v>
      </c>
      <c r="D106" s="35" t="s">
        <v>14</v>
      </c>
      <c r="E106" s="35">
        <v>2</v>
      </c>
      <c r="F106" s="35" t="s">
        <v>230</v>
      </c>
      <c r="G106" s="35">
        <f>E106*$C$13</f>
        <v>10</v>
      </c>
      <c r="H106" s="42"/>
      <c r="K106" s="76"/>
    </row>
    <row r="107" spans="1:11" s="89" customFormat="1" ht="135" x14ac:dyDescent="0.25">
      <c r="A107" s="35">
        <v>2</v>
      </c>
      <c r="B107" s="65" t="s">
        <v>490</v>
      </c>
      <c r="C107" s="65" t="s">
        <v>491</v>
      </c>
      <c r="D107" s="35" t="s">
        <v>14</v>
      </c>
      <c r="E107" s="35">
        <v>2</v>
      </c>
      <c r="F107" s="35" t="s">
        <v>230</v>
      </c>
      <c r="G107" s="35">
        <f>E107*$C$13</f>
        <v>10</v>
      </c>
      <c r="H107" s="42"/>
      <c r="K107" s="76"/>
    </row>
    <row r="108" spans="1:11" s="89" customFormat="1" ht="135" x14ac:dyDescent="0.25">
      <c r="A108" s="35">
        <v>3</v>
      </c>
      <c r="B108" s="65" t="s">
        <v>489</v>
      </c>
      <c r="C108" s="65" t="s">
        <v>492</v>
      </c>
      <c r="D108" s="35" t="s">
        <v>14</v>
      </c>
      <c r="E108" s="35">
        <v>2</v>
      </c>
      <c r="F108" s="35" t="s">
        <v>230</v>
      </c>
      <c r="G108" s="35">
        <f>E108*$C$13</f>
        <v>10</v>
      </c>
      <c r="H108" s="42"/>
      <c r="K108" s="76"/>
    </row>
    <row r="109" spans="1:11" s="94" customFormat="1" ht="90" x14ac:dyDescent="0.25">
      <c r="A109" s="35">
        <v>4</v>
      </c>
      <c r="B109" s="91" t="s">
        <v>368</v>
      </c>
      <c r="C109" s="92" t="s">
        <v>204</v>
      </c>
      <c r="D109" s="90" t="s">
        <v>14</v>
      </c>
      <c r="E109" s="90">
        <v>0.5</v>
      </c>
      <c r="F109" s="90" t="s">
        <v>230</v>
      </c>
      <c r="G109" s="90">
        <f t="shared" ref="G109:G111" si="18">E109*$C$13</f>
        <v>2.5</v>
      </c>
      <c r="H109" s="93"/>
      <c r="K109" s="66"/>
    </row>
    <row r="110" spans="1:11" s="109" customFormat="1" ht="135" x14ac:dyDescent="0.25">
      <c r="A110" s="35">
        <v>5</v>
      </c>
      <c r="B110" s="62" t="s">
        <v>349</v>
      </c>
      <c r="C110" s="63" t="s">
        <v>361</v>
      </c>
      <c r="D110" s="35" t="s">
        <v>14</v>
      </c>
      <c r="E110" s="35">
        <v>3</v>
      </c>
      <c r="F110" s="35" t="s">
        <v>230</v>
      </c>
      <c r="G110" s="35">
        <f t="shared" si="18"/>
        <v>15</v>
      </c>
      <c r="H110" s="42"/>
      <c r="K110" s="76"/>
    </row>
    <row r="111" spans="1:11" s="109" customFormat="1" ht="180" x14ac:dyDescent="0.25">
      <c r="A111" s="35">
        <v>6</v>
      </c>
      <c r="B111" s="4" t="s">
        <v>205</v>
      </c>
      <c r="C111" s="32" t="s">
        <v>206</v>
      </c>
      <c r="D111" s="35" t="s">
        <v>14</v>
      </c>
      <c r="E111" s="35">
        <v>6</v>
      </c>
      <c r="F111" s="35" t="s">
        <v>230</v>
      </c>
      <c r="G111" s="35">
        <f t="shared" si="18"/>
        <v>30</v>
      </c>
      <c r="H111" s="42"/>
      <c r="K111" s="76"/>
    </row>
    <row r="112" spans="1:11" ht="20.25" x14ac:dyDescent="0.25">
      <c r="A112" s="157" t="s">
        <v>178</v>
      </c>
      <c r="B112" s="158"/>
      <c r="C112" s="158"/>
      <c r="D112" s="158"/>
      <c r="E112" s="158"/>
      <c r="F112" s="158"/>
      <c r="G112" s="158"/>
      <c r="H112" s="158"/>
      <c r="I112" s="79"/>
    </row>
    <row r="113" spans="1:20" ht="75" x14ac:dyDescent="0.25">
      <c r="A113" s="7" t="s">
        <v>11</v>
      </c>
      <c r="B113" s="6" t="s">
        <v>10</v>
      </c>
      <c r="C113" s="6" t="s">
        <v>9</v>
      </c>
      <c r="D113" s="6" t="s">
        <v>8</v>
      </c>
      <c r="E113" s="6" t="s">
        <v>7</v>
      </c>
      <c r="F113" s="6" t="s">
        <v>6</v>
      </c>
      <c r="G113" s="6" t="s">
        <v>5</v>
      </c>
      <c r="H113" s="6" t="s">
        <v>20</v>
      </c>
    </row>
    <row r="114" spans="1:20" x14ac:dyDescent="0.25">
      <c r="A114" s="3">
        <v>1</v>
      </c>
      <c r="B114" s="30" t="s">
        <v>179</v>
      </c>
      <c r="C114" s="30"/>
      <c r="D114" s="3" t="s">
        <v>1</v>
      </c>
      <c r="E114" s="3">
        <v>0</v>
      </c>
      <c r="F114" s="35" t="s">
        <v>230</v>
      </c>
      <c r="G114" s="3">
        <f>E114*$C$13</f>
        <v>0</v>
      </c>
      <c r="H114" s="2"/>
    </row>
    <row r="115" spans="1:20" ht="20.25" x14ac:dyDescent="0.3">
      <c r="A115" s="154" t="s">
        <v>334</v>
      </c>
      <c r="B115" s="155"/>
      <c r="C115" s="155"/>
      <c r="D115" s="155"/>
      <c r="E115" s="155"/>
      <c r="F115" s="155"/>
      <c r="G115" s="155"/>
      <c r="H115" s="156"/>
      <c r="K115" s="76"/>
    </row>
    <row r="116" spans="1:20" ht="75" x14ac:dyDescent="0.25">
      <c r="A116" s="3" t="s">
        <v>11</v>
      </c>
      <c r="B116" s="3" t="s">
        <v>10</v>
      </c>
      <c r="C116" s="6" t="s">
        <v>9</v>
      </c>
      <c r="D116" s="3" t="s">
        <v>8</v>
      </c>
      <c r="E116" s="3" t="s">
        <v>7</v>
      </c>
      <c r="F116" s="3" t="s">
        <v>6</v>
      </c>
      <c r="G116" s="6" t="s">
        <v>5</v>
      </c>
      <c r="H116" s="6" t="s">
        <v>20</v>
      </c>
      <c r="I116" s="79"/>
      <c r="K116" s="76"/>
      <c r="M116" s="79"/>
      <c r="T116" s="79"/>
    </row>
    <row r="117" spans="1:20" ht="45" x14ac:dyDescent="0.25">
      <c r="A117" s="3">
        <v>1</v>
      </c>
      <c r="B117" s="80" t="s">
        <v>27</v>
      </c>
      <c r="C117" s="80" t="s">
        <v>335</v>
      </c>
      <c r="D117" s="35" t="s">
        <v>14</v>
      </c>
      <c r="E117" s="3">
        <v>0.5</v>
      </c>
      <c r="F117" s="3" t="s">
        <v>33</v>
      </c>
      <c r="G117" s="3">
        <f>E117*$C$13</f>
        <v>2.5</v>
      </c>
      <c r="H117" s="81"/>
      <c r="K117" s="76"/>
    </row>
    <row r="118" spans="1:20" ht="45" x14ac:dyDescent="0.25">
      <c r="A118" s="3">
        <v>2</v>
      </c>
      <c r="B118" s="80" t="s">
        <v>336</v>
      </c>
      <c r="C118" s="80" t="s">
        <v>335</v>
      </c>
      <c r="D118" s="35" t="s">
        <v>14</v>
      </c>
      <c r="E118" s="3">
        <v>0.03</v>
      </c>
      <c r="F118" s="3" t="s">
        <v>33</v>
      </c>
      <c r="G118" s="3">
        <f>E118*$C$13</f>
        <v>0.15</v>
      </c>
      <c r="H118" s="81"/>
      <c r="K118" s="76"/>
    </row>
    <row r="119" spans="1:20" ht="75" x14ac:dyDescent="0.25">
      <c r="A119" s="3">
        <v>3</v>
      </c>
      <c r="B119" s="80" t="s">
        <v>337</v>
      </c>
      <c r="C119" s="80" t="s">
        <v>338</v>
      </c>
      <c r="D119" s="35" t="s">
        <v>14</v>
      </c>
      <c r="E119" s="3">
        <v>1</v>
      </c>
      <c r="F119" s="3" t="s">
        <v>0</v>
      </c>
      <c r="G119" s="3">
        <f>E119</f>
        <v>1</v>
      </c>
      <c r="H119" s="81"/>
      <c r="K119" s="76"/>
    </row>
    <row r="120" spans="1:20" ht="45" x14ac:dyDescent="0.25">
      <c r="A120" s="3">
        <v>4</v>
      </c>
      <c r="B120" s="80" t="s">
        <v>339</v>
      </c>
      <c r="C120" s="80" t="s">
        <v>335</v>
      </c>
      <c r="D120" s="35" t="s">
        <v>14</v>
      </c>
      <c r="E120" s="3">
        <v>1</v>
      </c>
      <c r="F120" s="3" t="s">
        <v>0</v>
      </c>
      <c r="G120" s="3">
        <f>(E120*$C$12)+15</f>
        <v>23</v>
      </c>
      <c r="H120" s="81"/>
      <c r="K120" s="76"/>
    </row>
    <row r="121" spans="1:20" ht="45" x14ac:dyDescent="0.25">
      <c r="A121" s="3">
        <v>5</v>
      </c>
      <c r="B121" s="80" t="s">
        <v>341</v>
      </c>
      <c r="C121" s="80" t="s">
        <v>335</v>
      </c>
      <c r="D121" s="35" t="s">
        <v>14</v>
      </c>
      <c r="E121" s="3">
        <v>2</v>
      </c>
      <c r="F121" s="3" t="s">
        <v>34</v>
      </c>
      <c r="G121" s="3">
        <f>E121</f>
        <v>2</v>
      </c>
      <c r="H121" s="81"/>
      <c r="K121" s="76"/>
    </row>
    <row r="122" spans="1:20" x14ac:dyDescent="0.25">
      <c r="A122" s="3">
        <v>6</v>
      </c>
      <c r="B122" s="80" t="s">
        <v>28</v>
      </c>
      <c r="C122" s="80" t="s">
        <v>342</v>
      </c>
      <c r="D122" s="35" t="s">
        <v>14</v>
      </c>
      <c r="E122" s="3">
        <v>1</v>
      </c>
      <c r="F122" s="3" t="s">
        <v>34</v>
      </c>
      <c r="G122" s="3">
        <f t="shared" ref="G122:G130" si="19">E122</f>
        <v>1</v>
      </c>
      <c r="H122" s="81"/>
      <c r="K122" s="76"/>
    </row>
    <row r="123" spans="1:20" ht="45" x14ac:dyDescent="0.25">
      <c r="A123" s="3">
        <v>7</v>
      </c>
      <c r="B123" s="80" t="s">
        <v>29</v>
      </c>
      <c r="C123" s="80" t="s">
        <v>335</v>
      </c>
      <c r="D123" s="35" t="s">
        <v>14</v>
      </c>
      <c r="E123" s="3">
        <v>1</v>
      </c>
      <c r="F123" s="3" t="s">
        <v>34</v>
      </c>
      <c r="G123" s="3">
        <f t="shared" si="19"/>
        <v>1</v>
      </c>
      <c r="H123" s="81"/>
      <c r="K123" s="76"/>
    </row>
    <row r="124" spans="1:20" ht="45" x14ac:dyDescent="0.25">
      <c r="A124" s="3">
        <v>8</v>
      </c>
      <c r="B124" s="80" t="s">
        <v>31</v>
      </c>
      <c r="C124" s="80" t="s">
        <v>335</v>
      </c>
      <c r="D124" s="35" t="s">
        <v>14</v>
      </c>
      <c r="E124" s="3">
        <v>2</v>
      </c>
      <c r="F124" s="3" t="s">
        <v>0</v>
      </c>
      <c r="G124" s="3">
        <f t="shared" si="19"/>
        <v>2</v>
      </c>
      <c r="H124" s="81"/>
      <c r="K124" s="76"/>
    </row>
    <row r="125" spans="1:20" x14ac:dyDescent="0.25">
      <c r="A125" s="3">
        <v>9</v>
      </c>
      <c r="B125" s="80" t="s">
        <v>343</v>
      </c>
      <c r="C125" s="80" t="s">
        <v>344</v>
      </c>
      <c r="D125" s="35" t="s">
        <v>14</v>
      </c>
      <c r="E125" s="3">
        <v>2</v>
      </c>
      <c r="F125" s="3" t="s">
        <v>0</v>
      </c>
      <c r="G125" s="3">
        <f t="shared" si="19"/>
        <v>2</v>
      </c>
      <c r="H125" s="81"/>
      <c r="K125" s="76"/>
    </row>
    <row r="126" spans="1:20" ht="45" x14ac:dyDescent="0.25">
      <c r="A126" s="3">
        <v>10</v>
      </c>
      <c r="B126" s="80" t="s">
        <v>32</v>
      </c>
      <c r="C126" s="80" t="s">
        <v>335</v>
      </c>
      <c r="D126" s="35" t="s">
        <v>14</v>
      </c>
      <c r="E126" s="3">
        <v>2</v>
      </c>
      <c r="F126" s="3" t="s">
        <v>0</v>
      </c>
      <c r="G126" s="3">
        <f t="shared" si="19"/>
        <v>2</v>
      </c>
      <c r="H126" s="81"/>
      <c r="K126" s="76"/>
    </row>
    <row r="127" spans="1:20" ht="45" x14ac:dyDescent="0.25">
      <c r="A127" s="3">
        <v>11</v>
      </c>
      <c r="B127" s="80" t="s">
        <v>345</v>
      </c>
      <c r="C127" s="80" t="s">
        <v>335</v>
      </c>
      <c r="D127" s="35" t="s">
        <v>14</v>
      </c>
      <c r="E127" s="3">
        <v>5</v>
      </c>
      <c r="F127" s="3" t="s">
        <v>0</v>
      </c>
      <c r="G127" s="3">
        <f t="shared" si="19"/>
        <v>5</v>
      </c>
      <c r="H127" s="81"/>
      <c r="K127" s="76"/>
    </row>
    <row r="128" spans="1:20" ht="45" x14ac:dyDescent="0.25">
      <c r="A128" s="3">
        <v>12</v>
      </c>
      <c r="B128" s="80" t="s">
        <v>346</v>
      </c>
      <c r="C128" s="80" t="s">
        <v>335</v>
      </c>
      <c r="D128" s="35" t="s">
        <v>14</v>
      </c>
      <c r="E128" s="3">
        <v>2</v>
      </c>
      <c r="F128" s="3" t="s">
        <v>0</v>
      </c>
      <c r="G128" s="3">
        <f t="shared" si="19"/>
        <v>2</v>
      </c>
      <c r="H128" s="81"/>
      <c r="K128" s="76"/>
    </row>
    <row r="129" spans="1:11" ht="120" x14ac:dyDescent="0.25">
      <c r="A129" s="3">
        <v>13</v>
      </c>
      <c r="B129" s="4" t="s">
        <v>95</v>
      </c>
      <c r="C129" s="36" t="s">
        <v>96</v>
      </c>
      <c r="D129" s="3" t="s">
        <v>93</v>
      </c>
      <c r="E129" s="3">
        <v>1</v>
      </c>
      <c r="F129" s="3" t="s">
        <v>0</v>
      </c>
      <c r="G129" s="3">
        <f t="shared" si="19"/>
        <v>1</v>
      </c>
      <c r="H129" s="2"/>
      <c r="K129" s="76"/>
    </row>
    <row r="130" spans="1:11" ht="105" x14ac:dyDescent="0.25">
      <c r="A130" s="3">
        <v>14</v>
      </c>
      <c r="B130" s="4" t="s">
        <v>97</v>
      </c>
      <c r="C130" s="36" t="s">
        <v>98</v>
      </c>
      <c r="D130" s="3" t="s">
        <v>93</v>
      </c>
      <c r="E130" s="3">
        <v>2</v>
      </c>
      <c r="F130" s="3" t="s">
        <v>0</v>
      </c>
      <c r="G130" s="3">
        <f t="shared" si="19"/>
        <v>2</v>
      </c>
      <c r="H130" s="2"/>
      <c r="K130" s="76"/>
    </row>
    <row r="131" spans="1:11" ht="105" x14ac:dyDescent="0.25">
      <c r="A131" s="3">
        <v>15</v>
      </c>
      <c r="B131" s="4" t="s">
        <v>30</v>
      </c>
      <c r="C131" s="36" t="s">
        <v>101</v>
      </c>
      <c r="D131" s="3" t="s">
        <v>93</v>
      </c>
      <c r="E131" s="3">
        <v>2</v>
      </c>
      <c r="F131" s="3" t="s">
        <v>0</v>
      </c>
      <c r="G131" s="3">
        <f>E131</f>
        <v>2</v>
      </c>
      <c r="H131" s="2"/>
    </row>
    <row r="132" spans="1:11" ht="150" x14ac:dyDescent="0.25">
      <c r="A132" s="3">
        <v>16</v>
      </c>
      <c r="B132" s="4" t="s">
        <v>99</v>
      </c>
      <c r="C132" s="36" t="s">
        <v>100</v>
      </c>
      <c r="D132" s="3" t="s">
        <v>93</v>
      </c>
      <c r="E132" s="3">
        <v>1</v>
      </c>
      <c r="F132" s="3" t="s">
        <v>0</v>
      </c>
      <c r="G132" s="3">
        <f>E132*$C$12</f>
        <v>8</v>
      </c>
      <c r="H132" s="2"/>
      <c r="K132" s="76"/>
    </row>
    <row r="133" spans="1:11" ht="90" x14ac:dyDescent="0.25">
      <c r="A133" s="3">
        <v>17</v>
      </c>
      <c r="B133" s="4" t="s">
        <v>103</v>
      </c>
      <c r="C133" s="36" t="s">
        <v>104</v>
      </c>
      <c r="D133" s="3" t="s">
        <v>93</v>
      </c>
      <c r="E133" s="3">
        <v>2</v>
      </c>
      <c r="F133" s="3" t="s">
        <v>34</v>
      </c>
      <c r="G133" s="3">
        <f>E133</f>
        <v>2</v>
      </c>
      <c r="H133" s="2"/>
    </row>
    <row r="134" spans="1:11" x14ac:dyDescent="0.25">
      <c r="I134" s="79"/>
    </row>
    <row r="136" spans="1:11" x14ac:dyDescent="0.25">
      <c r="H136" s="83"/>
      <c r="I136" s="79"/>
    </row>
  </sheetData>
  <mergeCells count="35">
    <mergeCell ref="E10:F10"/>
    <mergeCell ref="G10:H10"/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  <mergeCell ref="A1:H1"/>
    <mergeCell ref="A5:H5"/>
    <mergeCell ref="A6:H6"/>
    <mergeCell ref="A14:B14"/>
    <mergeCell ref="C14:H14"/>
    <mergeCell ref="A2:H2"/>
    <mergeCell ref="A3:H3"/>
    <mergeCell ref="A4:H4"/>
    <mergeCell ref="A7:B7"/>
    <mergeCell ref="C7:H7"/>
    <mergeCell ref="A8:C8"/>
    <mergeCell ref="D8:H8"/>
    <mergeCell ref="A9:B9"/>
    <mergeCell ref="C9:H9"/>
    <mergeCell ref="A10:B10"/>
    <mergeCell ref="C10:D10"/>
    <mergeCell ref="A103:H103"/>
    <mergeCell ref="A104:H104"/>
    <mergeCell ref="A115:H115"/>
    <mergeCell ref="A112:H112"/>
    <mergeCell ref="A16:H16"/>
    <mergeCell ref="A17:H17"/>
    <mergeCell ref="A100:H100"/>
  </mergeCells>
  <phoneticPr fontId="25" type="noConversion"/>
  <pageMargins left="0.25" right="0.25" top="0.75" bottom="0.75" header="0.3" footer="0.3"/>
  <pageSetup paperSize="9" scale="53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topLeftCell="A61" zoomScale="85" zoomScaleNormal="85" workbookViewId="0">
      <selection activeCell="B55" sqref="B55"/>
    </sheetView>
  </sheetViews>
  <sheetFormatPr defaultColWidth="14.42578125" defaultRowHeight="15" x14ac:dyDescent="0.25"/>
  <cols>
    <col min="1" max="1" width="5.140625" style="1" customWidth="1"/>
    <col min="2" max="2" width="59.7109375" style="1" customWidth="1"/>
    <col min="3" max="3" width="33.7109375" style="1" customWidth="1"/>
    <col min="4" max="4" width="22" style="1" customWidth="1"/>
    <col min="5" max="5" width="15.42578125" style="1" customWidth="1"/>
    <col min="6" max="6" width="19.7109375" style="1" bestFit="1" customWidth="1"/>
    <col min="7" max="7" width="14.42578125" style="1" customWidth="1"/>
    <col min="8" max="9" width="8.7109375" style="1" customWidth="1"/>
    <col min="10" max="16384" width="14.42578125" style="1"/>
  </cols>
  <sheetData>
    <row r="1" spans="1:8" x14ac:dyDescent="0.25">
      <c r="A1" s="159" t="s">
        <v>19</v>
      </c>
      <c r="B1" s="160"/>
      <c r="C1" s="160"/>
      <c r="D1" s="160"/>
      <c r="E1" s="160"/>
      <c r="F1" s="160"/>
      <c r="G1" s="160"/>
    </row>
    <row r="2" spans="1:8" ht="20.25" x14ac:dyDescent="0.3">
      <c r="A2" s="138" t="s">
        <v>54</v>
      </c>
      <c r="B2" s="138"/>
      <c r="C2" s="138"/>
      <c r="D2" s="138"/>
      <c r="E2" s="138"/>
      <c r="F2" s="138"/>
      <c r="G2" s="138"/>
      <c r="H2" s="21"/>
    </row>
    <row r="3" spans="1:8" ht="20.25" x14ac:dyDescent="0.25">
      <c r="A3" s="139" t="str">
        <f>'Информация о Чемпионате'!B4</f>
        <v>Региональный этап Чемпионата по профессиональному мастерству «Профессионалы» в 2026г.</v>
      </c>
      <c r="B3" s="139"/>
      <c r="C3" s="139"/>
      <c r="D3" s="139"/>
      <c r="E3" s="139"/>
      <c r="F3" s="139"/>
      <c r="G3" s="139"/>
      <c r="H3" s="22"/>
    </row>
    <row r="4" spans="1:8" ht="20.25" x14ac:dyDescent="0.3">
      <c r="A4" s="138" t="s">
        <v>55</v>
      </c>
      <c r="B4" s="138"/>
      <c r="C4" s="138"/>
      <c r="D4" s="138"/>
      <c r="E4" s="138"/>
      <c r="F4" s="138"/>
      <c r="G4" s="138"/>
      <c r="H4" s="21"/>
    </row>
    <row r="5" spans="1:8" ht="20.25" x14ac:dyDescent="0.25">
      <c r="A5" s="161" t="str">
        <f>'Информация о Чемпионате'!B3</f>
        <v>Сантехника и отопление (юниоры)</v>
      </c>
      <c r="B5" s="161"/>
      <c r="C5" s="161"/>
      <c r="D5" s="161"/>
      <c r="E5" s="161"/>
      <c r="F5" s="161"/>
      <c r="G5" s="161"/>
      <c r="H5" s="23"/>
    </row>
    <row r="6" spans="1:8" ht="20.25" x14ac:dyDescent="0.25">
      <c r="A6" s="141" t="s">
        <v>24</v>
      </c>
      <c r="B6" s="151"/>
      <c r="C6" s="151"/>
      <c r="D6" s="151"/>
      <c r="E6" s="151"/>
      <c r="F6" s="151"/>
      <c r="G6" s="151"/>
    </row>
    <row r="7" spans="1:8" ht="30" x14ac:dyDescent="0.25">
      <c r="A7" s="6" t="s">
        <v>11</v>
      </c>
      <c r="B7" s="6" t="s">
        <v>10</v>
      </c>
      <c r="C7" s="8" t="s">
        <v>9</v>
      </c>
      <c r="D7" s="6" t="s">
        <v>8</v>
      </c>
      <c r="E7" s="6" t="s">
        <v>7</v>
      </c>
      <c r="F7" s="6" t="s">
        <v>6</v>
      </c>
      <c r="G7" s="6" t="s">
        <v>25</v>
      </c>
    </row>
    <row r="8" spans="1:8" ht="45" x14ac:dyDescent="0.25">
      <c r="A8" s="60">
        <v>1</v>
      </c>
      <c r="B8" s="31" t="s">
        <v>168</v>
      </c>
      <c r="C8" s="31" t="s">
        <v>169</v>
      </c>
      <c r="D8" s="60" t="s">
        <v>170</v>
      </c>
      <c r="E8" s="60">
        <v>1</v>
      </c>
      <c r="F8" s="60" t="s">
        <v>171</v>
      </c>
      <c r="G8" s="67"/>
    </row>
    <row r="9" spans="1:8" ht="30" x14ac:dyDescent="0.25">
      <c r="A9" s="60">
        <v>2</v>
      </c>
      <c r="B9" s="31" t="s">
        <v>236</v>
      </c>
      <c r="C9" s="31" t="s">
        <v>176</v>
      </c>
      <c r="D9" s="60" t="s">
        <v>170</v>
      </c>
      <c r="E9" s="60">
        <v>1</v>
      </c>
      <c r="F9" s="60" t="s">
        <v>174</v>
      </c>
      <c r="G9" s="67"/>
    </row>
    <row r="10" spans="1:8" x14ac:dyDescent="0.25">
      <c r="A10" s="60">
        <v>3</v>
      </c>
      <c r="B10" s="31" t="s">
        <v>172</v>
      </c>
      <c r="C10" s="31" t="s">
        <v>173</v>
      </c>
      <c r="D10" s="60" t="s">
        <v>170</v>
      </c>
      <c r="E10" s="60">
        <v>1</v>
      </c>
      <c r="F10" s="60" t="s">
        <v>174</v>
      </c>
      <c r="G10" s="67"/>
    </row>
    <row r="11" spans="1:8" ht="195" x14ac:dyDescent="0.25">
      <c r="A11" s="60">
        <v>4</v>
      </c>
      <c r="B11" s="31" t="s">
        <v>175</v>
      </c>
      <c r="C11" s="31" t="s">
        <v>199</v>
      </c>
      <c r="D11" s="60" t="s">
        <v>170</v>
      </c>
      <c r="E11" s="60">
        <v>1</v>
      </c>
      <c r="F11" s="60" t="s">
        <v>0</v>
      </c>
      <c r="G11" s="67"/>
    </row>
    <row r="12" spans="1:8" ht="30" x14ac:dyDescent="0.25">
      <c r="A12" s="60">
        <v>5</v>
      </c>
      <c r="B12" s="31" t="s">
        <v>237</v>
      </c>
      <c r="C12" s="31" t="s">
        <v>287</v>
      </c>
      <c r="D12" s="60" t="s">
        <v>170</v>
      </c>
      <c r="E12" s="60">
        <v>5</v>
      </c>
      <c r="F12" s="60" t="s">
        <v>174</v>
      </c>
      <c r="G12" s="42"/>
    </row>
    <row r="13" spans="1:8" ht="30" x14ac:dyDescent="0.25">
      <c r="A13" s="60">
        <v>6</v>
      </c>
      <c r="B13" s="31" t="s">
        <v>177</v>
      </c>
      <c r="C13" s="31" t="s">
        <v>200</v>
      </c>
      <c r="D13" s="60" t="s">
        <v>170</v>
      </c>
      <c r="E13" s="60">
        <v>5</v>
      </c>
      <c r="F13" s="60" t="s">
        <v>174</v>
      </c>
      <c r="G13" s="35"/>
    </row>
    <row r="14" spans="1:8" ht="45" x14ac:dyDescent="0.25">
      <c r="A14" s="60">
        <v>7</v>
      </c>
      <c r="B14" s="31" t="s">
        <v>238</v>
      </c>
      <c r="C14" s="31" t="s">
        <v>200</v>
      </c>
      <c r="D14" s="60" t="s">
        <v>170</v>
      </c>
      <c r="E14" s="60">
        <v>5</v>
      </c>
      <c r="F14" s="60" t="s">
        <v>174</v>
      </c>
      <c r="G14" s="61"/>
    </row>
    <row r="15" spans="1:8" ht="75" x14ac:dyDescent="0.25">
      <c r="A15" s="60">
        <v>8</v>
      </c>
      <c r="B15" s="31" t="s">
        <v>239</v>
      </c>
      <c r="C15" s="31" t="s">
        <v>183</v>
      </c>
      <c r="D15" s="60" t="s">
        <v>170</v>
      </c>
      <c r="E15" s="60">
        <v>1</v>
      </c>
      <c r="F15" s="60" t="s">
        <v>174</v>
      </c>
      <c r="G15" s="61"/>
    </row>
    <row r="16" spans="1:8" ht="105" x14ac:dyDescent="0.25">
      <c r="A16" s="60">
        <v>9</v>
      </c>
      <c r="B16" s="31" t="s">
        <v>190</v>
      </c>
      <c r="C16" s="31" t="s">
        <v>191</v>
      </c>
      <c r="D16" s="60" t="s">
        <v>170</v>
      </c>
      <c r="E16" s="60">
        <v>1</v>
      </c>
      <c r="F16" s="60" t="s">
        <v>174</v>
      </c>
      <c r="G16" s="61"/>
    </row>
    <row r="17" spans="1:7" ht="135" x14ac:dyDescent="0.25">
      <c r="A17" s="60">
        <v>10</v>
      </c>
      <c r="B17" s="31" t="s">
        <v>240</v>
      </c>
      <c r="C17" s="31" t="s">
        <v>290</v>
      </c>
      <c r="D17" s="60" t="s">
        <v>24</v>
      </c>
      <c r="E17" s="60">
        <v>1</v>
      </c>
      <c r="F17" s="60" t="s">
        <v>241</v>
      </c>
      <c r="G17" s="61"/>
    </row>
    <row r="18" spans="1:7" ht="240" x14ac:dyDescent="0.25">
      <c r="A18" s="60">
        <v>11</v>
      </c>
      <c r="B18" s="31" t="s">
        <v>242</v>
      </c>
      <c r="C18" s="31" t="s">
        <v>288</v>
      </c>
      <c r="D18" s="60" t="s">
        <v>24</v>
      </c>
      <c r="E18" s="60">
        <v>1</v>
      </c>
      <c r="F18" s="60" t="s">
        <v>0</v>
      </c>
      <c r="G18" s="61"/>
    </row>
    <row r="19" spans="1:7" ht="240" x14ac:dyDescent="0.25">
      <c r="A19" s="60">
        <v>12</v>
      </c>
      <c r="B19" s="31" t="s">
        <v>243</v>
      </c>
      <c r="C19" s="31" t="s">
        <v>289</v>
      </c>
      <c r="D19" s="60" t="s">
        <v>24</v>
      </c>
      <c r="E19" s="60">
        <v>3</v>
      </c>
      <c r="F19" s="60" t="s">
        <v>0</v>
      </c>
      <c r="G19" s="61"/>
    </row>
    <row r="20" spans="1:7" ht="165" x14ac:dyDescent="0.25">
      <c r="A20" s="60">
        <v>13</v>
      </c>
      <c r="B20" s="31" t="s">
        <v>244</v>
      </c>
      <c r="C20" s="31" t="s">
        <v>543</v>
      </c>
      <c r="D20" s="60" t="s">
        <v>24</v>
      </c>
      <c r="E20" s="60">
        <v>1</v>
      </c>
      <c r="F20" s="60" t="s">
        <v>0</v>
      </c>
      <c r="G20" s="61"/>
    </row>
    <row r="21" spans="1:7" ht="165" x14ac:dyDescent="0.25">
      <c r="A21" s="60">
        <v>14</v>
      </c>
      <c r="B21" s="31" t="s">
        <v>245</v>
      </c>
      <c r="C21" s="31" t="s">
        <v>544</v>
      </c>
      <c r="D21" s="60" t="s">
        <v>24</v>
      </c>
      <c r="E21" s="60">
        <v>1</v>
      </c>
      <c r="F21" s="60" t="s">
        <v>0</v>
      </c>
      <c r="G21" s="61"/>
    </row>
    <row r="22" spans="1:7" ht="165" x14ac:dyDescent="0.25">
      <c r="A22" s="60">
        <v>15</v>
      </c>
      <c r="B22" s="31" t="s">
        <v>246</v>
      </c>
      <c r="C22" s="31" t="s">
        <v>545</v>
      </c>
      <c r="D22" s="60" t="s">
        <v>24</v>
      </c>
      <c r="E22" s="60">
        <v>1</v>
      </c>
      <c r="F22" s="60" t="s">
        <v>0</v>
      </c>
      <c r="G22" s="61"/>
    </row>
    <row r="23" spans="1:7" ht="135" x14ac:dyDescent="0.25">
      <c r="A23" s="60">
        <v>16</v>
      </c>
      <c r="B23" s="31" t="s">
        <v>247</v>
      </c>
      <c r="C23" s="31" t="s">
        <v>291</v>
      </c>
      <c r="D23" s="60" t="s">
        <v>24</v>
      </c>
      <c r="E23" s="60">
        <v>1</v>
      </c>
      <c r="F23" s="60" t="s">
        <v>0</v>
      </c>
      <c r="G23" s="61"/>
    </row>
    <row r="24" spans="1:7" ht="90" x14ac:dyDescent="0.25">
      <c r="A24" s="60">
        <v>17</v>
      </c>
      <c r="B24" s="31" t="s">
        <v>248</v>
      </c>
      <c r="C24" s="31" t="s">
        <v>292</v>
      </c>
      <c r="D24" s="60" t="s">
        <v>24</v>
      </c>
      <c r="E24" s="60">
        <v>1</v>
      </c>
      <c r="F24" s="60" t="s">
        <v>0</v>
      </c>
      <c r="G24" s="61"/>
    </row>
    <row r="25" spans="1:7" ht="195" x14ac:dyDescent="0.25">
      <c r="A25" s="60">
        <v>18</v>
      </c>
      <c r="B25" s="31" t="s">
        <v>249</v>
      </c>
      <c r="C25" s="31" t="s">
        <v>293</v>
      </c>
      <c r="D25" s="60" t="s">
        <v>24</v>
      </c>
      <c r="E25" s="60">
        <v>1</v>
      </c>
      <c r="F25" s="60" t="s">
        <v>0</v>
      </c>
      <c r="G25" s="61"/>
    </row>
    <row r="26" spans="1:7" ht="195" x14ac:dyDescent="0.25">
      <c r="A26" s="60">
        <v>19</v>
      </c>
      <c r="B26" s="31" t="s">
        <v>250</v>
      </c>
      <c r="C26" s="31" t="s">
        <v>293</v>
      </c>
      <c r="D26" s="60" t="s">
        <v>24</v>
      </c>
      <c r="E26" s="60">
        <v>1</v>
      </c>
      <c r="F26" s="60" t="s">
        <v>0</v>
      </c>
      <c r="G26" s="61"/>
    </row>
    <row r="27" spans="1:7" ht="105" x14ac:dyDescent="0.25">
      <c r="A27" s="60">
        <v>20</v>
      </c>
      <c r="B27" s="31" t="s">
        <v>251</v>
      </c>
      <c r="C27" s="31" t="s">
        <v>294</v>
      </c>
      <c r="D27" s="60" t="s">
        <v>24</v>
      </c>
      <c r="E27" s="60">
        <v>1</v>
      </c>
      <c r="F27" s="60" t="s">
        <v>0</v>
      </c>
      <c r="G27" s="61"/>
    </row>
    <row r="28" spans="1:7" ht="135" x14ac:dyDescent="0.25">
      <c r="A28" s="60">
        <v>21</v>
      </c>
      <c r="B28" s="31" t="s">
        <v>252</v>
      </c>
      <c r="C28" s="31" t="s">
        <v>295</v>
      </c>
      <c r="D28" s="60" t="s">
        <v>24</v>
      </c>
      <c r="E28" s="60">
        <v>1</v>
      </c>
      <c r="F28" s="60" t="s">
        <v>0</v>
      </c>
      <c r="G28" s="61"/>
    </row>
    <row r="29" spans="1:7" ht="30" x14ac:dyDescent="0.25">
      <c r="A29" s="60">
        <v>22</v>
      </c>
      <c r="B29" s="31" t="s">
        <v>253</v>
      </c>
      <c r="C29" s="31" t="s">
        <v>296</v>
      </c>
      <c r="D29" s="60" t="s">
        <v>24</v>
      </c>
      <c r="E29" s="60">
        <v>1</v>
      </c>
      <c r="F29" s="60" t="s">
        <v>0</v>
      </c>
      <c r="G29" s="61"/>
    </row>
    <row r="30" spans="1:7" ht="75" x14ac:dyDescent="0.25">
      <c r="A30" s="60">
        <v>23</v>
      </c>
      <c r="B30" s="31" t="s">
        <v>254</v>
      </c>
      <c r="C30" s="31" t="s">
        <v>297</v>
      </c>
      <c r="D30" s="60" t="s">
        <v>24</v>
      </c>
      <c r="E30" s="60">
        <v>1</v>
      </c>
      <c r="F30" s="60" t="s">
        <v>0</v>
      </c>
      <c r="G30" s="61"/>
    </row>
    <row r="31" spans="1:7" ht="165" x14ac:dyDescent="0.25">
      <c r="A31" s="60">
        <v>24</v>
      </c>
      <c r="B31" s="31" t="s">
        <v>255</v>
      </c>
      <c r="C31" s="31" t="s">
        <v>298</v>
      </c>
      <c r="D31" s="60" t="s">
        <v>24</v>
      </c>
      <c r="E31" s="60">
        <v>1</v>
      </c>
      <c r="F31" s="60" t="s">
        <v>241</v>
      </c>
      <c r="G31" s="61"/>
    </row>
    <row r="32" spans="1:7" ht="150" x14ac:dyDescent="0.25">
      <c r="A32" s="60">
        <v>25</v>
      </c>
      <c r="B32" s="31" t="s">
        <v>256</v>
      </c>
      <c r="C32" s="31" t="s">
        <v>299</v>
      </c>
      <c r="D32" s="60" t="s">
        <v>24</v>
      </c>
      <c r="E32" s="60">
        <v>1</v>
      </c>
      <c r="F32" s="60" t="s">
        <v>0</v>
      </c>
      <c r="G32" s="61"/>
    </row>
    <row r="33" spans="1:7" ht="30" x14ac:dyDescent="0.25">
      <c r="A33" s="60">
        <v>27</v>
      </c>
      <c r="B33" s="31" t="s">
        <v>257</v>
      </c>
      <c r="C33" s="31" t="s">
        <v>257</v>
      </c>
      <c r="D33" s="60" t="s">
        <v>24</v>
      </c>
      <c r="E33" s="60">
        <v>2</v>
      </c>
      <c r="F33" s="60" t="s">
        <v>0</v>
      </c>
      <c r="G33" s="61"/>
    </row>
    <row r="34" spans="1:7" ht="105" x14ac:dyDescent="0.25">
      <c r="A34" s="60">
        <v>28</v>
      </c>
      <c r="B34" s="31" t="s">
        <v>258</v>
      </c>
      <c r="C34" s="31" t="s">
        <v>300</v>
      </c>
      <c r="D34" s="60" t="s">
        <v>24</v>
      </c>
      <c r="E34" s="60">
        <v>1</v>
      </c>
      <c r="F34" s="60" t="s">
        <v>0</v>
      </c>
      <c r="G34" s="61"/>
    </row>
    <row r="35" spans="1:7" ht="240" x14ac:dyDescent="0.25">
      <c r="A35" s="60">
        <v>29</v>
      </c>
      <c r="B35" s="31" t="s">
        <v>259</v>
      </c>
      <c r="C35" s="31" t="s">
        <v>301</v>
      </c>
      <c r="D35" s="60" t="s">
        <v>24</v>
      </c>
      <c r="E35" s="60">
        <v>1</v>
      </c>
      <c r="F35" s="60" t="s">
        <v>0</v>
      </c>
      <c r="G35" s="61"/>
    </row>
    <row r="36" spans="1:7" ht="30" x14ac:dyDescent="0.25">
      <c r="A36" s="60">
        <v>30</v>
      </c>
      <c r="B36" s="31" t="s">
        <v>260</v>
      </c>
      <c r="C36" s="31" t="s">
        <v>302</v>
      </c>
      <c r="D36" s="60" t="s">
        <v>24</v>
      </c>
      <c r="E36" s="60">
        <v>1</v>
      </c>
      <c r="F36" s="60" t="s">
        <v>0</v>
      </c>
      <c r="G36" s="61"/>
    </row>
    <row r="37" spans="1:7" ht="165" x14ac:dyDescent="0.25">
      <c r="A37" s="60">
        <v>31</v>
      </c>
      <c r="B37" s="31" t="s">
        <v>261</v>
      </c>
      <c r="C37" s="31" t="s">
        <v>303</v>
      </c>
      <c r="D37" s="60" t="s">
        <v>24</v>
      </c>
      <c r="E37" s="60">
        <v>1</v>
      </c>
      <c r="F37" s="60" t="s">
        <v>241</v>
      </c>
      <c r="G37" s="61"/>
    </row>
    <row r="38" spans="1:7" ht="90" x14ac:dyDescent="0.25">
      <c r="A38" s="60">
        <v>32</v>
      </c>
      <c r="B38" s="31" t="s">
        <v>262</v>
      </c>
      <c r="C38" s="31" t="s">
        <v>304</v>
      </c>
      <c r="D38" s="60" t="s">
        <v>24</v>
      </c>
      <c r="E38" s="60">
        <v>1</v>
      </c>
      <c r="F38" s="60" t="s">
        <v>241</v>
      </c>
      <c r="G38" s="61"/>
    </row>
    <row r="39" spans="1:7" ht="30" x14ac:dyDescent="0.25">
      <c r="A39" s="60">
        <v>33</v>
      </c>
      <c r="B39" s="31" t="s">
        <v>263</v>
      </c>
      <c r="C39" s="31" t="s">
        <v>305</v>
      </c>
      <c r="D39" s="60" t="s">
        <v>24</v>
      </c>
      <c r="E39" s="60">
        <v>1</v>
      </c>
      <c r="F39" s="60" t="s">
        <v>0</v>
      </c>
      <c r="G39" s="61"/>
    </row>
    <row r="40" spans="1:7" ht="90" x14ac:dyDescent="0.25">
      <c r="A40" s="60">
        <v>34</v>
      </c>
      <c r="B40" s="31" t="s">
        <v>264</v>
      </c>
      <c r="C40" s="31" t="s">
        <v>306</v>
      </c>
      <c r="D40" s="60" t="s">
        <v>24</v>
      </c>
      <c r="E40" s="60">
        <v>1</v>
      </c>
      <c r="F40" s="60" t="s">
        <v>0</v>
      </c>
      <c r="G40" s="61"/>
    </row>
    <row r="41" spans="1:7" ht="105" x14ac:dyDescent="0.25">
      <c r="A41" s="60">
        <v>35</v>
      </c>
      <c r="B41" s="31" t="s">
        <v>265</v>
      </c>
      <c r="C41" s="24" t="s">
        <v>81</v>
      </c>
      <c r="D41" s="60" t="s">
        <v>24</v>
      </c>
      <c r="E41" s="60">
        <v>2</v>
      </c>
      <c r="F41" s="60" t="s">
        <v>0</v>
      </c>
      <c r="G41" s="61"/>
    </row>
    <row r="42" spans="1:7" ht="135" x14ac:dyDescent="0.25">
      <c r="A42" s="60">
        <v>36</v>
      </c>
      <c r="B42" s="31" t="s">
        <v>266</v>
      </c>
      <c r="C42" s="68" t="s">
        <v>308</v>
      </c>
      <c r="D42" s="60" t="s">
        <v>24</v>
      </c>
      <c r="E42" s="60">
        <v>2</v>
      </c>
      <c r="F42" s="60" t="s">
        <v>0</v>
      </c>
      <c r="G42" s="61"/>
    </row>
    <row r="43" spans="1:7" ht="30" x14ac:dyDescent="0.25">
      <c r="A43" s="60">
        <v>37</v>
      </c>
      <c r="B43" s="31" t="s">
        <v>267</v>
      </c>
      <c r="C43" s="31" t="s">
        <v>310</v>
      </c>
      <c r="D43" s="60" t="s">
        <v>24</v>
      </c>
      <c r="E43" s="60">
        <v>5</v>
      </c>
      <c r="F43" s="60" t="s">
        <v>0</v>
      </c>
      <c r="G43" s="61"/>
    </row>
    <row r="44" spans="1:7" ht="105" x14ac:dyDescent="0.25">
      <c r="A44" s="60">
        <v>38</v>
      </c>
      <c r="B44" s="31" t="s">
        <v>268</v>
      </c>
      <c r="C44" s="36" t="s">
        <v>101</v>
      </c>
      <c r="D44" s="60" t="s">
        <v>24</v>
      </c>
      <c r="E44" s="60">
        <v>5</v>
      </c>
      <c r="F44" s="60" t="s">
        <v>0</v>
      </c>
      <c r="G44" s="61"/>
    </row>
    <row r="45" spans="1:7" ht="30" x14ac:dyDescent="0.25">
      <c r="A45" s="60">
        <v>39</v>
      </c>
      <c r="B45" s="31" t="s">
        <v>269</v>
      </c>
      <c r="C45" s="31" t="s">
        <v>311</v>
      </c>
      <c r="D45" s="60" t="s">
        <v>24</v>
      </c>
      <c r="E45" s="60">
        <v>3</v>
      </c>
      <c r="F45" s="60" t="s">
        <v>0</v>
      </c>
      <c r="G45" s="61"/>
    </row>
    <row r="46" spans="1:7" ht="45" x14ac:dyDescent="0.25">
      <c r="A46" s="60">
        <v>40</v>
      </c>
      <c r="B46" s="31" t="s">
        <v>270</v>
      </c>
      <c r="C46" s="31" t="s">
        <v>313</v>
      </c>
      <c r="D46" s="60" t="s">
        <v>24</v>
      </c>
      <c r="E46" s="60">
        <v>1</v>
      </c>
      <c r="F46" s="60" t="s">
        <v>0</v>
      </c>
      <c r="G46" s="61"/>
    </row>
    <row r="47" spans="1:7" ht="45" x14ac:dyDescent="0.25">
      <c r="A47" s="60">
        <v>41</v>
      </c>
      <c r="B47" s="31" t="s">
        <v>271</v>
      </c>
      <c r="C47" s="31" t="s">
        <v>312</v>
      </c>
      <c r="D47" s="60" t="s">
        <v>24</v>
      </c>
      <c r="E47" s="60">
        <v>1</v>
      </c>
      <c r="F47" s="60" t="s">
        <v>0</v>
      </c>
      <c r="G47" s="61"/>
    </row>
    <row r="48" spans="1:7" ht="60" x14ac:dyDescent="0.25">
      <c r="A48" s="60">
        <v>42</v>
      </c>
      <c r="B48" s="31" t="s">
        <v>272</v>
      </c>
      <c r="C48" s="31" t="s">
        <v>314</v>
      </c>
      <c r="D48" s="60" t="s">
        <v>24</v>
      </c>
      <c r="E48" s="60">
        <v>1</v>
      </c>
      <c r="F48" s="60" t="s">
        <v>0</v>
      </c>
      <c r="G48" s="61"/>
    </row>
    <row r="49" spans="1:7" ht="120" x14ac:dyDescent="0.25">
      <c r="A49" s="60">
        <v>43</v>
      </c>
      <c r="B49" s="31" t="s">
        <v>273</v>
      </c>
      <c r="C49" s="31" t="s">
        <v>315</v>
      </c>
      <c r="D49" s="60" t="s">
        <v>24</v>
      </c>
      <c r="E49" s="60">
        <v>1</v>
      </c>
      <c r="F49" s="60" t="s">
        <v>0</v>
      </c>
      <c r="G49" s="61"/>
    </row>
    <row r="50" spans="1:7" ht="30" x14ac:dyDescent="0.25">
      <c r="A50" s="60">
        <v>44</v>
      </c>
      <c r="B50" s="31" t="s">
        <v>274</v>
      </c>
      <c r="C50" s="31" t="s">
        <v>316</v>
      </c>
      <c r="D50" s="60" t="s">
        <v>24</v>
      </c>
      <c r="E50" s="60">
        <v>1</v>
      </c>
      <c r="F50" s="60" t="s">
        <v>0</v>
      </c>
      <c r="G50" s="61"/>
    </row>
    <row r="51" spans="1:7" ht="75" x14ac:dyDescent="0.25">
      <c r="A51" s="60">
        <v>45</v>
      </c>
      <c r="B51" s="31" t="s">
        <v>275</v>
      </c>
      <c r="C51" s="31" t="s">
        <v>317</v>
      </c>
      <c r="D51" s="60" t="s">
        <v>24</v>
      </c>
      <c r="E51" s="60">
        <v>1</v>
      </c>
      <c r="F51" s="60" t="s">
        <v>0</v>
      </c>
      <c r="G51" s="61"/>
    </row>
    <row r="52" spans="1:7" ht="90" x14ac:dyDescent="0.25">
      <c r="A52" s="60">
        <v>46</v>
      </c>
      <c r="B52" s="31" t="s">
        <v>276</v>
      </c>
      <c r="C52" s="31" t="s">
        <v>318</v>
      </c>
      <c r="D52" s="60" t="s">
        <v>24</v>
      </c>
      <c r="E52" s="60">
        <v>1</v>
      </c>
      <c r="F52" s="60" t="s">
        <v>0</v>
      </c>
      <c r="G52" s="61"/>
    </row>
    <row r="53" spans="1:7" ht="75" x14ac:dyDescent="0.25">
      <c r="A53" s="60">
        <v>47</v>
      </c>
      <c r="B53" s="31" t="s">
        <v>277</v>
      </c>
      <c r="C53" s="31" t="s">
        <v>319</v>
      </c>
      <c r="D53" s="60" t="s">
        <v>24</v>
      </c>
      <c r="E53" s="60">
        <v>2</v>
      </c>
      <c r="F53" s="60" t="s">
        <v>0</v>
      </c>
      <c r="G53" s="61"/>
    </row>
    <row r="54" spans="1:7" ht="120" x14ac:dyDescent="0.25">
      <c r="A54" s="60">
        <v>48</v>
      </c>
      <c r="B54" s="31" t="s">
        <v>278</v>
      </c>
      <c r="C54" s="31" t="s">
        <v>321</v>
      </c>
      <c r="D54" s="60" t="s">
        <v>24</v>
      </c>
      <c r="E54" s="60">
        <v>1</v>
      </c>
      <c r="F54" s="60" t="s">
        <v>241</v>
      </c>
      <c r="G54" s="61"/>
    </row>
    <row r="55" spans="1:7" ht="135" x14ac:dyDescent="0.25">
      <c r="A55" s="60">
        <v>49</v>
      </c>
      <c r="B55" s="31" t="s">
        <v>279</v>
      </c>
      <c r="C55" s="31" t="s">
        <v>320</v>
      </c>
      <c r="D55" s="60" t="s">
        <v>24</v>
      </c>
      <c r="E55" s="60">
        <v>1</v>
      </c>
      <c r="F55" s="60" t="s">
        <v>241</v>
      </c>
      <c r="G55" s="61"/>
    </row>
    <row r="56" spans="1:7" ht="120" x14ac:dyDescent="0.25">
      <c r="A56" s="60">
        <v>50</v>
      </c>
      <c r="B56" s="31" t="s">
        <v>280</v>
      </c>
      <c r="C56" s="31" t="s">
        <v>322</v>
      </c>
      <c r="D56" s="60" t="s">
        <v>24</v>
      </c>
      <c r="E56" s="60">
        <v>1</v>
      </c>
      <c r="F56" s="60" t="s">
        <v>241</v>
      </c>
      <c r="G56" s="61"/>
    </row>
    <row r="57" spans="1:7" ht="45" x14ac:dyDescent="0.25">
      <c r="A57" s="60">
        <v>51</v>
      </c>
      <c r="B57" s="31" t="s">
        <v>281</v>
      </c>
      <c r="C57" s="31" t="s">
        <v>323</v>
      </c>
      <c r="D57" s="60" t="s">
        <v>24</v>
      </c>
      <c r="E57" s="60">
        <v>1</v>
      </c>
      <c r="F57" s="60" t="s">
        <v>0</v>
      </c>
      <c r="G57" s="61"/>
    </row>
    <row r="58" spans="1:7" ht="75" x14ac:dyDescent="0.25">
      <c r="A58" s="60">
        <v>52</v>
      </c>
      <c r="B58" s="31" t="s">
        <v>282</v>
      </c>
      <c r="C58" s="31" t="s">
        <v>324</v>
      </c>
      <c r="D58" s="60" t="s">
        <v>24</v>
      </c>
      <c r="E58" s="60">
        <v>1</v>
      </c>
      <c r="F58" s="60" t="s">
        <v>0</v>
      </c>
      <c r="G58" s="61"/>
    </row>
    <row r="59" spans="1:7" ht="105" x14ac:dyDescent="0.25">
      <c r="A59" s="60">
        <v>53</v>
      </c>
      <c r="B59" s="31" t="s">
        <v>283</v>
      </c>
      <c r="C59" s="31" t="s">
        <v>325</v>
      </c>
      <c r="D59" s="60" t="s">
        <v>24</v>
      </c>
      <c r="E59" s="60">
        <v>1</v>
      </c>
      <c r="F59" s="60" t="s">
        <v>0</v>
      </c>
      <c r="G59" s="61"/>
    </row>
    <row r="60" spans="1:7" ht="135" x14ac:dyDescent="0.25">
      <c r="A60" s="60">
        <v>54</v>
      </c>
      <c r="B60" s="31" t="s">
        <v>284</v>
      </c>
      <c r="C60" s="31" t="s">
        <v>326</v>
      </c>
      <c r="D60" s="60" t="s">
        <v>24</v>
      </c>
      <c r="E60" s="60">
        <v>1</v>
      </c>
      <c r="F60" s="60" t="s">
        <v>0</v>
      </c>
      <c r="G60" s="61"/>
    </row>
    <row r="61" spans="1:7" ht="330" x14ac:dyDescent="0.25">
      <c r="A61" s="60">
        <v>55</v>
      </c>
      <c r="B61" s="31" t="s">
        <v>285</v>
      </c>
      <c r="C61" s="24" t="s">
        <v>60</v>
      </c>
      <c r="D61" s="60" t="s">
        <v>24</v>
      </c>
      <c r="E61" s="60">
        <v>1</v>
      </c>
      <c r="F61" s="60" t="s">
        <v>0</v>
      </c>
      <c r="G61" s="61"/>
    </row>
    <row r="62" spans="1:7" ht="210" x14ac:dyDescent="0.25">
      <c r="A62" s="60">
        <v>56</v>
      </c>
      <c r="B62" s="31" t="s">
        <v>66</v>
      </c>
      <c r="C62" s="31" t="s">
        <v>67</v>
      </c>
      <c r="D62" s="60" t="s">
        <v>24</v>
      </c>
      <c r="E62" s="60">
        <v>1</v>
      </c>
      <c r="F62" s="60" t="s">
        <v>0</v>
      </c>
      <c r="G62" s="61"/>
    </row>
    <row r="63" spans="1:7" ht="105" x14ac:dyDescent="0.25">
      <c r="A63" s="60">
        <v>57</v>
      </c>
      <c r="B63" s="31" t="s">
        <v>286</v>
      </c>
      <c r="C63" s="31" t="s">
        <v>327</v>
      </c>
      <c r="D63" s="60" t="s">
        <v>24</v>
      </c>
      <c r="E63" s="60">
        <v>1</v>
      </c>
      <c r="F63" s="60" t="s">
        <v>0</v>
      </c>
      <c r="G63" s="61"/>
    </row>
  </sheetData>
  <mergeCells count="6"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  <vt:lpstr>'Общая инфраструктура'!Область_печати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Дюкова</dc:creator>
  <cp:lastModifiedBy>NewUser_1</cp:lastModifiedBy>
  <cp:lastPrinted>2026-01-15T06:18:03Z</cp:lastPrinted>
  <dcterms:created xsi:type="dcterms:W3CDTF">2023-01-11T12:24:27Z</dcterms:created>
  <dcterms:modified xsi:type="dcterms:W3CDTF">2026-01-15T06:30:13Z</dcterms:modified>
</cp:coreProperties>
</file>