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гнатьева МР\Desktop\"/>
    </mc:Choice>
  </mc:AlternateContent>
  <bookViews>
    <workbookView xWindow="360" yWindow="375" windowWidth="15480" windowHeight="11505"/>
  </bookViews>
  <sheets>
    <sheet name="металлопродукция" sheetId="1" r:id="rId1"/>
    <sheet name="Лист1" sheetId="2" r:id="rId2"/>
  </sheets>
  <definedNames>
    <definedName name="_xlnm._FilterDatabase" localSheetId="0" hidden="1">металлопродукция!$A$17:$P$19</definedName>
  </definedNames>
  <calcPr calcId="162913" refMode="R1C1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9" i="1"/>
</calcChain>
</file>

<file path=xl/sharedStrings.xml><?xml version="1.0" encoding="utf-8"?>
<sst xmlns="http://schemas.openxmlformats.org/spreadsheetml/2006/main" count="199" uniqueCount="109">
  <si>
    <t>тн.</t>
  </si>
  <si>
    <t>Форма 9ж-1</t>
  </si>
  <si>
    <t>Общая форма</t>
  </si>
  <si>
    <t>на территории Российской Федерации</t>
  </si>
  <si>
    <t>№ п/п</t>
  </si>
  <si>
    <t>Дата закупки</t>
  </si>
  <si>
    <t>Способ закупки</t>
  </si>
  <si>
    <t>размещение заказов путем проведения торгов:</t>
  </si>
  <si>
    <t>конкурс</t>
  </si>
  <si>
    <t>аукцион</t>
  </si>
  <si>
    <t>начальная цена (стоимость) договора</t>
  </si>
  <si>
    <t>размещение заказов без проведения торгов:</t>
  </si>
  <si>
    <t>иное</t>
  </si>
  <si>
    <t>Предмет закупки (товары, работы, услуги)</t>
  </si>
  <si>
    <t>Цена за единицу товара, работ, услуг (руб.)</t>
  </si>
  <si>
    <t>Единица измерения</t>
  </si>
  <si>
    <t>Количество (объем товаров, работ, услуг)</t>
  </si>
  <si>
    <t>Сумма закупки (товаров, работ, услуг) (руб.)</t>
  </si>
  <si>
    <t>Поставщик (подрядная организация)</t>
  </si>
  <si>
    <t>Реквизиты документа</t>
  </si>
  <si>
    <t>единст-венный поставщик (подрядчик)</t>
  </si>
  <si>
    <t>Информация о способах приобретения, стоимости и об объемах товаров, необходимых для выполнения (оказания) регулируемых работ (услуг)</t>
  </si>
  <si>
    <t>(наименование субъекта естественных монополий)</t>
  </si>
  <si>
    <t>(наименование субъекта Российской Федерации)</t>
  </si>
  <si>
    <t>Металлопродукция</t>
  </si>
  <si>
    <t>Иркутск</t>
  </si>
  <si>
    <t>Примечание</t>
  </si>
  <si>
    <t>ДМТО</t>
  </si>
  <si>
    <t>№</t>
  </si>
  <si>
    <t>Номенклатура</t>
  </si>
  <si>
    <t>Количество</t>
  </si>
  <si>
    <t>Ед.</t>
  </si>
  <si>
    <t>К.</t>
  </si>
  <si>
    <t>Цена</t>
  </si>
  <si>
    <t>Сумма</t>
  </si>
  <si>
    <t>% НДС</t>
  </si>
  <si>
    <t>Сумма НДС</t>
  </si>
  <si>
    <t>Всего</t>
  </si>
  <si>
    <t>Заказ</t>
  </si>
  <si>
    <t>Перевод стрелочный Р-65</t>
  </si>
  <si>
    <t>компл.</t>
  </si>
  <si>
    <t>18%</t>
  </si>
  <si>
    <t>Брус  переводной  компл АЗ 2  тип  сечен 23х16 ГОСТ 8816 (не наколотый ,без  торц  закр)</t>
  </si>
  <si>
    <t>30,06,11</t>
  </si>
  <si>
    <t>АЯМ</t>
  </si>
  <si>
    <t>01,07,11</t>
  </si>
  <si>
    <t>Труба тн.</t>
  </si>
  <si>
    <t>11,07,11</t>
  </si>
  <si>
    <t>феррум</t>
  </si>
  <si>
    <t>Уголок тн.</t>
  </si>
  <si>
    <t>Лист г/к</t>
  </si>
  <si>
    <t>Шестигранник тн.</t>
  </si>
  <si>
    <t>03,10,11</t>
  </si>
  <si>
    <t>Труба  100</t>
  </si>
  <si>
    <t>Труба  32</t>
  </si>
  <si>
    <t>Труба  25</t>
  </si>
  <si>
    <t>Труба  15</t>
  </si>
  <si>
    <t>25,10,11</t>
  </si>
  <si>
    <t>Железо оцинкованное</t>
  </si>
  <si>
    <t>м.</t>
  </si>
  <si>
    <t>арсу</t>
  </si>
  <si>
    <t>26,08,11</t>
  </si>
  <si>
    <t>*</t>
  </si>
  <si>
    <t>Рукав   м</t>
  </si>
  <si>
    <t>Сделка без договора</t>
  </si>
  <si>
    <t>предоставляемые АО "АК "ЖДЯ"</t>
  </si>
  <si>
    <t>Кабель</t>
  </si>
  <si>
    <t>Проволока кг</t>
  </si>
  <si>
    <t>Чернявская Елена Владимировна</t>
  </si>
  <si>
    <t>кг</t>
  </si>
  <si>
    <t>ХФ ООО</t>
  </si>
  <si>
    <t>Дальневосточный Центр Снабжения ООО</t>
  </si>
  <si>
    <t>сделка без договора</t>
  </si>
  <si>
    <t>м</t>
  </si>
  <si>
    <t>шт</t>
  </si>
  <si>
    <t>открытый запрос предложений</t>
  </si>
  <si>
    <t>13.01.2020 12:12:12</t>
  </si>
  <si>
    <t>20.01.2020 12:12:12</t>
  </si>
  <si>
    <t>22.01.2020 12:12:12</t>
  </si>
  <si>
    <t>31.01.2020 12:12:12</t>
  </si>
  <si>
    <t>13.02.2020 12:12:12</t>
  </si>
  <si>
    <t>19.02.2020 12:12:12</t>
  </si>
  <si>
    <t>25.02.2020 12:12:12</t>
  </si>
  <si>
    <t>26.02.2020 12:12:12</t>
  </si>
  <si>
    <t>28.02.2020 12:12:12</t>
  </si>
  <si>
    <t>28.02.2020 23:59:59</t>
  </si>
  <si>
    <t>11.03.2020 12:12:12</t>
  </si>
  <si>
    <t>18.03.2020 12:12:12</t>
  </si>
  <si>
    <t>23.03.2020 12:12:12</t>
  </si>
  <si>
    <t>27.03.2020 12:12:12</t>
  </si>
  <si>
    <t>30.03.2020 12:12:12</t>
  </si>
  <si>
    <t>Наконечник</t>
  </si>
  <si>
    <t>Коуш</t>
  </si>
  <si>
    <t>Канат стальной</t>
  </si>
  <si>
    <t>Канат ГОСТ</t>
  </si>
  <si>
    <t>РосЭнергоРесурс ПО ООО</t>
  </si>
  <si>
    <t>ДНС РИТЕЙЛ ООО</t>
  </si>
  <si>
    <t>КРЕПЕЖНЫЙ ДВОР ООО</t>
  </si>
  <si>
    <t>МЕТАЛЛ ТОРГ ООО</t>
  </si>
  <si>
    <t>ЭЛЕКТРОСИСТЕМЫ ООО</t>
  </si>
  <si>
    <t>Федотов Руслан Еремеевич ИП</t>
  </si>
  <si>
    <t>Иркутскнефтесервистрейд</t>
  </si>
  <si>
    <t>ВОСТОКТЕХТОРГ АО</t>
  </si>
  <si>
    <t xml:space="preserve">Техсервис-Якутия ЗАО </t>
  </si>
  <si>
    <t>ИСТОК ООО</t>
  </si>
  <si>
    <t>Сделка без договора (постав)</t>
  </si>
  <si>
    <t xml:space="preserve">Сделка без договора </t>
  </si>
  <si>
    <t>пог.м</t>
  </si>
  <si>
    <t>за период 1 квартал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</si>
</sst>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5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6" fillId="0" borderId="0"/>
    <xf numFmtId="0" fontId="6" fillId="0" borderId="0"/>
  </cellStyleXfs>
  <cellXfs count="54">
    <xf numFmtId="0" fontId="0" fillId="0" borderId="0" xfId="0"/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9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3" xfId="4" applyNumberFormat="1" applyFont="1" applyFill="1" applyBorder="1" applyAlignment="1">
      <alignment horizontal="left" vertical="top"/>
    </xf>
    <xf numFmtId="1" fontId="5" fillId="2" borderId="3" xfId="4" applyNumberFormat="1" applyFont="1" applyFill="1" applyBorder="1" applyAlignment="1">
      <alignment horizontal="right" vertical="top"/>
    </xf>
    <xf numFmtId="0" fontId="5" fillId="2" borderId="3" xfId="4" applyNumberFormat="1" applyFont="1" applyFill="1" applyBorder="1" applyAlignment="1">
      <alignment horizontal="left" vertical="top"/>
    </xf>
    <xf numFmtId="181" fontId="5" fillId="2" borderId="3" xfId="4" applyNumberFormat="1" applyFont="1" applyFill="1" applyBorder="1" applyAlignment="1">
      <alignment horizontal="right" vertical="top"/>
    </xf>
    <xf numFmtId="4" fontId="5" fillId="2" borderId="3" xfId="4" applyNumberFormat="1" applyFont="1" applyFill="1" applyBorder="1" applyAlignment="1">
      <alignment horizontal="right" vertical="top"/>
    </xf>
    <xf numFmtId="0" fontId="7" fillId="2" borderId="4" xfId="4" applyNumberFormat="1" applyFont="1" applyFill="1" applyBorder="1" applyAlignment="1">
      <alignment horizontal="left" vertical="top"/>
    </xf>
    <xf numFmtId="1" fontId="5" fillId="2" borderId="4" xfId="4" applyNumberFormat="1" applyFont="1" applyFill="1" applyBorder="1" applyAlignment="1">
      <alignment horizontal="right" vertical="top"/>
    </xf>
    <xf numFmtId="0" fontId="0" fillId="0" borderId="1" xfId="0" applyBorder="1"/>
    <xf numFmtId="2" fontId="5" fillId="2" borderId="3" xfId="4" applyNumberFormat="1" applyFont="1" applyFill="1" applyBorder="1" applyAlignment="1">
      <alignment horizontal="right" vertical="top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4" fontId="8" fillId="2" borderId="1" xfId="4" applyNumberFormat="1" applyFont="1" applyFill="1" applyBorder="1" applyAlignment="1">
      <alignment horizontal="right" vertical="top"/>
    </xf>
    <xf numFmtId="0" fontId="0" fillId="0" borderId="1" xfId="0" applyFont="1" applyFill="1" applyBorder="1"/>
    <xf numFmtId="0" fontId="6" fillId="0" borderId="1" xfId="5" applyNumberFormat="1" applyFont="1" applyBorder="1" applyAlignment="1">
      <alignment horizontal="left" vertical="top" wrapText="1"/>
    </xf>
    <xf numFmtId="181" fontId="6" fillId="0" borderId="1" xfId="5" applyNumberFormat="1" applyFont="1" applyBorder="1" applyAlignment="1">
      <alignment horizontal="right" vertical="top"/>
    </xf>
    <xf numFmtId="2" fontId="6" fillId="0" borderId="1" xfId="5" applyNumberFormat="1" applyFont="1" applyBorder="1" applyAlignment="1">
      <alignment horizontal="right" vertical="top" wrapText="1"/>
    </xf>
    <xf numFmtId="4" fontId="6" fillId="0" borderId="1" xfId="5" applyNumberFormat="1" applyFont="1" applyBorder="1" applyAlignment="1">
      <alignment horizontal="right" vertical="top" wrapText="1"/>
    </xf>
    <xf numFmtId="0" fontId="0" fillId="0" borderId="1" xfId="0" applyFill="1" applyBorder="1"/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 1" xfId="1"/>
    <cellStyle name="Обычный" xfId="0" builtinId="0"/>
    <cellStyle name="Обычный 2" xfId="2"/>
    <cellStyle name="Обычный 4" xfId="3"/>
    <cellStyle name="Обычный_Лист1_2" xfId="4"/>
    <cellStyle name="Обычный_металлопродукция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85" zoomScaleNormal="85" workbookViewId="0">
      <selection activeCell="K38" sqref="K38"/>
    </sheetView>
  </sheetViews>
  <sheetFormatPr defaultRowHeight="15" x14ac:dyDescent="0.25"/>
  <cols>
    <col min="1" max="1" width="6.140625" style="1" customWidth="1"/>
    <col min="2" max="2" width="18" style="1" customWidth="1"/>
    <col min="3" max="3" width="12.42578125" style="2" customWidth="1"/>
    <col min="4" max="4" width="13.42578125" style="3" customWidth="1"/>
    <col min="5" max="5" width="12.28515625" style="3" customWidth="1"/>
    <col min="6" max="6" width="13.28515625" style="3" customWidth="1"/>
    <col min="7" max="7" width="10.5703125" style="3" customWidth="1"/>
    <col min="8" max="8" width="39.140625" style="14" customWidth="1"/>
    <col min="9" max="9" width="12.42578125" style="2" customWidth="1"/>
    <col min="10" max="11" width="11.85546875" style="1" customWidth="1"/>
    <col min="12" max="12" width="12.7109375" style="2" customWidth="1"/>
    <col min="13" max="13" width="27.5703125" style="4" customWidth="1"/>
    <col min="14" max="14" width="35.85546875" style="5" customWidth="1"/>
    <col min="15" max="15" width="15.7109375" style="3" customWidth="1"/>
    <col min="16" max="16" width="13" style="4" hidden="1" customWidth="1"/>
    <col min="17" max="16384" width="9.140625" style="3"/>
  </cols>
  <sheetData>
    <row r="1" spans="1:16" x14ac:dyDescent="0.25">
      <c r="N1" s="5" t="s">
        <v>1</v>
      </c>
    </row>
    <row r="3" spans="1:16" ht="18.75" x14ac:dyDescent="0.3">
      <c r="A3" s="51" t="s">
        <v>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3"/>
    </row>
    <row r="5" spans="1:16" x14ac:dyDescent="0.25">
      <c r="H5" s="15" t="s">
        <v>2</v>
      </c>
      <c r="J5" s="6" t="s">
        <v>24</v>
      </c>
    </row>
    <row r="8" spans="1:16" x14ac:dyDescent="0.25">
      <c r="A8" s="16" t="s">
        <v>65</v>
      </c>
    </row>
    <row r="9" spans="1:16" x14ac:dyDescent="0.25">
      <c r="A9" s="6" t="s">
        <v>22</v>
      </c>
    </row>
    <row r="10" spans="1:16" x14ac:dyDescent="0.25">
      <c r="A10" s="6" t="s">
        <v>3</v>
      </c>
    </row>
    <row r="11" spans="1:16" x14ac:dyDescent="0.25">
      <c r="A11" s="6" t="s">
        <v>23</v>
      </c>
    </row>
    <row r="12" spans="1:16" x14ac:dyDescent="0.25">
      <c r="A12" s="16" t="s">
        <v>108</v>
      </c>
    </row>
    <row r="14" spans="1:16" x14ac:dyDescent="0.25">
      <c r="A14" s="42" t="s">
        <v>4</v>
      </c>
      <c r="B14" s="42" t="s">
        <v>5</v>
      </c>
      <c r="C14" s="40" t="s">
        <v>6</v>
      </c>
      <c r="D14" s="52"/>
      <c r="E14" s="52"/>
      <c r="F14" s="52"/>
      <c r="G14" s="41"/>
      <c r="H14" s="42" t="s">
        <v>13</v>
      </c>
      <c r="I14" s="48" t="s">
        <v>14</v>
      </c>
      <c r="J14" s="42" t="s">
        <v>15</v>
      </c>
      <c r="K14" s="42" t="s">
        <v>16</v>
      </c>
      <c r="L14" s="48" t="s">
        <v>17</v>
      </c>
      <c r="M14" s="42" t="s">
        <v>18</v>
      </c>
      <c r="N14" s="45" t="s">
        <v>19</v>
      </c>
      <c r="O14" s="42" t="s">
        <v>26</v>
      </c>
      <c r="P14" s="42" t="s">
        <v>27</v>
      </c>
    </row>
    <row r="15" spans="1:16" ht="29.25" customHeight="1" x14ac:dyDescent="0.25">
      <c r="A15" s="43"/>
      <c r="B15" s="43"/>
      <c r="C15" s="40" t="s">
        <v>7</v>
      </c>
      <c r="D15" s="41"/>
      <c r="E15" s="40" t="s">
        <v>11</v>
      </c>
      <c r="F15" s="52"/>
      <c r="G15" s="41"/>
      <c r="H15" s="43"/>
      <c r="I15" s="49"/>
      <c r="J15" s="43"/>
      <c r="K15" s="43"/>
      <c r="L15" s="49"/>
      <c r="M15" s="43"/>
      <c r="N15" s="46"/>
      <c r="O15" s="43"/>
      <c r="P15" s="43"/>
    </row>
    <row r="16" spans="1:16" x14ac:dyDescent="0.25">
      <c r="A16" s="43"/>
      <c r="B16" s="43"/>
      <c r="C16" s="7" t="s">
        <v>8</v>
      </c>
      <c r="D16" s="8" t="s">
        <v>9</v>
      </c>
      <c r="E16" s="53" t="s">
        <v>75</v>
      </c>
      <c r="F16" s="42" t="s">
        <v>20</v>
      </c>
      <c r="G16" s="42" t="s">
        <v>12</v>
      </c>
      <c r="H16" s="43"/>
      <c r="I16" s="49"/>
      <c r="J16" s="43"/>
      <c r="K16" s="43"/>
      <c r="L16" s="49"/>
      <c r="M16" s="43"/>
      <c r="N16" s="46"/>
      <c r="O16" s="43"/>
      <c r="P16" s="43"/>
    </row>
    <row r="17" spans="1:16" ht="60" x14ac:dyDescent="0.25">
      <c r="A17" s="44"/>
      <c r="B17" s="44"/>
      <c r="C17" s="7" t="s">
        <v>10</v>
      </c>
      <c r="D17" s="8" t="s">
        <v>10</v>
      </c>
      <c r="E17" s="44"/>
      <c r="F17" s="44"/>
      <c r="G17" s="44"/>
      <c r="H17" s="44"/>
      <c r="I17" s="50"/>
      <c r="J17" s="44"/>
      <c r="K17" s="44"/>
      <c r="L17" s="50"/>
      <c r="M17" s="44"/>
      <c r="N17" s="47"/>
      <c r="O17" s="44"/>
      <c r="P17" s="44"/>
    </row>
    <row r="18" spans="1:16" x14ac:dyDescent="0.25">
      <c r="A18" s="9">
        <v>1</v>
      </c>
      <c r="B18" s="9">
        <v>2</v>
      </c>
      <c r="C18" s="28">
        <v>3</v>
      </c>
      <c r="D18" s="29">
        <v>4</v>
      </c>
      <c r="E18" s="29">
        <v>5</v>
      </c>
      <c r="F18" s="29">
        <v>6</v>
      </c>
      <c r="G18" s="29">
        <v>7</v>
      </c>
      <c r="H18" s="8">
        <v>8</v>
      </c>
      <c r="I18" s="28">
        <v>9</v>
      </c>
      <c r="J18" s="28">
        <v>10</v>
      </c>
      <c r="K18" s="28">
        <v>11</v>
      </c>
      <c r="L18" s="28">
        <v>12</v>
      </c>
      <c r="M18" s="10">
        <v>13</v>
      </c>
      <c r="N18" s="30">
        <v>14</v>
      </c>
      <c r="O18" s="29">
        <v>15</v>
      </c>
      <c r="P18" s="27">
        <v>15</v>
      </c>
    </row>
    <row r="19" spans="1:16" ht="15" customHeight="1" x14ac:dyDescent="0.25">
      <c r="A19" s="11">
        <v>1</v>
      </c>
      <c r="B19" s="35" t="s">
        <v>76</v>
      </c>
      <c r="C19" s="32"/>
      <c r="D19" s="32"/>
      <c r="E19" s="12"/>
      <c r="F19" s="12" t="s">
        <v>62</v>
      </c>
      <c r="G19" s="12"/>
      <c r="H19" s="35" t="s">
        <v>91</v>
      </c>
      <c r="I19" s="33">
        <f t="shared" ref="I19:I33" si="0">L19/K19</f>
        <v>34.980000000000004</v>
      </c>
      <c r="J19" s="35" t="s">
        <v>74</v>
      </c>
      <c r="K19" s="36">
        <v>10</v>
      </c>
      <c r="L19" s="37">
        <v>349.8</v>
      </c>
      <c r="M19" s="35" t="s">
        <v>95</v>
      </c>
      <c r="N19" s="35" t="s">
        <v>64</v>
      </c>
      <c r="O19" s="12"/>
      <c r="P19" s="26" t="s">
        <v>25</v>
      </c>
    </row>
    <row r="20" spans="1:16" ht="15" customHeight="1" x14ac:dyDescent="0.25">
      <c r="A20" s="9">
        <v>2</v>
      </c>
      <c r="B20" s="35" t="s">
        <v>77</v>
      </c>
      <c r="C20" s="32"/>
      <c r="D20" s="32"/>
      <c r="E20" s="12"/>
      <c r="F20" s="12" t="s">
        <v>62</v>
      </c>
      <c r="G20" s="12"/>
      <c r="H20" s="35" t="s">
        <v>63</v>
      </c>
      <c r="I20" s="33">
        <f t="shared" si="0"/>
        <v>600</v>
      </c>
      <c r="J20" s="35" t="s">
        <v>73</v>
      </c>
      <c r="K20" s="36">
        <v>20</v>
      </c>
      <c r="L20" s="38">
        <v>12000</v>
      </c>
      <c r="M20" s="35" t="s">
        <v>68</v>
      </c>
      <c r="N20" s="35" t="s">
        <v>64</v>
      </c>
      <c r="O20" s="12"/>
    </row>
    <row r="21" spans="1:16" ht="15" customHeight="1" x14ac:dyDescent="0.25">
      <c r="A21" s="9">
        <v>3</v>
      </c>
      <c r="B21" s="35" t="s">
        <v>78</v>
      </c>
      <c r="C21" s="32"/>
      <c r="D21" s="32"/>
      <c r="E21" s="12"/>
      <c r="F21" s="12" t="s">
        <v>62</v>
      </c>
      <c r="G21" s="12"/>
      <c r="H21" s="35" t="s">
        <v>66</v>
      </c>
      <c r="I21" s="33">
        <f t="shared" si="0"/>
        <v>199</v>
      </c>
      <c r="J21" s="35" t="s">
        <v>74</v>
      </c>
      <c r="K21" s="36">
        <v>1</v>
      </c>
      <c r="L21" s="37">
        <v>199</v>
      </c>
      <c r="M21" s="35" t="s">
        <v>96</v>
      </c>
      <c r="N21" s="35" t="s">
        <v>64</v>
      </c>
      <c r="O21" s="12"/>
    </row>
    <row r="22" spans="1:16" ht="15" customHeight="1" x14ac:dyDescent="0.25">
      <c r="A22" s="11">
        <v>4</v>
      </c>
      <c r="B22" s="35" t="s">
        <v>79</v>
      </c>
      <c r="C22" s="32"/>
      <c r="D22" s="32"/>
      <c r="E22" s="12"/>
      <c r="F22" s="12" t="s">
        <v>62</v>
      </c>
      <c r="G22" s="12"/>
      <c r="H22" s="35" t="s">
        <v>92</v>
      </c>
      <c r="I22" s="33">
        <f t="shared" si="0"/>
        <v>9.36</v>
      </c>
      <c r="J22" s="35" t="s">
        <v>74</v>
      </c>
      <c r="K22" s="36">
        <v>24</v>
      </c>
      <c r="L22" s="37">
        <v>224.64</v>
      </c>
      <c r="M22" s="35" t="s">
        <v>97</v>
      </c>
      <c r="N22" s="35" t="s">
        <v>64</v>
      </c>
      <c r="O22" s="12"/>
    </row>
    <row r="23" spans="1:16" ht="15" customHeight="1" x14ac:dyDescent="0.25">
      <c r="A23" s="9">
        <v>5</v>
      </c>
      <c r="B23" s="35" t="s">
        <v>80</v>
      </c>
      <c r="C23" s="32"/>
      <c r="D23" s="32"/>
      <c r="E23" s="12"/>
      <c r="F23" s="34" t="s">
        <v>62</v>
      </c>
      <c r="G23" s="12"/>
      <c r="H23" s="35" t="s">
        <v>67</v>
      </c>
      <c r="I23" s="33">
        <f t="shared" si="0"/>
        <v>78.571428571428569</v>
      </c>
      <c r="J23" s="35" t="s">
        <v>69</v>
      </c>
      <c r="K23" s="36">
        <v>70</v>
      </c>
      <c r="L23" s="38">
        <v>5500</v>
      </c>
      <c r="M23" s="35" t="s">
        <v>98</v>
      </c>
      <c r="N23" s="35" t="s">
        <v>64</v>
      </c>
      <c r="O23" s="12"/>
    </row>
    <row r="24" spans="1:16" ht="15" customHeight="1" x14ac:dyDescent="0.25">
      <c r="A24" s="9">
        <v>6</v>
      </c>
      <c r="B24" s="35" t="s">
        <v>81</v>
      </c>
      <c r="C24" s="32"/>
      <c r="D24" s="32"/>
      <c r="E24" s="12"/>
      <c r="F24" s="34" t="s">
        <v>62</v>
      </c>
      <c r="G24" s="12"/>
      <c r="H24" s="35" t="s">
        <v>91</v>
      </c>
      <c r="I24" s="33">
        <f t="shared" si="0"/>
        <v>37.65</v>
      </c>
      <c r="J24" s="35" t="s">
        <v>74</v>
      </c>
      <c r="K24" s="36">
        <v>100</v>
      </c>
      <c r="L24" s="38">
        <v>3765</v>
      </c>
      <c r="M24" s="35" t="s">
        <v>99</v>
      </c>
      <c r="N24" s="35" t="s">
        <v>64</v>
      </c>
      <c r="O24" s="12"/>
    </row>
    <row r="25" spans="1:16" ht="24.75" customHeight="1" x14ac:dyDescent="0.25">
      <c r="A25" s="11">
        <v>7</v>
      </c>
      <c r="B25" s="35" t="s">
        <v>82</v>
      </c>
      <c r="C25" s="32"/>
      <c r="D25" s="32"/>
      <c r="E25" s="12"/>
      <c r="F25" s="34" t="s">
        <v>62</v>
      </c>
      <c r="G25" s="12"/>
      <c r="H25" s="35" t="s">
        <v>63</v>
      </c>
      <c r="I25" s="33">
        <f t="shared" si="0"/>
        <v>136</v>
      </c>
      <c r="J25" s="35" t="s">
        <v>73</v>
      </c>
      <c r="K25" s="36">
        <v>30</v>
      </c>
      <c r="L25" s="38">
        <v>4080</v>
      </c>
      <c r="M25" s="35" t="s">
        <v>71</v>
      </c>
      <c r="N25" s="35" t="s">
        <v>64</v>
      </c>
      <c r="O25" s="12"/>
    </row>
    <row r="26" spans="1:16" ht="15.75" customHeight="1" x14ac:dyDescent="0.25">
      <c r="A26" s="9">
        <v>8</v>
      </c>
      <c r="B26" s="35" t="s">
        <v>83</v>
      </c>
      <c r="C26" s="32"/>
      <c r="D26" s="32"/>
      <c r="E26" s="12"/>
      <c r="F26" s="34" t="s">
        <v>62</v>
      </c>
      <c r="G26" s="12"/>
      <c r="H26" s="35" t="s">
        <v>63</v>
      </c>
      <c r="I26" s="33">
        <f t="shared" si="0"/>
        <v>525</v>
      </c>
      <c r="J26" s="35" t="s">
        <v>73</v>
      </c>
      <c r="K26" s="36">
        <v>120</v>
      </c>
      <c r="L26" s="38">
        <v>63000</v>
      </c>
      <c r="M26" s="35" t="s">
        <v>70</v>
      </c>
      <c r="N26" s="35" t="s">
        <v>64</v>
      </c>
      <c r="O26" s="12"/>
    </row>
    <row r="27" spans="1:16" x14ac:dyDescent="0.25">
      <c r="A27" s="9">
        <v>9</v>
      </c>
      <c r="B27" s="35" t="s">
        <v>84</v>
      </c>
      <c r="C27" s="31"/>
      <c r="D27" s="12"/>
      <c r="E27" s="12"/>
      <c r="F27" s="24" t="s">
        <v>62</v>
      </c>
      <c r="G27" s="12"/>
      <c r="H27" s="35" t="s">
        <v>63</v>
      </c>
      <c r="I27" s="33">
        <f t="shared" si="0"/>
        <v>264</v>
      </c>
      <c r="J27" s="35" t="s">
        <v>73</v>
      </c>
      <c r="K27" s="36">
        <v>6</v>
      </c>
      <c r="L27" s="38">
        <v>1584</v>
      </c>
      <c r="M27" s="35" t="s">
        <v>68</v>
      </c>
      <c r="N27" s="35" t="s">
        <v>64</v>
      </c>
      <c r="O27" s="12"/>
    </row>
    <row r="28" spans="1:16" x14ac:dyDescent="0.25">
      <c r="A28" s="11">
        <v>10</v>
      </c>
      <c r="B28" s="35" t="s">
        <v>85</v>
      </c>
      <c r="C28" s="31"/>
      <c r="D28" s="12"/>
      <c r="E28" s="24"/>
      <c r="F28" s="24" t="s">
        <v>62</v>
      </c>
      <c r="G28" s="12"/>
      <c r="H28" s="35" t="s">
        <v>63</v>
      </c>
      <c r="I28" s="33">
        <f t="shared" si="0"/>
        <v>155</v>
      </c>
      <c r="J28" s="35" t="s">
        <v>73</v>
      </c>
      <c r="K28" s="36">
        <v>2</v>
      </c>
      <c r="L28" s="37">
        <v>310</v>
      </c>
      <c r="M28" s="35" t="s">
        <v>100</v>
      </c>
      <c r="N28" s="35" t="s">
        <v>105</v>
      </c>
      <c r="O28" s="12"/>
    </row>
    <row r="29" spans="1:16" x14ac:dyDescent="0.25">
      <c r="A29" s="9">
        <v>11</v>
      </c>
      <c r="B29" s="35" t="s">
        <v>86</v>
      </c>
      <c r="C29" s="31"/>
      <c r="D29" s="12"/>
      <c r="E29" s="12"/>
      <c r="F29" s="24" t="s">
        <v>62</v>
      </c>
      <c r="G29" s="12"/>
      <c r="H29" s="35" t="s">
        <v>91</v>
      </c>
      <c r="I29" s="33">
        <f t="shared" si="0"/>
        <v>1222.79</v>
      </c>
      <c r="J29" s="35" t="s">
        <v>74</v>
      </c>
      <c r="K29" s="36">
        <v>4</v>
      </c>
      <c r="L29" s="38">
        <v>4891.16</v>
      </c>
      <c r="M29" s="35" t="s">
        <v>101</v>
      </c>
      <c r="N29" s="35" t="s">
        <v>106</v>
      </c>
      <c r="O29" s="12"/>
    </row>
    <row r="30" spans="1:16" x14ac:dyDescent="0.25">
      <c r="A30" s="9">
        <v>12</v>
      </c>
      <c r="B30" s="35" t="s">
        <v>87</v>
      </c>
      <c r="C30" s="31"/>
      <c r="D30" s="12"/>
      <c r="E30" s="12"/>
      <c r="F30" s="24" t="s">
        <v>62</v>
      </c>
      <c r="G30" s="12"/>
      <c r="H30" s="35" t="s">
        <v>93</v>
      </c>
      <c r="I30" s="33">
        <f t="shared" si="0"/>
        <v>215</v>
      </c>
      <c r="J30" s="35" t="s">
        <v>107</v>
      </c>
      <c r="K30" s="36">
        <v>50</v>
      </c>
      <c r="L30" s="38">
        <v>10750</v>
      </c>
      <c r="M30" s="35" t="s">
        <v>102</v>
      </c>
      <c r="N30" s="35" t="s">
        <v>64</v>
      </c>
      <c r="O30" s="12"/>
    </row>
    <row r="31" spans="1:16" x14ac:dyDescent="0.25">
      <c r="A31" s="11">
        <v>13</v>
      </c>
      <c r="B31" s="35" t="s">
        <v>88</v>
      </c>
      <c r="C31" s="31"/>
      <c r="D31" s="12"/>
      <c r="E31" s="12"/>
      <c r="F31" s="39" t="s">
        <v>62</v>
      </c>
      <c r="G31" s="12"/>
      <c r="H31" s="35" t="s">
        <v>63</v>
      </c>
      <c r="I31" s="33">
        <f t="shared" si="0"/>
        <v>100</v>
      </c>
      <c r="J31" s="35" t="s">
        <v>73</v>
      </c>
      <c r="K31" s="36">
        <v>6</v>
      </c>
      <c r="L31" s="37">
        <v>600</v>
      </c>
      <c r="M31" s="35" t="s">
        <v>100</v>
      </c>
      <c r="N31" s="35" t="s">
        <v>105</v>
      </c>
      <c r="O31" s="12"/>
    </row>
    <row r="32" spans="1:16" x14ac:dyDescent="0.25">
      <c r="A32" s="9">
        <v>14</v>
      </c>
      <c r="B32" s="35" t="s">
        <v>89</v>
      </c>
      <c r="C32" s="31"/>
      <c r="D32" s="12"/>
      <c r="E32" s="12"/>
      <c r="F32" s="39" t="s">
        <v>62</v>
      </c>
      <c r="G32" s="12"/>
      <c r="H32" s="35" t="s">
        <v>93</v>
      </c>
      <c r="I32" s="33">
        <f t="shared" si="0"/>
        <v>192</v>
      </c>
      <c r="J32" s="35" t="s">
        <v>107</v>
      </c>
      <c r="K32" s="36">
        <v>30</v>
      </c>
      <c r="L32" s="38">
        <v>5760</v>
      </c>
      <c r="M32" s="35" t="s">
        <v>103</v>
      </c>
      <c r="N32" s="35" t="s">
        <v>72</v>
      </c>
      <c r="O32" s="12"/>
    </row>
    <row r="33" spans="1:15" x14ac:dyDescent="0.25">
      <c r="A33" s="9">
        <v>15</v>
      </c>
      <c r="B33" s="35" t="s">
        <v>90</v>
      </c>
      <c r="C33" s="31"/>
      <c r="D33" s="12"/>
      <c r="E33" s="12"/>
      <c r="F33" s="39" t="s">
        <v>62</v>
      </c>
      <c r="G33" s="12"/>
      <c r="H33" s="35" t="s">
        <v>94</v>
      </c>
      <c r="I33" s="33">
        <f t="shared" si="0"/>
        <v>158.55000000000001</v>
      </c>
      <c r="J33" s="35" t="s">
        <v>107</v>
      </c>
      <c r="K33" s="36">
        <v>400</v>
      </c>
      <c r="L33" s="38">
        <v>63420</v>
      </c>
      <c r="M33" s="35" t="s">
        <v>104</v>
      </c>
      <c r="N33" s="35" t="s">
        <v>64</v>
      </c>
      <c r="O33" s="12"/>
    </row>
  </sheetData>
  <autoFilter ref="A17:P19"/>
  <mergeCells count="18">
    <mergeCell ref="A3:O3"/>
    <mergeCell ref="I14:I17"/>
    <mergeCell ref="H14:H17"/>
    <mergeCell ref="E15:G15"/>
    <mergeCell ref="C14:G14"/>
    <mergeCell ref="E16:E17"/>
    <mergeCell ref="F16:F17"/>
    <mergeCell ref="G16:G17"/>
    <mergeCell ref="B14:B17"/>
    <mergeCell ref="A14:A17"/>
    <mergeCell ref="C15:D15"/>
    <mergeCell ref="O14:O17"/>
    <mergeCell ref="P14:P17"/>
    <mergeCell ref="N14:N17"/>
    <mergeCell ref="M14:M17"/>
    <mergeCell ref="L14:L17"/>
    <mergeCell ref="K14:K17"/>
    <mergeCell ref="J14:J17"/>
  </mergeCells>
  <phoneticPr fontId="2" type="noConversion"/>
  <pageMargins left="0.35433070866141736" right="0.27559055118110237" top="0.55118110236220474" bottom="0.55118110236220474" header="0.19685039370078741" footer="0.19685039370078741"/>
  <pageSetup paperSize="9" scale="5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2" sqref="A2:A17"/>
    </sheetView>
  </sheetViews>
  <sheetFormatPr defaultRowHeight="15" x14ac:dyDescent="0.25"/>
  <cols>
    <col min="2" max="2" width="9" customWidth="1"/>
    <col min="3" max="3" width="43.140625" customWidth="1"/>
    <col min="4" max="4" width="9.85546875" bestFit="1" customWidth="1"/>
  </cols>
  <sheetData>
    <row r="1" spans="1:12" x14ac:dyDescent="0.25">
      <c r="A1" s="24"/>
      <c r="B1" s="22" t="s">
        <v>28</v>
      </c>
      <c r="C1" s="17" t="s">
        <v>29</v>
      </c>
      <c r="D1" s="17" t="s">
        <v>30</v>
      </c>
      <c r="E1" s="17" t="s">
        <v>31</v>
      </c>
      <c r="F1" s="17" t="s">
        <v>32</v>
      </c>
      <c r="G1" s="17" t="s">
        <v>33</v>
      </c>
      <c r="H1" s="17" t="s">
        <v>34</v>
      </c>
      <c r="I1" s="17" t="s">
        <v>35</v>
      </c>
      <c r="J1" s="17" t="s">
        <v>36</v>
      </c>
      <c r="K1" s="17" t="s">
        <v>37</v>
      </c>
      <c r="L1" s="17" t="s">
        <v>38</v>
      </c>
    </row>
    <row r="2" spans="1:12" x14ac:dyDescent="0.25">
      <c r="A2" s="24" t="s">
        <v>44</v>
      </c>
      <c r="B2" s="23" t="s">
        <v>43</v>
      </c>
      <c r="C2" s="19" t="s">
        <v>39</v>
      </c>
      <c r="D2" s="20">
        <v>1</v>
      </c>
      <c r="E2" s="19" t="s">
        <v>40</v>
      </c>
      <c r="F2" s="20">
        <v>1</v>
      </c>
      <c r="G2" s="21">
        <v>652527.6</v>
      </c>
      <c r="H2" s="21">
        <v>652527.6</v>
      </c>
      <c r="I2" s="19" t="s">
        <v>41</v>
      </c>
      <c r="J2" s="21">
        <v>117454.97</v>
      </c>
      <c r="K2" s="21">
        <v>769982.57</v>
      </c>
      <c r="L2" s="19"/>
    </row>
    <row r="3" spans="1:12" x14ac:dyDescent="0.25">
      <c r="A3" s="24"/>
      <c r="B3" s="23" t="s">
        <v>43</v>
      </c>
      <c r="C3" s="19" t="s">
        <v>42</v>
      </c>
      <c r="D3" s="20">
        <v>1</v>
      </c>
      <c r="E3" s="19" t="s">
        <v>40</v>
      </c>
      <c r="F3" s="20">
        <v>1</v>
      </c>
      <c r="G3" s="21">
        <v>162076.26999999999</v>
      </c>
      <c r="H3" s="21">
        <v>162076.26999999999</v>
      </c>
      <c r="I3" s="19" t="s">
        <v>41</v>
      </c>
      <c r="J3" s="21">
        <v>29173.73</v>
      </c>
      <c r="K3" s="21">
        <v>191250</v>
      </c>
      <c r="L3" s="19"/>
    </row>
    <row r="4" spans="1:12" x14ac:dyDescent="0.25">
      <c r="B4" s="18" t="s">
        <v>45</v>
      </c>
      <c r="C4" s="19" t="s">
        <v>39</v>
      </c>
      <c r="D4" s="20">
        <v>2</v>
      </c>
      <c r="E4" s="19" t="s">
        <v>40</v>
      </c>
      <c r="F4" s="20">
        <v>1</v>
      </c>
      <c r="G4" s="21">
        <v>652527.6</v>
      </c>
      <c r="H4" s="21">
        <v>1305055.2</v>
      </c>
      <c r="I4" s="19" t="s">
        <v>41</v>
      </c>
      <c r="J4" s="21">
        <v>234909.94</v>
      </c>
      <c r="K4" s="21">
        <v>1539965.14</v>
      </c>
      <c r="L4" s="19"/>
    </row>
    <row r="5" spans="1:12" x14ac:dyDescent="0.25">
      <c r="B5" s="18" t="s">
        <v>45</v>
      </c>
      <c r="C5" s="19" t="s">
        <v>42</v>
      </c>
      <c r="D5" s="20">
        <v>2</v>
      </c>
      <c r="E5" s="19" t="s">
        <v>40</v>
      </c>
      <c r="F5" s="20">
        <v>1</v>
      </c>
      <c r="G5" s="21">
        <v>162076.26999999999</v>
      </c>
      <c r="H5" s="21">
        <v>324152.53999999998</v>
      </c>
      <c r="I5" s="19" t="s">
        <v>41</v>
      </c>
      <c r="J5" s="21">
        <v>58347.46</v>
      </c>
      <c r="K5" s="21">
        <v>382500</v>
      </c>
      <c r="L5" s="19"/>
    </row>
    <row r="6" spans="1:12" x14ac:dyDescent="0.25">
      <c r="A6" t="s">
        <v>48</v>
      </c>
      <c r="B6" s="18" t="s">
        <v>47</v>
      </c>
      <c r="C6" s="19" t="s">
        <v>46</v>
      </c>
      <c r="D6" s="20">
        <v>0.6</v>
      </c>
      <c r="E6" s="19" t="s">
        <v>0</v>
      </c>
      <c r="F6" s="20">
        <v>1</v>
      </c>
      <c r="G6" s="21">
        <v>38135.589999999997</v>
      </c>
      <c r="H6" s="21">
        <v>22881.35</v>
      </c>
      <c r="I6" s="19" t="s">
        <v>41</v>
      </c>
      <c r="J6" s="21">
        <v>4118.6499999999996</v>
      </c>
      <c r="K6" s="21">
        <v>27000</v>
      </c>
      <c r="L6" s="19"/>
    </row>
    <row r="7" spans="1:12" x14ac:dyDescent="0.25">
      <c r="B7" s="18" t="s">
        <v>52</v>
      </c>
      <c r="C7" s="19" t="s">
        <v>49</v>
      </c>
      <c r="D7" s="20">
        <v>0.39</v>
      </c>
      <c r="E7" s="19" t="s">
        <v>0</v>
      </c>
      <c r="F7" s="20">
        <v>1</v>
      </c>
      <c r="G7" s="21">
        <v>36440.67</v>
      </c>
      <c r="H7" s="21">
        <v>14211.86</v>
      </c>
      <c r="I7" s="19" t="s">
        <v>41</v>
      </c>
      <c r="J7" s="21">
        <v>2558.14</v>
      </c>
      <c r="K7" s="21">
        <v>16770</v>
      </c>
      <c r="L7" s="19"/>
    </row>
    <row r="8" spans="1:12" x14ac:dyDescent="0.25">
      <c r="B8" s="18" t="s">
        <v>52</v>
      </c>
      <c r="C8" s="19" t="s">
        <v>50</v>
      </c>
      <c r="D8" s="20">
        <v>0.16200000000000001</v>
      </c>
      <c r="E8" s="19" t="s">
        <v>0</v>
      </c>
      <c r="F8" s="20">
        <v>1</v>
      </c>
      <c r="G8" s="21">
        <v>35593.22</v>
      </c>
      <c r="H8" s="21">
        <v>5766.1</v>
      </c>
      <c r="I8" s="19" t="s">
        <v>41</v>
      </c>
      <c r="J8" s="21">
        <v>1037.9000000000001</v>
      </c>
      <c r="K8" s="21">
        <v>6804</v>
      </c>
      <c r="L8" s="19"/>
    </row>
    <row r="9" spans="1:12" x14ac:dyDescent="0.25">
      <c r="B9" s="18" t="s">
        <v>52</v>
      </c>
      <c r="C9" s="19" t="s">
        <v>51</v>
      </c>
      <c r="D9" s="20">
        <v>5.1999999999999998E-2</v>
      </c>
      <c r="E9" s="19" t="s">
        <v>0</v>
      </c>
      <c r="F9" s="20">
        <v>1</v>
      </c>
      <c r="G9" s="21">
        <v>40677.96</v>
      </c>
      <c r="H9" s="21">
        <v>2115.25</v>
      </c>
      <c r="I9" s="19" t="s">
        <v>41</v>
      </c>
      <c r="J9" s="25">
        <v>380.75</v>
      </c>
      <c r="K9" s="21">
        <v>2496</v>
      </c>
      <c r="L9" s="19"/>
    </row>
    <row r="10" spans="1:12" x14ac:dyDescent="0.25">
      <c r="B10" s="18" t="s">
        <v>52</v>
      </c>
      <c r="C10" s="19" t="s">
        <v>46</v>
      </c>
      <c r="D10" s="20">
        <v>1.0999999999999999E-2</v>
      </c>
      <c r="E10" s="19" t="s">
        <v>0</v>
      </c>
      <c r="F10" s="20">
        <v>1</v>
      </c>
      <c r="G10" s="21">
        <v>38135.589999999997</v>
      </c>
      <c r="H10" s="25">
        <v>419.49</v>
      </c>
      <c r="I10" s="19" t="s">
        <v>41</v>
      </c>
      <c r="J10" s="25">
        <v>75.510000000000005</v>
      </c>
      <c r="K10" s="25">
        <v>495</v>
      </c>
      <c r="L10" s="19"/>
    </row>
    <row r="11" spans="1:12" x14ac:dyDescent="0.25">
      <c r="B11" s="18" t="s">
        <v>57</v>
      </c>
      <c r="C11" s="19" t="s">
        <v>53</v>
      </c>
      <c r="D11" s="20">
        <v>3.2879999999999998</v>
      </c>
      <c r="E11" s="19" t="s">
        <v>0</v>
      </c>
      <c r="F11" s="20">
        <v>1</v>
      </c>
      <c r="G11" s="21">
        <v>36418.51</v>
      </c>
      <c r="H11" s="21">
        <v>119744.07</v>
      </c>
      <c r="I11" s="19" t="s">
        <v>41</v>
      </c>
      <c r="J11" s="21">
        <v>21553.93</v>
      </c>
      <c r="K11" s="21">
        <v>141298</v>
      </c>
      <c r="L11" s="19"/>
    </row>
    <row r="12" spans="1:12" x14ac:dyDescent="0.25">
      <c r="B12" s="18" t="s">
        <v>57</v>
      </c>
      <c r="C12" s="19" t="s">
        <v>54</v>
      </c>
      <c r="D12" s="20">
        <v>0.17499999999999999</v>
      </c>
      <c r="E12" s="19" t="s">
        <v>0</v>
      </c>
      <c r="F12" s="20">
        <v>1</v>
      </c>
      <c r="G12" s="21">
        <v>35593.199999999997</v>
      </c>
      <c r="H12" s="21">
        <v>6228.81</v>
      </c>
      <c r="I12" s="19" t="s">
        <v>41</v>
      </c>
      <c r="J12" s="21">
        <v>1121.19</v>
      </c>
      <c r="K12" s="21">
        <v>7350</v>
      </c>
      <c r="L12" s="19"/>
    </row>
    <row r="13" spans="1:12" x14ac:dyDescent="0.25">
      <c r="B13" s="18" t="s">
        <v>57</v>
      </c>
      <c r="C13" s="19" t="s">
        <v>55</v>
      </c>
      <c r="D13" s="20">
        <v>0.154</v>
      </c>
      <c r="E13" s="19" t="s">
        <v>0</v>
      </c>
      <c r="F13" s="20">
        <v>1</v>
      </c>
      <c r="G13" s="21">
        <v>35593.25</v>
      </c>
      <c r="H13" s="21">
        <v>5481.36</v>
      </c>
      <c r="I13" s="19" t="s">
        <v>41</v>
      </c>
      <c r="J13" s="25">
        <v>986.64</v>
      </c>
      <c r="K13" s="21">
        <v>6468</v>
      </c>
      <c r="L13" s="19"/>
    </row>
    <row r="14" spans="1:12" x14ac:dyDescent="0.25">
      <c r="B14" s="18" t="s">
        <v>57</v>
      </c>
      <c r="C14" s="19" t="s">
        <v>56</v>
      </c>
      <c r="D14" s="20">
        <v>3.3000000000000002E-2</v>
      </c>
      <c r="E14" s="19" t="s">
        <v>0</v>
      </c>
      <c r="F14" s="20">
        <v>1</v>
      </c>
      <c r="G14" s="21">
        <v>35593.22</v>
      </c>
      <c r="H14" s="21">
        <v>1174.58</v>
      </c>
      <c r="I14" s="19" t="s">
        <v>41</v>
      </c>
      <c r="J14" s="25">
        <v>211.42</v>
      </c>
      <c r="K14" s="21">
        <v>1386</v>
      </c>
      <c r="L14" s="19"/>
    </row>
    <row r="15" spans="1:12" x14ac:dyDescent="0.25">
      <c r="B15" s="18" t="s">
        <v>57</v>
      </c>
      <c r="C15" s="19" t="s">
        <v>50</v>
      </c>
      <c r="D15" s="20">
        <v>0.56599999999999995</v>
      </c>
      <c r="E15" s="19" t="s">
        <v>0</v>
      </c>
      <c r="F15" s="20">
        <v>1</v>
      </c>
      <c r="G15" s="21">
        <v>35593.22</v>
      </c>
      <c r="H15" s="21">
        <v>20145.759999999998</v>
      </c>
      <c r="I15" s="19" t="s">
        <v>41</v>
      </c>
      <c r="J15" s="21">
        <v>3626.24</v>
      </c>
      <c r="K15" s="21">
        <v>23772</v>
      </c>
      <c r="L15" s="19"/>
    </row>
    <row r="16" spans="1:12" x14ac:dyDescent="0.25">
      <c r="A16" t="s">
        <v>60</v>
      </c>
      <c r="B16" s="18" t="s">
        <v>61</v>
      </c>
      <c r="C16" s="19" t="s">
        <v>58</v>
      </c>
      <c r="D16" s="20">
        <v>70</v>
      </c>
      <c r="E16" s="19" t="s">
        <v>59</v>
      </c>
      <c r="F16" s="20">
        <v>1</v>
      </c>
      <c r="G16" s="25">
        <v>207.63</v>
      </c>
      <c r="H16" s="21">
        <v>14533.9</v>
      </c>
      <c r="I16" s="19" t="s">
        <v>41</v>
      </c>
      <c r="J16" s="21">
        <v>2616.1</v>
      </c>
      <c r="K16" s="21">
        <v>17150</v>
      </c>
      <c r="L16" s="19"/>
    </row>
    <row r="17" spans="2:12" x14ac:dyDescent="0.25">
      <c r="B17" s="18" t="s">
        <v>61</v>
      </c>
      <c r="C17" s="19" t="s">
        <v>58</v>
      </c>
      <c r="D17" s="20">
        <v>100</v>
      </c>
      <c r="E17" s="19" t="s">
        <v>59</v>
      </c>
      <c r="F17" s="20">
        <v>1</v>
      </c>
      <c r="G17" s="25">
        <v>207.63</v>
      </c>
      <c r="H17" s="21">
        <v>20762.71</v>
      </c>
      <c r="I17" s="19" t="s">
        <v>41</v>
      </c>
      <c r="J17" s="21">
        <v>3737.29</v>
      </c>
      <c r="K17" s="21">
        <v>24500</v>
      </c>
      <c r="L1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металлопродукция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tuzhikovaom</dc:creator>
  <cp:lastModifiedBy>Игнатьева Мирослава Раисовна</cp:lastModifiedBy>
  <cp:lastPrinted>2011-11-16T10:58:17Z</cp:lastPrinted>
  <dcterms:created xsi:type="dcterms:W3CDTF">2011-11-08T05:22:19Z</dcterms:created>
  <dcterms:modified xsi:type="dcterms:W3CDTF">2020-04-24T06:19:14Z</dcterms:modified>
</cp:coreProperties>
</file>