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filterPrivacy="1"/>
  <xr:revisionPtr revIDLastSave="0" documentId="13_ncr:1_{88EE534B-762A-244B-B96B-01FBF7CF5622}" xr6:coauthVersionLast="45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Матрица" sheetId="2" r:id="rId1"/>
    <sheet name="КО1" sheetId="14" r:id="rId2"/>
    <sheet name="КО2" sheetId="15" r:id="rId3"/>
    <sheet name="КО 3" sheetId="16" r:id="rId4"/>
    <sheet name="КО4" sheetId="17" r:id="rId5"/>
    <sheet name="КО5" sheetId="18" r:id="rId6"/>
    <sheet name="КО6" sheetId="19" r:id="rId7"/>
    <sheet name="Профстандарт 461" sheetId="5" r:id="rId8"/>
  </sheets>
  <definedNames>
    <definedName name="_xlnm._FilterDatabase" localSheetId="0" hidden="1">Матрица!$D$1:$D$13</definedName>
    <definedName name="Модуль_А_–Диагностика_системы_управления_двигателем">#REF!</definedName>
    <definedName name="Модуль_Б_Электрические_и_электронные_системы">#REF!</definedName>
    <definedName name="Модуль_В_Система_рулевого_управления__подвеска">#REF!</definedName>
    <definedName name="Модуль_Г__Тормозная_система">#REF!</definedName>
    <definedName name="Модуль_Д___Коробка_передачь___механическая_часть">#REF!</definedName>
    <definedName name="Модуль_Е___Двигатель__Механическая_часть">#REF!</definedName>
    <definedName name="Модуль_Ж_Автоматитческая_трансмиссия_автомобиля">#REF!</definedName>
    <definedName name="Модуль_З_Электропривод_автомобиля">#REF!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C6" i="5"/>
  <c r="C5" i="5"/>
  <c r="E7" i="19"/>
  <c r="E7" i="18"/>
  <c r="E7" i="17"/>
  <c r="E7" i="16"/>
  <c r="E7" i="15"/>
  <c r="E7" i="14"/>
  <c r="G10" i="2"/>
</calcChain>
</file>

<file path=xl/sharedStrings.xml><?xml version="1.0" encoding="utf-8"?>
<sst xmlns="http://schemas.openxmlformats.org/spreadsheetml/2006/main" count="231" uniqueCount="98">
  <si>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</si>
  <si>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</si>
  <si>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</si>
  <si>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</si>
  <si>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</si>
  <si>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</si>
  <si>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</si>
  <si>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</si>
  <si>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Раздел ИЛ 2</t>
  </si>
  <si>
    <t>Раздел ИЛ 3</t>
  </si>
  <si>
    <t>Раздел ИЛ 4</t>
  </si>
  <si>
    <t>Вариатив</t>
  </si>
  <si>
    <t>набранные баллы в регионе</t>
  </si>
  <si>
    <t>Раздел ИЛ 5</t>
  </si>
  <si>
    <t>Трудовые действия</t>
  </si>
  <si>
    <t>Знания</t>
  </si>
  <si>
    <t>Умения</t>
  </si>
  <si>
    <t>Нормативный документ/ЗУН</t>
  </si>
  <si>
    <t>Раздел ИЛ 1</t>
  </si>
  <si>
    <t>Профессиональные компетенции по видам деятельности</t>
  </si>
  <si>
    <t>Раздел ИЛ 6</t>
  </si>
  <si>
    <t>Раздел ИЛ 7</t>
  </si>
  <si>
    <r>
      <t>Профстандарт: 461 код</t>
    </r>
    <r>
      <rPr>
        <b/>
        <sz val="12"/>
        <color rgb="FFFF0000"/>
        <rFont val="Times New Roman"/>
        <family val="1"/>
        <charset val="204"/>
      </rPr>
      <t xml:space="preserve"> А/01.5</t>
    </r>
  </si>
  <si>
    <t>Трудовые действия, предусмотренные трудовой функцией по коду А/01.5 настоящего профессионального стандарта</t>
  </si>
  <si>
    <t>Проверка наличия средств индивидуальной защиты, средств технического диагностирования, в том числе средств измерений, их комплектности</t>
  </si>
  <si>
    <t>Подготовка рабочих мест для реализации методов проверки технического состояния транспортных средств</t>
  </si>
  <si>
    <t>Выполнение подготовительных и заключительных работ по проверке работоспособности средств технического диагностирования, в том числе средств измерений, в соответствии требованиями организации-изготовителя</t>
  </si>
  <si>
    <t>Выполнение подготовительных и заключительных работ по проверке работоспособности дополнительного технологического оборудования, необходимого для реализации методов проверки технического состояния транспортных средств</t>
  </si>
  <si>
    <t>Владеть необходимыми умениями, предусмотренными трудовой функцией по коду А/01.5  настоящего профессионального стандарта</t>
  </si>
  <si>
    <t>Необходимые знания, предусмотренные трудовой функцией по коду А/01.5  настоящего профессионального стандарта</t>
  </si>
  <si>
    <t>Производить подготовку к эксплуатации средств технического диагностирования, в том числе средств измерений.                                  Производить подготовку к эксплуатации дополнительного технологического оборудования, необходимого для реализации методов проверки технического состояния транспортных средств.</t>
  </si>
  <si>
    <t>Устройство и принцип работы средств технического диагностирования, в том числе средств измерений.                                   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средств.                        Требования правил и инструкций по охране труда, промышленной санитарии, пожарной и экологической безопасности.</t>
  </si>
  <si>
    <r>
      <t>Профстандарт: 461 код</t>
    </r>
    <r>
      <rPr>
        <b/>
        <sz val="12"/>
        <color rgb="FFFF0000"/>
        <rFont val="Times New Roman"/>
        <family val="1"/>
        <charset val="204"/>
      </rPr>
      <t xml:space="preserve"> А/02.5</t>
    </r>
  </si>
  <si>
    <t>Трудовые действия, предусмотренные трудовой функцией по коду А/02.5 настоящего профессионального стандарта</t>
  </si>
  <si>
    <t>Владеть необходимыми умениями, предусмотренными трудовой функцией по коду А/02.5  настоящего профессионального стандарта</t>
  </si>
  <si>
    <t>Необходимые знания, предусмотренные трудовой функцией по коду А/02.5  настоящего профессионального стандарта</t>
  </si>
  <si>
    <t xml:space="preserve"> </t>
  </si>
  <si>
    <t xml:space="preserve">Применять средства технического диагностирования, в том числе средства измерений
Применять дополнительное технологическое оборудование, необходимое для реализации методов проверки технического состояния транспортных средств
</t>
  </si>
  <si>
    <t xml:space="preserve">Технология проведения технического осмотра транспортных средств
Требования операционно-постовых карт технического осмотра
Требования нормативных правовых документов в отношении проведения технического осмотра транспортных средств
Устройство и конструкция транспортных средств, их узлов, агрегатов и систем
Требования безопасности дорожного движения к параметрам рабочих процессов узлов, агрегатов и систем транспортных средств
Правила использования средств технического диагностирования и методы измерения параметров рабочих процессов узлов, агрегатов и систем транспортных средств
Правила применения дополнительного технологического оборудования, необходимого для реализации методов проверки технического состояния транспортных средств
Требования правил и инструкций по охране труда, промышленной санитарии, пожарной и экологической безопасности
</t>
  </si>
  <si>
    <t>Применение дополнительного технологического оборудования, необходимого для реализации методов проверки технического состояния транспортных средств.</t>
  </si>
  <si>
    <t>Применение средств технического диагностирования в соответствии с методами проверки технического состояния транспортных средств, предусмотренными национальными стандартами, требованиями нормативных правовых документов в отношении проведения технического осмотра транспортных средств.</t>
  </si>
  <si>
    <t>ФГОС СПО 23.01.17 Мастер по ремонту и обслуживанию автомобилей</t>
  </si>
  <si>
    <t>ПК 1.1. Определять техническое состояние автомобильных двигателей.</t>
  </si>
  <si>
    <t>ПК 1.3. Определять техническое состояние автомобильных трансмиссий.</t>
  </si>
  <si>
    <t>ПК 2.4. Осуществлять техническое обслуживание ходовой части и механизмов управления автомобилей.</t>
  </si>
  <si>
    <t>ПК 1.2. Определять техническое состояние электрических и электронных систем автомобилей.</t>
  </si>
  <si>
    <t>ПК 1.4. Определять техническое состояние ходовой части и механизмов управления автомобилей.</t>
  </si>
  <si>
    <t xml:space="preserve">ПК 2.1. Осуществлять техническое обслуживание автомобильных двигателей.
</t>
  </si>
  <si>
    <t xml:space="preserve">ПК 2.2.  Осуществлять техническое обслуживание электрических и электронных систем автомобилей.
</t>
  </si>
  <si>
    <t xml:space="preserve">ПК 2.3. Осуществлять техническое обслуживание автомобильных трансмиссий.
</t>
  </si>
  <si>
    <t xml:space="preserve">ПК 3.1. Производить текущий ремонт автомобильных  двигателей.
</t>
  </si>
  <si>
    <t xml:space="preserve">ПК 3.2. Производить текущий ремонт узлов и элементов электрических и электронных систем автомобилей.
</t>
  </si>
  <si>
    <t xml:space="preserve">ПК 3.3. Производить текущий ремонт автомобильных трансмиссий.
</t>
  </si>
  <si>
    <t xml:space="preserve">ПК 3.4. Производить текущий ремонт ходовой части и механизмов управления автомобилей
</t>
  </si>
  <si>
    <t xml:space="preserve">ПС:461; ФГОС СПО 23.01.17 Мастер по ремонту и обслуживанию автомобилей.
</t>
  </si>
  <si>
    <t>Выполнение вспомогательных операций для реализации методов проверки технического состояния транспортных средств и обеспечение работоспособности средств технического диагностирования, в том числе средств измерений, дополнительного технологического оборудования</t>
  </si>
  <si>
    <t>Подготовка к эксплуатации средств технического диагностирования, в том числе средств измерений, дополнительного технологического оборудования. Выполнение вспомогательных операций для реализации методов проверки технического состояния транспортных средств.</t>
  </si>
  <si>
    <t>Для выполнения конкурсного задания (или проведения РЧ) неизменными являются модули 1,2,3,4,5,6. В случае если в регионе востребованы автоматические трансмиссии автомобиля (автомобили с АКПП),  электропривод автомобиля (автомобили гибрид,электромобили) выбирается соответственно модуль 7,  модуль 8 ( или один из вариативных модулей). В случае если ни один из вариативных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</si>
  <si>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Наименование модуля задания</t>
  </si>
  <si>
    <t>Критерий оценивания</t>
  </si>
  <si>
    <r>
      <t>Описание оценки подкритерия
(описание конкретных действий в рамках выолнения задания)</t>
    </r>
    <r>
      <rPr>
        <sz val="12"/>
        <color theme="1"/>
        <rFont val="Times New Roman"/>
        <family val="1"/>
        <charset val="204"/>
      </rPr>
      <t xml:space="preserve"> *</t>
    </r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</si>
  <si>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</si>
  <si>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</si>
  <si>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Диагностика и технический контроль систем, узлов и агрегатов автомобиля.</t>
  </si>
  <si>
    <t>Использование технологического, диагностического и измерительного оборудования.</t>
  </si>
  <si>
    <t>Ремонт, обслуживание и регулировка. Механосборочные работы.</t>
  </si>
  <si>
    <r>
      <t xml:space="preserve">Max
балл подкритерия - </t>
    </r>
    <r>
      <rPr>
        <b/>
        <sz val="12"/>
        <color rgb="FFFF0000"/>
        <rFont val="Times New Roman"/>
        <family val="1"/>
        <charset val="204"/>
      </rPr>
      <t xml:space="preserve">12,5 баллов </t>
    </r>
  </si>
  <si>
    <t>Наличие практического опыта организации рабочего места, соблюдения ТБ и ОТ.</t>
  </si>
  <si>
    <t>Наличие практического опыта: способности конкурсанта использовать электронное измерительное оборудовани,е 
правильного  соотнесения принципиальных схем с электрооборудованием автомобиля.</t>
  </si>
  <si>
    <t>Наличие практического опыта: применения навыков выявления, локализации и устранения основных неисправностей (обрыв, короткое замыкание).</t>
  </si>
  <si>
    <t>Наличие практического опыта: применения навыков работы с диагностическим оборудованием.</t>
  </si>
  <si>
    <t>Наличие практического опыта: применения навыков снятия-установки, разборки и сборки элементов элементов интерьера-экстерьера автомобиля</t>
  </si>
  <si>
    <r>
      <rPr>
        <b/>
        <sz val="11"/>
        <color rgb="FFFF0000"/>
        <rFont val="Calibri"/>
        <family val="2"/>
        <charset val="204"/>
        <scheme val="minor"/>
      </rPr>
      <t xml:space="preserve">* Примечание </t>
    </r>
    <r>
      <rPr>
        <sz val="11"/>
        <color theme="1"/>
        <rFont val="Calibri"/>
        <family val="2"/>
        <scheme val="minor"/>
      </rPr>
      <t xml:space="preserve">: Столбец " Описание оценки подкритерия"  с более подробной разбивкой на баллы  меньшего веса, проводит экспертная группа в подготовительный день.                                       При описании системы оценивания </t>
    </r>
    <r>
      <rPr>
        <sz val="11"/>
        <color rgb="FFFF0000"/>
        <rFont val="Calibri"/>
        <family val="2"/>
        <charset val="204"/>
        <scheme val="minor"/>
      </rPr>
      <t xml:space="preserve">учитываются особенности конструкции </t>
    </r>
    <r>
      <rPr>
        <sz val="11"/>
        <color theme="1"/>
        <rFont val="Calibri"/>
        <family val="2"/>
        <scheme val="minor"/>
      </rPr>
      <t>представленного на чемпианат автотранспортного средства/агрегата, а так же предоставленных расходных материалов.  Рекомендуемое общее колличество  неисправностей представленного на чемпионат автотранспортного средства/агрегата должно соответствовать требованиям конкурсного задания, согласованного с менеджером компетенции.                                                 Под понятием неисправности, допустимо понимать :                                                                         - нарушение герметичности системы/узла/агрегата,                                              - нарушение целостности резьбового соединения,                                                                    - отсутствие элемента узла/агрегата/системы,                                                 - износ детали,                                                                    -  недостаточный уровень смазочных материалов/масла в узлах/системах/агрегатах,         - недостаточный уровень тормозной жидкости/охлождающей жидкости в соответствующих системах.</t>
    </r>
  </si>
  <si>
    <t>Наличие практического опыта: способности конкурсанта использовать измерительное оборудовани,работать с технической документацией.</t>
  </si>
  <si>
    <t>Наличие практического опыта: применения навыков выявления, локализации и устранения основных неисправностей.</t>
  </si>
  <si>
    <t>Наличие практического опыта: применения навыков снятия-установки, разборки и сборки узлов, замены неисправной детали.</t>
  </si>
  <si>
    <t>Особенности требований  оценивания</t>
  </si>
  <si>
    <t>Наименование модуля задания*</t>
  </si>
  <si>
    <r>
      <t xml:space="preserve">Max
балл  - </t>
    </r>
    <r>
      <rPr>
        <b/>
        <sz val="12"/>
        <color rgb="FFFF0000"/>
        <rFont val="Times New Roman"/>
        <family val="1"/>
        <charset val="204"/>
      </rPr>
      <t xml:space="preserve">12,5 баллов </t>
    </r>
  </si>
  <si>
    <r>
      <t xml:space="preserve">Max
балл- </t>
    </r>
    <r>
      <rPr>
        <b/>
        <sz val="12"/>
        <color rgb="FFFF0000"/>
        <rFont val="Times New Roman"/>
        <family val="1"/>
        <charset val="204"/>
      </rPr>
      <t xml:space="preserve">12,5 баллов </t>
    </r>
  </si>
  <si>
    <r>
      <t xml:space="preserve">Max
балл   - </t>
    </r>
    <r>
      <rPr>
        <b/>
        <sz val="12"/>
        <color rgb="FFFF0000"/>
        <rFont val="Times New Roman"/>
        <family val="1"/>
        <charset val="204"/>
      </rPr>
      <t xml:space="preserve">12,5 баллов </t>
    </r>
  </si>
  <si>
    <r>
      <rPr>
        <b/>
        <sz val="11"/>
        <color rgb="FFFF0000"/>
        <rFont val="Calibri"/>
        <family val="2"/>
        <charset val="204"/>
        <scheme val="minor"/>
      </rPr>
      <t xml:space="preserve">* Примечание </t>
    </r>
    <r>
      <rPr>
        <sz val="11"/>
        <color theme="1"/>
        <rFont val="Calibri"/>
        <family val="2"/>
        <scheme val="minor"/>
      </rPr>
      <t xml:space="preserve">: Столбец " Описание оценки подкритерия"  с более подробной разбивкой на баллы  меньшего веса, проводит экспертная группа в подготовительный день.  При описании системы оценивания </t>
    </r>
    <r>
      <rPr>
        <sz val="11"/>
        <color rgb="FFFF0000"/>
        <rFont val="Calibri"/>
        <family val="2"/>
        <charset val="204"/>
        <scheme val="minor"/>
      </rPr>
      <t xml:space="preserve">учитываются особенности конструкции </t>
    </r>
    <r>
      <rPr>
        <sz val="11"/>
        <color theme="1"/>
        <rFont val="Calibri"/>
        <family val="2"/>
        <scheme val="minor"/>
      </rPr>
      <t>представленного на чемпианат автотранспортного средства/агрегата, а так же предоставленных расходных материалов.  Рекомендуемое общее колличество  неисправностей представленного на чемпионат автотранспортного средства/агрегата должно соответствовать требованиям конкурсного задания, согласованного с менеджером компетенции.  Под понятием неисправности, допустимо понимать :                                                          нарушение герметичности системы/узла/агрегата, нарушение целостности резьбового соединения,                                                                     отсутствие элемента узла/агрегата/системы,   износ детали, недостаточный уровень смазочных материалов/масла в узлах/системах/агрегатах,недостаточный уровень тормозной жидкости/охлождающей жидкости в соответствующих системах.</t>
    </r>
  </si>
  <si>
    <r>
      <rPr>
        <b/>
        <sz val="11"/>
        <color rgb="FFFF0000"/>
        <rFont val="Calibri"/>
        <family val="2"/>
        <charset val="204"/>
        <scheme val="minor"/>
      </rPr>
      <t xml:space="preserve">* Примечание </t>
    </r>
    <r>
      <rPr>
        <sz val="11"/>
        <color theme="1"/>
        <rFont val="Calibri"/>
        <family val="2"/>
        <scheme val="minor"/>
      </rPr>
      <t xml:space="preserve">: Столбец " Описание оценки подкритерия"  с более подробной разбивкой на баллы  меньшего веса, проводит экспертная группа в подготовительный день.  При описании системы оценивания </t>
    </r>
    <r>
      <rPr>
        <sz val="11"/>
        <color rgb="FFFF0000"/>
        <rFont val="Calibri"/>
        <family val="2"/>
        <charset val="204"/>
        <scheme val="minor"/>
      </rPr>
      <t xml:space="preserve">учитываются особенности конструкции </t>
    </r>
    <r>
      <rPr>
        <sz val="11"/>
        <color theme="1"/>
        <rFont val="Calibri"/>
        <family val="2"/>
        <scheme val="minor"/>
      </rPr>
      <t>представленного на чемпианат автотранспортного средства/агрегата, а так же предоставленных расходных материалов.  Рекомендуемое общее колличество  неисправностей представленного на чемпионат автотранспортного средства/агрегата должно соответствовать требованиям конкурсного задания, согласованного с менеджером компетенции.  Под понятием неисправности, допустимо понимать :  нарушение герметичности системы/узла/агрегата, нарушение целостности резьбового соединения, отсутствие элемента узла/агрегата/системы,   износ детали, недостаточный уровень смазочных материалов/масла в узлах/системах/агрегатах,недостаточный уровень тормозной жидкости/охлождающей жидкости в соответствующих системах.</t>
    </r>
  </si>
  <si>
    <t>Наличие практического опыта: применения навыков снятия-установки, разборки и сборки узлов системы управления двигателем автомобиля</t>
  </si>
  <si>
    <t>Наличие практического опыта: способности конкурсанта использовать электронное измерительное оборудовани,способности конкурсанта использовать измерительное оборудовани,работать с технической документацией.</t>
  </si>
  <si>
    <t>Модуль А – Система управления двигателем</t>
  </si>
  <si>
    <t>Модуль Б - Электрические и электронные системы</t>
  </si>
  <si>
    <t>Модуль В – Система рулевого управления, подвеска</t>
  </si>
  <si>
    <t>Модуль Г – Тормозные системы</t>
  </si>
  <si>
    <t>Модуль Д – Коробка передач (механическая часть)</t>
  </si>
  <si>
    <t>Модуль Е – Двигатель (механическая часть)</t>
  </si>
  <si>
    <t>Модуль Ж –Автоматическая трансмиссия автомобиля</t>
  </si>
  <si>
    <t>Модуль З – Электропривод автомобиля</t>
  </si>
  <si>
    <t>Раздел ИЛ 8</t>
  </si>
  <si>
    <t>* Примечание : Модуль А – Система управления двигателем, согласно конкурсному заданию, состоит из ДВУХ подкритериев. Восстановление прокручивания коленчатого вала стартером. Диагностика электронных систем управления двигателем . Выполнение и оценка подкритериев проводится в два этапа. В процессе оценивания необходимо учитывать данные "Матрицы пересчета требований компетенции в критерии оценки" , представленной в конкурсном задании.</t>
  </si>
  <si>
    <t>Модуль В –Система рулевого управления, подвеска</t>
  </si>
  <si>
    <t xml:space="preserve">* Примечание : Модуль В – Система рулевого управления, подвеска, согласно конкурсному заданию, состоит из ДВУХ подкритериев. Рулевое управление, подвеска. Развал, схождение. Выполнение и оценка подкритериев проводится в два этапа. В процессе оценивания необходимо учитывать данные "Матрицы пересчета требований компетенции в критерии оценки" , представленной в конкурсном задании.
</t>
  </si>
  <si>
    <t>Модуль Е –Двигатель (механическая часть)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</si>
</sst>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2" fillId="0" borderId="0"/>
    <xf numFmtId="0" fontId="23" fillId="0" borderId="0">
      <alignment vertical="top"/>
    </xf>
  </cellStyleXfs>
  <cellXfs count="61">
    <xf numFmtId="0" fontId="0" fillId="0" borderId="0" xfId="0"/>
    <xf numFmtId="0" fontId="9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9" fillId="0" borderId="0" xfId="0" applyFont="1" applyBorder="1"/>
    <xf numFmtId="0" fontId="13" fillId="0" borderId="10" xfId="0" applyFont="1" applyBorder="1" applyAlignment="1">
      <alignment vertical="top" wrapText="1"/>
    </xf>
    <xf numFmtId="0" fontId="12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3" borderId="1" xfId="4" applyFont="1" applyBorder="1" applyAlignment="1">
      <alignment horizontal="center" vertical="top"/>
    </xf>
    <xf numFmtId="0" fontId="6" fillId="2" borderId="1" xfId="3" applyFont="1" applyBorder="1" applyAlignment="1">
      <alignment horizontal="center" vertical="top"/>
    </xf>
    <xf numFmtId="0" fontId="5" fillId="3" borderId="1" xfId="4" applyFont="1" applyBorder="1" applyAlignment="1">
      <alignment horizontal="center" vertical="top" wrapText="1"/>
    </xf>
    <xf numFmtId="0" fontId="8" fillId="3" borderId="1" xfId="2" applyFill="1" applyBorder="1" applyAlignment="1">
      <alignment horizontal="center" vertical="top" wrapText="1"/>
    </xf>
    <xf numFmtId="0" fontId="8" fillId="2" borderId="1" xfId="2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3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7" fillId="0" borderId="7" xfId="0" applyFont="1" applyBorder="1" applyAlignment="1">
      <alignment horizontal="left" vertical="top" wrapText="1"/>
    </xf>
    <xf numFmtId="0" fontId="5" fillId="5" borderId="1" xfId="3" applyFont="1" applyFill="1" applyBorder="1" applyAlignment="1">
      <alignment horizontal="center" vertical="top" wrapText="1"/>
    </xf>
    <xf numFmtId="0" fontId="5" fillId="6" borderId="1" xfId="3" applyFont="1" applyFill="1" applyBorder="1" applyAlignment="1">
      <alignment horizontal="center" vertical="top" wrapText="1"/>
    </xf>
    <xf numFmtId="0" fontId="5" fillId="6" borderId="1" xfId="4" applyFont="1" applyFill="1" applyBorder="1" applyAlignment="1">
      <alignment horizontal="center" vertical="top" wrapText="1"/>
    </xf>
    <xf numFmtId="0" fontId="8" fillId="5" borderId="1" xfId="2" applyFill="1" applyBorder="1" applyAlignment="1">
      <alignment horizontal="center" vertical="top" wrapText="1"/>
    </xf>
    <xf numFmtId="0" fontId="6" fillId="5" borderId="1" xfId="3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0" fillId="0" borderId="0" xfId="0" applyFont="1" applyAlignment="1">
      <alignment vertical="top"/>
    </xf>
    <xf numFmtId="0" fontId="0" fillId="8" borderId="0" xfId="0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6" borderId="1" xfId="2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/>
    <xf numFmtId="0" fontId="0" fillId="0" borderId="7" xfId="0" applyBorder="1" applyAlignment="1"/>
    <xf numFmtId="0" fontId="2" fillId="0" borderId="12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4" applyFont="1" applyFill="1" applyBorder="1" applyAlignment="1">
      <alignment horizontal="center" vertical="top"/>
    </xf>
    <xf numFmtId="0" fontId="6" fillId="0" borderId="0" xfId="3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8" fillId="0" borderId="1" xfId="2" applyFill="1" applyBorder="1"/>
    <xf numFmtId="0" fontId="8" fillId="5" borderId="1" xfId="2" applyFill="1" applyBorder="1" applyAlignment="1">
      <alignment horizontal="center" vertical="center" wrapText="1"/>
    </xf>
  </cellXfs>
  <cellStyles count="7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5" xr:uid="{00000000-0005-0000-0000-000005000000}"/>
    <cellStyle name="Обычный 3" xfId="1" xr:uid="{00000000-0005-0000-0000-000006000000}"/>
    <cellStyle name="Normal" xfId="6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3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7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2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1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6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5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4" Type="http://schemas.openxmlformats.org/officeDocument/2006/relationships/hyperlink" Target="&#1050;&#1044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/&#1055;&#1088;&#1080;&#1083;&#1086;&#1078;&#1077;&#1085;&#1080;&#1077;%203_&#1048;&#1085;&#1092;&#1088;&#1072;&#1089;&#1090;&#1088;&#1091;&#1082;&#1090;&#1091;&#1088;&#1085;&#1099;&#1080;&#774;%20&#1083;&#1080;&#1089;&#1090;_&#1056;&#1077;&#1084;&#1086;&#1085;&#1090;%20&#1080;%20&#1086;&#1073;&#1089;&#1083;&#1091;&#1078;&#1080;&#1074;&#1072;&#1085;&#1080;&#1077;%20&#1083;&#1077;&#1075;&#1082;&#1086;&#1074;&#1099;&#1093;%20&#1072;&#1074;&#1090;&#1086;&#1084;&#1086;&#1073;&#1080;&#1083;&#1077;&#1080;&#774;.xlsx" TargetMode="External"/><Relationship Id="rId9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="71" zoomScaleNormal="71" workbookViewId="0">
      <pane ySplit="1" topLeftCell="A2" activePane="bottomLeft" state="frozen"/>
      <selection pane="bottomLeft" activeCell="H9" sqref="A1:H9"/>
    </sheetView>
  </sheetViews>
  <sheetFormatPr baseColWidth="10" defaultColWidth="16.1640625" defaultRowHeight="14" x14ac:dyDescent="0.2"/>
  <cols>
    <col min="1" max="1" width="45.33203125" style="57" customWidth="1"/>
    <col min="2" max="2" width="39.5" style="57" customWidth="1"/>
    <col min="3" max="3" width="33.5" style="57" customWidth="1"/>
    <col min="4" max="4" width="26.1640625" style="57" customWidth="1"/>
    <col min="5" max="8" width="16.1640625" style="57"/>
    <col min="9" max="16384" width="16.1640625" style="52"/>
  </cols>
  <sheetData>
    <row r="1" spans="1:8" ht="57" x14ac:dyDescent="0.2">
      <c r="A1" s="9" t="s">
        <v>0</v>
      </c>
      <c r="B1" s="9" t="s">
        <v>1</v>
      </c>
      <c r="C1" s="9" t="s">
        <v>17</v>
      </c>
      <c r="D1" s="9" t="s">
        <v>2</v>
      </c>
      <c r="E1" s="9" t="s">
        <v>3</v>
      </c>
      <c r="F1" s="9" t="s">
        <v>4</v>
      </c>
      <c r="G1" s="9" t="s">
        <v>5</v>
      </c>
      <c r="H1" s="8" t="s">
        <v>12</v>
      </c>
    </row>
    <row r="2" spans="1:8" s="53" customFormat="1" ht="194.25" customHeight="1" x14ac:dyDescent="0.2">
      <c r="A2" s="12" t="s">
        <v>55</v>
      </c>
      <c r="B2" s="12" t="s">
        <v>56</v>
      </c>
      <c r="C2" s="13" t="s">
        <v>54</v>
      </c>
      <c r="D2" s="12" t="s">
        <v>85</v>
      </c>
      <c r="E2" s="12" t="s">
        <v>7</v>
      </c>
      <c r="F2" s="59" t="s">
        <v>18</v>
      </c>
      <c r="G2" s="13">
        <v>12.5</v>
      </c>
      <c r="H2" s="10"/>
    </row>
    <row r="3" spans="1:8" s="53" customFormat="1" ht="171" x14ac:dyDescent="0.2">
      <c r="A3" s="12" t="s">
        <v>55</v>
      </c>
      <c r="B3" s="12" t="s">
        <v>56</v>
      </c>
      <c r="C3" s="13" t="s">
        <v>54</v>
      </c>
      <c r="D3" s="12" t="s">
        <v>86</v>
      </c>
      <c r="E3" s="12" t="s">
        <v>6</v>
      </c>
      <c r="F3" s="59" t="s">
        <v>8</v>
      </c>
      <c r="G3" s="13">
        <v>12.5</v>
      </c>
      <c r="H3" s="10"/>
    </row>
    <row r="4" spans="1:8" s="53" customFormat="1" ht="171" x14ac:dyDescent="0.2">
      <c r="A4" s="12" t="s">
        <v>55</v>
      </c>
      <c r="B4" s="12" t="s">
        <v>56</v>
      </c>
      <c r="C4" s="13" t="s">
        <v>54</v>
      </c>
      <c r="D4" s="12" t="s">
        <v>87</v>
      </c>
      <c r="E4" s="12" t="s">
        <v>6</v>
      </c>
      <c r="F4" s="59" t="s">
        <v>9</v>
      </c>
      <c r="G4" s="13">
        <v>12.5</v>
      </c>
      <c r="H4" s="10"/>
    </row>
    <row r="5" spans="1:8" s="53" customFormat="1" ht="186" customHeight="1" x14ac:dyDescent="0.2">
      <c r="A5" s="12" t="s">
        <v>55</v>
      </c>
      <c r="B5" s="12" t="s">
        <v>56</v>
      </c>
      <c r="C5" s="60" t="s">
        <v>54</v>
      </c>
      <c r="D5" s="12" t="s">
        <v>88</v>
      </c>
      <c r="E5" s="12" t="s">
        <v>6</v>
      </c>
      <c r="F5" s="59" t="s">
        <v>10</v>
      </c>
      <c r="G5" s="13">
        <v>12.5</v>
      </c>
      <c r="H5" s="10"/>
    </row>
    <row r="6" spans="1:8" s="54" customFormat="1" ht="171" x14ac:dyDescent="0.2">
      <c r="A6" s="12" t="s">
        <v>55</v>
      </c>
      <c r="B6" s="12" t="s">
        <v>56</v>
      </c>
      <c r="C6" s="13" t="s">
        <v>54</v>
      </c>
      <c r="D6" s="21" t="s">
        <v>89</v>
      </c>
      <c r="E6" s="21" t="s">
        <v>6</v>
      </c>
      <c r="F6" s="59" t="s">
        <v>13</v>
      </c>
      <c r="G6" s="24">
        <v>12.5</v>
      </c>
      <c r="H6" s="25"/>
    </row>
    <row r="7" spans="1:8" s="54" customFormat="1" ht="171" x14ac:dyDescent="0.2">
      <c r="A7" s="12" t="s">
        <v>55</v>
      </c>
      <c r="B7" s="12" t="s">
        <v>56</v>
      </c>
      <c r="C7" s="13" t="s">
        <v>54</v>
      </c>
      <c r="D7" s="21" t="s">
        <v>90</v>
      </c>
      <c r="E7" s="21" t="s">
        <v>6</v>
      </c>
      <c r="F7" s="59" t="s">
        <v>20</v>
      </c>
      <c r="G7" s="24">
        <v>12.5</v>
      </c>
      <c r="H7" s="25"/>
    </row>
    <row r="8" spans="1:8" s="54" customFormat="1" ht="171" x14ac:dyDescent="0.2">
      <c r="A8" s="23" t="s">
        <v>55</v>
      </c>
      <c r="B8" s="23" t="s">
        <v>56</v>
      </c>
      <c r="C8" s="34" t="s">
        <v>54</v>
      </c>
      <c r="D8" s="22" t="s">
        <v>91</v>
      </c>
      <c r="E8" s="22" t="s">
        <v>11</v>
      </c>
      <c r="F8" s="59" t="s">
        <v>21</v>
      </c>
      <c r="G8" s="14">
        <v>12.5</v>
      </c>
      <c r="H8" s="11"/>
    </row>
    <row r="9" spans="1:8" s="54" customFormat="1" ht="171" x14ac:dyDescent="0.2">
      <c r="A9" s="23" t="s">
        <v>55</v>
      </c>
      <c r="B9" s="23" t="s">
        <v>56</v>
      </c>
      <c r="C9" s="34" t="s">
        <v>54</v>
      </c>
      <c r="D9" s="22" t="s">
        <v>92</v>
      </c>
      <c r="E9" s="22" t="s">
        <v>11</v>
      </c>
      <c r="F9" s="59" t="s">
        <v>93</v>
      </c>
      <c r="G9" s="14">
        <v>12.5</v>
      </c>
      <c r="H9" s="11"/>
    </row>
    <row r="10" spans="1:8" ht="18" x14ac:dyDescent="0.2">
      <c r="A10" s="55"/>
      <c r="B10" s="55"/>
      <c r="C10" s="55"/>
      <c r="D10" s="55"/>
      <c r="E10" s="55"/>
      <c r="F10" s="55"/>
      <c r="G10" s="56">
        <f>SUM(G2:G9)</f>
        <v>100</v>
      </c>
    </row>
    <row r="13" spans="1:8" ht="126" customHeight="1" x14ac:dyDescent="0.2">
      <c r="B13" s="58" t="s">
        <v>57</v>
      </c>
      <c r="C13" s="58"/>
      <c r="D13" s="58"/>
      <c r="E13" s="58"/>
      <c r="F13" s="58"/>
      <c r="G13" s="58"/>
    </row>
  </sheetData>
  <autoFilter ref="D1:D13" xr:uid="{00000000-0009-0000-0000-000000000000}"/>
  <mergeCells count="1">
    <mergeCell ref="B13:G13"/>
  </mergeCells>
  <hyperlinks>
    <hyperlink ref="C2" location="'Профстандарт 461'!A1" display="'Профстандарт 461'!A1" xr:uid="{00000000-0004-0000-0000-000000000000}"/>
    <hyperlink ref="G2" location="КО1!A1" display="КО1!A1" xr:uid="{00000000-0004-0000-0000-000001000000}"/>
    <hyperlink ref="G3" location="КО2!A1" display="КО2!A1" xr:uid="{00000000-0004-0000-0000-000002000000}"/>
    <hyperlink ref="G4" location="'КО 3'!A1" display="'КО 3'!A1" xr:uid="{00000000-0004-0000-0000-000003000000}"/>
    <hyperlink ref="G5" location="КО4!A1" display="КО4!A1" xr:uid="{00000000-0004-0000-0000-000004000000}"/>
    <hyperlink ref="G6" location="КО5!A1" display="КО5!A1" xr:uid="{00000000-0004-0000-0000-000005000000}"/>
    <hyperlink ref="G7" location="КО6!A1" display="КО6!A1" xr:uid="{00000000-0004-0000-0000-000006000000}"/>
    <hyperlink ref="G9" location="КО7!A1" display="КО7!A1" xr:uid="{00000000-0004-0000-0000-000007000000}"/>
    <hyperlink ref="C3" location="'Профстандарт 461'!A1" display="'Профстандарт 461'!A1" xr:uid="{00000000-0004-0000-0000-00000E000000}"/>
    <hyperlink ref="C4" location="'Профстандарт 461'!A1" display="'Профстандарт 461'!A1" xr:uid="{00000000-0004-0000-0000-00000F000000}"/>
    <hyperlink ref="C8" location="'Профстандарт 461'!A1" display="'Профстандарт 461'!A1" xr:uid="{CEB20F8A-0597-4D2F-ABE1-5EBF96116809}"/>
    <hyperlink ref="C7" location="'Профстандарт 461'!A1" display="'Профстандарт 461'!A1" xr:uid="{43ECE1EE-C7D6-4CDC-A5D1-512E6EB54431}"/>
    <hyperlink ref="C6" location="'Профстандарт 461'!A1" display="'Профстандарт 461'!A1" xr:uid="{991771F8-606B-41FF-A134-4C9076C61A00}"/>
    <hyperlink ref="C5" location="'Профстандарт 461'!A1" display="'Профстандарт 461'!A1" xr:uid="{E5AB482A-CD9F-421B-99BA-36DE96D54073}"/>
    <hyperlink ref="C9" location="'Профстандарт 461'!A1" display="'Профстандарт 461'!A1" xr:uid="{A501F80B-AE19-4D9A-8C4A-DCE3BEDBDB9D}"/>
    <hyperlink ref="F2" r:id="rId1" xr:uid="{42191751-E883-4F5F-89DE-310276E06DD1}"/>
    <hyperlink ref="F3" r:id="rId2" xr:uid="{5C38D750-5C82-4BCB-8348-B697C8147B28}"/>
    <hyperlink ref="F4" r:id="rId3" xr:uid="{404848D0-23CB-469B-8FED-5DAB20423325}"/>
    <hyperlink ref="F5" r:id="rId4" xr:uid="{022E9524-425E-4C06-AF27-A9CB4C8F13BC}"/>
    <hyperlink ref="F6" r:id="rId5" xr:uid="{317BC0B8-51DD-45A1-8219-60A7BC4830BF}"/>
    <hyperlink ref="F7" r:id="rId6" xr:uid="{0142D116-7C33-4512-90C0-77D6186D4D38}"/>
    <hyperlink ref="F8" r:id="rId7" xr:uid="{A8FD2974-6A9F-43BF-816A-224B0ED6EC84}"/>
    <hyperlink ref="F9" r:id="rId8" xr:uid="{E33D7881-A35A-4802-AD45-CA18BB1C57FC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topLeftCell="A4" workbookViewId="0">
      <selection activeCell="A2" sqref="A2"/>
    </sheetView>
  </sheetViews>
  <sheetFormatPr baseColWidth="10" defaultColWidth="8.83203125" defaultRowHeight="15" x14ac:dyDescent="0.2"/>
  <cols>
    <col min="1" max="1" width="28.1640625" customWidth="1"/>
    <col min="2" max="2" width="23.33203125" customWidth="1"/>
    <col min="3" max="3" width="26.5" customWidth="1"/>
    <col min="4" max="4" width="47" customWidth="1"/>
    <col min="5" max="5" width="26.5" customWidth="1"/>
  </cols>
  <sheetData>
    <row r="1" spans="1:9" ht="143.25" customHeight="1" x14ac:dyDescent="0.2">
      <c r="A1" s="26" t="s">
        <v>77</v>
      </c>
      <c r="B1" s="26" t="s">
        <v>59</v>
      </c>
      <c r="C1" s="26" t="s">
        <v>76</v>
      </c>
      <c r="D1" s="26" t="s">
        <v>60</v>
      </c>
      <c r="E1" s="27" t="s">
        <v>79</v>
      </c>
    </row>
    <row r="2" spans="1:9" ht="48" x14ac:dyDescent="0.2">
      <c r="A2" s="33" t="s">
        <v>85</v>
      </c>
      <c r="B2" s="28" t="s">
        <v>61</v>
      </c>
      <c r="C2" s="28" t="s">
        <v>67</v>
      </c>
      <c r="D2" s="31"/>
      <c r="E2" s="28">
        <v>1.25</v>
      </c>
    </row>
    <row r="3" spans="1:9" ht="128" x14ac:dyDescent="0.2">
      <c r="A3" s="28" t="s">
        <v>85</v>
      </c>
      <c r="B3" s="28" t="s">
        <v>62</v>
      </c>
      <c r="C3" s="28" t="s">
        <v>68</v>
      </c>
      <c r="D3" s="31"/>
      <c r="E3" s="28">
        <v>1.85</v>
      </c>
    </row>
    <row r="4" spans="1:9" ht="96" x14ac:dyDescent="0.2">
      <c r="A4" s="28" t="s">
        <v>85</v>
      </c>
      <c r="B4" s="28" t="s">
        <v>63</v>
      </c>
      <c r="C4" s="28" t="s">
        <v>69</v>
      </c>
      <c r="D4" s="31"/>
      <c r="E4" s="28">
        <v>3.15</v>
      </c>
    </row>
    <row r="5" spans="1:9" ht="80" x14ac:dyDescent="0.2">
      <c r="A5" s="28" t="s">
        <v>85</v>
      </c>
      <c r="B5" s="28" t="s">
        <v>64</v>
      </c>
      <c r="C5" s="28" t="s">
        <v>70</v>
      </c>
      <c r="D5" s="31"/>
      <c r="E5" s="28">
        <v>1.9</v>
      </c>
    </row>
    <row r="6" spans="1:9" ht="80" x14ac:dyDescent="0.2">
      <c r="A6" s="28" t="s">
        <v>85</v>
      </c>
      <c r="B6" s="28" t="s">
        <v>65</v>
      </c>
      <c r="C6" s="28" t="s">
        <v>83</v>
      </c>
      <c r="D6" s="31"/>
      <c r="E6" s="28">
        <v>4.3499999999999996</v>
      </c>
    </row>
    <row r="7" spans="1:9" x14ac:dyDescent="0.2">
      <c r="A7" s="29"/>
      <c r="B7" s="29"/>
      <c r="C7" s="29"/>
      <c r="D7" s="29"/>
      <c r="E7" s="30">
        <f>SUM(E2:E6)</f>
        <v>12.5</v>
      </c>
    </row>
    <row r="8" spans="1:9" ht="141" customHeight="1" x14ac:dyDescent="0.2">
      <c r="A8" s="35" t="s">
        <v>94</v>
      </c>
      <c r="B8" s="36"/>
      <c r="C8" s="37"/>
      <c r="D8" s="38" t="s">
        <v>81</v>
      </c>
      <c r="E8" s="36"/>
      <c r="F8" s="36"/>
      <c r="G8" s="36"/>
      <c r="H8" s="36"/>
      <c r="I8" s="36"/>
    </row>
  </sheetData>
  <mergeCells count="2">
    <mergeCell ref="A8:C8"/>
    <mergeCell ref="D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24.5" customWidth="1"/>
    <col min="2" max="2" width="24.83203125" customWidth="1"/>
    <col min="3" max="3" width="31.5" customWidth="1"/>
    <col min="4" max="4" width="57.1640625" customWidth="1"/>
    <col min="5" max="5" width="24.33203125" customWidth="1"/>
  </cols>
  <sheetData>
    <row r="1" spans="1:5" ht="79.5" customHeight="1" x14ac:dyDescent="0.2">
      <c r="A1" s="26" t="s">
        <v>58</v>
      </c>
      <c r="B1" s="26" t="s">
        <v>59</v>
      </c>
      <c r="C1" s="26" t="s">
        <v>76</v>
      </c>
      <c r="D1" s="26" t="s">
        <v>60</v>
      </c>
      <c r="E1" s="27" t="s">
        <v>78</v>
      </c>
    </row>
    <row r="2" spans="1:5" ht="48" x14ac:dyDescent="0.2">
      <c r="A2" s="28" t="s">
        <v>86</v>
      </c>
      <c r="B2" s="28" t="s">
        <v>61</v>
      </c>
      <c r="C2" s="28" t="s">
        <v>67</v>
      </c>
      <c r="D2" s="31"/>
      <c r="E2" s="28">
        <v>1.25</v>
      </c>
    </row>
    <row r="3" spans="1:5" ht="112" x14ac:dyDescent="0.2">
      <c r="A3" s="28" t="s">
        <v>86</v>
      </c>
      <c r="B3" s="28" t="s">
        <v>62</v>
      </c>
      <c r="C3" s="28" t="s">
        <v>68</v>
      </c>
      <c r="D3" s="31"/>
      <c r="E3" s="28">
        <v>1.85</v>
      </c>
    </row>
    <row r="4" spans="1:5" ht="80" x14ac:dyDescent="0.2">
      <c r="A4" s="28" t="s">
        <v>86</v>
      </c>
      <c r="B4" s="28" t="s">
        <v>63</v>
      </c>
      <c r="C4" s="28" t="s">
        <v>69</v>
      </c>
      <c r="D4" s="31"/>
      <c r="E4" s="28">
        <v>3.15</v>
      </c>
    </row>
    <row r="5" spans="1:5" ht="80" x14ac:dyDescent="0.2">
      <c r="A5" s="28" t="s">
        <v>86</v>
      </c>
      <c r="B5" s="28" t="s">
        <v>64</v>
      </c>
      <c r="C5" s="28" t="s">
        <v>70</v>
      </c>
      <c r="D5" s="31"/>
      <c r="E5" s="28">
        <v>1.9</v>
      </c>
    </row>
    <row r="6" spans="1:5" ht="80" x14ac:dyDescent="0.2">
      <c r="A6" s="28" t="s">
        <v>86</v>
      </c>
      <c r="B6" s="28" t="s">
        <v>65</v>
      </c>
      <c r="C6" s="28" t="s">
        <v>71</v>
      </c>
      <c r="D6" s="31"/>
      <c r="E6" s="28">
        <v>4.3499999999999996</v>
      </c>
    </row>
    <row r="7" spans="1:5" x14ac:dyDescent="0.2">
      <c r="A7" s="29"/>
      <c r="B7" s="29"/>
      <c r="C7" s="29"/>
      <c r="D7" s="29"/>
      <c r="E7" s="30">
        <f>SUM(E2:E6)</f>
        <v>12.5</v>
      </c>
    </row>
    <row r="8" spans="1:5" ht="288" x14ac:dyDescent="0.2">
      <c r="D8" s="3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24.1640625" customWidth="1"/>
    <col min="2" max="2" width="25" customWidth="1"/>
    <col min="3" max="3" width="26.5" customWidth="1"/>
    <col min="4" max="4" width="48.6640625" customWidth="1"/>
    <col min="5" max="5" width="25.1640625" customWidth="1"/>
  </cols>
  <sheetData>
    <row r="1" spans="1:9" ht="110.25" customHeight="1" x14ac:dyDescent="0.2">
      <c r="A1" s="26" t="s">
        <v>77</v>
      </c>
      <c r="B1" s="26" t="s">
        <v>59</v>
      </c>
      <c r="C1" s="26" t="s">
        <v>76</v>
      </c>
      <c r="D1" s="26" t="s">
        <v>60</v>
      </c>
      <c r="E1" s="27" t="s">
        <v>79</v>
      </c>
    </row>
    <row r="2" spans="1:9" ht="72.75" customHeight="1" x14ac:dyDescent="0.2">
      <c r="A2" s="33" t="s">
        <v>87</v>
      </c>
      <c r="B2" s="28" t="s">
        <v>61</v>
      </c>
      <c r="C2" s="28" t="s">
        <v>67</v>
      </c>
      <c r="D2" s="31"/>
      <c r="E2" s="28">
        <v>1.25</v>
      </c>
    </row>
    <row r="3" spans="1:9" ht="144" x14ac:dyDescent="0.2">
      <c r="A3" s="28" t="s">
        <v>87</v>
      </c>
      <c r="B3" s="28" t="s">
        <v>62</v>
      </c>
      <c r="C3" s="28" t="s">
        <v>84</v>
      </c>
      <c r="D3" s="31"/>
      <c r="E3" s="28">
        <v>1.85</v>
      </c>
    </row>
    <row r="4" spans="1:9" ht="80" x14ac:dyDescent="0.2">
      <c r="A4" s="28" t="s">
        <v>87</v>
      </c>
      <c r="B4" s="28" t="s">
        <v>63</v>
      </c>
      <c r="C4" s="28" t="s">
        <v>74</v>
      </c>
      <c r="D4" s="31"/>
      <c r="E4" s="28">
        <v>3.15</v>
      </c>
    </row>
    <row r="5" spans="1:9" ht="84" customHeight="1" x14ac:dyDescent="0.2">
      <c r="A5" s="28" t="s">
        <v>87</v>
      </c>
      <c r="B5" s="28" t="s">
        <v>64</v>
      </c>
      <c r="C5" s="28" t="s">
        <v>70</v>
      </c>
      <c r="D5" s="31"/>
      <c r="E5" s="28">
        <v>1.9</v>
      </c>
    </row>
    <row r="6" spans="1:9" ht="80" x14ac:dyDescent="0.2">
      <c r="A6" s="28" t="s">
        <v>95</v>
      </c>
      <c r="B6" s="28" t="s">
        <v>65</v>
      </c>
      <c r="C6" s="28" t="s">
        <v>75</v>
      </c>
      <c r="D6" s="31"/>
      <c r="E6" s="28">
        <v>4.3499999999999996</v>
      </c>
    </row>
    <row r="7" spans="1:9" ht="13.5" customHeight="1" x14ac:dyDescent="0.2">
      <c r="A7" s="29"/>
      <c r="B7" s="29"/>
      <c r="C7" s="29"/>
      <c r="D7" s="29"/>
      <c r="E7" s="30">
        <f>SUM(E2:E6)</f>
        <v>12.5</v>
      </c>
    </row>
    <row r="8" spans="1:9" ht="153" customHeight="1" x14ac:dyDescent="0.2">
      <c r="A8" s="35" t="s">
        <v>96</v>
      </c>
      <c r="B8" s="36"/>
      <c r="C8" s="37"/>
      <c r="D8" s="38" t="s">
        <v>82</v>
      </c>
      <c r="E8" s="36"/>
      <c r="F8" s="36"/>
      <c r="G8" s="36"/>
      <c r="H8" s="36"/>
      <c r="I8" s="36"/>
    </row>
  </sheetData>
  <mergeCells count="2">
    <mergeCell ref="A8:C8"/>
    <mergeCell ref="D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24" customWidth="1"/>
    <col min="2" max="2" width="23.6640625" customWidth="1"/>
    <col min="3" max="3" width="41.1640625" customWidth="1"/>
    <col min="4" max="4" width="57" customWidth="1"/>
    <col min="5" max="5" width="26.83203125" customWidth="1"/>
  </cols>
  <sheetData>
    <row r="1" spans="1:5" ht="89.25" customHeight="1" x14ac:dyDescent="0.2">
      <c r="A1" s="26" t="s">
        <v>58</v>
      </c>
      <c r="B1" s="26" t="s">
        <v>59</v>
      </c>
      <c r="C1" s="26" t="s">
        <v>76</v>
      </c>
      <c r="D1" s="26" t="s">
        <v>60</v>
      </c>
      <c r="E1" s="27" t="s">
        <v>78</v>
      </c>
    </row>
    <row r="2" spans="1:5" ht="71.25" customHeight="1" x14ac:dyDescent="0.2">
      <c r="A2" s="28" t="s">
        <v>88</v>
      </c>
      <c r="B2" s="28" t="s">
        <v>61</v>
      </c>
      <c r="C2" s="28" t="s">
        <v>67</v>
      </c>
      <c r="D2" s="31"/>
      <c r="E2" s="28">
        <v>1.25</v>
      </c>
    </row>
    <row r="3" spans="1:5" ht="78.75" customHeight="1" x14ac:dyDescent="0.2">
      <c r="A3" s="28" t="s">
        <v>88</v>
      </c>
      <c r="B3" s="28" t="s">
        <v>62</v>
      </c>
      <c r="C3" s="28" t="s">
        <v>73</v>
      </c>
      <c r="D3" s="31"/>
      <c r="E3" s="28">
        <v>1.85</v>
      </c>
    </row>
    <row r="4" spans="1:5" ht="48" x14ac:dyDescent="0.2">
      <c r="A4" s="28" t="s">
        <v>88</v>
      </c>
      <c r="B4" s="28" t="s">
        <v>63</v>
      </c>
      <c r="C4" s="28" t="s">
        <v>74</v>
      </c>
      <c r="D4" s="31"/>
      <c r="E4" s="28">
        <v>3.15</v>
      </c>
    </row>
    <row r="5" spans="1:5" ht="77.25" customHeight="1" x14ac:dyDescent="0.2">
      <c r="A5" s="28" t="s">
        <v>88</v>
      </c>
      <c r="B5" s="28" t="s">
        <v>64</v>
      </c>
      <c r="C5" s="28" t="s">
        <v>70</v>
      </c>
      <c r="D5" s="31"/>
      <c r="E5" s="28">
        <v>1.9</v>
      </c>
    </row>
    <row r="6" spans="1:5" ht="48" x14ac:dyDescent="0.2">
      <c r="A6" s="28" t="s">
        <v>88</v>
      </c>
      <c r="B6" s="28" t="s">
        <v>65</v>
      </c>
      <c r="C6" s="28" t="s">
        <v>75</v>
      </c>
      <c r="D6" s="31"/>
      <c r="E6" s="28">
        <v>4.3499999999999996</v>
      </c>
    </row>
    <row r="7" spans="1:5" x14ac:dyDescent="0.2">
      <c r="A7" s="29"/>
      <c r="B7" s="29"/>
      <c r="C7" s="29"/>
      <c r="D7" s="29"/>
      <c r="E7" s="30">
        <f>SUM(E2:E6)</f>
        <v>12.5</v>
      </c>
    </row>
    <row r="8" spans="1:5" ht="288" x14ac:dyDescent="0.2">
      <c r="D8" s="3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/>
  </sheetViews>
  <sheetFormatPr baseColWidth="10" defaultColWidth="8.83203125" defaultRowHeight="15" x14ac:dyDescent="0.2"/>
  <cols>
    <col min="1" max="1" width="23" customWidth="1"/>
    <col min="2" max="2" width="20.33203125" customWidth="1"/>
    <col min="3" max="3" width="22.5" customWidth="1"/>
    <col min="4" max="4" width="41.5" customWidth="1"/>
    <col min="5" max="5" width="27.1640625" customWidth="1"/>
  </cols>
  <sheetData>
    <row r="1" spans="1:5" ht="85.5" customHeight="1" x14ac:dyDescent="0.2">
      <c r="A1" s="26" t="s">
        <v>58</v>
      </c>
      <c r="B1" s="26" t="s">
        <v>59</v>
      </c>
      <c r="C1" s="26" t="s">
        <v>76</v>
      </c>
      <c r="D1" s="26" t="s">
        <v>60</v>
      </c>
      <c r="E1" s="27" t="s">
        <v>80</v>
      </c>
    </row>
    <row r="2" spans="1:5" ht="111.75" customHeight="1" x14ac:dyDescent="0.2">
      <c r="A2" s="28" t="s">
        <v>89</v>
      </c>
      <c r="B2" s="28" t="s">
        <v>61</v>
      </c>
      <c r="C2" s="28" t="s">
        <v>67</v>
      </c>
      <c r="D2" s="31"/>
      <c r="E2" s="28">
        <v>1.25</v>
      </c>
    </row>
    <row r="3" spans="1:5" ht="112" x14ac:dyDescent="0.2">
      <c r="A3" s="28" t="s">
        <v>89</v>
      </c>
      <c r="B3" s="28" t="s">
        <v>62</v>
      </c>
      <c r="C3" s="28" t="s">
        <v>73</v>
      </c>
      <c r="D3" s="31"/>
      <c r="E3" s="28">
        <v>1.85</v>
      </c>
    </row>
    <row r="4" spans="1:5" ht="154.5" customHeight="1" x14ac:dyDescent="0.2">
      <c r="A4" s="28" t="s">
        <v>89</v>
      </c>
      <c r="B4" s="28" t="s">
        <v>63</v>
      </c>
      <c r="C4" s="28" t="s">
        <v>74</v>
      </c>
      <c r="D4" s="31"/>
      <c r="E4" s="28">
        <v>3.15</v>
      </c>
    </row>
    <row r="5" spans="1:5" ht="132" customHeight="1" x14ac:dyDescent="0.2">
      <c r="A5" s="28" t="s">
        <v>89</v>
      </c>
      <c r="B5" s="28" t="s">
        <v>64</v>
      </c>
      <c r="C5" s="28" t="s">
        <v>70</v>
      </c>
      <c r="D5" s="31"/>
      <c r="E5" s="28">
        <v>1.9</v>
      </c>
    </row>
    <row r="6" spans="1:5" ht="93" customHeight="1" x14ac:dyDescent="0.2">
      <c r="A6" s="28" t="s">
        <v>89</v>
      </c>
      <c r="B6" s="28" t="s">
        <v>65</v>
      </c>
      <c r="C6" s="28" t="s">
        <v>75</v>
      </c>
      <c r="D6" s="31"/>
      <c r="E6" s="28">
        <v>4.3499999999999996</v>
      </c>
    </row>
    <row r="7" spans="1:5" x14ac:dyDescent="0.2">
      <c r="A7" s="29"/>
      <c r="B7" s="29"/>
      <c r="C7" s="29"/>
      <c r="D7" s="29"/>
      <c r="E7" s="30">
        <f>SUM(E2:E6)</f>
        <v>12.5</v>
      </c>
    </row>
    <row r="8" spans="1:5" ht="395" x14ac:dyDescent="0.2">
      <c r="D8" s="32" t="s">
        <v>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/>
  </sheetViews>
  <sheetFormatPr baseColWidth="10" defaultColWidth="8.83203125" defaultRowHeight="15" x14ac:dyDescent="0.2"/>
  <cols>
    <col min="1" max="1" width="20.83203125" customWidth="1"/>
    <col min="2" max="2" width="27.83203125" customWidth="1"/>
    <col min="3" max="3" width="25.1640625" customWidth="1"/>
    <col min="4" max="4" width="46.1640625" customWidth="1"/>
    <col min="5" max="5" width="19.83203125" customWidth="1"/>
  </cols>
  <sheetData>
    <row r="1" spans="1:5" ht="142.5" customHeight="1" x14ac:dyDescent="0.2">
      <c r="A1" s="26" t="s">
        <v>58</v>
      </c>
      <c r="B1" s="26" t="s">
        <v>59</v>
      </c>
      <c r="C1" s="26" t="s">
        <v>76</v>
      </c>
      <c r="D1" s="26" t="s">
        <v>60</v>
      </c>
      <c r="E1" s="27" t="s">
        <v>66</v>
      </c>
    </row>
    <row r="2" spans="1:5" ht="48" x14ac:dyDescent="0.2">
      <c r="A2" s="28" t="s">
        <v>97</v>
      </c>
      <c r="B2" s="28" t="s">
        <v>61</v>
      </c>
      <c r="C2" s="28" t="s">
        <v>67</v>
      </c>
      <c r="D2" s="31"/>
      <c r="E2" s="28">
        <v>1.25</v>
      </c>
    </row>
    <row r="3" spans="1:5" ht="96" x14ac:dyDescent="0.2">
      <c r="A3" s="28" t="s">
        <v>97</v>
      </c>
      <c r="B3" s="28" t="s">
        <v>62</v>
      </c>
      <c r="C3" s="28" t="s">
        <v>73</v>
      </c>
      <c r="D3" s="31"/>
      <c r="E3" s="28">
        <v>1.85</v>
      </c>
    </row>
    <row r="4" spans="1:5" ht="103.5" customHeight="1" x14ac:dyDescent="0.2">
      <c r="A4" s="28" t="s">
        <v>97</v>
      </c>
      <c r="B4" s="28" t="s">
        <v>63</v>
      </c>
      <c r="C4" s="28" t="s">
        <v>74</v>
      </c>
      <c r="D4" s="31"/>
      <c r="E4" s="28">
        <v>3.15</v>
      </c>
    </row>
    <row r="5" spans="1:5" ht="64" x14ac:dyDescent="0.2">
      <c r="A5" s="28" t="s">
        <v>97</v>
      </c>
      <c r="B5" s="28" t="s">
        <v>64</v>
      </c>
      <c r="C5" s="28" t="s">
        <v>70</v>
      </c>
      <c r="D5" s="31"/>
      <c r="E5" s="28">
        <v>1.9</v>
      </c>
    </row>
    <row r="6" spans="1:5" ht="80" x14ac:dyDescent="0.2">
      <c r="A6" s="28" t="s">
        <v>97</v>
      </c>
      <c r="B6" s="28" t="s">
        <v>65</v>
      </c>
      <c r="C6" s="28" t="s">
        <v>75</v>
      </c>
      <c r="D6" s="31"/>
      <c r="E6" s="28">
        <v>4.3499999999999996</v>
      </c>
    </row>
    <row r="7" spans="1:5" x14ac:dyDescent="0.2">
      <c r="A7" s="29"/>
      <c r="B7" s="29"/>
      <c r="C7" s="29"/>
      <c r="D7" s="29"/>
      <c r="E7" s="30">
        <f>SUM(E2:E6)</f>
        <v>12.5</v>
      </c>
    </row>
    <row r="8" spans="1:5" ht="350" x14ac:dyDescent="0.2">
      <c r="D8" s="32" t="s">
        <v>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zoomScale="86" zoomScaleNormal="86" workbookViewId="0">
      <selection activeCell="H4" sqref="H4"/>
    </sheetView>
  </sheetViews>
  <sheetFormatPr baseColWidth="10" defaultColWidth="8.5" defaultRowHeight="16" x14ac:dyDescent="0.2"/>
  <cols>
    <col min="1" max="1" width="67.6640625" style="1" customWidth="1"/>
    <col min="2" max="2" width="48.5" style="1" customWidth="1"/>
    <col min="3" max="3" width="45.33203125" style="1" customWidth="1"/>
    <col min="4" max="4" width="45.5" style="1" customWidth="1"/>
    <col min="5" max="16384" width="8.5" style="1"/>
  </cols>
  <sheetData>
    <row r="1" spans="1:4" x14ac:dyDescent="0.2">
      <c r="A1" s="39" t="s">
        <v>22</v>
      </c>
      <c r="B1" s="39"/>
      <c r="C1" s="39"/>
    </row>
    <row r="2" spans="1:4" x14ac:dyDescent="0.2">
      <c r="A2" s="2" t="s">
        <v>14</v>
      </c>
      <c r="B2" s="2" t="s">
        <v>16</v>
      </c>
      <c r="C2" s="3" t="s">
        <v>15</v>
      </c>
    </row>
    <row r="3" spans="1:4" ht="62.5" customHeight="1" thickBot="1" x14ac:dyDescent="0.25">
      <c r="A3" s="17" t="s">
        <v>23</v>
      </c>
      <c r="B3" s="18" t="s">
        <v>28</v>
      </c>
      <c r="C3" s="17" t="s">
        <v>29</v>
      </c>
      <c r="D3" s="5"/>
    </row>
    <row r="4" spans="1:4" ht="171" thickBot="1" x14ac:dyDescent="0.25">
      <c r="A4" s="16" t="s">
        <v>24</v>
      </c>
      <c r="B4" s="6" t="s">
        <v>30</v>
      </c>
      <c r="C4" s="4" t="s">
        <v>31</v>
      </c>
      <c r="D4" s="7"/>
    </row>
    <row r="5" spans="1:4" ht="130.5" customHeight="1" thickBot="1" x14ac:dyDescent="0.25">
      <c r="A5" s="4" t="s">
        <v>25</v>
      </c>
      <c r="B5" s="6" t="s">
        <v>30</v>
      </c>
      <c r="C5" s="4" t="str">
        <f>$C$4</f>
        <v>Устройство и принцип работы средств технического диагностирования, в том числе средств измерений.                                   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средств.                        Требования правил и инструкций по охране труда, промышленной санитарии, пожарной и экологической безопасности.</v>
      </c>
      <c r="D5" s="7"/>
    </row>
    <row r="6" spans="1:4" ht="171" thickBot="1" x14ac:dyDescent="0.25">
      <c r="A6" s="4" t="s">
        <v>26</v>
      </c>
      <c r="B6" s="6" t="s">
        <v>30</v>
      </c>
      <c r="C6" s="4" t="str">
        <f>$C$4</f>
        <v>Устройство и принцип работы средств технического диагностирования, в том числе средств измерений.                                   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средств.                        Требования правил и инструкций по охране труда, промышленной санитарии, пожарной и экологической безопасности.</v>
      </c>
      <c r="D6" s="7"/>
    </row>
    <row r="7" spans="1:4" ht="171" thickBot="1" x14ac:dyDescent="0.25">
      <c r="A7" s="4" t="s">
        <v>26</v>
      </c>
      <c r="B7" s="6" t="s">
        <v>30</v>
      </c>
      <c r="C7" s="4" t="str">
        <f>$C$4</f>
        <v>Устройство и принцип работы средств технического диагностирования, в том числе средств измерений.                                   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средств.                        Требования правил и инструкций по охране труда, промышленной санитарии, пожарной и экологической безопасности.</v>
      </c>
      <c r="D7" s="7"/>
    </row>
    <row r="8" spans="1:4" ht="171" thickBot="1" x14ac:dyDescent="0.25">
      <c r="A8" s="4" t="s">
        <v>27</v>
      </c>
      <c r="B8" s="6" t="s">
        <v>30</v>
      </c>
      <c r="C8" s="4" t="str">
        <f>$C$4</f>
        <v>Устройство и принцип работы средств технического диагностирования, в том числе средств измерений.                                   Устройство и принцип работы дополнительного технологического оборудования, необходимого для реализации методов проверки технического состояния транспортных средств.                        Требования правил и инструкций по охране труда, промышленной санитарии, пожарной и экологической безопасности.</v>
      </c>
      <c r="D8" s="7"/>
    </row>
    <row r="9" spans="1:4" x14ac:dyDescent="0.2">
      <c r="A9" s="39" t="s">
        <v>32</v>
      </c>
      <c r="B9" s="39"/>
      <c r="C9" s="39"/>
      <c r="D9" s="7"/>
    </row>
    <row r="10" spans="1:4" x14ac:dyDescent="0.2">
      <c r="A10" s="15" t="s">
        <v>14</v>
      </c>
      <c r="B10" s="15" t="s">
        <v>16</v>
      </c>
      <c r="C10" s="3" t="s">
        <v>15</v>
      </c>
      <c r="D10" s="7"/>
    </row>
    <row r="11" spans="1:4" ht="52" thickBot="1" x14ac:dyDescent="0.25">
      <c r="A11" s="17" t="s">
        <v>33</v>
      </c>
      <c r="B11" s="18" t="s">
        <v>34</v>
      </c>
      <c r="C11" s="17" t="s">
        <v>35</v>
      </c>
      <c r="D11" s="7" t="s">
        <v>36</v>
      </c>
    </row>
    <row r="12" spans="1:4" ht="405" thickBot="1" x14ac:dyDescent="0.25">
      <c r="A12" s="4" t="s">
        <v>40</v>
      </c>
      <c r="B12" s="6" t="s">
        <v>37</v>
      </c>
      <c r="C12" s="4" t="s">
        <v>38</v>
      </c>
      <c r="D12" s="7"/>
    </row>
    <row r="13" spans="1:4" ht="405" thickBot="1" x14ac:dyDescent="0.25">
      <c r="A13" s="4" t="s">
        <v>39</v>
      </c>
      <c r="B13" s="6" t="s">
        <v>37</v>
      </c>
      <c r="C13" s="4" t="s">
        <v>38</v>
      </c>
      <c r="D13" s="7"/>
    </row>
    <row r="14" spans="1:4" ht="44" customHeight="1" x14ac:dyDescent="0.2">
      <c r="A14" s="40" t="s">
        <v>41</v>
      </c>
      <c r="B14" s="41"/>
      <c r="C14" s="42"/>
    </row>
    <row r="15" spans="1:4" x14ac:dyDescent="0.2">
      <c r="A15" s="43" t="s">
        <v>19</v>
      </c>
      <c r="B15" s="41"/>
      <c r="C15" s="42"/>
    </row>
    <row r="16" spans="1:4" x14ac:dyDescent="0.2">
      <c r="A16" s="44" t="s">
        <v>42</v>
      </c>
      <c r="B16" s="44"/>
      <c r="C16" s="45"/>
    </row>
    <row r="17" spans="1:3" ht="14.25" customHeight="1" x14ac:dyDescent="0.2">
      <c r="A17" s="46" t="s">
        <v>45</v>
      </c>
      <c r="B17" s="46"/>
      <c r="C17" s="47"/>
    </row>
    <row r="18" spans="1:3" x14ac:dyDescent="0.2">
      <c r="A18" s="46" t="s">
        <v>43</v>
      </c>
      <c r="B18" s="46"/>
      <c r="C18" s="47"/>
    </row>
    <row r="19" spans="1:3" ht="16.5" customHeight="1" x14ac:dyDescent="0.2">
      <c r="A19" s="46" t="s">
        <v>46</v>
      </c>
      <c r="B19" s="46"/>
      <c r="C19" s="47"/>
    </row>
    <row r="20" spans="1:3" ht="17.25" customHeight="1" x14ac:dyDescent="0.2">
      <c r="A20" s="46" t="s">
        <v>47</v>
      </c>
      <c r="B20" s="46"/>
      <c r="C20" s="47"/>
    </row>
    <row r="21" spans="1:3" ht="15.75" customHeight="1" x14ac:dyDescent="0.2">
      <c r="A21" s="46" t="s">
        <v>48</v>
      </c>
      <c r="B21" s="46"/>
      <c r="C21" s="47"/>
    </row>
    <row r="22" spans="1:3" ht="16.5" customHeight="1" x14ac:dyDescent="0.2">
      <c r="A22" s="46" t="s">
        <v>49</v>
      </c>
      <c r="B22" s="46"/>
      <c r="C22" s="47"/>
    </row>
    <row r="23" spans="1:3" x14ac:dyDescent="0.2">
      <c r="A23" s="46" t="s">
        <v>44</v>
      </c>
      <c r="B23" s="46"/>
      <c r="C23" s="47"/>
    </row>
    <row r="24" spans="1:3" ht="15" customHeight="1" x14ac:dyDescent="0.2">
      <c r="A24" s="46" t="s">
        <v>50</v>
      </c>
      <c r="B24" s="51"/>
      <c r="C24" s="20"/>
    </row>
    <row r="25" spans="1:3" ht="15" customHeight="1" x14ac:dyDescent="0.2">
      <c r="A25" s="46" t="s">
        <v>51</v>
      </c>
      <c r="B25" s="51"/>
      <c r="C25" s="20"/>
    </row>
    <row r="26" spans="1:3" x14ac:dyDescent="0.2">
      <c r="A26" s="46" t="s">
        <v>52</v>
      </c>
      <c r="B26" s="46"/>
      <c r="C26" s="47"/>
    </row>
    <row r="27" spans="1:3" x14ac:dyDescent="0.2">
      <c r="A27" s="48" t="s">
        <v>53</v>
      </c>
      <c r="B27" s="48"/>
      <c r="C27" s="49"/>
    </row>
    <row r="28" spans="1:3" x14ac:dyDescent="0.2">
      <c r="A28" s="50"/>
      <c r="B28" s="50"/>
      <c r="C28" s="50"/>
    </row>
    <row r="34" spans="1:1" x14ac:dyDescent="0.2">
      <c r="A34" s="19"/>
    </row>
  </sheetData>
  <mergeCells count="17">
    <mergeCell ref="A23:C23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24:B24"/>
    <mergeCell ref="A25:B25"/>
    <mergeCell ref="A1:C1"/>
    <mergeCell ref="A14:C14"/>
    <mergeCell ref="A15:C15"/>
    <mergeCell ref="A16:C16"/>
    <mergeCell ref="A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</vt:lpstr>
      <vt:lpstr>КО1</vt:lpstr>
      <vt:lpstr>КО2</vt:lpstr>
      <vt:lpstr>КО 3</vt:lpstr>
      <vt:lpstr>КО4</vt:lpstr>
      <vt:lpstr>КО5</vt:lpstr>
      <vt:lpstr>КО6</vt:lpstr>
      <vt:lpstr>Профстандарт 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2023-02-14T07:55:35Z</dcterms:modified>
</cp:coreProperties>
</file>