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695" windowHeight="12270"/>
  </bookViews>
  <sheets>
    <sheet name="По ПОО и профессиям" sheetId="1" r:id="rId1"/>
  </sheets>
  <definedNames>
    <definedName name="_xlnm._FilterDatabase" localSheetId="0" hidden="1">'По ПОО и профессиям'!$A$5:$Q$13</definedName>
    <definedName name="_xlnm.Print_Area" localSheetId="0">'По ПОО и профессиям'!$A$1:$Q$13</definedName>
  </definedNames>
  <calcPr calcId="162913"/>
</workbook>
</file>

<file path=xl/calcChain.xml><?xml version="1.0" encoding="utf-8"?>
<calcChain xmlns="http://schemas.openxmlformats.org/spreadsheetml/2006/main">
  <c r="D13" i="1" l="1"/>
  <c r="G13" i="1"/>
  <c r="H13" i="1"/>
  <c r="J13" i="1"/>
  <c r="L13" i="1"/>
  <c r="N13" i="1"/>
  <c r="P13" i="1"/>
  <c r="O7" i="1"/>
  <c r="O8" i="1"/>
  <c r="O9" i="1"/>
  <c r="O10" i="1"/>
  <c r="O11" i="1"/>
  <c r="O12" i="1"/>
  <c r="M7" i="1"/>
  <c r="M8" i="1"/>
  <c r="M9" i="1"/>
  <c r="M10" i="1"/>
  <c r="M11" i="1"/>
  <c r="M12" i="1"/>
  <c r="M6" i="1"/>
  <c r="I7" i="1"/>
  <c r="I8" i="1"/>
  <c r="I9" i="1"/>
  <c r="I10" i="1"/>
  <c r="I11" i="1"/>
  <c r="I12" i="1"/>
  <c r="I6" i="1"/>
  <c r="F7" i="1"/>
  <c r="F8" i="1"/>
  <c r="F9" i="1"/>
  <c r="F10" i="1"/>
  <c r="F11" i="1"/>
  <c r="F12" i="1"/>
  <c r="F6" i="1"/>
  <c r="Q7" i="1"/>
  <c r="Q8" i="1"/>
  <c r="Q9" i="1"/>
  <c r="Q10" i="1"/>
  <c r="Q11" i="1"/>
  <c r="Q12" i="1"/>
  <c r="K12" i="1"/>
  <c r="K11" i="1"/>
  <c r="K10" i="1"/>
  <c r="K9" i="1"/>
  <c r="K8" i="1"/>
  <c r="K7" i="1"/>
  <c r="K6" i="1"/>
  <c r="C13" i="1"/>
  <c r="O13" i="1" l="1"/>
  <c r="M13" i="1"/>
  <c r="Q13" i="1"/>
  <c r="F13" i="1"/>
  <c r="K13" i="1"/>
  <c r="I13" i="1"/>
  <c r="Q6" i="1" l="1"/>
  <c r="O6" i="1"/>
</calcChain>
</file>

<file path=xl/sharedStrings.xml><?xml version="1.0" encoding="utf-8"?>
<sst xmlns="http://schemas.openxmlformats.org/spreadsheetml/2006/main" count="45" uniqueCount="39">
  <si>
    <t xml:space="preserve">Индивидуальные предприниматели </t>
  </si>
  <si>
    <t>Находятся в отпуске по уходу за ребенком</t>
  </si>
  <si>
    <t>Количество выпускников 2023 года
(ВСЕГО)</t>
  </si>
  <si>
    <t>Продолжили обучение очно</t>
  </si>
  <si>
    <t>в том числе:</t>
  </si>
  <si>
    <t>Наименование профессии/специальности</t>
  </si>
  <si>
    <t>Наименование
код ОКСО</t>
  </si>
  <si>
    <t>38.02.01 Экономика и бухгалтерский учет (по отраслям)</t>
  </si>
  <si>
    <t xml:space="preserve">38.02.01 </t>
  </si>
  <si>
    <t>35.02.05 Агрономия</t>
  </si>
  <si>
    <t>Сельское хозяйство -1</t>
  </si>
  <si>
    <t>Транспорт - 1, Сфера услуг - 7</t>
  </si>
  <si>
    <t>35.02.07 Механизация сельского хозяйства</t>
  </si>
  <si>
    <t xml:space="preserve">Сельское хозяйство - 1, Транспорт - 10, </t>
  </si>
  <si>
    <t>Медицина - 1, Строительство - 2</t>
  </si>
  <si>
    <t>44.02.01 Дошкольное образование</t>
  </si>
  <si>
    <t>Детский сад - 5</t>
  </si>
  <si>
    <t>44.02.02 Преподавание в начальных классах</t>
  </si>
  <si>
    <t>Школа - 5</t>
  </si>
  <si>
    <t>49.02.01 Физическая культура</t>
  </si>
  <si>
    <t xml:space="preserve">35.02.05 </t>
  </si>
  <si>
    <t xml:space="preserve">35.02.07 </t>
  </si>
  <si>
    <t xml:space="preserve">44.02.01 </t>
  </si>
  <si>
    <t xml:space="preserve">44.02.02 </t>
  </si>
  <si>
    <t xml:space="preserve">49.02.01 </t>
  </si>
  <si>
    <t xml:space="preserve">% </t>
  </si>
  <si>
    <r>
      <t xml:space="preserve">ТРУДОУСТРОЕНЫ </t>
    </r>
    <r>
      <rPr>
        <i/>
        <sz val="10"/>
        <color theme="1"/>
        <rFont val="Times New Roman"/>
        <family val="1"/>
        <charset val="204"/>
      </rPr>
      <t xml:space="preserve">(по трудовому договору, договору ГПХ в соответствии с трудовым законодательством) </t>
    </r>
    <r>
      <rPr>
        <b/>
        <u/>
        <sz val="10"/>
        <color theme="1"/>
        <rFont val="Times New Roman"/>
        <family val="1"/>
        <charset val="204"/>
      </rPr>
      <t>по полученной</t>
    </r>
    <r>
      <rPr>
        <u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профессии / специальности</t>
    </r>
  </si>
  <si>
    <r>
      <rPr>
        <b/>
        <i/>
        <sz val="10"/>
        <color theme="1"/>
        <rFont val="Times New Roman"/>
        <family val="1"/>
        <charset val="204"/>
      </rPr>
      <t>из них</t>
    </r>
    <r>
      <rPr>
        <sz val="10"/>
        <color theme="1"/>
        <rFont val="Times New Roman"/>
        <family val="1"/>
        <charset val="204"/>
      </rPr>
      <t>: распределение по конкретным организациям и предприятиям</t>
    </r>
  </si>
  <si>
    <r>
      <t>ТРУДОУСТРОЕНЫ</t>
    </r>
    <r>
      <rPr>
        <i/>
        <sz val="10"/>
        <color theme="1"/>
        <rFont val="Times New Roman"/>
        <family val="1"/>
        <charset val="204"/>
      </rPr>
      <t xml:space="preserve"> (по трудовому договору, договору ГПХ в соответствии с трудовым законодательством)</t>
    </r>
    <r>
      <rPr>
        <sz val="10"/>
        <color theme="1"/>
        <rFont val="Times New Roman"/>
        <family val="1"/>
        <charset val="204"/>
      </rPr>
      <t xml:space="preserve"> </t>
    </r>
    <r>
      <rPr>
        <b/>
        <u/>
        <sz val="10"/>
        <color theme="1"/>
        <rFont val="Times New Roman"/>
        <family val="1"/>
        <charset val="204"/>
      </rPr>
      <t>не по полученной</t>
    </r>
    <r>
      <rPr>
        <u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профессии / специальности</t>
    </r>
  </si>
  <si>
    <t>36.02.01 Ветеринария</t>
  </si>
  <si>
    <t xml:space="preserve">36.02.01 </t>
  </si>
  <si>
    <t>ООО "КролЪ и К" - 3, Вет.клиника "Айболит" - 1, ООО "Мясной разгуляй" - 1, ООО "Ступинская нива" - 1</t>
  </si>
  <si>
    <t>Гагаринский многопрофильный колледж - 1, Теле2 - 1, ЗАО "РУКЦУКРУС" -1, ООО "Каргобокс" - 1, Фуд-корт - 1, МТС - 1</t>
  </si>
  <si>
    <t>ЗАО "Гагаринконсервмолоко" - 1, Склад "Озон" - 1, Мебельный магазин - 1, 1 - неформальная занятость</t>
  </si>
  <si>
    <t>Сфера услуг - 4, ООО "Картобокс" - 1, Фудкорт - 2, неформальная занятость - 1</t>
  </si>
  <si>
    <t>Музей - 1, МКДЦ "Комсомолец" - 1, Пожарно-спасательный центр - 1, Молодежный центр - 1, Хлебозавод -1, неформальная занятость - 1</t>
  </si>
  <si>
    <t>Сфера услуг - 7, ИП - 1, неформальная занятость - 1</t>
  </si>
  <si>
    <t>Фитнес-центр - 2, Консультанты - 2, Хлебозавод - 1, сфера услуг - 1, неформальная занятость - 1</t>
  </si>
  <si>
    <t>Будут/Проходят службу в армии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</si>
</sst>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</font>
    <font>
      <i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E6B8B7"/>
        <bgColor rgb="FFE6B8B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4" fillId="0" borderId="0"/>
    <xf numFmtId="0" fontId="3" fillId="0" borderId="0"/>
    <xf numFmtId="0" fontId="6" fillId="0" borderId="0" applyNumberFormat="0" applyFont="0" applyBorder="0" applyProtection="0"/>
    <xf numFmtId="0" fontId="4" fillId="0" borderId="0"/>
    <xf numFmtId="0" fontId="6" fillId="2" borderId="0" applyNumberFormat="0" applyFont="0" applyBorder="0" applyAlignment="0" applyProtection="0"/>
    <xf numFmtId="0" fontId="3" fillId="0" borderId="0"/>
    <xf numFmtId="0" fontId="6" fillId="0" borderId="0"/>
    <xf numFmtId="0" fontId="7" fillId="0" borderId="0"/>
    <xf numFmtId="0" fontId="8" fillId="0" borderId="0"/>
    <xf numFmtId="0" fontId="3" fillId="0" borderId="0"/>
    <xf numFmtId="0" fontId="9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6" fillId="0" borderId="0"/>
    <xf numFmtId="0" fontId="3" fillId="0" borderId="0"/>
    <xf numFmtId="0" fontId="11" fillId="0" borderId="0"/>
    <xf numFmtId="0" fontId="6" fillId="0" borderId="0"/>
    <xf numFmtId="0" fontId="6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3" borderId="0" xfId="0" applyFont="1" applyFill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1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45">
    <cellStyle name="cf1" xfId="5"/>
    <cellStyle name="Normal" xfId="8"/>
    <cellStyle name="Обычный" xfId="0" builtinId="0"/>
    <cellStyle name="Обычный 10" xfId="9"/>
    <cellStyle name="Обычный 11" xfId="10"/>
    <cellStyle name="Обычный 11 2" xfId="36"/>
    <cellStyle name="Обычный 11 3" xfId="27"/>
    <cellStyle name="Обычный 12" xfId="4"/>
    <cellStyle name="Обычный 2" xfId="2"/>
    <cellStyle name="Обычный 2 2" xfId="3"/>
    <cellStyle name="Обычный 2 2 2" xfId="11"/>
    <cellStyle name="Обычный 2 2 2 2" xfId="12"/>
    <cellStyle name="Обычный 2 2 2 2 2" xfId="37"/>
    <cellStyle name="Обычный 2 2 2 2 3" xfId="28"/>
    <cellStyle name="Обычный 2 3" xfId="25"/>
    <cellStyle name="Обычный 2 3 2" xfId="44"/>
    <cellStyle name="Обычный 2 3 3" xfId="35"/>
    <cellStyle name="Обычный 3" xfId="1"/>
    <cellStyle name="Обычный 3 2" xfId="13"/>
    <cellStyle name="Обычный 3 2 2" xfId="38"/>
    <cellStyle name="Обычный 3 2 3" xfId="29"/>
    <cellStyle name="Обычный 3 3" xfId="14"/>
    <cellStyle name="Обычный 3 3 2" xfId="39"/>
    <cellStyle name="Обычный 3 3 3" xfId="30"/>
    <cellStyle name="Обычный 3 4" xfId="15"/>
    <cellStyle name="Обычный 3 4 2" xfId="40"/>
    <cellStyle name="Обычный 3 4 3" xfId="31"/>
    <cellStyle name="Обычный 3 5" xfId="16"/>
    <cellStyle name="Обычный 3 5 2" xfId="41"/>
    <cellStyle name="Обычный 3 5 3" xfId="32"/>
    <cellStyle name="Обычный 3 6" xfId="6"/>
    <cellStyle name="Обычный 3 7" xfId="26"/>
    <cellStyle name="Обычный 32" xfId="17"/>
    <cellStyle name="Обычный 4" xfId="7"/>
    <cellStyle name="Обычный 5" xfId="18"/>
    <cellStyle name="Обычный 5 2" xfId="19"/>
    <cellStyle name="Обычный 5 3" xfId="42"/>
    <cellStyle name="Обычный 5 4" xfId="33"/>
    <cellStyle name="Обычный 6" xfId="20"/>
    <cellStyle name="Обычный 6 2" xfId="43"/>
    <cellStyle name="Обычный 6 3" xfId="34"/>
    <cellStyle name="Обычный 7" xfId="21"/>
    <cellStyle name="Обычный 8" xfId="22"/>
    <cellStyle name="Обычный 9" xfId="23"/>
    <cellStyle name="Финансовый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3"/>
  <sheetViews>
    <sheetView tabSelected="1" view="pageBreakPreview" zoomScale="78" zoomScaleNormal="78" zoomScaleSheetLayoutView="78" zoomScalePageLayoutView="39" workbookViewId="0">
      <pane ySplit="5" topLeftCell="A6" activePane="bottomLeft" state="frozen"/>
      <selection pane="bottomLeft" activeCell="F18" sqref="F18"/>
    </sheetView>
  </sheetViews>
  <sheetFormatPr defaultColWidth="9.140625" defaultRowHeight="12.75" x14ac:dyDescent="0.2"/>
  <cols>
    <col min="1" max="1" width="16.85546875" style="2" customWidth="1"/>
    <col min="2" max="2" width="31.28515625" style="1" customWidth="1"/>
    <col min="3" max="3" width="18.85546875" style="2" customWidth="1"/>
    <col min="4" max="4" width="18.28515625" style="1" customWidth="1"/>
    <col min="5" max="5" width="31.85546875" style="1" customWidth="1"/>
    <col min="6" max="6" width="10.85546875" style="10" customWidth="1"/>
    <col min="7" max="7" width="19.140625" style="1" customWidth="1"/>
    <col min="8" max="8" width="29.85546875" style="1" customWidth="1"/>
    <col min="9" max="9" width="11" style="4" customWidth="1"/>
    <col min="10" max="10" width="17.85546875" style="1" customWidth="1"/>
    <col min="11" max="11" width="12" style="4" customWidth="1"/>
    <col min="12" max="12" width="17" style="1" customWidth="1"/>
    <col min="13" max="13" width="11" style="4" customWidth="1"/>
    <col min="14" max="14" width="16" style="1" customWidth="1"/>
    <col min="15" max="15" width="12.5703125" style="4" customWidth="1"/>
    <col min="16" max="16" width="14.140625" style="1" customWidth="1"/>
    <col min="17" max="17" width="12.28515625" style="4" customWidth="1"/>
    <col min="18" max="67" width="9.140625" style="3"/>
    <col min="68" max="16384" width="9.140625" style="1"/>
  </cols>
  <sheetData>
    <row r="1" spans="1:67" hidden="1" x14ac:dyDescent="0.2"/>
    <row r="4" spans="1:67" ht="12.75" customHeight="1" x14ac:dyDescent="0.2">
      <c r="A4" s="19" t="s">
        <v>6</v>
      </c>
      <c r="B4" s="19" t="s">
        <v>5</v>
      </c>
      <c r="C4" s="17" t="s">
        <v>2</v>
      </c>
      <c r="D4" s="16" t="s">
        <v>4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67" ht="146.25" customHeight="1" x14ac:dyDescent="0.2">
      <c r="A5" s="19"/>
      <c r="B5" s="20"/>
      <c r="C5" s="18"/>
      <c r="D5" s="5" t="s">
        <v>26</v>
      </c>
      <c r="E5" s="5" t="s">
        <v>27</v>
      </c>
      <c r="F5" s="11" t="s">
        <v>25</v>
      </c>
      <c r="G5" s="5" t="s">
        <v>28</v>
      </c>
      <c r="H5" s="5" t="s">
        <v>27</v>
      </c>
      <c r="I5" s="11" t="s">
        <v>25</v>
      </c>
      <c r="J5" s="5" t="s">
        <v>0</v>
      </c>
      <c r="K5" s="11" t="s">
        <v>25</v>
      </c>
      <c r="L5" s="5" t="s">
        <v>38</v>
      </c>
      <c r="M5" s="11" t="s">
        <v>25</v>
      </c>
      <c r="N5" s="5" t="s">
        <v>1</v>
      </c>
      <c r="O5" s="11" t="s">
        <v>25</v>
      </c>
      <c r="P5" s="5" t="s">
        <v>3</v>
      </c>
      <c r="Q5" s="11" t="s">
        <v>25</v>
      </c>
    </row>
    <row r="6" spans="1:67" ht="51" x14ac:dyDescent="0.2">
      <c r="A6" s="9" t="s">
        <v>30</v>
      </c>
      <c r="B6" s="9" t="s">
        <v>29</v>
      </c>
      <c r="C6" s="8">
        <v>10</v>
      </c>
      <c r="D6" s="8">
        <v>6</v>
      </c>
      <c r="E6" s="7" t="s">
        <v>31</v>
      </c>
      <c r="F6" s="12">
        <f>D6/C6</f>
        <v>0.6</v>
      </c>
      <c r="G6" s="8">
        <v>4</v>
      </c>
      <c r="H6" s="7" t="s">
        <v>33</v>
      </c>
      <c r="I6" s="12">
        <f>G6/C6</f>
        <v>0.4</v>
      </c>
      <c r="J6" s="6">
        <v>0</v>
      </c>
      <c r="K6" s="12">
        <f>J6/C6</f>
        <v>0</v>
      </c>
      <c r="L6" s="6">
        <v>0</v>
      </c>
      <c r="M6" s="12">
        <f>L6/C6</f>
        <v>0</v>
      </c>
      <c r="N6" s="6">
        <v>0</v>
      </c>
      <c r="O6" s="12">
        <f>N6/C6</f>
        <v>0</v>
      </c>
      <c r="P6" s="6">
        <v>0</v>
      </c>
      <c r="Q6" s="12">
        <f>P6/C6</f>
        <v>0</v>
      </c>
    </row>
    <row r="7" spans="1:67" ht="51" x14ac:dyDescent="0.2">
      <c r="A7" s="9" t="s">
        <v>8</v>
      </c>
      <c r="B7" s="9" t="s">
        <v>7</v>
      </c>
      <c r="C7" s="8">
        <v>14</v>
      </c>
      <c r="D7" s="8">
        <v>6</v>
      </c>
      <c r="E7" s="7" t="s">
        <v>32</v>
      </c>
      <c r="F7" s="12">
        <f>D7/C7</f>
        <v>0.42857142857142855</v>
      </c>
      <c r="G7" s="8">
        <v>8</v>
      </c>
      <c r="H7" s="7" t="s">
        <v>34</v>
      </c>
      <c r="I7" s="12">
        <f>G7/C7</f>
        <v>0.5714285714285714</v>
      </c>
      <c r="J7" s="6">
        <v>0</v>
      </c>
      <c r="K7" s="12">
        <f>J7/C7</f>
        <v>0</v>
      </c>
      <c r="L7" s="6">
        <v>0</v>
      </c>
      <c r="M7" s="12">
        <f>L7/C7</f>
        <v>0</v>
      </c>
      <c r="N7" s="6">
        <v>0</v>
      </c>
      <c r="O7" s="12">
        <f>N7/C7</f>
        <v>0</v>
      </c>
      <c r="P7" s="6">
        <v>0</v>
      </c>
      <c r="Q7" s="12">
        <f>P7/C7</f>
        <v>0</v>
      </c>
    </row>
    <row r="8" spans="1:67" x14ac:dyDescent="0.2">
      <c r="A8" s="9" t="s">
        <v>20</v>
      </c>
      <c r="B8" s="9" t="s">
        <v>9</v>
      </c>
      <c r="C8" s="8">
        <v>11</v>
      </c>
      <c r="D8" s="8">
        <v>1</v>
      </c>
      <c r="E8" s="7" t="s">
        <v>10</v>
      </c>
      <c r="F8" s="12">
        <f>D8/C8</f>
        <v>9.0909090909090912E-2</v>
      </c>
      <c r="G8" s="8">
        <v>8</v>
      </c>
      <c r="H8" s="7" t="s">
        <v>11</v>
      </c>
      <c r="I8" s="12">
        <f>G8/C8</f>
        <v>0.72727272727272729</v>
      </c>
      <c r="J8" s="6">
        <v>0</v>
      </c>
      <c r="K8" s="12">
        <f>J8/C8</f>
        <v>0</v>
      </c>
      <c r="L8" s="6">
        <v>2</v>
      </c>
      <c r="M8" s="12">
        <f>L8/C8</f>
        <v>0.18181818181818182</v>
      </c>
      <c r="N8" s="6">
        <v>0</v>
      </c>
      <c r="O8" s="12">
        <f>N8/C8</f>
        <v>0</v>
      </c>
      <c r="P8" s="6">
        <v>0</v>
      </c>
      <c r="Q8" s="12">
        <f>P8/C8</f>
        <v>0</v>
      </c>
    </row>
    <row r="9" spans="1:67" ht="25.5" x14ac:dyDescent="0.2">
      <c r="A9" s="9" t="s">
        <v>21</v>
      </c>
      <c r="B9" s="9" t="s">
        <v>12</v>
      </c>
      <c r="C9" s="8">
        <v>20</v>
      </c>
      <c r="D9" s="8">
        <v>11</v>
      </c>
      <c r="E9" s="7" t="s">
        <v>13</v>
      </c>
      <c r="F9" s="12">
        <f>D9/C9</f>
        <v>0.55000000000000004</v>
      </c>
      <c r="G9" s="8">
        <v>3</v>
      </c>
      <c r="H9" s="7" t="s">
        <v>14</v>
      </c>
      <c r="I9" s="12">
        <f>G9/C9</f>
        <v>0.15</v>
      </c>
      <c r="J9" s="6">
        <v>0</v>
      </c>
      <c r="K9" s="12">
        <f>J9/C9</f>
        <v>0</v>
      </c>
      <c r="L9" s="6">
        <v>5</v>
      </c>
      <c r="M9" s="12">
        <f>L9/C9</f>
        <v>0.25</v>
      </c>
      <c r="N9" s="6">
        <v>1</v>
      </c>
      <c r="O9" s="12">
        <f>N9/C9</f>
        <v>0.05</v>
      </c>
      <c r="P9" s="6">
        <v>0</v>
      </c>
      <c r="Q9" s="12">
        <f>P9/C9</f>
        <v>0</v>
      </c>
    </row>
    <row r="10" spans="1:67" ht="63.75" x14ac:dyDescent="0.2">
      <c r="A10" s="9" t="s">
        <v>22</v>
      </c>
      <c r="B10" s="9" t="s">
        <v>15</v>
      </c>
      <c r="C10" s="8">
        <v>12</v>
      </c>
      <c r="D10" s="8">
        <v>5</v>
      </c>
      <c r="E10" s="7" t="s">
        <v>16</v>
      </c>
      <c r="F10" s="12">
        <f>D10/C10</f>
        <v>0.41666666666666669</v>
      </c>
      <c r="G10" s="8">
        <v>6</v>
      </c>
      <c r="H10" s="7" t="s">
        <v>35</v>
      </c>
      <c r="I10" s="12">
        <f>G10/C10</f>
        <v>0.5</v>
      </c>
      <c r="J10" s="6">
        <v>0</v>
      </c>
      <c r="K10" s="12">
        <f>J10/C10</f>
        <v>0</v>
      </c>
      <c r="L10" s="6">
        <v>0</v>
      </c>
      <c r="M10" s="12">
        <f>L10/C10</f>
        <v>0</v>
      </c>
      <c r="N10" s="6">
        <v>1</v>
      </c>
      <c r="O10" s="12">
        <f>N10/C10</f>
        <v>8.3333333333333329E-2</v>
      </c>
      <c r="P10" s="6">
        <v>0</v>
      </c>
      <c r="Q10" s="12">
        <f>P10/C10</f>
        <v>0</v>
      </c>
    </row>
    <row r="11" spans="1:67" ht="32.25" customHeight="1" x14ac:dyDescent="0.2">
      <c r="A11" s="9" t="s">
        <v>23</v>
      </c>
      <c r="B11" s="9" t="s">
        <v>17</v>
      </c>
      <c r="C11" s="8">
        <v>14</v>
      </c>
      <c r="D11" s="8">
        <v>5</v>
      </c>
      <c r="E11" s="7" t="s">
        <v>18</v>
      </c>
      <c r="F11" s="12">
        <f>D11/C11</f>
        <v>0.35714285714285715</v>
      </c>
      <c r="G11" s="8">
        <v>9</v>
      </c>
      <c r="H11" s="7" t="s">
        <v>36</v>
      </c>
      <c r="I11" s="12">
        <f>G11/C11</f>
        <v>0.6428571428571429</v>
      </c>
      <c r="J11" s="6">
        <v>0</v>
      </c>
      <c r="K11" s="12">
        <f>J11/C11</f>
        <v>0</v>
      </c>
      <c r="L11" s="6">
        <v>0</v>
      </c>
      <c r="M11" s="12">
        <f>L11/C11</f>
        <v>0</v>
      </c>
      <c r="N11" s="6">
        <v>0</v>
      </c>
      <c r="O11" s="12">
        <f>N11/C11</f>
        <v>0</v>
      </c>
      <c r="P11" s="6">
        <v>0</v>
      </c>
      <c r="Q11" s="12">
        <f>P11/C11</f>
        <v>0</v>
      </c>
    </row>
    <row r="12" spans="1:67" ht="32.25" customHeight="1" x14ac:dyDescent="0.2">
      <c r="A12" s="9" t="s">
        <v>24</v>
      </c>
      <c r="B12" s="9" t="s">
        <v>19</v>
      </c>
      <c r="C12" s="8">
        <v>26</v>
      </c>
      <c r="D12" s="8">
        <v>0</v>
      </c>
      <c r="E12" s="7">
        <v>0</v>
      </c>
      <c r="F12" s="12">
        <f>D12/C12</f>
        <v>0</v>
      </c>
      <c r="G12" s="8">
        <v>7</v>
      </c>
      <c r="H12" s="7" t="s">
        <v>37</v>
      </c>
      <c r="I12" s="12">
        <f>G12/C12</f>
        <v>0.26923076923076922</v>
      </c>
      <c r="J12" s="6">
        <v>0</v>
      </c>
      <c r="K12" s="12">
        <f>J12/C12</f>
        <v>0</v>
      </c>
      <c r="L12" s="6">
        <v>18</v>
      </c>
      <c r="M12" s="12">
        <f>L12/C12</f>
        <v>0.69230769230769229</v>
      </c>
      <c r="N12" s="6">
        <v>0</v>
      </c>
      <c r="O12" s="12">
        <f>N12/C12</f>
        <v>0</v>
      </c>
      <c r="P12" s="6">
        <v>1</v>
      </c>
      <c r="Q12" s="12">
        <f>P12/C12</f>
        <v>3.8461538461538464E-2</v>
      </c>
    </row>
    <row r="13" spans="1:67" s="15" customFormat="1" ht="33" customHeight="1" x14ac:dyDescent="0.25">
      <c r="A13" s="13"/>
      <c r="B13" s="13"/>
      <c r="C13" s="13">
        <f>SUM(C6:C12)</f>
        <v>107</v>
      </c>
      <c r="D13" s="13">
        <f>SUM(D6:D12)</f>
        <v>34</v>
      </c>
      <c r="E13" s="13"/>
      <c r="F13" s="12">
        <f>D13/C13</f>
        <v>0.31775700934579437</v>
      </c>
      <c r="G13" s="13">
        <f>SUM(G6:G12)</f>
        <v>45</v>
      </c>
      <c r="H13" s="13">
        <f>SUM(H6:H12)</f>
        <v>0</v>
      </c>
      <c r="I13" s="12">
        <f>G13/C13</f>
        <v>0.42056074766355139</v>
      </c>
      <c r="J13" s="13">
        <f>SUM(J6:J12)</f>
        <v>0</v>
      </c>
      <c r="K13" s="12">
        <f>J13/C13</f>
        <v>0</v>
      </c>
      <c r="L13" s="13">
        <f>SUM(L6:L12)</f>
        <v>25</v>
      </c>
      <c r="M13" s="12">
        <f>L13/C13</f>
        <v>0.23364485981308411</v>
      </c>
      <c r="N13" s="13">
        <f>SUM(N6:N12)</f>
        <v>2</v>
      </c>
      <c r="O13" s="12">
        <f>N13/C13</f>
        <v>1.8691588785046728E-2</v>
      </c>
      <c r="P13" s="13">
        <f>SUM(P6:P12)</f>
        <v>1</v>
      </c>
      <c r="Q13" s="12">
        <f>P13/C13</f>
        <v>9.3457943925233638E-3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</row>
  </sheetData>
  <autoFilter ref="A5:Q13"/>
  <mergeCells count="4">
    <mergeCell ref="D4:Q4"/>
    <mergeCell ref="C4:C5"/>
    <mergeCell ref="B4:B5"/>
    <mergeCell ref="A4:A5"/>
  </mergeCells>
  <pageMargins left="0" right="0" top="0" bottom="0" header="0" footer="0"/>
  <pageSetup paperSize="9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ПОО и профессиям</vt:lpstr>
      <vt:lpstr>'По ПОО и профессиям'!Область_печати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Шкодкина Марина Юрьевна</dc:creator>
  <cp:lastModifiedBy>Пользователь</cp:lastModifiedBy>
  <cp:lastPrinted>2023-09-11T16:43:43Z</cp:lastPrinted>
  <dcterms:created xsi:type="dcterms:W3CDTF">2023-08-10T12:09:17Z</dcterms:created>
  <dcterms:modified xsi:type="dcterms:W3CDTF">2023-10-24T14:58:56Z</dcterms:modified>
</cp:coreProperties>
</file>