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695" windowHeight="122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F3" i="1" l="1"/>
  <c r="AF4" i="1" l="1"/>
</calcChain>
</file>

<file path=xl/sharedStrings.xml><?xml version="1.0" encoding="utf-8"?>
<sst xmlns="http://schemas.openxmlformats.org/spreadsheetml/2006/main" count="37" uniqueCount="37">
  <si>
    <t>№ п/п</t>
  </si>
  <si>
    <t>44.03.01ОФО* Педагогическое образование / ИЗО</t>
  </si>
  <si>
    <t>44.03.02 ОФО Психолого-педагогическое образование / Психология в образования</t>
  </si>
  <si>
    <t>44.03.02_ОФО Психолого-педагогическое образование / Психология и социальная педагогика</t>
  </si>
  <si>
    <t>44.03.05 ОФО Педагогическое образование (с двумя профилями подготовки) / Биология, Химия</t>
  </si>
  <si>
    <t>44.03.05 ОФО Педагогическое образование (с двумя профилями подготовки) / География, Биология</t>
  </si>
  <si>
    <t>44.03.05        ОФО Педагогическое образование (с двумя профилями подготовки) / Дошкольное образование, Коррекционная педагогика</t>
  </si>
  <si>
    <t>44.03.05 ОФО Педагогическое образование (с двумя профилями подготовки) / История, Обществознание</t>
  </si>
  <si>
    <t>44.03.05 ОФО Педагогическое образование (с двумя профилями подготовки) / Математика, Информатика</t>
  </si>
  <si>
    <t>44.03.05       ОФО Педагогическое образование (с двумя профилями подготовки) / Начальное образование, Тьюторство в образовании</t>
  </si>
  <si>
    <t>44.03.05 ОФО Педагогическое образование (с двумя профилями подготовки) / Немецкий язык, Английский язык</t>
  </si>
  <si>
    <t>44.03.05 ОФО Педагогическое образование (с двумя профилями подготовки) / Русский язык, Литература</t>
  </si>
  <si>
    <t>44.03.05 ОФО Педагогическое образование (с двумя профилями подготовки) / Физика, Математика</t>
  </si>
  <si>
    <t>44.03.05 ОФО Педагогическое образование (с двумя профилями подготовки) / Французский, Английский язык</t>
  </si>
  <si>
    <t>44.03.03 ОФО Специальное (дефектологическое) образование/Логопедия</t>
  </si>
  <si>
    <t>44.04.02* ОФО Психолого-педагогическое образование / Обучение и развитие младших школьников</t>
  </si>
  <si>
    <t>44.04.02 ОФО Психолого-педагогическое образование / Психология в социально-педагогической практике</t>
  </si>
  <si>
    <t>44.04.02 ОФО Психолого-педагогическое образование / Психология и педагогика развития дошкольников</t>
  </si>
  <si>
    <t>44.03.01 ЗФО* Педагогическое образование / География</t>
  </si>
  <si>
    <t>44.03.01 ЗФО Педагогическое образование / История</t>
  </si>
  <si>
    <t xml:space="preserve">44.03.01 ЗФО Педагогическое образование / Русский язык </t>
  </si>
  <si>
    <t>44.03.02 ЗФО Психолого-педагогическое образование / Дошкольное образование</t>
  </si>
  <si>
    <t>44.03.02 ЗФО Психолого-педагогическое образование / Начальное образование</t>
  </si>
  <si>
    <t>44.03.02 ЗФО Психолого-педагогическое образование / Психология в образовании</t>
  </si>
  <si>
    <t>44.03.02 ЗФО Психолого-педагогическое образование / Психология и социальная педагогика</t>
  </si>
  <si>
    <t>44.03.03 ЗФО Специальное (дефектологическое) образование/Логопедия</t>
  </si>
  <si>
    <t>44.04.03 ЗФО Специальное (дефектологическое) образование/Логопедическое образование</t>
  </si>
  <si>
    <t>44.04.01 ЗФО Педагогическое образование / Управление проектами в сфере образования</t>
  </si>
  <si>
    <t>ИТОГО</t>
  </si>
  <si>
    <t>3.</t>
  </si>
  <si>
    <t>Гагаринский район</t>
  </si>
  <si>
    <t>ОФО - Очная форма обучения</t>
  </si>
  <si>
    <t>ЗФО - Заочная форма обучения</t>
  </si>
  <si>
    <t>44.04 - магистратура</t>
  </si>
  <si>
    <t>КВОТА</t>
  </si>
  <si>
    <t>44.03.05 ОФО Педагогическое образование (с двумя профилями подготовки) / Английский, Немецкий язык</t>
  </si>
  <si>
    <t>44.04.01 ЗФО Педагогическое образование/ Исследовательская деятельность в обрзовательной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</si>
</sst>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9"/>
  <sheetViews>
    <sheetView tabSelected="1" zoomScale="60" workbookViewId="0">
      <pane ySplit="3" topLeftCell="A4" activePane="bottomLeft" state="frozen"/>
      <selection pane="bottomLeft" activeCell="B13" sqref="B13"/>
    </sheetView>
  </sheetViews>
  <sheetFormatPr defaultRowHeight="15" x14ac:dyDescent="0.25"/>
  <cols>
    <col min="2" max="2" width="16.140625" customWidth="1"/>
    <col min="3" max="3" width="19.42578125" customWidth="1"/>
    <col min="4" max="4" width="10.5703125" customWidth="1"/>
    <col min="5" max="5" width="11.140625" customWidth="1"/>
    <col min="6" max="6" width="11.85546875" customWidth="1"/>
    <col min="7" max="7" width="10.85546875" customWidth="1"/>
    <col min="8" max="8" width="10.5703125" customWidth="1"/>
    <col min="9" max="9" width="11" customWidth="1"/>
    <col min="10" max="10" width="11.140625" customWidth="1"/>
    <col min="11" max="11" width="9.85546875" customWidth="1"/>
    <col min="12" max="12" width="11.7109375" customWidth="1"/>
    <col min="13" max="13" width="13.42578125" customWidth="1"/>
    <col min="14" max="14" width="11.28515625" customWidth="1"/>
    <col min="15" max="15" width="11" customWidth="1"/>
    <col min="16" max="17" width="11.7109375" customWidth="1"/>
    <col min="18" max="18" width="12.28515625" customWidth="1"/>
    <col min="19" max="19" width="10.5703125" customWidth="1"/>
    <col min="20" max="21" width="10.7109375" customWidth="1"/>
    <col min="22" max="22" width="10.42578125" customWidth="1"/>
    <col min="23" max="23" width="12.5703125" customWidth="1"/>
    <col min="24" max="24" width="12.140625" customWidth="1"/>
    <col min="25" max="25" width="10.85546875" customWidth="1"/>
    <col min="26" max="26" width="12.140625" customWidth="1"/>
    <col min="27" max="29" width="10.85546875" customWidth="1"/>
    <col min="30" max="30" width="11.42578125" customWidth="1"/>
    <col min="31" max="31" width="15" customWidth="1"/>
    <col min="32" max="32" width="10.85546875" customWidth="1"/>
  </cols>
  <sheetData>
    <row r="2" spans="1:32" ht="409.5" x14ac:dyDescent="0.3">
      <c r="A2" s="3" t="s">
        <v>0</v>
      </c>
      <c r="B2" s="4"/>
      <c r="C2" s="4" t="s">
        <v>1</v>
      </c>
      <c r="D2" s="4" t="s">
        <v>2</v>
      </c>
      <c r="E2" s="4" t="s">
        <v>3</v>
      </c>
      <c r="F2" s="4" t="s">
        <v>35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  <c r="S2" s="4" t="s">
        <v>16</v>
      </c>
      <c r="T2" s="4" t="s">
        <v>17</v>
      </c>
      <c r="U2" s="1" t="s">
        <v>18</v>
      </c>
      <c r="V2" s="1" t="s">
        <v>19</v>
      </c>
      <c r="W2" s="1" t="s">
        <v>20</v>
      </c>
      <c r="X2" s="1" t="s">
        <v>21</v>
      </c>
      <c r="Y2" s="1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1" t="s">
        <v>27</v>
      </c>
      <c r="AE2" s="1" t="s">
        <v>36</v>
      </c>
      <c r="AF2" s="4" t="s">
        <v>28</v>
      </c>
    </row>
    <row r="3" spans="1:32" ht="20.25" x14ac:dyDescent="0.3">
      <c r="A3" s="3"/>
      <c r="B3" s="1" t="s">
        <v>34</v>
      </c>
      <c r="C3" s="1">
        <v>7</v>
      </c>
      <c r="D3" s="1">
        <v>4</v>
      </c>
      <c r="E3" s="1">
        <v>4</v>
      </c>
      <c r="F3" s="1">
        <v>4</v>
      </c>
      <c r="G3" s="1">
        <v>5</v>
      </c>
      <c r="H3" s="1">
        <v>6</v>
      </c>
      <c r="I3" s="1">
        <v>6</v>
      </c>
      <c r="J3" s="1">
        <v>6</v>
      </c>
      <c r="K3" s="1">
        <v>4</v>
      </c>
      <c r="L3" s="1">
        <v>6</v>
      </c>
      <c r="M3" s="1">
        <v>4</v>
      </c>
      <c r="N3" s="1">
        <v>7</v>
      </c>
      <c r="O3" s="1">
        <v>3</v>
      </c>
      <c r="P3" s="1">
        <v>4</v>
      </c>
      <c r="Q3" s="1">
        <v>5</v>
      </c>
      <c r="R3" s="1">
        <v>3</v>
      </c>
      <c r="S3" s="1">
        <v>1</v>
      </c>
      <c r="T3" s="1">
        <v>3</v>
      </c>
      <c r="U3" s="1">
        <v>6</v>
      </c>
      <c r="V3" s="1">
        <v>6</v>
      </c>
      <c r="W3" s="1">
        <v>6</v>
      </c>
      <c r="X3" s="1">
        <v>4</v>
      </c>
      <c r="Y3" s="1">
        <v>4</v>
      </c>
      <c r="Z3" s="1">
        <v>4</v>
      </c>
      <c r="AA3" s="1">
        <v>5</v>
      </c>
      <c r="AB3" s="1">
        <v>6</v>
      </c>
      <c r="AC3" s="1">
        <v>5</v>
      </c>
      <c r="AD3" s="1">
        <v>2</v>
      </c>
      <c r="AE3" s="1">
        <v>3</v>
      </c>
      <c r="AF3" s="2">
        <f>SUM(C3:AE3)</f>
        <v>133</v>
      </c>
    </row>
    <row r="4" spans="1:32" ht="40.5" x14ac:dyDescent="0.35">
      <c r="A4" s="5" t="s">
        <v>29</v>
      </c>
      <c r="B4" s="4" t="s">
        <v>30</v>
      </c>
      <c r="C4" s="1">
        <v>1</v>
      </c>
      <c r="D4" s="4"/>
      <c r="E4" s="4"/>
      <c r="F4" s="4"/>
      <c r="G4" s="1"/>
      <c r="H4" s="1">
        <v>1</v>
      </c>
      <c r="I4" s="1">
        <v>2</v>
      </c>
      <c r="J4" s="4"/>
      <c r="K4" s="4"/>
      <c r="L4" s="4"/>
      <c r="M4" s="4"/>
      <c r="N4" s="4"/>
      <c r="O4" s="4"/>
      <c r="P4" s="1">
        <v>2</v>
      </c>
      <c r="Q4" s="4"/>
      <c r="R4" s="4"/>
      <c r="S4" s="1"/>
      <c r="T4" s="1">
        <v>1</v>
      </c>
      <c r="U4" s="1">
        <v>2</v>
      </c>
      <c r="V4" s="1">
        <v>2</v>
      </c>
      <c r="W4" s="4"/>
      <c r="X4" s="4"/>
      <c r="Y4" s="4"/>
      <c r="Z4" s="4"/>
      <c r="AA4" s="4"/>
      <c r="AB4" s="4"/>
      <c r="AC4" s="1">
        <v>1</v>
      </c>
      <c r="AD4" s="4"/>
      <c r="AE4" s="4"/>
      <c r="AF4" s="2">
        <f t="shared" ref="AF4" si="0">SUM(C4:AD4)</f>
        <v>12</v>
      </c>
    </row>
    <row r="5" spans="1:32" ht="21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ht="21" x14ac:dyDescent="0.35">
      <c r="A6" s="7" t="s">
        <v>31</v>
      </c>
      <c r="B6" s="7"/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1" x14ac:dyDescent="0.35">
      <c r="A7" s="6" t="s">
        <v>32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9" spans="1:32" x14ac:dyDescent="0.25">
      <c r="A9" t="s">
        <v>33</v>
      </c>
    </row>
  </sheetData>
  <mergeCells count="1">
    <mergeCell ref="A6:C6"/>
  </mergeCells>
  <pageMargins left="0.70078740157480324" right="0.70078740157480324" top="0.75196850393700776" bottom="0.75196850393700776" header="0.3" footer="0.3"/>
  <pageSetup paperSize="9" scale="36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Руслан Александрович</dc:creator>
  <cp:lastModifiedBy>Пользователь</cp:lastModifiedBy>
  <cp:revision>24</cp:revision>
  <cp:lastPrinted>2024-01-26T13:11:52Z</cp:lastPrinted>
  <dcterms:created xsi:type="dcterms:W3CDTF">2023-10-10T07:05:01Z</dcterms:created>
  <dcterms:modified xsi:type="dcterms:W3CDTF">2024-03-01T12:28:47Z</dcterms:modified>
</cp:coreProperties>
</file>