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техникум ПК\Проверить Москва\Организация уч проц с 2014\1 КОНКУРСЫ, Олимпиады\WSR\1 ПРОФЕССИОНАЛЫ\4 чемпионат Профессионалы\Предпринимательство\"/>
    </mc:Choice>
  </mc:AlternateContent>
  <xr:revisionPtr revIDLastSave="0" documentId="13_ncr:1_{4054F918-698F-48B2-B8A8-85C85F61985B}" xr6:coauthVersionLast="47" xr6:coauthVersionMax="47" xr10:uidLastSave="{00000000-0000-0000-0000-000000000000}"/>
  <bookViews>
    <workbookView xWindow="-120" yWindow="-120" windowWidth="29040" windowHeight="15840" xr2:uid="{00000000-000D-0000-FFFF-FFFF00000000}"/>
  </bookViews>
  <sheets>
    <sheet name="Критерии оценки" sheetId="3" r:id="rId1"/>
    <sheet name="Перечень профессиональных задач"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56" i="3" l="1"/>
  <c r="F313" i="3" l="1"/>
  <c r="F310" i="3"/>
  <c r="I308" i="3"/>
  <c r="F277" i="3"/>
  <c r="F276" i="3"/>
  <c r="F275" i="3"/>
  <c r="F270" i="3"/>
  <c r="I266" i="3"/>
  <c r="F225" i="3"/>
  <c r="F224" i="3"/>
  <c r="F220" i="3"/>
  <c r="F219" i="3"/>
  <c r="F217" i="3"/>
  <c r="F215" i="3"/>
  <c r="F214" i="3"/>
  <c r="I212" i="3"/>
  <c r="F189" i="3"/>
  <c r="F188" i="3"/>
  <c r="F187" i="3"/>
  <c r="F186" i="3"/>
  <c r="F185" i="3"/>
  <c r="F184" i="3"/>
  <c r="F182" i="3"/>
  <c r="F181" i="3"/>
  <c r="F180" i="3"/>
  <c r="F179" i="3"/>
  <c r="F175" i="3"/>
  <c r="F173" i="3"/>
  <c r="F172" i="3"/>
  <c r="F153" i="3"/>
  <c r="F151" i="3"/>
  <c r="F150" i="3"/>
  <c r="F149" i="3"/>
  <c r="F146" i="3"/>
  <c r="F145" i="3"/>
  <c r="I143" i="3"/>
  <c r="F117" i="3"/>
  <c r="B113" i="3"/>
  <c r="I112" i="3"/>
  <c r="F55" i="3"/>
  <c r="F54" i="3"/>
  <c r="B48" i="3"/>
  <c r="F27" i="3"/>
  <c r="F26" i="3"/>
  <c r="F25" i="3"/>
  <c r="F17" i="3"/>
  <c r="F14" i="3"/>
  <c r="I6" i="3"/>
  <c r="I170" i="3" l="1"/>
</calcChain>
</file>

<file path=xl/sharedStrings.xml><?xml version="1.0" encoding="utf-8"?>
<sst xmlns="http://schemas.openxmlformats.org/spreadsheetml/2006/main" count="635" uniqueCount="383">
  <si>
    <t>А</t>
  </si>
  <si>
    <t>Код</t>
  </si>
  <si>
    <t>Тип аспекта</t>
  </si>
  <si>
    <t>Методика проверки аспекта</t>
  </si>
  <si>
    <t>Аспект</t>
  </si>
  <si>
    <t>И</t>
  </si>
  <si>
    <t>С</t>
  </si>
  <si>
    <t>Судейский балл</t>
  </si>
  <si>
    <t>Макс. балл</t>
  </si>
  <si>
    <t>Б</t>
  </si>
  <si>
    <t>В</t>
  </si>
  <si>
    <t>Мероприятие</t>
  </si>
  <si>
    <t>Требование или номинальный размер</t>
  </si>
  <si>
    <t>Наименование компетенции</t>
  </si>
  <si>
    <t>Перечень профессиональных задач</t>
  </si>
  <si>
    <t>Проф. задача</t>
  </si>
  <si>
    <t>Г</t>
  </si>
  <si>
    <t>Итого:</t>
  </si>
  <si>
    <t>Субкритерий</t>
  </si>
  <si>
    <t>Предпринимательство</t>
  </si>
  <si>
    <t>Бизнес-план</t>
  </si>
  <si>
    <t>Установлена достоверность и подлинность представленной информации</t>
  </si>
  <si>
    <t>Определена  достоверность и подлинность представленной информации (проверка документов, сайтов, официальных сайтов)</t>
  </si>
  <si>
    <t>Соответствие количества разделов бизнес-плана и их заголовков конкурсному заданию</t>
  </si>
  <si>
    <t>Проверено соответствие количества разделов бизнес-плана и их заголовков конкурсному заданию</t>
  </si>
  <si>
    <t>Наличие в бизнес-плане четко сформулированной(ых) цели(ей) бизнеса в соответствии со SMART (конкретной, измеримой и ограниченной по времени)</t>
  </si>
  <si>
    <t xml:space="preserve">Определены в бизнес-плане четко сформулированной(ых) цели(ей) бизнеса в соответствии со SMART </t>
  </si>
  <si>
    <t>Наличие в бизнес-плане четко сформулированных задач бизнеса, соответствующих поставленной(ым) цели(ям)</t>
  </si>
  <si>
    <t>Определены в бизнес-плане четко сформулированные  задачи бизнеса, соответствующие поставленной(ым) цели(ям)</t>
  </si>
  <si>
    <t>Наличие в бизнес-плане рабочих ссылок на данные официальных источников, используемых при расчетах</t>
  </si>
  <si>
    <t>Определено наличие в бизнес-плане рабочих ссылок на данные официальных источников</t>
  </si>
  <si>
    <t>Представлена положительная рецензия \ экспертное заключение независимого авторитетного эксперта (органы власти, организации по поддержке МСП и т.п. компетентные организации) на фирменном бланке</t>
  </si>
  <si>
    <t>Предоставлен документ подтверждающий регистрацию нового ООО/ИП на конкурсанта, регистрация в качестве самозанятых (max - 2).</t>
  </si>
  <si>
    <t>Проверена регистрация нового ООО/ИП на конкурсанта, регистрация в качестве самозанятых (срок деятельности ООО, ИП, самозанятых) на сайте https://egrul.nalog.ru/:
- до 3 месяцев – 0,5 б. 
- от 3 до 6 месяцев – 1,0 б.
- от 6 до 1 года – 1,5 б
- более 1 года – 2 б.</t>
  </si>
  <si>
    <t>Предоставлен документ подтверждающий открытие расчетного счета ООО/ИП, скрин Справку о состоянии расчетов (доходах) по НПД на дату Д-6</t>
  </si>
  <si>
    <t>Проверен документ, подтверждающий поступления денежных средств от клиентов на расчетный счет ООО/ИП/самозанятого:
- до 50 000 (включая пробные продажи прототипов – 0,25 б.
- от 50 001 до 250 000 – 0,5 б.
- от 250 001 до 500 000 – 0,75 б.
- от 500 001 до 1 млн рублей – 1 б.
- свыше 1 млн – 2 б.</t>
  </si>
  <si>
    <t>Видеоролик не превышает 110 с, вес не превышает 150 Мб, формат  *.mov, *.avi, *.mp4. Присутствовать начальная заставка не менее 3 секунд (название проекта и ФИО автора) и конечная заставка не менее 3 секунд (название проекта + ссылка на сообщество ВКонтакте), реклама продукта/услуги не менее 20 секунд</t>
  </si>
  <si>
    <t xml:space="preserve">Осуществлена проверка формата, объема и содержания Видеоролика </t>
  </si>
  <si>
    <t>В ролике конкурсант представляет себя и бизнес-идею</t>
  </si>
  <si>
    <t>Определено представление в ролике себя и бизнес-идеи</t>
  </si>
  <si>
    <t>В ролике обоснована правомерность используемых материалов, логотипов, аудио (либо использованы материалы конкурсанта проекта)</t>
  </si>
  <si>
    <t>Рекламный плакат содержит визуальный образ продукта/услуги</t>
  </si>
  <si>
    <t>Проверено наличие визуального образа продукта/услуги в рекламном плакате</t>
  </si>
  <si>
    <t>Рекламный плакат содержит слоган, логотип или товарный знак</t>
  </si>
  <si>
    <t>Проверено наличие слогана, логотипа или товарного знака в рекламном плакате</t>
  </si>
  <si>
    <t>Рекламный плакат содержит контактные данные (корректные для связи с авторами проекта)</t>
  </si>
  <si>
    <t>Проверено содержание контактных данных в рекламном плакате для связи (ссылка на сообщество ВК)</t>
  </si>
  <si>
    <t>Предоставлен видеоролик - рассказ о купце 18-19 века своего региона</t>
  </si>
  <si>
    <t>Видеоролик - рассказ о купце 18-19 века своего региона не превышает 180 с, вес не превышает 150 Мб, формат  *.mov, *.avi, *.mp4</t>
  </si>
  <si>
    <t xml:space="preserve">В видеоролике - рассказ о купце 18-19 века своего региона представлен рассказ о купце или меценате </t>
  </si>
  <si>
    <t>Качество обоснования выбора названия бизнес-проекта в БП или ролике</t>
  </si>
  <si>
    <t>Креативность рекламного ролика</t>
  </si>
  <si>
    <t>Креативность рекламного плаката формата А3</t>
  </si>
  <si>
    <t>Качество составления бизнес-плана (содержательная часть и оформление)</t>
  </si>
  <si>
    <t>Финансовые расчеты в MS Excel выполнены в виде модели, позволяющей изменять основные переменные (цены, объемы продаж и т.д.) с автоматическим пересчетом итоговых показателей эффективности проекта (как минимум пересчитываются PP, DPP, NPV, IP)</t>
  </si>
  <si>
    <t xml:space="preserve">Проверены финансовые расчеты с автоматическим пересчетом итоговых показателей эффективности проекта  в MS Excel </t>
  </si>
  <si>
    <t>Корректные расчеты стоимости продукции (работ, услуг) представлены с использованием как минимум одной известной модели калькуляции расходов, используя формулы (функции)</t>
  </si>
  <si>
    <t>Проверен корректный расчет стоимости продукции (работ, услуг)  с использованием как минимум одной известной модели калькуляции расходов, используя формулы (функции)</t>
  </si>
  <si>
    <t>Корректно составлен бюджет доходов и расходов</t>
  </si>
  <si>
    <t>Проверен корректно составленный бюджет доходов и расходов</t>
  </si>
  <si>
    <t>Корректно составлен бюджет движения денежных средств</t>
  </si>
  <si>
    <t>Проверен корректно составленный бюджет движения денежных средств</t>
  </si>
  <si>
    <t>Корректно составлен прогнозный баланс</t>
  </si>
  <si>
    <t>Проверен составленный баланс</t>
  </si>
  <si>
    <t>Представлен корректный расчет дисконтированного периода окупаемости проекта (Discounted Payback Period)</t>
  </si>
  <si>
    <t>Представлен  корректный расчет/факт  чистой текущей стоимости проекта (Net Present Value)</t>
  </si>
  <si>
    <t>Представлен корректный расчет  внутренней нормы доходности проекта (Internal Rate of Return)</t>
  </si>
  <si>
    <t>Проверен корректный расчет  внутренней нормы доходности проекта (Internal Rate of Return)</t>
  </si>
  <si>
    <t>Представлен корректный расчет  индекса прибыльности проекта (Index of Profitability)</t>
  </si>
  <si>
    <t>Проверен корректный расчет  индекса прибыльности проекта (Index of Profitability)</t>
  </si>
  <si>
    <t>Представлен корректный расчет/факт  других значимых показателей (ARR, MIRR, ROE, ROI, EBIT, EBITDA)</t>
  </si>
  <si>
    <t>Проверен корректный расчет/факт  других значимых показателей (ARR, MIRR, ROE, ROI, EBIT, EBITDA)</t>
  </si>
  <si>
    <t>Качество составления финансовой модели</t>
  </si>
  <si>
    <t>Реалистичность финансовых прогнозов</t>
  </si>
  <si>
    <t>Сформулированы цели и задачи проведенных маркетинговых исследований</t>
  </si>
  <si>
    <t>Представлены маркетинговые исследования, включающие в себя данные, анализ и выводы в формате Excel:
- в виде исходных данных - 0,25 б., 
- исходные данные с частичными выводами - 0,5 б.,
- все элементы взаимосвязаны, позволяют сформулировать полноценные выводы -1 б.</t>
  </si>
  <si>
    <t>В бизнес-плане представлены основные (качественные и количественные) характеристики типичного клиента (портрет) ядра ЦА:
только в бизнес-плане - 0,5 б., 
Представлены основные характеристики типичного клиента (портрет на основании представленного и проведенного маркетинговых исследований в Excel - 1 б.</t>
  </si>
  <si>
    <t>Подписчики предоставленной группы соответствуют выбранному ядру ЦА</t>
  </si>
  <si>
    <t>Ядро ЦА представленной группы находится на первом месте при анализе с помощью инструмента Targethunter - 2 б,  ядро ЦА  предоставленной группы находится на 2 месте при анализе с помощью инструмента Targethunter - 1 б, ядро ЦА  предоставленной группы находится на 3 месте при анализе с помощью инструмента Targethunter - 0,5 б, ядро ЦА  предоставленной группы находится на 4 и ниже месте при анализе с помощью инструмента Targethunter - 0 б</t>
  </si>
  <si>
    <t>Проведен анализ конкурентной среды по показателям, позволяющим выявить конкурентные преимущества</t>
  </si>
  <si>
    <t>Проведен анализ конкурентной среды по нескольким показателям -0,5 б. Проведен анализ конкурентной среды по  показателям, которые влияют на способность конкурировать, выявленных в маркетинговом исследовании в  Excel -1 б</t>
  </si>
  <si>
    <t xml:space="preserve">При проведении МИ использовался метод сбора "Первичных данных" </t>
  </si>
  <si>
    <t xml:space="preserve">При проведении МИ использовались методы сбора "наблюдение", "опрос", "эксперимент" (каждый метод по 0,25 б., максимум 0,75 балла) </t>
  </si>
  <si>
    <t>При проведении МИ использовался метод сбора "Вторичных данных"</t>
  </si>
  <si>
    <t>При проведении МИ использовался метод сбора вторичных данных</t>
  </si>
  <si>
    <t xml:space="preserve">Качество составленных вопросов анкеты проведенного исследования </t>
  </si>
  <si>
    <t>Отсутствует все три критерия "3"</t>
  </si>
  <si>
    <t>Отсутствует два критерия "3"</t>
  </si>
  <si>
    <t>Отсутствует один из трех критериев "3"</t>
  </si>
  <si>
    <t>Вопросы анкеты позволяют достичь целей исследования! Соблюден баланс открытых, альтернативных и закрытых вопросов.
Присутствуют вопросы: позволяющие проверить достоверность полученных данных</t>
  </si>
  <si>
    <t>Качество используемых вторичных данных</t>
  </si>
  <si>
    <t>Качество собранных вторичных данных не соответствует целям и задачам, стоящим перед МИ</t>
  </si>
  <si>
    <t>Качество собранных вторичных данных частично соответствует целям и задачам, стоящим перед МИ</t>
  </si>
  <si>
    <t>Качество собранных вторичных данных полностью соответсвует целям и задачам, стоящим перед МИ</t>
  </si>
  <si>
    <t>Качество собранных вторичных данных превышают требованиям целям и задачам, стоящим перед МИ</t>
  </si>
  <si>
    <t xml:space="preserve">Качество данных, собранных с помощью "наблюдения" </t>
  </si>
  <si>
    <t>Качество собранных данных с помощью наблюдения не соответствует целям и задачам, стоящим перед МИ</t>
  </si>
  <si>
    <t>Качество собранных данных с помощью наблюдения частично соответствует целям и задачам, стоящим перед МИ</t>
  </si>
  <si>
    <t>Качество собранных данных с помощью наблюдения соответствует целям и задачам, стоящим перед МИ</t>
  </si>
  <si>
    <t>Качество собранных данных с помощью наблюдения превышают требованиям целям и задачам, стоящим перед МИ</t>
  </si>
  <si>
    <t xml:space="preserve">Качество данных, собранных с помощью "опрос" </t>
  </si>
  <si>
    <t>Качество собранных данных не соответствует целям и задачам, стоящим перед МИ</t>
  </si>
  <si>
    <t>Качество собранных данных частично соответствует целям и задачам, стоящим перед МИ</t>
  </si>
  <si>
    <t>Качество собранных данных полностью соответствует целям и задачам, стоящим перед МИ</t>
  </si>
  <si>
    <t>Качество собранных данных позволяют сформулировать гипотезу/  цель для следующего МИ</t>
  </si>
  <si>
    <t xml:space="preserve">Качество данных, собранных с помощью "эксперимент" </t>
  </si>
  <si>
    <t>Качество собранных данных полностью соответсвует целям и задачам, стоящим перед МИ</t>
  </si>
  <si>
    <t>Качество собранных данных превышают требованиям целям и задачам, стоящим перед МИ</t>
  </si>
  <si>
    <t>Качество проведенного анализа целевой аудитории</t>
  </si>
  <si>
    <t>В презентации представлен способ генерирования бизнес-идеи и даны объяснения (разъяснения), как эти методы были применены в данном проекте</t>
  </si>
  <si>
    <t>Осуществлено представление и разъяснение способа генерирования бизнес-идеи</t>
  </si>
  <si>
    <t>В презентации представлен, разъяснён и обоснован метод оценки реализуемости бизнес-идеи на примере собственного проекта</t>
  </si>
  <si>
    <t>Представлены и обоснованы знания, умения, навыки и компетенции конкурсанта, которые используются для реализации данного проекта</t>
  </si>
  <si>
    <t>Представлены дальнейшие перспективы профессионального роста конкурсанта, связанные с его ролями/обязанностями в проекте</t>
  </si>
  <si>
    <t>Описан и представлен реализуемый продукт (или прототип) или описан и представлен процесс предоставления услуги. Представлены их качественные характеристики</t>
  </si>
  <si>
    <t>Описан и представлен реализуемый продукт или описан и представлен процесс предоставления услуги</t>
  </si>
  <si>
    <t>Приведено не менее трех аргументов для демонстрации конкурентоспособности фирмы (проекта) на основании проведенного маркетингового исследования (подтверждённые фактами)</t>
  </si>
  <si>
    <t>Приведено не менее трех аргументов для демонстрации конкурентоспособности продукции или услуги на основании проведенного маркетингового исследования</t>
  </si>
  <si>
    <t>Прокомментирована модель А.Остервальдера для собственного бизнес-проекта</t>
  </si>
  <si>
    <t>Прокомментирована модель А.Остервальдера для собственного бизнес-проекта:
- прокомментирована модель – 0,25 б
- элементы модели не противоречат друг другу – 0,50 б
- элементы модели конкретные и на основании: маркетингового исследования, фин.модели,  бизнес-процессов – 1,0 б.</t>
  </si>
  <si>
    <t>Презентация не превысила выделенный лимит времени (тайм-менеджмент)</t>
  </si>
  <si>
    <t>Качество обоснования определения ролей и функциональных обязанностей конкурсанта в проекте (бизнесе)</t>
  </si>
  <si>
    <t>Определение ролей и обязанностей конкурсанта не обосновано</t>
  </si>
  <si>
    <t>Обоснование ролей в большей степени основывается на навыках конкурсанта</t>
  </si>
  <si>
    <t>Обоснование ролей в большей степени основывается на компетенциях конкурсанта</t>
  </si>
  <si>
    <t>Обоснования конкурентоспособности на основе анализа рынка и конкурентов</t>
  </si>
  <si>
    <t>Отсутствует обоснование конкурентоспособности</t>
  </si>
  <si>
    <t>Факторы конкурентоспособности обоснованы, но носят общий характер</t>
  </si>
  <si>
    <t>Большая часть обоснованных факторов конкурентоспособности не носит общий характер и позволяют выделить компанию/продукт среди конкурентов</t>
  </si>
  <si>
    <t>Факторы конкурентоспособности действительно способны выделить компанию/продукт среди конкурентов и позволяют достичь успеха, удовлетворяя требования клиентов или рыночные условия лучше, чем другие альтернативы.</t>
  </si>
  <si>
    <t>Качество выступления</t>
  </si>
  <si>
    <t>Конкурсант читает с листов и/или со слайдов большую часть презентации</t>
  </si>
  <si>
    <t>Конкурсант не читает с листов и/или со слайдов, при этом темп речи комфортен для восприятия</t>
  </si>
  <si>
    <t>Конкурсант не читает с листов и/или со слайдов, темп речи комфортен для восприятия. Конкурсанты коммуницируют с аудиторией</t>
  </si>
  <si>
    <t>Конкурсант не читает с листов и/или со слайдов, темп речи комфортен для восприятия, конкурсанты коммуницируют с аудиторией/экспертами и встраивают реакции//ответы аудитории в свою презентацию</t>
  </si>
  <si>
    <t>Качество электронной презентации</t>
  </si>
  <si>
    <t>Недостаточно на каждый слайд выделено времени для восприятия всей информации на нем. Или нарушены все три условия качества презентации на "3" или презентации отсутствует.</t>
  </si>
  <si>
    <t>На каждый слайд выделено достаточно времени для восприятия всей информации на нем. Отсутствует два из трех условий качества презентации на "3"</t>
  </si>
  <si>
    <t>На каждый слайд выделено достаточно времени для восприятия всей информации на нем. Отсутствует одно из трех условий качества презентации на "3"</t>
  </si>
  <si>
    <t>На каждый слайд выделено достаточно времени для восприятия всей информации на нем. Текст, таблицы, картинки, графики, фотографии легко читаемы.  В презентации используется максимум 3 цвета, не более 3 шрифтов и не более 3 размеров шрифта</t>
  </si>
  <si>
    <t>Презентация бизнес-идеи и автора</t>
  </si>
  <si>
    <t>Целевая группа</t>
  </si>
  <si>
    <t>Методы сбора и методы анализа, используемые при маркетинговом анализе рынка, соответствуют целям и задачам МИ</t>
  </si>
  <si>
    <t>Выделены целевые группы с применением методики сегментации целевой аудитории Ф.Котлера</t>
  </si>
  <si>
    <t>Обоснован выбор ядра целевой аудитории</t>
  </si>
  <si>
    <t>Использованы официальные статистические данные для расчетов численности целевых групп</t>
  </si>
  <si>
    <t>Определен размер ядра целевой аудитории в количественном отношении для данной подукции/услуги, на основании  проведенных маркетинговых исследований</t>
  </si>
  <si>
    <t>Определен размер ядра целевой аудитории в стоимостном выражении для данного товара/услуги, на основании проведенных маркетинговых исследований</t>
  </si>
  <si>
    <t>Определена доля рынка от размера ядра целевой аудитории  в количественном отношении, которую планирует занять предприятие/фирма, на основании проведенного маркетингового исследования</t>
  </si>
  <si>
    <t>Представлен фактический охват ЦА</t>
  </si>
  <si>
    <t>Корректно рассчитан планируемый охват целевой аудитории, который необходим для реализации планов</t>
  </si>
  <si>
    <t>Рассчитан планируемый охват целевой аудитории, который необходим для реализации планов</t>
  </si>
  <si>
    <t>Маркетинговое планирование</t>
  </si>
  <si>
    <t>В маркетинговом исследовании (в формате Excel) проведен и прокомментирован PEST-анализ обоснованы угрозы и возможности, влияющие на всю отрасль, в которой реализуется проект. В анализе указаны ссылки на вторичные данные</t>
  </si>
  <si>
    <t>Проведен и подробно прокомментирован в презентации модуля SWOT-анализ для обоснования направления развития бизнеса</t>
  </si>
  <si>
    <t>Выводы из проведенного SWOT-анализа сопоставлены с выводами из других стратегических анализов (PEST-анализ, 5 сил Портера). Результаты SWOT-анализа интегрированы в бизнес-план и маркетинговое исследование</t>
  </si>
  <si>
    <t>Маркетинговая стратегия определена и обоснована с использованием матрицы Ансоффа</t>
  </si>
  <si>
    <t>Разработан и представлен маркетинг-микс 4P, отражающий комплексный подход к управлению маркетинговой деятельностью</t>
  </si>
  <si>
    <t>Представить маркетинг-микс 4 Р, демонстрирующий  комплексный подход к маркетинговой деятельности.</t>
  </si>
  <si>
    <t xml:space="preserve">Обосновать выбор канала/ов сбыта и продвижения. </t>
  </si>
  <si>
    <t>Определена и обоснована стратегия ценообразования</t>
  </si>
  <si>
    <t>В видеоролике прорекламирован свой продукт/услуга по рекламной модели AIDA для ядра целевой аудитории с учетом выявленных ценностей</t>
  </si>
  <si>
    <t>Разработан и обоснован детальный маркетинговый план для продвижения продукта/услуги на рынке для этапа запуска компании: до достижения точки безубыточности или текущее функционирование (после достижения точки безубыточности) с указанием конкретных ожидаемых результатов, сроков выполнения, ожидаемых результатов и стоимости (бюджета)</t>
  </si>
  <si>
    <t>Разработан и обоснован детальный маркетинговый план на первые два года работы с указанием конкретных ожидаемых результатов, сроков выполнения, ожидаемых результатов и стоимости (бюджета).</t>
  </si>
  <si>
    <t>Обоснован выбор конкретных рекламных мероприятий, применяемых для каждого этапа жизненного цикла клиента (Знакомство, Рассмотрение, Покупка)</t>
  </si>
  <si>
    <t>Обоснован выбор рекламных мероприятий, применяемых для каждого этапа жизненного цикла клиента в виде воронки продаж ("касаний")</t>
  </si>
  <si>
    <t>Обоснован выбор рекламной/-х модели/-ей применимой для каждого этапа жизненного цикла клиента (Знакомство, Рассмотрение, Покупка)</t>
  </si>
  <si>
    <t>Представлен корректный маркетинговый бюджет в соответствии с поставленными целями и задачами в области маркетинга</t>
  </si>
  <si>
    <t>Проведенные рекламные кампании нацелены на выбранный сегмент (пол, возраст, география и пр)</t>
  </si>
  <si>
    <t>Рекламные кампании проведены с использованием ценностного(ых) предложения(ий)</t>
  </si>
  <si>
    <t>Определены обязанности конкурсанта в области маркетинга, не противоречащих функциональным обязанностям</t>
  </si>
  <si>
    <t>Определена возможность передачи некоторых функций на аутсорсинг или обосновано отсутствие такой необходимости</t>
  </si>
  <si>
    <t>Обоснование расчета стоимости привлечения одного клиента</t>
  </si>
  <si>
    <t>Обоснован расчет на фактически проведенных рекламных кампаний и не противоречащий маркетинговому бюджету</t>
  </si>
  <si>
    <t>Качество применения инструментария и выводов в части проведенного стратегического анализа</t>
  </si>
  <si>
    <t>Качество проведенных рекламных кампаний на основании созданных постов с отражением ценностных предложений</t>
  </si>
  <si>
    <t>Д</t>
  </si>
  <si>
    <t>Планирование рабочего процесса</t>
  </si>
  <si>
    <t>При планировании реализации проекта применена методика (концепция) управления производством (бизнес-процессами)</t>
  </si>
  <si>
    <t>Продемонстрировано и прокомментировано использование методики принятия решений при управлении ключевыми бизнес-процессами</t>
  </si>
  <si>
    <t>Измеримость показателей эффективности</t>
  </si>
  <si>
    <t>Измеримость показателей результативности</t>
  </si>
  <si>
    <t xml:space="preserve">Представлен и прокомментирован антикризисный план, минимизирующий негативное влияние выбранного фактора на итоговый результат </t>
  </si>
  <si>
    <t>Представлен и прокомментирована антикризисный план на основе выделения наиболее важного(ых) фактора(ов), влияющего(их) на развитие бизнеса  - 1 б. Проведена оценка влияния  факторов на итоговый результат проекта - 2 б.</t>
  </si>
  <si>
    <t>Качество обоснования и пояснения бизнес-процессов</t>
  </si>
  <si>
    <t>Качество применения методов структурирования бизнес-процессов</t>
  </si>
  <si>
    <t>Логичность построения схемы бизнес-процессов</t>
  </si>
  <si>
    <t>Прокомментирован пример принятия управленческого решения для ключевого бизнес-процесса</t>
  </si>
  <si>
    <t>Использование показателей  эффективности/результативности в принятии управленческих решений</t>
  </si>
  <si>
    <t>Качество управления бизнес-процессами (закрепление ответственности, показатели оценки, программные решения)</t>
  </si>
  <si>
    <t>Е</t>
  </si>
  <si>
    <t>Технико-экономическое обоснование проекта, включая финансовые инструменты и показатели</t>
  </si>
  <si>
    <t>Представлен и обоснован вариант организации и ведения бухгалтерского учета</t>
  </si>
  <si>
    <t>Представлены корректные расчеты выбора наиболее оптимальной системы налогообложения (сравнение специальных режимов налогообложения и ОСН)</t>
  </si>
  <si>
    <t>Представлены корректные расчеты выбора наиболее оптимальной системы налогообложения (специальных режимов налогообложения и ОСН)</t>
  </si>
  <si>
    <t>Представлены корректные расчеты налоговых и других обязательных платежей в бюджеты бюджетной системы Российской Федерации</t>
  </si>
  <si>
    <t>Составлен корректный бюджет инвестиций (в т.ч. расходы стартового периода, перечень приобретаемых основных средств)</t>
  </si>
  <si>
    <t>Составлен бюджет инвестиций (в т.ч. расходы стартового периода, перечень приобретаемых основных средств)</t>
  </si>
  <si>
    <t>Представлен и обоснован корректный расчет потребности в оборотном капитале</t>
  </si>
  <si>
    <t>Определен и обоснован объем привлекаемого финансирования на основании данных БДДС</t>
  </si>
  <si>
    <t xml:space="preserve">Проведена оценка структуры и динамики основных его статей на основании представленного бюджета доходов и расходов и </t>
  </si>
  <si>
    <t>Представлен бюджет доходов и расходов - 0,25 б. Представлена структура и динамика доходов или расходов - 0,5 б.  Проведена оценка структуры и динамики доходов и расходов - 1 б.</t>
  </si>
  <si>
    <t>Корректно отображены изменения в БДР в результате получения меры поддержки МСП</t>
  </si>
  <si>
    <t>Корректно отображены изменения в БДДС в результате получения меры поддержки МСП</t>
  </si>
  <si>
    <t xml:space="preserve">Корректно рассчитаны обновлённые показатели эффективности проекта в результате получения меры поддержки МСП </t>
  </si>
  <si>
    <t>Качество обоснования внесенных изменений для достижения заявленной/-ых цели/-лей  развития бизнеса в результате получения меры поддержки МСП</t>
  </si>
  <si>
    <t>Цель привлечения заемного финансирования не сформулирована и/или внесенные изменения не способствуют достижению цели/-ей</t>
  </si>
  <si>
    <t>Цель привлечения заемного финансирования сформулирована и в модели изменены основные факторы в соответствии с заявленной целью (объем продаж, себестоимость, др.)</t>
  </si>
  <si>
    <t>Цель привлечения заемного финансирования четко сформулирована и в модели существенно изменены факторы в соответствии с заявленной целью (маркетинговая деятельность, постоянные расходы, др.). Качество обоснования внесенных изменений и их влияние на итоговый результат выше отраслевых стандартов</t>
  </si>
  <si>
    <t>Цель привлечения заемного финансирования четко сформулирована и в модели существенно изменены факторы в соответствии с заявленной целью (маркетинговая деятельность, постоянные расходы, др.). Качество обоснования внесенных изменений и их влияние на итоговый результат значительно выше отраслевых стандартов</t>
  </si>
  <si>
    <t>Практико-ориентированность представленных расчетов</t>
  </si>
  <si>
    <t>Качество обоснования показателей эффективности с экономической точки зрения</t>
  </si>
  <si>
    <t>Обоснование логичности представленных экономических показателей</t>
  </si>
  <si>
    <t>Ж</t>
  </si>
  <si>
    <t xml:space="preserve">Продвижение и презентация компании (фирмы, проекта) в регионе </t>
  </si>
  <si>
    <t>Ведение переговоров с клиентом</t>
  </si>
  <si>
    <t>Нормы деловых переговоров</t>
  </si>
  <si>
    <t>Выявление ценности для клиента</t>
  </si>
  <si>
    <t>Представлены и прокомментированы факты использование на практике деловой переписки (данные адресата, данные получателя, вступление, которое содержит обращение, текст письма)</t>
  </si>
  <si>
    <t>Представлены и прокомментированы факты использования в работе социальных сетей и/или сайтов для целей бизнеса</t>
  </si>
  <si>
    <t>Представлены и прокомментированы факты использования в работе современных программных решений для бизнеса</t>
  </si>
  <si>
    <t>Продемонстрированы и прокомментированы прототипы (макеты, модели, разработанные программные решения, факты оказания услуги) продукта/услуги с учетом ценностного предложения для ядра целевой аудитории</t>
  </si>
  <si>
    <t>Продемонстрированы прототипы (макеты, модели, разработанные программные решения, факты оказания услуги) продукта/услуги</t>
  </si>
  <si>
    <t>Качество и наполненность контента официальных аккаунтов или сайтов фирмы (бизнес-проекта)</t>
  </si>
  <si>
    <t>Соответствие дресс-коду конкурсанта либо деловому стилю, либо форме, отражающей специфику проекта, отрасли и (или) региона</t>
  </si>
  <si>
    <t>Целевая аудитория и маркетинговое планирование</t>
  </si>
  <si>
    <t>Обоснование ролей в большей степени основывается на знаниях и умениях конкурсанта</t>
  </si>
  <si>
    <t>Определена доля рынка от размера ядра целевой аудитории  в стоимостном отношении, которую планирует занять предприятие/фирма, на основании проведенного маркетингового исследования</t>
  </si>
  <si>
    <t>Определена доля рынка от размера ядра целевой аудитории, которую планирует занять (или занял)  предприятие/фирма, на основании проведенного маркетингового исследования</t>
  </si>
  <si>
    <t>В маркетинговом исследовании (в формате Excel) проведен и прокомментирован стратегический анализ с использованием модели 5 сил Портера для обоснования сильных и слабых сторон проекта</t>
  </si>
  <si>
    <t>Представлен и прокомментирован факт применения программного обеспечения для управления бизнесом</t>
  </si>
  <si>
    <t>Коммерческое предложение продукта или услуги клиенту с учетом выявленной ценности</t>
  </si>
  <si>
    <t xml:space="preserve">Прокомментированы фактические   или обоснованы планируемые показатели  эффективности рекламных кампаний для каждого этапа жизненного цикла клиента. 
</t>
  </si>
  <si>
    <t>Представлен и прокомментирован факт применения программного обеспечения для управления бизнесом после выполнения модуля или защиты оценочной группе экспертов. Оценка выполняется по мероприятиям (задачам) отраженным в программе до Д-4.</t>
  </si>
  <si>
    <t>Выявление ценности для клиента проходит в формате диалога через фокус на интересы клиента</t>
  </si>
  <si>
    <t>Нормы деловых переговоров: (приветствие, представился конкурсант, выяснение у клиента как к нему можно обращаться, уверенность конкурсанта, уважительное обращение по имени к клиенту, отсутствие слов паразитов, не перебивать собеседника, благодарность за переговоры) за каждый элемент по 0,25 б.</t>
  </si>
  <si>
    <t>Региональный этап Чемпионата по профессиональному мастерству "Профессионалы"  - 2026 г.</t>
  </si>
  <si>
    <t xml:space="preserve">Представлена и прокомментирована динамика развития проекта </t>
  </si>
  <si>
    <t>Представлен сценарный анализ рисков, связанных с реализацией бизнеса, и разработаны меры по снижению негативного воздействия выявленных рисков на конечный результат.</t>
  </si>
  <si>
    <t>Наличие в бизнес-плане проведен сценарный анализ рисков, связанных с реализацией бизнеса, и представлены меры по снижению негативного воздействия выявленных рисков на конечный результат.</t>
  </si>
  <si>
    <t>Предоставлен документ, подтверждающий поступления денежных средств от клиентов на расчетный счет ООО/ИП/самозанятого на дату Д-6</t>
  </si>
  <si>
    <t>В ролике представлен QR или ссылка для перехода на ссылку обоснованности правомерности используемых материалов ролика</t>
  </si>
  <si>
    <t>Представлены маркетинговые исследования, включающие в себя данные, анализ и выводы по каждой цели и (или)  задачам в формате MS Excel (максимум 1 б)</t>
  </si>
  <si>
    <t>В бизнес-плане представлены основные характеристики типичного клиента (портрет),  на основании представленного и проведенного маркетинговых исследований в MS Excel</t>
  </si>
  <si>
    <t>Представлен в бизнес-плане обоснованный маркетинговый бюджет (выбранные мероприятия и бюджет позволяют достичь цели)</t>
  </si>
  <si>
    <t>Приведено не менее трех аргументов для демонстрации конкурентоспособности вашей фирмы (проекта) для ядра целевой аудитории</t>
  </si>
  <si>
    <t>Приведено не менее трех аргументов для демонстрации конкурентоспособности вашей продукции или услуги для ядра целевой аудитории</t>
  </si>
  <si>
    <t>Сформулирована цель(и) в области маркетинга, выраженная в клиентах на два года, а также определены и обоснованы задачи, позволяющие достичь поставленную цель(и)</t>
  </si>
  <si>
    <t>Представлены и обоснованы  знания, умения, навыка и компетенции конкурсанта в проекте (подтвержденными документами и фактами):
- знания – 0,25 б.;
- знания и умения – 0,50 б.;
- знания, умения и навыки (или навыки и компетенции, или знания, умения и компетенции) – 0,75 б.;
- и знания, и умения, и навыки, и компетенции – 1,00 б.</t>
  </si>
  <si>
    <t>Соблюдение требований инструкции по охране труда на протяжении всего регионального этапа чемпионата</t>
  </si>
  <si>
    <t>Соблюдение требований инструкции по охране труда на протяжении всего регионального этапа чемпионата:
систематические замечания (четыре и более) – 0 б. и удаление с чемпионата;
три замечания – 0,25 б.;
два замечания – 0,50 б.;
одно замечание – 0,75 б.;
нет замечаний – 1 б.</t>
  </si>
  <si>
    <t>Продемонстрированы факты использования в работе современных программных решений для бизнеса - 0,50 б. Продемонстрировано использование современных программных продуктов при принятии управленческих решений - 1,00 б.</t>
  </si>
  <si>
    <t>Проверено, что презентация:
- не превысила выделенный лимит времени - 0,25 б.;
- выделенное время на презентацию бизнес-идеи использовано более чем на 90% - 0,50 б.</t>
  </si>
  <si>
    <t xml:space="preserve">Четко сформулировано ценностное предложение для клиента, начинающее с фразы "Мое коммерческое предложение…": коммерческое предложение содержит:
- все три ценности указанные волонтером и выясненные в процессе переговоров - 2,00 б.;
- коммерческое предложение содержит две ценности - 1,50 б.; 
- коммерческое предложение содержит одну ценности - 1,00 б.,
- коммерческое предложение не содержит ценности - 0 б.
</t>
  </si>
  <si>
    <t>Охрана труда и техника безопасности. Бережливое производство</t>
  </si>
  <si>
    <t>Бизнес документация</t>
  </si>
  <si>
    <t>Работа с людьми</t>
  </si>
  <si>
    <t>Управление деятельностью и процессами</t>
  </si>
  <si>
    <t>Продвижение бизнес-проекта в регионе с учетом широкого круга заинтересованных сторон</t>
  </si>
  <si>
    <t>Проверка авторства текста бизнес-плана на «антиплагиат» показала более 90%</t>
  </si>
  <si>
    <t>Проведена проверка авторства текста бизнес-плана на «антиплагиат» и показала более 90%</t>
  </si>
  <si>
    <t>Обоснование выбора названия поверхностное, не раскрывает связь названия с концепцией проекта, отсутствуют логические доводы в пользу выбранного названия. Не учтены ключевые маркетинговые аспекты.</t>
  </si>
  <si>
    <t>Приведены базовые аргументы в пользу названия: отражена суть бизнеса, указана целевая аудитория. Название не противоречит позиционированию бренда, но не выделяется на фоне конкурентов. Учтены базовые маркетинговые требования</t>
  </si>
  <si>
    <t>Детально раскрыта логика выбора названия: связь с УТП, ценностями бренда, целевой аудиторией, отраслевыми трендами, проведён анализ ассоциативного ряда, который вызывает название, с учётом психологии восприятия. Название подчёркивает конкурентные преимущества проекта</t>
  </si>
  <si>
    <t>Обоснование выбора названия представлено как отдельный аналитический блок в БП, с использованием графиков, таблиц, инфографики,использованы нестандартные подходы к генерации названия. Представлена стратегия защиты интеллектуальной собственности</t>
  </si>
  <si>
    <t>Ролик использует избитые, устаревшие приёмы, не соответствующие современным трендам рекламы; отсутствует оригинальная концепция — содержание шаблонное, предсказуемое с первых секунд. Идея не связана с УТП (уникальным торговым предложением) бренда, не подчёркивает его преимущества.</t>
  </si>
  <si>
    <t>Ролик выполнен в рамках общепринятых рекламных приёмов, без явных новаторских решений; концепция понятна и логична, но не выделяется на фоне конкурентов. Уровень креатива достаточен для выполнения базовой рекламной функции — информирования аудитории.</t>
  </si>
  <si>
    <t>Концепция ролика нестандартна, но органично связана с позиционированием бренда; использованы оригинальные визуальные или сюжетные приёмы.  Ролик демонстрирует глубокое понимание целевой аудитории и её ценностей.</t>
  </si>
  <si>
    <t>Ролик представляет собой выдающееся креативное решение, задающее новые стандарты в нише; используется инновационный подход к подаче УТП. Визуальная и звуковая составляющая создают уникальный художественный образ, который запоминается.</t>
  </si>
  <si>
    <t>Плакат выполнен с использованием устаревших, избитых приёмов, не соответствующих современным трендам дизайна.концепция банальна, не отражает УТП (уникальное торговое предложение) услуги или продукта. Не учтена специфика формата А3 — элементы слишком мелкие или, наоборот, избыточно крупные</t>
  </si>
  <si>
    <t>Дизайн выполнен в рамках общепринятых правил рекламного плаката, без явных новаторских решений. Использованы стандартные, но качественные визуальные элементы (шрифты, изображения, цветовые схемы). Уровень креатива достаточен для выполнения базовой рекламной функции — информирования аудитории</t>
  </si>
  <si>
    <t>Концепция плаката нестандартна, но органично связана с позиционированием продукта или услуги. Использованы оригинальные визуальные приёмы. Дизайн учитывает специфику формата А3, оптимально использует пространство; использованы качественные изображения или иллюстрации, усиливающие восприятие УТП.</t>
  </si>
  <si>
    <t xml:space="preserve">Плакат представляет собой креативное решение, задающее новые стандарты в нише. Визуальная составляющая создаёт уникальный художественный образ; использованы высококачественные оригинальные иллюстрации или фотографии, специально созданные для плаката. </t>
  </si>
  <si>
    <t>Бизнес-план содержит существенные пробелы в ключевых разделах:отсутствует анализ рынка, финансовые расчёты, маркетинговая стратегия. логика изложения нарушена, информация представлена хаотично, без чёткой структуры. Бизнес-план не адаптирован под целевую аудиторию (инвесторов, партнёров, кредиторов).</t>
  </si>
  <si>
    <t>Бизнес-план представляет собой эталонный документ, задающий новые стандарты в отрасли. используются передовые методики анализа и планирования: бизнес-моделирование, сценарное планирование, имитационное моделирование. Финансовые прогнозы подкреплены сложными математическими моделями, анализ рынка основан на эксклюзивных данных, собственных исследованиях, патентованных методиках. Бизнес-план дополнен приложениями с детальными расчётами, кейсами, прототипами, дорожной картой развития.</t>
  </si>
  <si>
    <t>Финансовая модель представляет собой комплексную систему финансового планирования, интегрированную с другими аспектами бизнеса (маркетингом, логистикой, производством). Учтены микро- и макроэкономические факторы, влияющие на проект. Структура модели модульная, позволяет легко адаптировать её под изменения условий проекта.</t>
  </si>
  <si>
    <t xml:space="preserve">Прогнозы содержат грубые ошибки в расчётах или логике; отсутствуют базовые предпосылки для прогнозов (анализ рынка, исторические данные, отраслевые тренды). Не учтены критически важные факторы: инфляция, курсовые колебания, налоговая нагрузка, сезонность. Прогнозы не согласуются с бизнес-моделью компании. </t>
  </si>
  <si>
    <t>Прогнозы построены на стандартных методах (трендовый анализ, экспертные оценки), соответствуют отраслевым практикам; учтены основные факторы (инфляция, налоги, сезонность) с использованием средних отраслевых показателей. присутствует базовый сценарий развития и краткий анализ рисков. Используются стандартные инструменты (Excel, 1С).</t>
  </si>
  <si>
    <t>Прогнозы включают углублённый анализ (PEST-анализ, SWOT-анализ); учтены специфические для проекта факторы (локальные экономические условия, технологические изменения); разработаны 3–5 сценариев развития. Прогнозы согласованы с другими разделами бизнес-плана (маркетинг, производство, логистика).</t>
  </si>
  <si>
    <t xml:space="preserve">Прогнозы построены с использованием передовых методов; учтены микро- и макроэкономические факторы, включая нестандартные. Сценарии развития включают экстремальные ситуации (форс-мажоры, кризисы) с планом антикризисных мер. Модель позволяет оперативно корректировать прогнозы при изменении внешних условий. </t>
  </si>
  <si>
    <t>Анализ поверхностный, не охватывает ключевые характеристики целевой аудитории. Использованы устаревшие или нерелевантные данные, не соответствующие текущей ситуации на рынке; отсутствует сегментация аудитории, все клиенты рассматриваются как однородная группа.</t>
  </si>
  <si>
    <t>Проведён базовый анализ целевой аудитории с учётом основных параметров (возраст, пол, доход, география). Использованы общедоступные данные (отчёты отраслевых ассоциаций, открытые исследования рынка); выполнена простая сегментация (например, по возрасту или доходу).</t>
  </si>
  <si>
    <t>Проведён многомерный анализ с учётом демографических, психографических и поведенческих факторов. Использованы как вторичные, так и первичные данные (опросы, интервью, анализ отзывов); выполнена детальная сегментация с выделением 3–5 ключевых сегментов.</t>
  </si>
  <si>
    <t xml:space="preserve">Анализ выполнен с применением передовых методик. Использованы эксклюзивные данные (внутренние базы компании, результаты глубинных интервью, анализ цифровых следов); сегментация гипердетальная (более 5 сегментов с микросегментацией внутри). </t>
  </si>
  <si>
    <t>Бюджет не обоснован, суммы выбраны произвольно, без расчётов и привязки к целям. Мероприятия не связаны с целями бизнеса, носят формальный характер («сделать сайт», «запустить соцсети» без стратегии). Не учтена специфика бизнеса и рынка — бюджет скопирован «шаблонно» из других отраслей.</t>
  </si>
  <si>
    <t>Бюджет сформирован на основе одного метода («процент от прибыли» или «конкурентный паритет»). Мероприятия соответствуют целям бизнеса, но описаны обобщённо. Бюджет распределён по основным каналам (контекстная реклама, соцсети, PR), но без оптимизации.</t>
  </si>
  <si>
    <t>Бюджет рассчитан с использованием комбинации методов. Мероприятия чётко увязаны с целями и сегментами аудитории, есть персонификация. Бюджет распределён с учётом ROI каналов, выделены «пилотные» направления.</t>
  </si>
  <si>
    <t>Бюджет построен на основе продвинутых моделей прогнозирования. Бюджет оптимизирован с помощью математических моделей. Разработана система «триггеров» для перераспределения бюджета (например, при изменении спроса).</t>
  </si>
  <si>
    <t>Обоснована возможность работы в секторе B2G</t>
  </si>
  <si>
    <t>Отсутсвует обоснование возможности работы в секторе B2G</t>
  </si>
  <si>
    <t>Частичное обоснование возможности работы в секторе B2G, не представлены конкретные клиенты сектора.</t>
  </si>
  <si>
    <t>Максимально полное обоснование возможности работы в секторе B2G, представлена модель взаимодействия с клиентами, учтены преимущества и недостатки.</t>
  </si>
  <si>
    <t>Стратегическмй анализ маркетинговой деятельности отсутствует.</t>
  </si>
  <si>
    <t>Стратегический анализ проведен не в полном объеме. Дана оценка состряния рынка продукта в соответсвии с результатами SWOT -анализа</t>
  </si>
  <si>
    <t xml:space="preserve">Стратегический анализ проведен в достаточной мере. Конкурсантом использованы два метода стратегического анализа. </t>
  </si>
  <si>
    <t>Стратегический анализ проведен максимально полно. Конкурсант использовал три метода стратегического анализа.</t>
  </si>
  <si>
    <t xml:space="preserve">Рекламная компания не учитывает цели и задачи маркетингового планирования. </t>
  </si>
  <si>
    <t>Рекламная компания частично учитывает цели и задачи маркетингового планирования, не достточное обоснование целевой аудитории, инструментов продвижения.</t>
  </si>
  <si>
    <t xml:space="preserve">Рекламная компания максимально точно учитывает цели и задачи маркетингового планирования. Дано полное обоснование выбора целевой аудитории. </t>
  </si>
  <si>
    <t xml:space="preserve">Указана и обоснована потребность в информационных ресурсах (поименованные и указаны в стоимостном выражении), как минимум, для 3 ключевых бизнес-процессов </t>
  </si>
  <si>
    <t>Указана и обоснована потребность в финансовых ресурсах  (поименованные и указаны в стоимостном выражении), как минимум, для 3 ключевых бизнес-процессов</t>
  </si>
  <si>
    <t>Указана и обоснована потребность в финансовых ресурсах для, как минимум, 3 ключевых бизнес-процессов</t>
  </si>
  <si>
    <t>Обоснование выбора трех ключевых бизнес-процессов, обеспечивающих конкурентные преимущества, реализацию ценностного предложения и успешную реализацию финансовых планов.</t>
  </si>
  <si>
    <t xml:space="preserve">Представлены и обоснованы показатели эффективности и результативности не менее 3-х бизнес-процессов, </t>
  </si>
  <si>
    <t>Представлены и обоснованы показатели эффективности и результативности не менее 3-х бизнес-процессов</t>
  </si>
  <si>
    <t>Указана и обоснована потребность в материальных ресурсах  (поименованные и указаны в стоимостном выражении) для, как минимум, 3 ключевых бизнес-процессов</t>
  </si>
  <si>
    <t>Указана и обоснована потребность в трудовых ресурсах  (поименованные и указаны в стоимостном выражении), как минимум, для 3 ключевых бизнес-процессов</t>
  </si>
  <si>
    <t>Обоснование и пояснение бизнес-процессов отсутствует</t>
  </si>
  <si>
    <t>Представлен и обоснован только один ключевой бизнес-процесс.</t>
  </si>
  <si>
    <t>Представлены и обоснованы три ключевых бизнес-процесса, обеспечивающих конкурентые преимущества бизнеса.</t>
  </si>
  <si>
    <t>Представлены и обоснованы более трех ключевых бизнес-процессов, обеспечивающих конкурентые преимущества,  бизнеса, с пояснениями успешной реализации финансовых планов.</t>
  </si>
  <si>
    <t xml:space="preserve"> Бизнес-процессы структурированы, но не обоснованы</t>
  </si>
  <si>
    <t>Бизнес-процессы структурированы и обоснованы частично</t>
  </si>
  <si>
    <t>Бизнес-процессы структурированы и обоснованы.</t>
  </si>
  <si>
    <t>Бизнес-процессы структурированы и обоснованы. Применяемая методика структурирования имеет пояснения.</t>
  </si>
  <si>
    <t>Построение бизнес-процессов не логично</t>
  </si>
  <si>
    <t>Построение бизнес-процессов выстрено логично.</t>
  </si>
  <si>
    <t>Построение бизнес-процессов выстроено логично. Присутсвует взаимсвязь единства и логики. Обоснован выбор схемы, нотации.</t>
  </si>
  <si>
    <t>Пример управленческого решения прокомментирован.</t>
  </si>
  <si>
    <t>Показатели эффективности/результативности в принятии управленческих решений не представлены.</t>
  </si>
  <si>
    <t>Представлены два показателя эффективности/результативности в принятии управленческих решений.</t>
  </si>
  <si>
    <t xml:space="preserve">Представлены и обоснованы три показателя эффективности/результативности в принятии управленческих решений. </t>
  </si>
  <si>
    <t xml:space="preserve">Представлены и обоснованы более трех показателей эффективности/результативности в принятии управленческих решений. </t>
  </si>
  <si>
    <t>Отсутствует чёткая система закрепления ответственности за бизнес-процессы, роли размыты. Нет системы мониторинга и оценки эффективности процессов.</t>
  </si>
  <si>
    <t>Ответственность за бизнес-процессы закреплена на базовом уровне: есть владельцы процессов, но зоны ответственности пересекаются. Мониторинг эффективности проводится нерегулярно.</t>
  </si>
  <si>
    <t>Чётко распределены роли и зоны ответственности, закреплены в должностных инструкциях и регламентах. Налажен регулярный мониторинг эффективности.</t>
  </si>
  <si>
    <t>Создана многоуровневая система управления ответственностью, чёткие зоны контроля. Мониторинг эффективности ведётся непрерывно с визуализацией на дашбордах.</t>
  </si>
  <si>
    <t>Пример управленческого решения прокомментирован. Даны пояснения выбора концепции (методики) управления. Использован ИИ для автоматизации бизнес-ппроцессов.</t>
  </si>
  <si>
    <t>Прокомментировано несколько управленческих решений для ключевых бизнес-процессов. Даны пояснения эффективности их применения. Использован ИИ для автоматизации бизнес-процессов.</t>
  </si>
  <si>
    <t xml:space="preserve">Расчет финансовых показателей отсутсвует, иной режим налогооблажения не представлен. </t>
  </si>
  <si>
    <t>Конкурсант не использовал стандартные формулы для расчета показателей в таблицах</t>
  </si>
  <si>
    <t>Конкурсант продемонстрировал все ключевые этапы работы с финансовыми расчетами в таблицах. Доказательно представил расчеты согласно специфики региона, продемонстрировал высокий уровень финансовой грамотности</t>
  </si>
  <si>
    <t>Качество контента на низком уровне, не соответсвует ЦА. Наполнение соцчетей не передает информацию о продукте и компании, низкая оригинальность и ценность информации</t>
  </si>
  <si>
    <t>Частичное наполнение соцсетей, стиль в оформлении не выдержан, информация о продукте и компании не достатчна. Наполнение соответсвует интересам ЦА</t>
  </si>
  <si>
    <t>Хороший уровень наполнения соцсетей. Единый стиль в оформлении, достаточная и достоверная информация о продукте, его характеристиках и компании</t>
  </si>
  <si>
    <t>Всокий уроень наполнени соцсетей. Наличие авторского контента. Новизна решений в оформлении, полная достоверная информация о продукте, его характеристиках и компании.</t>
  </si>
  <si>
    <t>Деловой стиль во внешнем виде конкурсанта отсутствует</t>
  </si>
  <si>
    <t>Конкурсант не владеет информацией об основных средствах продвижения бизнес-проекта в регионе</t>
  </si>
  <si>
    <t>Конкурсант частично владеет информацией об основных средствах продвижения бизнес-проекта в регионе. Представил основные инструменты для продвижения бизнес-идеи в регионе.</t>
  </si>
  <si>
    <t>Конкурсант владеет информацией об основных средствах продвижения бизнес-проекта в регионе. Знает специфику рекламных носителей в регионе, представил   PR инструменты с учетом специфики региона</t>
  </si>
  <si>
    <t>Конкурсант владеет информацией об основных средствах продвижения бизнес-проекта в регионе. Представил систему мероприятий стимулированию сбыта и организации личных продаж.</t>
  </si>
  <si>
    <t>Финансовая модель детализирована, включает дополнительные элементы. Настройка финансовой модели позволяет вносить изменения в ее содержание. Расчёты точны. Структура модели оптимизирована для удобства использования: фильтрация, сводные таблицы, дашборды.</t>
  </si>
  <si>
    <t>Финансовые расчеты выполнены частично, иной режим налогооблажения применен.</t>
  </si>
  <si>
    <t>Владение основными средствами продвижения бизнес-проекта в регионе.</t>
  </si>
  <si>
    <t>Деловой стиль в целом соблюден, приятен к восприятию</t>
  </si>
  <si>
    <t xml:space="preserve">Деловой стиль полностью соблюден с учетом специфики представленного продукта </t>
  </si>
  <si>
    <t>Деловой стиль соблюден частично, не отражает выбранную сферу деятельности бизнеса</t>
  </si>
  <si>
    <t xml:space="preserve">Бизнес-план отличается глубиной проработки всех разделов, включает нестандартные подходы к анализу и планированию. Проведен SWOT-анализ, PEST-анализ, с описанием полученных результатов, выполнены основные финансовые расчёты. Учтены особенности целевой аудитории, бизнес-план адаптирован под её восприятие. </t>
  </si>
  <si>
    <t xml:space="preserve"> </t>
  </si>
  <si>
    <t>Отсутствуют основные элементы финансовой модели. Расчёты содержат существенные арифметические или логические ошибки, искажающие картину финансового состояния. Структура модели хаотична, затрудняет проверку и использование.</t>
  </si>
  <si>
    <t>Присутствуют ключевые элементы финансовой модели. Расчёты корректны, но могут содержать незначительные ошибки. Финансовая модель построена верно, с возможностью внесения изменений. Структура модели логична, просматривается связь с дпугими разделами БП, соответствует общепринятым шаблонам.</t>
  </si>
  <si>
    <t>Представлен расчет основных финансовых показателей, с интерпритацией полученных результатов применительно к спкцифике региона</t>
  </si>
  <si>
    <t>Расчет финансовых показателей присутствует формально, без учета фактора времени.</t>
  </si>
  <si>
    <t>Данные в таблице представлены с некоректно подобранной ставкой дисконтирования в их расчетах.</t>
  </si>
  <si>
    <t xml:space="preserve">Представлен и обоснован расчет основных финансовых показателей, с итерпритацией полученных результатов применительно к специфике региона </t>
  </si>
  <si>
    <t xml:space="preserve">Данные в таблице соответствуют действительности, представлен расчет дополнительных финансовых показателей </t>
  </si>
  <si>
    <t xml:space="preserve">Данные в таблице соответсвуют выбранной ставке дисконтирования, расчеты верны. </t>
  </si>
  <si>
    <t>Экономические показатели сопоставимы в динамике по годам. Плановые показатели недостаточно обоснованы. Конкурсант частично использовал стандартные формулы для расчета показателей в таблицах.</t>
  </si>
  <si>
    <t xml:space="preserve">Экономические показатели сопоставимы в динамике по годам. Плановые показатели достаточно обоснованы. Конкурсант продемонстрировал все ключевые этапы работы с таблицами. Продемонстрировал уверенное владение техниками финансовых расчетов.  </t>
  </si>
  <si>
    <t>Представлена возможность получения региональных мер поддержки для субъектов малого и среднего предпринимательства (МСП) (вид консультационные)</t>
  </si>
  <si>
    <t>Представлена возможность участия или получения региональных мер поддержки для субъектов малого и среднего предпринимательства (МСП) (вид обучение/сопровождение)</t>
  </si>
  <si>
    <t>Представлена возможность участия или получения региональных мер поддержки для субъектов малого и среднего предпринимательства (МСП)  (вид продвижение)</t>
  </si>
  <si>
    <t xml:space="preserve">Представлена возможность участия или получения региональных мер поддержки для субъектов малого и среднего предпринимательства (МСП)  (вид продвижение) </t>
  </si>
  <si>
    <t>Представлена возможность участия или получения региональных мер поддержки для субъектов малого и среднего предпринимательства (МСП) (вид финансирование)</t>
  </si>
  <si>
    <t>Представлена возможность участия или получения региональных мер поддержки для субъектов малого и среднего предпринимательства (МСП)  региона (иной вид)</t>
  </si>
  <si>
    <t xml:space="preserve">Представлена возможность участия или получения региональных мер поддержки для субъектов малого и среднего предпринимательства (МСП)  региона (иной вид) </t>
  </si>
  <si>
    <t>Представлена возможность участия или получения федеральных мер поддержки для субъектов малого и среднего предпринимательства (МСП)  (вид консультационные)</t>
  </si>
  <si>
    <t>Представлена возможность участия или получения федеральных мер поддержки для субъектов малого и среднего предпринимательства (МСП) (вид обучение/сопровождение)</t>
  </si>
  <si>
    <t>Представлена возможность участия или получения федеральных мер поддержки для субъектов малого и среднего предпринимательства (МСП)  (вид продвижение)</t>
  </si>
  <si>
    <t>Представлена возможность участия или получения федеральных мер поддержки для субъектов малого и среднего предпринимательства (МСП) (вид финансирование)</t>
  </si>
  <si>
    <t>Представлена возможность участия или получения федеральных мер поддержки для субъектов малого и среднего предпринимательства (МСП)  региона (иной вид)</t>
  </si>
  <si>
    <t xml:space="preserve">Бизнес-план включает все базовые разделы (резюме,  описание продукта/услуги, анализ рынка, производственный и организационный планы, стратегию маркетинга, финансы, анализ рисков. Структура логична, но шаблонна, без авторских решений. Расчёты основных финансовых показателей присутствуют, но в недостаточном объеме; анализ конкурентов и рынка проведён на базовом уровне, план содержит стандартные меры по управлению рисками. </t>
  </si>
  <si>
    <t xml:space="preserve">Указана и обоснована потребность в информационных ресурсах для, как минимум, 3 ключевых бизнес-процессов </t>
  </si>
  <si>
    <t>Построение бизнес-процессов выстроено логично, максимально эффективно для представленного бизнеса. Применены специализированные программные продукты. Даны пояснения.</t>
  </si>
  <si>
    <t xml:space="preserve">Полное обоснование возможности работы в секторе B2G, представлены основные клиенты сектора. </t>
  </si>
  <si>
    <t xml:space="preserve">Рекламная компания полностью учитывает цели и задачи маркетингового планирования. Целевая аудитория обоснована, инструменты продвижения разнообразны. </t>
  </si>
  <si>
    <t xml:space="preserve">Пример управленческого решения не прокомментирован. </t>
  </si>
  <si>
    <t xml:space="preserve">Представлена возможность получения региональных мер поддержки для субъектов малого и среднего предпринимательства (МСП) (вид консультационные) </t>
  </si>
  <si>
    <t xml:space="preserve">Представлена возможность участия или получения региональных мер поддержки для субъектов малого и среднего предпринимательства (МСП) (вид обучение/сопровождение) </t>
  </si>
  <si>
    <t xml:space="preserve">Представлена возможность участия или получения региональных мер поддержки для субъектов малого и среднего предпринимательства (МСП) (вид финансирование) </t>
  </si>
  <si>
    <t xml:space="preserve">Представлена возможность участия или получения федеральных мер поддержки для субъектов малого и среднего предпринимательства (МСП) (вид  </t>
  </si>
  <si>
    <t xml:space="preserve">Представлена возможность участия или получения федеральных мер поддержки для субъектов малого и среднего предпринимательства (МСП)  (вид продвижение) </t>
  </si>
  <si>
    <t xml:space="preserve">Представлена возможность участия или получения федеральных мер поддержки для субъектов малого и среднего предпринимательства (МСП)  региона (иной вид)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</si>
</sst>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charset val="204"/>
      <scheme val="minor"/>
    </font>
    <font>
      <b/>
      <sz val="12"/>
      <color theme="1"/>
      <name val="Calibri"/>
      <family val="2"/>
      <scheme val="minor"/>
    </font>
    <font>
      <sz val="12"/>
      <color theme="1" tint="0.499984740745262"/>
      <name val="Calibri"/>
      <family val="2"/>
      <charset val="204"/>
      <scheme val="minor"/>
    </font>
    <font>
      <b/>
      <sz val="12"/>
      <color theme="0"/>
      <name val="Calibri"/>
      <family val="2"/>
      <scheme val="minor"/>
    </font>
    <font>
      <b/>
      <sz val="14"/>
      <color theme="1"/>
      <name val="Calibri"/>
      <family val="2"/>
      <scheme val="minor"/>
    </font>
    <font>
      <sz val="12"/>
      <color theme="1"/>
      <name val="Calibri"/>
      <family val="2"/>
      <charset val="204"/>
    </font>
    <font>
      <sz val="14"/>
      <color theme="1"/>
      <name val="Times New Roman"/>
      <family val="1"/>
      <charset val="204"/>
    </font>
    <font>
      <sz val="12"/>
      <name val="Times New Roman"/>
      <family val="1"/>
      <charset val="204"/>
    </font>
    <font>
      <b/>
      <sz val="14"/>
      <name val="Calibri"/>
      <family val="2"/>
      <scheme val="minor"/>
    </font>
    <font>
      <sz val="12"/>
      <name val="Calibri"/>
      <family val="2"/>
      <charset val="204"/>
      <scheme val="minor"/>
    </font>
    <font>
      <sz val="12"/>
      <name val="Calibri"/>
      <family val="2"/>
      <charset val="204"/>
    </font>
    <font>
      <sz val="12"/>
      <name val="Arial"/>
      <family val="2"/>
      <charset val="204"/>
    </font>
    <font>
      <b/>
      <sz val="12"/>
      <name val="Calibri"/>
      <family val="2"/>
      <charset val="204"/>
      <scheme val="minor"/>
    </font>
  </fonts>
  <fills count="3">
    <fill>
      <patternFill patternType="none"/>
    </fill>
    <fill>
      <patternFill patternType="gray125"/>
    </fill>
    <fill>
      <patternFill patternType="solid">
        <fgColor theme="4"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78">
    <xf numFmtId="0" fontId="0" fillId="0" borderId="0" xfId="0"/>
    <xf numFmtId="0" fontId="0" fillId="0" borderId="0" xfId="0" applyAlignment="1">
      <alignment horizontal="right"/>
    </xf>
    <xf numFmtId="0" fontId="2" fillId="0" borderId="0" xfId="0" applyFont="1" applyAlignment="1">
      <alignment horizontal="right"/>
    </xf>
    <xf numFmtId="0" fontId="0" fillId="0" borderId="0" xfId="0" applyAlignment="1">
      <alignment wrapText="1"/>
    </xf>
    <xf numFmtId="0" fontId="0" fillId="0" borderId="0" xfId="0" applyAlignment="1">
      <alignment horizontal="center"/>
    </xf>
    <xf numFmtId="0" fontId="1" fillId="0" borderId="0" xfId="0" applyFont="1" applyAlignment="1">
      <alignment horizontal="center" vertical="center" wrapText="1"/>
    </xf>
    <xf numFmtId="0" fontId="3" fillId="2" borderId="0" xfId="0" applyFont="1" applyFill="1" applyAlignment="1">
      <alignment horizontal="center" vertical="center" wrapText="1"/>
    </xf>
    <xf numFmtId="0" fontId="4" fillId="0" borderId="0" xfId="0" applyFont="1"/>
    <xf numFmtId="0" fontId="0" fillId="0" borderId="0" xfId="0" quotePrefix="1" applyAlignment="1">
      <alignment horizontal="left"/>
    </xf>
    <xf numFmtId="0" fontId="0" fillId="0" borderId="0" xfId="0" quotePrefix="1" applyAlignment="1">
      <alignment wrapText="1"/>
    </xf>
    <xf numFmtId="0" fontId="5" fillId="0" borderId="1" xfId="0" applyFont="1" applyBorder="1" applyAlignment="1">
      <alignment horizontal="center" wrapText="1"/>
    </xf>
    <xf numFmtId="0" fontId="6" fillId="0" borderId="1" xfId="0" applyFont="1" applyBorder="1"/>
    <xf numFmtId="0" fontId="6" fillId="0" borderId="1" xfId="0" applyFont="1" applyBorder="1" applyAlignment="1">
      <alignment wrapText="1"/>
    </xf>
    <xf numFmtId="0" fontId="3" fillId="2" borderId="2" xfId="0" applyFont="1" applyFill="1" applyBorder="1" applyAlignment="1">
      <alignment horizontal="center" vertical="center" wrapText="1"/>
    </xf>
    <xf numFmtId="0" fontId="7" fillId="0" borderId="4" xfId="0" applyFont="1" applyFill="1" applyBorder="1" applyAlignment="1">
      <alignment horizontal="center"/>
    </xf>
    <xf numFmtId="0" fontId="7" fillId="0" borderId="4" xfId="0" applyFont="1" applyFill="1" applyBorder="1"/>
    <xf numFmtId="0" fontId="7" fillId="0" borderId="4" xfId="0" applyFont="1" applyFill="1" applyBorder="1" applyAlignment="1">
      <alignment horizontal="center" vertical="center"/>
    </xf>
    <xf numFmtId="0" fontId="7" fillId="0" borderId="4" xfId="0" applyFont="1" applyFill="1" applyBorder="1" applyAlignment="1">
      <alignment wrapText="1"/>
    </xf>
    <xf numFmtId="2" fontId="7" fillId="0" borderId="4" xfId="0" applyNumberFormat="1" applyFont="1" applyFill="1" applyBorder="1"/>
    <xf numFmtId="0" fontId="8" fillId="0" borderId="0" xfId="0" applyFont="1" applyFill="1" applyAlignment="1">
      <alignment horizontal="center"/>
    </xf>
    <xf numFmtId="0" fontId="8" fillId="0" borderId="2" xfId="0" applyFont="1" applyFill="1" applyBorder="1" applyAlignment="1">
      <alignment horizontal="left"/>
    </xf>
    <xf numFmtId="2" fontId="8" fillId="0" borderId="0" xfId="0" applyNumberFormat="1" applyFont="1" applyFill="1"/>
    <xf numFmtId="0" fontId="8" fillId="0" borderId="0" xfId="0" applyFont="1" applyFill="1"/>
    <xf numFmtId="0" fontId="7" fillId="0" borderId="5" xfId="0" applyFont="1" applyFill="1" applyBorder="1"/>
    <xf numFmtId="0" fontId="7" fillId="0" borderId="6" xfId="0" applyFont="1" applyFill="1" applyBorder="1" applyAlignment="1">
      <alignment vertical="center"/>
    </xf>
    <xf numFmtId="0" fontId="7" fillId="0" borderId="6" xfId="0" applyFont="1" applyFill="1" applyBorder="1"/>
    <xf numFmtId="0" fontId="7" fillId="0" borderId="7" xfId="0" applyFont="1" applyFill="1" applyBorder="1"/>
    <xf numFmtId="0" fontId="9" fillId="0" borderId="0" xfId="0" applyFont="1" applyFill="1"/>
    <xf numFmtId="1" fontId="7" fillId="0" borderId="4" xfId="0" applyNumberFormat="1" applyFont="1" applyFill="1" applyBorder="1" applyAlignment="1">
      <alignment horizontal="center"/>
    </xf>
    <xf numFmtId="0" fontId="7" fillId="0" borderId="0" xfId="0" applyFont="1" applyFill="1" applyAlignment="1">
      <alignment horizontal="center"/>
    </xf>
    <xf numFmtId="0" fontId="7" fillId="0" borderId="0" xfId="0" applyFont="1" applyFill="1"/>
    <xf numFmtId="0" fontId="7" fillId="0" borderId="0" xfId="0" applyFont="1" applyFill="1" applyAlignment="1">
      <alignment horizontal="center" vertical="center"/>
    </xf>
    <xf numFmtId="0" fontId="7" fillId="0" borderId="0" xfId="0" applyFont="1" applyFill="1" applyAlignment="1">
      <alignment wrapText="1"/>
    </xf>
    <xf numFmtId="1" fontId="7" fillId="0" borderId="0" xfId="0" applyNumberFormat="1" applyFont="1" applyFill="1" applyAlignment="1">
      <alignment horizontal="center"/>
    </xf>
    <xf numFmtId="2" fontId="7" fillId="0" borderId="0" xfId="0" applyNumberFormat="1" applyFont="1" applyFill="1"/>
    <xf numFmtId="0" fontId="7" fillId="0" borderId="4" xfId="0" applyFont="1" applyFill="1" applyBorder="1" applyAlignment="1">
      <alignment horizontal="center" vertical="center" wrapText="1"/>
    </xf>
    <xf numFmtId="0" fontId="10" fillId="0" borderId="4" xfId="0" applyFont="1" applyFill="1" applyBorder="1" applyAlignment="1">
      <alignment wrapText="1"/>
    </xf>
    <xf numFmtId="1" fontId="7" fillId="0" borderId="4" xfId="0" applyNumberFormat="1" applyFont="1" applyFill="1" applyBorder="1" applyAlignment="1">
      <alignment horizontal="center" wrapText="1"/>
    </xf>
    <xf numFmtId="2" fontId="7" fillId="0" borderId="4" xfId="0" applyNumberFormat="1" applyFont="1" applyFill="1" applyBorder="1" applyAlignment="1">
      <alignment wrapText="1"/>
    </xf>
    <xf numFmtId="0" fontId="7" fillId="0" borderId="7" xfId="0" applyFont="1" applyFill="1" applyBorder="1" applyAlignment="1">
      <alignment horizontal="center" vertical="center"/>
    </xf>
    <xf numFmtId="0" fontId="7" fillId="0" borderId="8" xfId="0" applyFont="1" applyFill="1" applyBorder="1" applyAlignment="1">
      <alignment horizontal="center"/>
    </xf>
    <xf numFmtId="0" fontId="7" fillId="0" borderId="8" xfId="0" applyFont="1" applyFill="1" applyBorder="1"/>
    <xf numFmtId="0" fontId="10" fillId="0" borderId="4" xfId="0" applyFont="1" applyFill="1" applyBorder="1"/>
    <xf numFmtId="0" fontId="10" fillId="0" borderId="7" xfId="0" applyFont="1" applyFill="1" applyBorder="1"/>
    <xf numFmtId="0" fontId="7" fillId="0" borderId="7" xfId="0" applyFont="1" applyFill="1" applyBorder="1" applyAlignment="1">
      <alignment wrapText="1"/>
    </xf>
    <xf numFmtId="1" fontId="7" fillId="0" borderId="7" xfId="0" applyNumberFormat="1" applyFont="1" applyFill="1" applyBorder="1" applyAlignment="1">
      <alignment horizontal="center"/>
    </xf>
    <xf numFmtId="2" fontId="7" fillId="0" borderId="7" xfId="0" applyNumberFormat="1" applyFont="1" applyFill="1" applyBorder="1" applyAlignment="1">
      <alignment horizontal="right"/>
    </xf>
    <xf numFmtId="0" fontId="10" fillId="0" borderId="9" xfId="0" applyFont="1" applyFill="1" applyBorder="1"/>
    <xf numFmtId="0" fontId="10" fillId="0" borderId="10" xfId="0" applyFont="1" applyFill="1" applyBorder="1"/>
    <xf numFmtId="0" fontId="10" fillId="0" borderId="10" xfId="0" applyFont="1" applyFill="1" applyBorder="1" applyAlignment="1">
      <alignment vertical="center"/>
    </xf>
    <xf numFmtId="0" fontId="7" fillId="0" borderId="10" xfId="0" applyFont="1" applyFill="1" applyBorder="1" applyAlignment="1">
      <alignment horizontal="center"/>
    </xf>
    <xf numFmtId="0" fontId="7" fillId="0" borderId="10" xfId="0" applyFont="1" applyFill="1" applyBorder="1" applyAlignment="1">
      <alignment wrapText="1"/>
    </xf>
    <xf numFmtId="1" fontId="10" fillId="0" borderId="10" xfId="0" applyNumberFormat="1" applyFont="1" applyFill="1" applyBorder="1"/>
    <xf numFmtId="2" fontId="10" fillId="0" borderId="10" xfId="0" applyNumberFormat="1" applyFont="1" applyFill="1" applyBorder="1"/>
    <xf numFmtId="0" fontId="7" fillId="0" borderId="9" xfId="0" applyFont="1" applyFill="1" applyBorder="1" applyAlignment="1">
      <alignment horizontal="center"/>
    </xf>
    <xf numFmtId="0" fontId="7" fillId="0" borderId="9" xfId="0" applyFont="1" applyFill="1" applyBorder="1"/>
    <xf numFmtId="0" fontId="8" fillId="0" borderId="0" xfId="0" applyFont="1" applyFill="1" applyAlignment="1">
      <alignment horizontal="center" vertical="top"/>
    </xf>
    <xf numFmtId="0" fontId="8" fillId="0" borderId="3" xfId="0" applyFont="1" applyFill="1" applyBorder="1" applyAlignment="1">
      <alignment horizontal="left" vertical="top"/>
    </xf>
    <xf numFmtId="1" fontId="7" fillId="0" borderId="6" xfId="0" applyNumberFormat="1" applyFont="1" applyFill="1" applyBorder="1" applyAlignment="1">
      <alignment horizontal="center"/>
    </xf>
    <xf numFmtId="2" fontId="7" fillId="0" borderId="7" xfId="0" applyNumberFormat="1" applyFont="1" applyFill="1" applyBorder="1"/>
    <xf numFmtId="0" fontId="7" fillId="0" borderId="7" xfId="0" applyFont="1" applyFill="1" applyBorder="1" applyAlignment="1">
      <alignment horizontal="center"/>
    </xf>
    <xf numFmtId="0" fontId="7" fillId="0" borderId="9" xfId="0" applyFont="1" applyFill="1" applyBorder="1" applyAlignment="1">
      <alignment vertical="center"/>
    </xf>
    <xf numFmtId="0" fontId="7" fillId="0" borderId="10" xfId="0" applyFont="1" applyFill="1" applyBorder="1"/>
    <xf numFmtId="0" fontId="7" fillId="0" borderId="9" xfId="0" applyFont="1" applyFill="1" applyBorder="1" applyAlignment="1">
      <alignment wrapText="1"/>
    </xf>
    <xf numFmtId="0" fontId="7" fillId="0" borderId="8" xfId="0" applyFont="1" applyFill="1" applyBorder="1" applyAlignment="1">
      <alignment horizontal="center" vertical="center"/>
    </xf>
    <xf numFmtId="0" fontId="7" fillId="0" borderId="8" xfId="0" applyFont="1" applyFill="1" applyBorder="1" applyAlignment="1">
      <alignment wrapText="1"/>
    </xf>
    <xf numFmtId="1" fontId="7" fillId="0" borderId="8" xfId="0" applyNumberFormat="1" applyFont="1" applyFill="1" applyBorder="1" applyAlignment="1">
      <alignment horizontal="center"/>
    </xf>
    <xf numFmtId="2" fontId="7" fillId="0" borderId="8" xfId="0" applyNumberFormat="1" applyFont="1" applyFill="1" applyBorder="1"/>
    <xf numFmtId="0" fontId="7" fillId="0" borderId="9" xfId="0" applyFont="1" applyFill="1" applyBorder="1" applyAlignment="1">
      <alignment horizontal="center" vertical="center"/>
    </xf>
    <xf numFmtId="1" fontId="7" fillId="0" borderId="9" xfId="0" applyNumberFormat="1" applyFont="1" applyFill="1" applyBorder="1" applyAlignment="1">
      <alignment horizontal="center"/>
    </xf>
    <xf numFmtId="2" fontId="7" fillId="0" borderId="9" xfId="0" applyNumberFormat="1" applyFont="1" applyFill="1" applyBorder="1"/>
    <xf numFmtId="0" fontId="7" fillId="0" borderId="5" xfId="0" applyFont="1" applyFill="1" applyBorder="1" applyAlignment="1">
      <alignment horizontal="center"/>
    </xf>
    <xf numFmtId="0" fontId="9" fillId="0" borderId="0" xfId="0" applyFont="1" applyFill="1" applyAlignment="1">
      <alignment wrapText="1"/>
    </xf>
    <xf numFmtId="0" fontId="11" fillId="0" borderId="0" xfId="0" applyFont="1" applyFill="1" applyAlignment="1">
      <alignment wrapText="1"/>
    </xf>
    <xf numFmtId="0" fontId="9" fillId="0" borderId="0" xfId="0" applyFont="1" applyFill="1" applyAlignment="1">
      <alignment horizontal="right"/>
    </xf>
    <xf numFmtId="0" fontId="9" fillId="0" borderId="0" xfId="0" applyFont="1" applyFill="1" applyAlignment="1">
      <alignment horizontal="center"/>
    </xf>
    <xf numFmtId="0" fontId="12" fillId="0" borderId="0" xfId="0" applyFont="1" applyFill="1" applyAlignment="1">
      <alignment wrapText="1"/>
    </xf>
    <xf numFmtId="2" fontId="12" fillId="0" borderId="0" xfId="0" applyNumberFormat="1" applyFont="1" applyFill="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6"/>
  <sheetViews>
    <sheetView tabSelected="1" topLeftCell="C231" zoomScale="110" zoomScaleNormal="110" workbookViewId="0">
      <selection activeCell="G240" sqref="A6:J356"/>
    </sheetView>
  </sheetViews>
  <sheetFormatPr defaultColWidth="11" defaultRowHeight="15.75" x14ac:dyDescent="0.25"/>
  <cols>
    <col min="1" max="1" width="6.875" style="1" customWidth="1"/>
    <col min="2" max="2" width="31" customWidth="1"/>
    <col min="3" max="3" width="7.875" style="4" bestFit="1" customWidth="1"/>
    <col min="4" max="4" width="37" style="3" customWidth="1"/>
    <col min="5" max="5" width="10.375" style="4" customWidth="1"/>
    <col min="6" max="6" width="33.875" style="3" customWidth="1"/>
    <col min="7" max="7" width="20.625" style="3" bestFit="1" customWidth="1"/>
    <col min="8" max="8" width="7.125" style="3" bestFit="1" customWidth="1"/>
    <col min="9" max="9" width="8.375" customWidth="1"/>
  </cols>
  <sheetData>
    <row r="1" spans="1:10" ht="47.25" x14ac:dyDescent="0.25">
      <c r="B1" s="2" t="s">
        <v>11</v>
      </c>
      <c r="D1" s="9" t="s">
        <v>236</v>
      </c>
      <c r="E1" s="8"/>
    </row>
    <row r="2" spans="1:10" x14ac:dyDescent="0.25">
      <c r="B2" s="2" t="s">
        <v>13</v>
      </c>
      <c r="D2" t="s">
        <v>19</v>
      </c>
      <c r="E2" s="8"/>
    </row>
    <row r="4" spans="1:10" s="5" customFormat="1" ht="33.950000000000003" customHeight="1" x14ac:dyDescent="0.25">
      <c r="A4" s="6" t="s">
        <v>1</v>
      </c>
      <c r="B4" s="6" t="s">
        <v>18</v>
      </c>
      <c r="C4" s="6" t="s">
        <v>2</v>
      </c>
      <c r="D4" s="6" t="s">
        <v>4</v>
      </c>
      <c r="E4" s="6" t="s">
        <v>7</v>
      </c>
      <c r="F4" s="6" t="s">
        <v>3</v>
      </c>
      <c r="G4" s="6" t="s">
        <v>12</v>
      </c>
      <c r="H4" s="6" t="s">
        <v>15</v>
      </c>
      <c r="I4" s="6" t="s">
        <v>8</v>
      </c>
    </row>
    <row r="5" spans="1:10" x14ac:dyDescent="0.25">
      <c r="H5"/>
    </row>
    <row r="6" spans="1:10" s="7" customFormat="1" ht="18.75" x14ac:dyDescent="0.3">
      <c r="A6" s="19" t="s">
        <v>0</v>
      </c>
      <c r="B6" s="20" t="s">
        <v>20</v>
      </c>
      <c r="C6" s="20"/>
      <c r="D6" s="20"/>
      <c r="E6" s="20"/>
      <c r="F6" s="20"/>
      <c r="G6" s="20"/>
      <c r="H6" s="20"/>
      <c r="I6" s="21">
        <f>SUM(I7:I111)</f>
        <v>24.999999999999993</v>
      </c>
      <c r="J6" s="22"/>
    </row>
    <row r="7" spans="1:10" x14ac:dyDescent="0.25">
      <c r="A7" s="14">
        <v>1</v>
      </c>
      <c r="B7" s="23" t="s">
        <v>20</v>
      </c>
      <c r="C7" s="24"/>
      <c r="D7" s="25"/>
      <c r="E7" s="25"/>
      <c r="F7" s="25"/>
      <c r="G7" s="25"/>
      <c r="H7" s="25"/>
      <c r="I7" s="26"/>
      <c r="J7" s="27"/>
    </row>
    <row r="8" spans="1:10" ht="63" x14ac:dyDescent="0.25">
      <c r="A8" s="14"/>
      <c r="B8" s="15"/>
      <c r="C8" s="16" t="s">
        <v>5</v>
      </c>
      <c r="D8" s="17" t="s">
        <v>21</v>
      </c>
      <c r="E8" s="14"/>
      <c r="F8" s="17" t="s">
        <v>22</v>
      </c>
      <c r="G8" s="17"/>
      <c r="H8" s="28">
        <v>1</v>
      </c>
      <c r="I8" s="18">
        <v>0.4</v>
      </c>
      <c r="J8" s="27"/>
    </row>
    <row r="9" spans="1:10" ht="47.25" x14ac:dyDescent="0.25">
      <c r="A9" s="14"/>
      <c r="B9" s="15"/>
      <c r="C9" s="16" t="s">
        <v>5</v>
      </c>
      <c r="D9" s="17" t="s">
        <v>23</v>
      </c>
      <c r="E9" s="14"/>
      <c r="F9" s="17" t="s">
        <v>24</v>
      </c>
      <c r="G9" s="17"/>
      <c r="H9" s="28">
        <v>1</v>
      </c>
      <c r="I9" s="18">
        <v>0.4</v>
      </c>
      <c r="J9" s="27"/>
    </row>
    <row r="10" spans="1:10" ht="47.25" x14ac:dyDescent="0.25">
      <c r="A10" s="14"/>
      <c r="B10" s="15"/>
      <c r="C10" s="16" t="s">
        <v>5</v>
      </c>
      <c r="D10" s="17" t="s">
        <v>259</v>
      </c>
      <c r="E10" s="14"/>
      <c r="F10" s="17" t="s">
        <v>260</v>
      </c>
      <c r="G10" s="17"/>
      <c r="H10" s="28">
        <v>1</v>
      </c>
      <c r="I10" s="18">
        <v>0.2</v>
      </c>
      <c r="J10" s="27"/>
    </row>
    <row r="11" spans="1:10" ht="63" x14ac:dyDescent="0.25">
      <c r="A11" s="14"/>
      <c r="B11" s="15"/>
      <c r="C11" s="16" t="s">
        <v>5</v>
      </c>
      <c r="D11" s="17" t="s">
        <v>25</v>
      </c>
      <c r="E11" s="14"/>
      <c r="F11" s="17" t="s">
        <v>26</v>
      </c>
      <c r="G11" s="17"/>
      <c r="H11" s="28">
        <v>1</v>
      </c>
      <c r="I11" s="18">
        <v>0.2</v>
      </c>
      <c r="J11" s="27"/>
    </row>
    <row r="12" spans="1:10" ht="63" x14ac:dyDescent="0.25">
      <c r="A12" s="14"/>
      <c r="B12" s="15"/>
      <c r="C12" s="16" t="s">
        <v>5</v>
      </c>
      <c r="D12" s="17" t="s">
        <v>27</v>
      </c>
      <c r="E12" s="14"/>
      <c r="F12" s="17" t="s">
        <v>28</v>
      </c>
      <c r="G12" s="17"/>
      <c r="H12" s="28">
        <v>1</v>
      </c>
      <c r="I12" s="18">
        <v>0.3</v>
      </c>
      <c r="J12" s="27"/>
    </row>
    <row r="13" spans="1:10" ht="47.25" x14ac:dyDescent="0.25">
      <c r="A13" s="14"/>
      <c r="B13" s="15"/>
      <c r="C13" s="16" t="s">
        <v>5</v>
      </c>
      <c r="D13" s="17" t="s">
        <v>29</v>
      </c>
      <c r="E13" s="14"/>
      <c r="F13" s="17" t="s">
        <v>30</v>
      </c>
      <c r="G13" s="17"/>
      <c r="H13" s="28">
        <v>1</v>
      </c>
      <c r="I13" s="18">
        <v>0.2</v>
      </c>
      <c r="J13" s="27"/>
    </row>
    <row r="14" spans="1:10" ht="110.25" x14ac:dyDescent="0.25">
      <c r="A14" s="14"/>
      <c r="B14" s="15"/>
      <c r="C14" s="16" t="s">
        <v>5</v>
      </c>
      <c r="D14" s="17" t="s">
        <v>31</v>
      </c>
      <c r="E14" s="14"/>
      <c r="F14" s="17" t="str">
        <f t="shared" ref="F14" si="0">D14</f>
        <v>Представлена положительная рецензия \ экспертное заключение независимого авторитетного эксперта (органы власти, организации по поддержке МСП и т.п. компетентные организации) на фирменном бланке</v>
      </c>
      <c r="G14" s="17"/>
      <c r="H14" s="28">
        <v>1</v>
      </c>
      <c r="I14" s="18">
        <v>0.3</v>
      </c>
      <c r="J14" s="27"/>
    </row>
    <row r="15" spans="1:10" ht="82.5" customHeight="1" x14ac:dyDescent="0.25">
      <c r="A15" s="14"/>
      <c r="B15" s="15"/>
      <c r="C15" s="16" t="s">
        <v>5</v>
      </c>
      <c r="D15" s="17" t="s">
        <v>239</v>
      </c>
      <c r="E15" s="14"/>
      <c r="F15" s="17" t="s">
        <v>238</v>
      </c>
      <c r="G15" s="17"/>
      <c r="H15" s="28">
        <v>1</v>
      </c>
      <c r="I15" s="18">
        <v>0.5</v>
      </c>
      <c r="J15" s="27"/>
    </row>
    <row r="16" spans="1:10" ht="157.5" x14ac:dyDescent="0.25">
      <c r="A16" s="14"/>
      <c r="B16" s="15"/>
      <c r="C16" s="16" t="s">
        <v>5</v>
      </c>
      <c r="D16" s="17" t="s">
        <v>32</v>
      </c>
      <c r="E16" s="14"/>
      <c r="F16" s="17" t="s">
        <v>33</v>
      </c>
      <c r="G16" s="17"/>
      <c r="H16" s="28">
        <v>1</v>
      </c>
      <c r="I16" s="18">
        <v>2</v>
      </c>
      <c r="J16" s="27"/>
    </row>
    <row r="17" spans="1:10" ht="78.75" x14ac:dyDescent="0.25">
      <c r="A17" s="14"/>
      <c r="B17" s="15"/>
      <c r="C17" s="16" t="s">
        <v>5</v>
      </c>
      <c r="D17" s="17" t="s">
        <v>34</v>
      </c>
      <c r="E17" s="14"/>
      <c r="F17" s="17" t="str">
        <f>D17</f>
        <v>Предоставлен документ подтверждающий открытие расчетного счета ООО/ИП, скрин Справку о состоянии расчетов (доходах) по НПД на дату Д-6</v>
      </c>
      <c r="G17" s="17"/>
      <c r="H17" s="28">
        <v>1</v>
      </c>
      <c r="I17" s="18">
        <v>0.3</v>
      </c>
      <c r="J17" s="27"/>
    </row>
    <row r="18" spans="1:10" ht="173.25" x14ac:dyDescent="0.25">
      <c r="A18" s="14"/>
      <c r="B18" s="15"/>
      <c r="C18" s="16" t="s">
        <v>5</v>
      </c>
      <c r="D18" s="17" t="s">
        <v>240</v>
      </c>
      <c r="E18" s="14"/>
      <c r="F18" s="17" t="s">
        <v>35</v>
      </c>
      <c r="G18" s="17"/>
      <c r="H18" s="28">
        <v>1</v>
      </c>
      <c r="I18" s="18">
        <v>2</v>
      </c>
      <c r="J18" s="27"/>
    </row>
    <row r="19" spans="1:10" ht="141.75" x14ac:dyDescent="0.25">
      <c r="A19" s="14"/>
      <c r="B19" s="15"/>
      <c r="C19" s="16" t="s">
        <v>5</v>
      </c>
      <c r="D19" s="17" t="s">
        <v>36</v>
      </c>
      <c r="E19" s="14"/>
      <c r="F19" s="17" t="s">
        <v>37</v>
      </c>
      <c r="G19" s="17"/>
      <c r="H19" s="28">
        <v>1</v>
      </c>
      <c r="I19" s="18">
        <v>0.2</v>
      </c>
      <c r="J19" s="27"/>
    </row>
    <row r="20" spans="1:10" ht="31.5" x14ac:dyDescent="0.25">
      <c r="A20" s="14"/>
      <c r="B20" s="15"/>
      <c r="C20" s="16" t="s">
        <v>5</v>
      </c>
      <c r="D20" s="17" t="s">
        <v>38</v>
      </c>
      <c r="E20" s="14"/>
      <c r="F20" s="17" t="s">
        <v>39</v>
      </c>
      <c r="G20" s="17"/>
      <c r="H20" s="28">
        <v>1</v>
      </c>
      <c r="I20" s="18">
        <v>0.2</v>
      </c>
      <c r="J20" s="27"/>
    </row>
    <row r="21" spans="1:10" ht="63" x14ac:dyDescent="0.25">
      <c r="A21" s="14"/>
      <c r="B21" s="15"/>
      <c r="C21" s="16" t="s">
        <v>5</v>
      </c>
      <c r="D21" s="17" t="s">
        <v>40</v>
      </c>
      <c r="E21" s="14"/>
      <c r="F21" s="17" t="s">
        <v>241</v>
      </c>
      <c r="G21" s="17"/>
      <c r="H21" s="28">
        <v>1</v>
      </c>
      <c r="I21" s="18">
        <v>0.2</v>
      </c>
      <c r="J21" s="27"/>
    </row>
    <row r="22" spans="1:10" ht="47.25" x14ac:dyDescent="0.25">
      <c r="A22" s="14"/>
      <c r="B22" s="15"/>
      <c r="C22" s="16" t="s">
        <v>5</v>
      </c>
      <c r="D22" s="17" t="s">
        <v>41</v>
      </c>
      <c r="E22" s="14"/>
      <c r="F22" s="17" t="s">
        <v>42</v>
      </c>
      <c r="G22" s="17"/>
      <c r="H22" s="28">
        <v>1</v>
      </c>
      <c r="I22" s="18">
        <v>0.3</v>
      </c>
      <c r="J22" s="27"/>
    </row>
    <row r="23" spans="1:10" ht="47.25" x14ac:dyDescent="0.25">
      <c r="A23" s="14"/>
      <c r="B23" s="15"/>
      <c r="C23" s="16" t="s">
        <v>5</v>
      </c>
      <c r="D23" s="17" t="s">
        <v>43</v>
      </c>
      <c r="E23" s="14"/>
      <c r="F23" s="17" t="s">
        <v>44</v>
      </c>
      <c r="G23" s="17"/>
      <c r="H23" s="28">
        <v>1</v>
      </c>
      <c r="I23" s="18">
        <v>0.3</v>
      </c>
      <c r="J23" s="27"/>
    </row>
    <row r="24" spans="1:10" ht="47.25" x14ac:dyDescent="0.25">
      <c r="A24" s="14"/>
      <c r="B24" s="15"/>
      <c r="C24" s="16" t="s">
        <v>5</v>
      </c>
      <c r="D24" s="17" t="s">
        <v>45</v>
      </c>
      <c r="E24" s="14"/>
      <c r="F24" s="17" t="s">
        <v>46</v>
      </c>
      <c r="G24" s="17"/>
      <c r="H24" s="28">
        <v>1</v>
      </c>
      <c r="I24" s="18">
        <v>0.3</v>
      </c>
      <c r="J24" s="27"/>
    </row>
    <row r="25" spans="1:10" ht="31.5" x14ac:dyDescent="0.25">
      <c r="A25" s="14"/>
      <c r="B25" s="15"/>
      <c r="C25" s="16" t="s">
        <v>5</v>
      </c>
      <c r="D25" s="17" t="s">
        <v>47</v>
      </c>
      <c r="E25" s="14"/>
      <c r="F25" s="17" t="str">
        <f t="shared" ref="F25:F27" si="1">D25</f>
        <v>Предоставлен видеоролик - рассказ о купце 18-19 века своего региона</v>
      </c>
      <c r="G25" s="17"/>
      <c r="H25" s="28">
        <v>1</v>
      </c>
      <c r="I25" s="18">
        <v>0.5</v>
      </c>
      <c r="J25" s="27"/>
    </row>
    <row r="26" spans="1:10" ht="63" x14ac:dyDescent="0.25">
      <c r="A26" s="14"/>
      <c r="B26" s="15"/>
      <c r="C26" s="16" t="s">
        <v>5</v>
      </c>
      <c r="D26" s="17" t="s">
        <v>48</v>
      </c>
      <c r="E26" s="14"/>
      <c r="F26" s="17" t="str">
        <f t="shared" si="1"/>
        <v>Видеоролик - рассказ о купце 18-19 века своего региона не превышает 180 с, вес не превышает 150 Мб, формат  *.mov, *.avi, *.mp4</v>
      </c>
      <c r="G26" s="17"/>
      <c r="H26" s="28">
        <v>1</v>
      </c>
      <c r="I26" s="18">
        <v>0.2</v>
      </c>
      <c r="J26" s="27"/>
    </row>
    <row r="27" spans="1:10" ht="47.25" x14ac:dyDescent="0.25">
      <c r="A27" s="14"/>
      <c r="B27" s="15"/>
      <c r="C27" s="16" t="s">
        <v>5</v>
      </c>
      <c r="D27" s="17" t="s">
        <v>49</v>
      </c>
      <c r="E27" s="14"/>
      <c r="F27" s="17" t="str">
        <f t="shared" si="1"/>
        <v xml:space="preserve">В видеоролике - рассказ о купце 18-19 века своего региона представлен рассказ о купце или меценате </v>
      </c>
      <c r="G27" s="17"/>
      <c r="H27" s="28">
        <v>1</v>
      </c>
      <c r="I27" s="18">
        <v>0.5</v>
      </c>
      <c r="J27" s="27" t="s">
        <v>348</v>
      </c>
    </row>
    <row r="28" spans="1:10" ht="31.5" x14ac:dyDescent="0.25">
      <c r="A28" s="14"/>
      <c r="B28" s="15"/>
      <c r="C28" s="16" t="s">
        <v>6</v>
      </c>
      <c r="D28" s="17" t="s">
        <v>50</v>
      </c>
      <c r="E28" s="14"/>
      <c r="F28" s="17"/>
      <c r="G28" s="17"/>
      <c r="H28" s="28">
        <v>1</v>
      </c>
      <c r="I28" s="18">
        <v>0.5</v>
      </c>
      <c r="J28" s="27"/>
    </row>
    <row r="29" spans="1:10" ht="110.25" x14ac:dyDescent="0.25">
      <c r="A29" s="14"/>
      <c r="B29" s="15"/>
      <c r="C29" s="16"/>
      <c r="D29" s="17"/>
      <c r="E29" s="14">
        <v>0</v>
      </c>
      <c r="F29" s="17" t="s">
        <v>261</v>
      </c>
      <c r="G29" s="17"/>
      <c r="H29" s="28"/>
      <c r="I29" s="18"/>
      <c r="J29" s="27"/>
    </row>
    <row r="30" spans="1:10" ht="126" x14ac:dyDescent="0.25">
      <c r="A30" s="14"/>
      <c r="B30" s="15"/>
      <c r="C30" s="16"/>
      <c r="D30" s="17"/>
      <c r="E30" s="14">
        <v>1</v>
      </c>
      <c r="F30" s="17" t="s">
        <v>262</v>
      </c>
      <c r="G30" s="17"/>
      <c r="H30" s="28"/>
      <c r="I30" s="18"/>
      <c r="J30" s="27"/>
    </row>
    <row r="31" spans="1:10" ht="141.75" x14ac:dyDescent="0.25">
      <c r="A31" s="14"/>
      <c r="B31" s="15"/>
      <c r="C31" s="16"/>
      <c r="D31" s="17"/>
      <c r="E31" s="14">
        <v>2</v>
      </c>
      <c r="F31" s="17" t="s">
        <v>263</v>
      </c>
      <c r="G31" s="17"/>
      <c r="H31" s="28"/>
      <c r="I31" s="18"/>
      <c r="J31" s="27"/>
    </row>
    <row r="32" spans="1:10" ht="141.75" x14ac:dyDescent="0.25">
      <c r="A32" s="14"/>
      <c r="B32" s="15"/>
      <c r="C32" s="16"/>
      <c r="D32" s="17"/>
      <c r="E32" s="14">
        <v>3</v>
      </c>
      <c r="F32" s="17" t="s">
        <v>264</v>
      </c>
      <c r="G32" s="17"/>
      <c r="H32" s="28"/>
      <c r="I32" s="18"/>
      <c r="J32" s="27"/>
    </row>
    <row r="33" spans="1:10" x14ac:dyDescent="0.25">
      <c r="A33" s="14"/>
      <c r="B33" s="15"/>
      <c r="C33" s="16" t="s">
        <v>6</v>
      </c>
      <c r="D33" s="17" t="s">
        <v>51</v>
      </c>
      <c r="E33" s="14"/>
      <c r="F33" s="17"/>
      <c r="G33" s="17"/>
      <c r="H33" s="28">
        <v>1</v>
      </c>
      <c r="I33" s="18">
        <v>0.5</v>
      </c>
      <c r="J33" s="27"/>
    </row>
    <row r="34" spans="1:10" ht="157.5" x14ac:dyDescent="0.25">
      <c r="A34" s="14"/>
      <c r="B34" s="15"/>
      <c r="C34" s="16"/>
      <c r="D34" s="17"/>
      <c r="E34" s="14">
        <v>0</v>
      </c>
      <c r="F34" s="17" t="s">
        <v>265</v>
      </c>
      <c r="G34" s="17"/>
      <c r="H34" s="28"/>
      <c r="I34" s="18"/>
      <c r="J34" s="27"/>
    </row>
    <row r="35" spans="1:10" ht="141.75" x14ac:dyDescent="0.25">
      <c r="A35" s="14"/>
      <c r="B35" s="15"/>
      <c r="C35" s="16"/>
      <c r="D35" s="17"/>
      <c r="E35" s="14">
        <v>1</v>
      </c>
      <c r="F35" s="17" t="s">
        <v>266</v>
      </c>
      <c r="G35" s="17"/>
      <c r="H35" s="28"/>
      <c r="I35" s="18"/>
      <c r="J35" s="27"/>
    </row>
    <row r="36" spans="1:10" ht="126" x14ac:dyDescent="0.25">
      <c r="A36" s="14"/>
      <c r="B36" s="15"/>
      <c r="C36" s="16"/>
      <c r="D36" s="17"/>
      <c r="E36" s="14">
        <v>2</v>
      </c>
      <c r="F36" s="17" t="s">
        <v>267</v>
      </c>
      <c r="G36" s="17"/>
      <c r="H36" s="28"/>
      <c r="I36" s="18"/>
      <c r="J36" s="27"/>
    </row>
    <row r="37" spans="1:10" ht="126" x14ac:dyDescent="0.25">
      <c r="A37" s="14"/>
      <c r="B37" s="15"/>
      <c r="C37" s="16"/>
      <c r="D37" s="17"/>
      <c r="E37" s="14">
        <v>3</v>
      </c>
      <c r="F37" s="17" t="s">
        <v>268</v>
      </c>
      <c r="G37" s="17"/>
      <c r="H37" s="28"/>
      <c r="I37" s="18"/>
      <c r="J37" s="27"/>
    </row>
    <row r="38" spans="1:10" ht="31.5" x14ac:dyDescent="0.25">
      <c r="A38" s="14"/>
      <c r="B38" s="15"/>
      <c r="C38" s="16" t="s">
        <v>6</v>
      </c>
      <c r="D38" s="17" t="s">
        <v>52</v>
      </c>
      <c r="E38" s="14"/>
      <c r="F38" s="17"/>
      <c r="G38" s="17"/>
      <c r="H38" s="28">
        <v>1</v>
      </c>
      <c r="I38" s="18">
        <v>0.5</v>
      </c>
      <c r="J38" s="27"/>
    </row>
    <row r="39" spans="1:10" ht="157.5" x14ac:dyDescent="0.25">
      <c r="A39" s="14"/>
      <c r="B39" s="15"/>
      <c r="C39" s="16"/>
      <c r="D39" s="17"/>
      <c r="E39" s="14">
        <v>0</v>
      </c>
      <c r="F39" s="17" t="s">
        <v>269</v>
      </c>
      <c r="G39" s="17"/>
      <c r="H39" s="28"/>
      <c r="I39" s="18"/>
      <c r="J39" s="27"/>
    </row>
    <row r="40" spans="1:10" ht="173.25" x14ac:dyDescent="0.25">
      <c r="A40" s="14"/>
      <c r="B40" s="15"/>
      <c r="C40" s="16"/>
      <c r="D40" s="17"/>
      <c r="E40" s="14">
        <v>1</v>
      </c>
      <c r="F40" s="17" t="s">
        <v>270</v>
      </c>
      <c r="G40" s="17"/>
      <c r="H40" s="28"/>
      <c r="I40" s="18"/>
      <c r="J40" s="27"/>
    </row>
    <row r="41" spans="1:10" ht="173.25" x14ac:dyDescent="0.25">
      <c r="A41" s="14"/>
      <c r="B41" s="15"/>
      <c r="C41" s="16"/>
      <c r="D41" s="17"/>
      <c r="E41" s="14">
        <v>2</v>
      </c>
      <c r="F41" s="17" t="s">
        <v>271</v>
      </c>
      <c r="G41" s="17"/>
      <c r="H41" s="28"/>
      <c r="I41" s="18"/>
      <c r="J41" s="27"/>
    </row>
    <row r="42" spans="1:10" ht="141.75" x14ac:dyDescent="0.25">
      <c r="A42" s="14"/>
      <c r="B42" s="15"/>
      <c r="C42" s="16"/>
      <c r="D42" s="17"/>
      <c r="E42" s="14">
        <v>3</v>
      </c>
      <c r="F42" s="17" t="s">
        <v>272</v>
      </c>
      <c r="G42" s="17"/>
      <c r="H42" s="28"/>
      <c r="I42" s="18"/>
      <c r="J42" s="27"/>
    </row>
    <row r="43" spans="1:10" ht="31.5" x14ac:dyDescent="0.25">
      <c r="A43" s="14"/>
      <c r="B43" s="15"/>
      <c r="C43" s="16" t="s">
        <v>6</v>
      </c>
      <c r="D43" s="17" t="s">
        <v>53</v>
      </c>
      <c r="E43" s="14"/>
      <c r="F43" s="17"/>
      <c r="G43" s="17"/>
      <c r="H43" s="28">
        <v>1</v>
      </c>
      <c r="I43" s="18">
        <v>1</v>
      </c>
      <c r="J43" s="27"/>
    </row>
    <row r="44" spans="1:10" ht="157.5" x14ac:dyDescent="0.25">
      <c r="A44" s="14"/>
      <c r="B44" s="15"/>
      <c r="C44" s="16"/>
      <c r="D44" s="17"/>
      <c r="E44" s="14">
        <v>0</v>
      </c>
      <c r="F44" s="17" t="s">
        <v>273</v>
      </c>
      <c r="G44" s="17"/>
      <c r="H44" s="28"/>
      <c r="I44" s="18"/>
      <c r="J44" s="27"/>
    </row>
    <row r="45" spans="1:10" ht="220.5" x14ac:dyDescent="0.25">
      <c r="A45" s="14"/>
      <c r="B45" s="15"/>
      <c r="C45" s="16"/>
      <c r="D45" s="17"/>
      <c r="E45" s="14">
        <v>1</v>
      </c>
      <c r="F45" s="17" t="s">
        <v>371</v>
      </c>
      <c r="G45" s="17" t="s">
        <v>348</v>
      </c>
      <c r="H45" s="28"/>
      <c r="I45" s="18"/>
      <c r="J45" s="27"/>
    </row>
    <row r="46" spans="1:10" ht="157.5" x14ac:dyDescent="0.25">
      <c r="A46" s="14"/>
      <c r="B46" s="15"/>
      <c r="C46" s="16"/>
      <c r="D46" s="17"/>
      <c r="E46" s="14">
        <v>2</v>
      </c>
      <c r="F46" s="17" t="s">
        <v>347</v>
      </c>
      <c r="G46" s="17" t="s">
        <v>348</v>
      </c>
      <c r="H46" s="28"/>
      <c r="I46" s="18"/>
      <c r="J46" s="27"/>
    </row>
    <row r="47" spans="1:10" ht="267.75" x14ac:dyDescent="0.25">
      <c r="A47" s="14"/>
      <c r="B47" s="15"/>
      <c r="C47" s="16"/>
      <c r="D47" s="17"/>
      <c r="E47" s="14">
        <v>3</v>
      </c>
      <c r="F47" s="17" t="s">
        <v>274</v>
      </c>
      <c r="G47" s="17"/>
      <c r="H47" s="28"/>
      <c r="I47" s="18"/>
      <c r="J47" s="27"/>
    </row>
    <row r="48" spans="1:10" x14ac:dyDescent="0.25">
      <c r="A48" s="29">
        <v>2</v>
      </c>
      <c r="B48" s="30" t="str">
        <f>B7</f>
        <v>Бизнес-план</v>
      </c>
      <c r="C48" s="31"/>
      <c r="D48" s="32"/>
      <c r="E48" s="29"/>
      <c r="F48" s="32"/>
      <c r="G48" s="32"/>
      <c r="H48" s="33"/>
      <c r="I48" s="34"/>
      <c r="J48" s="27"/>
    </row>
    <row r="49" spans="1:10" ht="110.25" x14ac:dyDescent="0.25">
      <c r="A49" s="14"/>
      <c r="B49" s="15"/>
      <c r="C49" s="16" t="s">
        <v>5</v>
      </c>
      <c r="D49" s="17" t="s">
        <v>54</v>
      </c>
      <c r="E49" s="14"/>
      <c r="F49" s="17" t="s">
        <v>55</v>
      </c>
      <c r="G49" s="17"/>
      <c r="H49" s="28">
        <v>1</v>
      </c>
      <c r="I49" s="18">
        <v>0.5</v>
      </c>
      <c r="J49" s="27"/>
    </row>
    <row r="50" spans="1:10" ht="94.5" x14ac:dyDescent="0.25">
      <c r="A50" s="14"/>
      <c r="B50" s="15"/>
      <c r="C50" s="16" t="s">
        <v>5</v>
      </c>
      <c r="D50" s="17" t="s">
        <v>56</v>
      </c>
      <c r="E50" s="14"/>
      <c r="F50" s="17" t="s">
        <v>57</v>
      </c>
      <c r="G50" s="17"/>
      <c r="H50" s="28">
        <v>1</v>
      </c>
      <c r="I50" s="18">
        <v>0.2</v>
      </c>
      <c r="J50" s="27"/>
    </row>
    <row r="51" spans="1:10" ht="31.5" x14ac:dyDescent="0.25">
      <c r="A51" s="14"/>
      <c r="B51" s="15"/>
      <c r="C51" s="16" t="s">
        <v>5</v>
      </c>
      <c r="D51" s="17" t="s">
        <v>58</v>
      </c>
      <c r="E51" s="14"/>
      <c r="F51" s="17" t="s">
        <v>59</v>
      </c>
      <c r="G51" s="17"/>
      <c r="H51" s="28">
        <v>1</v>
      </c>
      <c r="I51" s="18">
        <v>0.2</v>
      </c>
      <c r="J51" s="27"/>
    </row>
    <row r="52" spans="1:10" ht="31.5" x14ac:dyDescent="0.25">
      <c r="A52" s="14"/>
      <c r="B52" s="15"/>
      <c r="C52" s="16" t="s">
        <v>5</v>
      </c>
      <c r="D52" s="17" t="s">
        <v>60</v>
      </c>
      <c r="E52" s="14"/>
      <c r="F52" s="17" t="s">
        <v>61</v>
      </c>
      <c r="G52" s="17"/>
      <c r="H52" s="28">
        <v>1</v>
      </c>
      <c r="I52" s="18">
        <v>0.2</v>
      </c>
      <c r="J52" s="27"/>
    </row>
    <row r="53" spans="1:10" x14ac:dyDescent="0.25">
      <c r="A53" s="14"/>
      <c r="B53" s="15"/>
      <c r="C53" s="16" t="s">
        <v>5</v>
      </c>
      <c r="D53" s="17" t="s">
        <v>62</v>
      </c>
      <c r="E53" s="14"/>
      <c r="F53" s="17" t="s">
        <v>63</v>
      </c>
      <c r="G53" s="17"/>
      <c r="H53" s="28">
        <v>1</v>
      </c>
      <c r="I53" s="18">
        <v>0.2</v>
      </c>
      <c r="J53" s="27"/>
    </row>
    <row r="54" spans="1:10" ht="63" x14ac:dyDescent="0.25">
      <c r="A54" s="14"/>
      <c r="B54" s="15"/>
      <c r="C54" s="16" t="s">
        <v>5</v>
      </c>
      <c r="D54" s="17" t="s">
        <v>64</v>
      </c>
      <c r="E54" s="14"/>
      <c r="F54" s="17" t="str">
        <f t="shared" ref="F54:F55" si="2">D54</f>
        <v>Представлен корректный расчет дисконтированного периода окупаемости проекта (Discounted Payback Period)</v>
      </c>
      <c r="G54" s="17"/>
      <c r="H54" s="28">
        <v>1</v>
      </c>
      <c r="I54" s="18">
        <v>0.2</v>
      </c>
      <c r="J54" s="27"/>
    </row>
    <row r="55" spans="1:10" ht="47.25" x14ac:dyDescent="0.25">
      <c r="A55" s="14"/>
      <c r="B55" s="15"/>
      <c r="C55" s="16" t="s">
        <v>5</v>
      </c>
      <c r="D55" s="17" t="s">
        <v>65</v>
      </c>
      <c r="E55" s="14"/>
      <c r="F55" s="17" t="str">
        <f t="shared" si="2"/>
        <v>Представлен  корректный расчет/факт  чистой текущей стоимости проекта (Net Present Value)</v>
      </c>
      <c r="G55" s="17"/>
      <c r="H55" s="28">
        <v>1</v>
      </c>
      <c r="I55" s="18">
        <v>0.2</v>
      </c>
      <c r="J55" s="27"/>
    </row>
    <row r="56" spans="1:10" ht="47.25" x14ac:dyDescent="0.25">
      <c r="A56" s="14"/>
      <c r="B56" s="15"/>
      <c r="C56" s="16" t="s">
        <v>5</v>
      </c>
      <c r="D56" s="17" t="s">
        <v>66</v>
      </c>
      <c r="E56" s="14"/>
      <c r="F56" s="17" t="s">
        <v>67</v>
      </c>
      <c r="G56" s="17"/>
      <c r="H56" s="28">
        <v>1</v>
      </c>
      <c r="I56" s="18">
        <v>0.2</v>
      </c>
      <c r="J56" s="27"/>
    </row>
    <row r="57" spans="1:10" ht="47.25" x14ac:dyDescent="0.25">
      <c r="A57" s="14"/>
      <c r="B57" s="15"/>
      <c r="C57" s="16" t="s">
        <v>5</v>
      </c>
      <c r="D57" s="17" t="s">
        <v>68</v>
      </c>
      <c r="E57" s="14"/>
      <c r="F57" s="17" t="s">
        <v>69</v>
      </c>
      <c r="G57" s="17"/>
      <c r="H57" s="28">
        <v>1</v>
      </c>
      <c r="I57" s="18">
        <v>0.2</v>
      </c>
      <c r="J57" s="27"/>
    </row>
    <row r="58" spans="1:10" ht="47.25" x14ac:dyDescent="0.25">
      <c r="A58" s="14"/>
      <c r="B58" s="15"/>
      <c r="C58" s="16" t="s">
        <v>5</v>
      </c>
      <c r="D58" s="17" t="s">
        <v>70</v>
      </c>
      <c r="E58" s="14"/>
      <c r="F58" s="17" t="s">
        <v>71</v>
      </c>
      <c r="G58" s="17"/>
      <c r="H58" s="28">
        <v>1</v>
      </c>
      <c r="I58" s="18">
        <v>0.2</v>
      </c>
      <c r="J58" s="27"/>
    </row>
    <row r="59" spans="1:10" ht="31.5" x14ac:dyDescent="0.25">
      <c r="A59" s="14"/>
      <c r="B59" s="15"/>
      <c r="C59" s="16" t="s">
        <v>6</v>
      </c>
      <c r="D59" s="17" t="s">
        <v>72</v>
      </c>
      <c r="E59" s="14"/>
      <c r="F59" s="17"/>
      <c r="G59" s="17"/>
      <c r="H59" s="28">
        <v>1</v>
      </c>
      <c r="I59" s="18">
        <v>0.2</v>
      </c>
      <c r="J59" s="27"/>
    </row>
    <row r="60" spans="1:10" ht="126" x14ac:dyDescent="0.25">
      <c r="A60" s="14"/>
      <c r="B60" s="15"/>
      <c r="C60" s="16"/>
      <c r="D60" s="17"/>
      <c r="E60" s="14">
        <v>0</v>
      </c>
      <c r="F60" s="17" t="s">
        <v>349</v>
      </c>
      <c r="G60" s="17" t="s">
        <v>348</v>
      </c>
      <c r="H60" s="28"/>
      <c r="I60" s="18"/>
      <c r="J60" s="27"/>
    </row>
    <row r="61" spans="1:10" ht="157.5" x14ac:dyDescent="0.25">
      <c r="A61" s="14"/>
      <c r="B61" s="15"/>
      <c r="C61" s="16"/>
      <c r="D61" s="17"/>
      <c r="E61" s="14">
        <v>1</v>
      </c>
      <c r="F61" s="17" t="s">
        <v>350</v>
      </c>
      <c r="G61" s="17" t="s">
        <v>348</v>
      </c>
      <c r="H61" s="28"/>
      <c r="I61" s="18"/>
      <c r="J61" s="27"/>
    </row>
    <row r="62" spans="1:10" ht="141.75" x14ac:dyDescent="0.25">
      <c r="A62" s="14"/>
      <c r="B62" s="15"/>
      <c r="C62" s="16"/>
      <c r="D62" s="17"/>
      <c r="E62" s="14">
        <v>2</v>
      </c>
      <c r="F62" s="17" t="s">
        <v>341</v>
      </c>
      <c r="G62" s="17" t="s">
        <v>348</v>
      </c>
      <c r="H62" s="28"/>
      <c r="I62" s="18"/>
      <c r="J62" s="27"/>
    </row>
    <row r="63" spans="1:10" ht="173.25" x14ac:dyDescent="0.25">
      <c r="A63" s="14"/>
      <c r="B63" s="15"/>
      <c r="C63" s="16"/>
      <c r="D63" s="17"/>
      <c r="E63" s="14">
        <v>3</v>
      </c>
      <c r="F63" s="17" t="s">
        <v>275</v>
      </c>
      <c r="G63" s="17"/>
      <c r="H63" s="28"/>
      <c r="I63" s="18"/>
      <c r="J63" s="27"/>
    </row>
    <row r="64" spans="1:10" x14ac:dyDescent="0.25">
      <c r="A64" s="14"/>
      <c r="B64" s="15"/>
      <c r="C64" s="16" t="s">
        <v>6</v>
      </c>
      <c r="D64" s="17" t="s">
        <v>73</v>
      </c>
      <c r="E64" s="14"/>
      <c r="F64" s="17"/>
      <c r="G64" s="17"/>
      <c r="H64" s="28">
        <v>1</v>
      </c>
      <c r="I64" s="18">
        <v>0.5</v>
      </c>
      <c r="J64" s="27"/>
    </row>
    <row r="65" spans="1:10" ht="157.5" x14ac:dyDescent="0.25">
      <c r="A65" s="14"/>
      <c r="B65" s="15"/>
      <c r="C65" s="16"/>
      <c r="D65" s="17"/>
      <c r="E65" s="14">
        <v>0</v>
      </c>
      <c r="F65" s="17" t="s">
        <v>276</v>
      </c>
      <c r="G65" s="17"/>
      <c r="H65" s="28"/>
      <c r="I65" s="18"/>
      <c r="J65" s="27"/>
    </row>
    <row r="66" spans="1:10" ht="173.25" x14ac:dyDescent="0.25">
      <c r="A66" s="14"/>
      <c r="B66" s="15"/>
      <c r="C66" s="16"/>
      <c r="D66" s="17"/>
      <c r="E66" s="14">
        <v>1</v>
      </c>
      <c r="F66" s="17" t="s">
        <v>277</v>
      </c>
      <c r="G66" s="17"/>
      <c r="H66" s="28"/>
      <c r="I66" s="18"/>
      <c r="J66" s="27"/>
    </row>
    <row r="67" spans="1:10" ht="157.5" x14ac:dyDescent="0.25">
      <c r="A67" s="14"/>
      <c r="B67" s="15"/>
      <c r="C67" s="16"/>
      <c r="D67" s="17"/>
      <c r="E67" s="14">
        <v>2</v>
      </c>
      <c r="F67" s="17" t="s">
        <v>278</v>
      </c>
      <c r="G67" s="17"/>
      <c r="H67" s="28"/>
      <c r="I67" s="18"/>
      <c r="J67" s="27"/>
    </row>
    <row r="68" spans="1:10" ht="173.25" x14ac:dyDescent="0.25">
      <c r="A68" s="14"/>
      <c r="B68" s="15"/>
      <c r="C68" s="16"/>
      <c r="D68" s="17"/>
      <c r="E68" s="14">
        <v>3</v>
      </c>
      <c r="F68" s="17" t="s">
        <v>279</v>
      </c>
      <c r="G68" s="17"/>
      <c r="H68" s="28"/>
      <c r="I68" s="18"/>
      <c r="J68" s="27"/>
    </row>
    <row r="69" spans="1:10" x14ac:dyDescent="0.25">
      <c r="A69" s="29">
        <v>3</v>
      </c>
      <c r="B69" s="30" t="s">
        <v>20</v>
      </c>
      <c r="C69" s="31"/>
      <c r="D69" s="32"/>
      <c r="E69" s="29"/>
      <c r="F69" s="32"/>
      <c r="G69" s="32"/>
      <c r="H69" s="33"/>
      <c r="I69" s="34"/>
      <c r="J69" s="27"/>
    </row>
    <row r="70" spans="1:10" ht="47.25" x14ac:dyDescent="0.25">
      <c r="A70" s="14"/>
      <c r="B70" s="15"/>
      <c r="C70" s="16" t="s">
        <v>5</v>
      </c>
      <c r="D70" s="17" t="s">
        <v>74</v>
      </c>
      <c r="E70" s="14"/>
      <c r="F70" s="17" t="s">
        <v>74</v>
      </c>
      <c r="G70" s="17"/>
      <c r="H70" s="28">
        <v>3</v>
      </c>
      <c r="I70" s="18">
        <v>0.25</v>
      </c>
      <c r="J70" s="27"/>
    </row>
    <row r="71" spans="1:10" ht="157.5" x14ac:dyDescent="0.25">
      <c r="A71" s="14"/>
      <c r="B71" s="15"/>
      <c r="C71" s="16" t="s">
        <v>5</v>
      </c>
      <c r="D71" s="17" t="s">
        <v>242</v>
      </c>
      <c r="E71" s="14"/>
      <c r="F71" s="17" t="s">
        <v>75</v>
      </c>
      <c r="G71" s="17"/>
      <c r="H71" s="28">
        <v>1</v>
      </c>
      <c r="I71" s="18">
        <v>1</v>
      </c>
      <c r="J71" s="27"/>
    </row>
    <row r="72" spans="1:10" ht="189" x14ac:dyDescent="0.25">
      <c r="A72" s="14"/>
      <c r="B72" s="15"/>
      <c r="C72" s="16" t="s">
        <v>5</v>
      </c>
      <c r="D72" s="17" t="s">
        <v>243</v>
      </c>
      <c r="E72" s="14"/>
      <c r="F72" s="17" t="s">
        <v>76</v>
      </c>
      <c r="G72" s="17"/>
      <c r="H72" s="28">
        <v>1</v>
      </c>
      <c r="I72" s="18">
        <v>1</v>
      </c>
      <c r="J72" s="27"/>
    </row>
    <row r="73" spans="1:10" ht="220.5" x14ac:dyDescent="0.25">
      <c r="A73" s="14"/>
      <c r="B73" s="23"/>
      <c r="C73" s="35" t="s">
        <v>5</v>
      </c>
      <c r="D73" s="17" t="s">
        <v>77</v>
      </c>
      <c r="E73" s="36"/>
      <c r="F73" s="17" t="s">
        <v>78</v>
      </c>
      <c r="G73" s="36"/>
      <c r="H73" s="37">
        <v>3</v>
      </c>
      <c r="I73" s="38">
        <v>2</v>
      </c>
      <c r="J73" s="27"/>
    </row>
    <row r="74" spans="1:10" ht="126" x14ac:dyDescent="0.25">
      <c r="A74" s="14"/>
      <c r="B74" s="15"/>
      <c r="C74" s="16" t="s">
        <v>5</v>
      </c>
      <c r="D74" s="17" t="s">
        <v>79</v>
      </c>
      <c r="E74" s="14"/>
      <c r="F74" s="17" t="s">
        <v>80</v>
      </c>
      <c r="G74" s="17"/>
      <c r="H74" s="28">
        <v>3</v>
      </c>
      <c r="I74" s="18">
        <v>1</v>
      </c>
      <c r="J74" s="27"/>
    </row>
    <row r="75" spans="1:10" ht="63" x14ac:dyDescent="0.25">
      <c r="A75" s="14"/>
      <c r="B75" s="15"/>
      <c r="C75" s="39" t="s">
        <v>5</v>
      </c>
      <c r="D75" s="17" t="s">
        <v>81</v>
      </c>
      <c r="E75" s="14"/>
      <c r="F75" s="17" t="s">
        <v>82</v>
      </c>
      <c r="G75" s="17"/>
      <c r="H75" s="28">
        <v>3</v>
      </c>
      <c r="I75" s="18">
        <v>0.75</v>
      </c>
      <c r="J75" s="27"/>
    </row>
    <row r="76" spans="1:10" ht="31.5" x14ac:dyDescent="0.25">
      <c r="A76" s="40"/>
      <c r="B76" s="41"/>
      <c r="C76" s="16" t="s">
        <v>5</v>
      </c>
      <c r="D76" s="17" t="s">
        <v>83</v>
      </c>
      <c r="E76" s="14"/>
      <c r="F76" s="17" t="s">
        <v>84</v>
      </c>
      <c r="G76" s="17"/>
      <c r="H76" s="28">
        <v>3</v>
      </c>
      <c r="I76" s="18">
        <v>0.25</v>
      </c>
      <c r="J76" s="27"/>
    </row>
    <row r="77" spans="1:10" ht="31.5" x14ac:dyDescent="0.25">
      <c r="A77" s="14"/>
      <c r="B77" s="15"/>
      <c r="C77" s="16" t="s">
        <v>6</v>
      </c>
      <c r="D77" s="17" t="s">
        <v>85</v>
      </c>
      <c r="E77" s="14"/>
      <c r="F77" s="17"/>
      <c r="G77" s="17"/>
      <c r="H77" s="28">
        <v>3</v>
      </c>
      <c r="I77" s="18">
        <v>0.25</v>
      </c>
      <c r="J77" s="27"/>
    </row>
    <row r="78" spans="1:10" x14ac:dyDescent="0.25">
      <c r="A78" s="14"/>
      <c r="B78" s="15"/>
      <c r="C78" s="16"/>
      <c r="D78" s="17"/>
      <c r="E78" s="14">
        <v>0</v>
      </c>
      <c r="F78" s="17" t="s">
        <v>86</v>
      </c>
      <c r="G78" s="17"/>
      <c r="H78" s="28"/>
      <c r="I78" s="18"/>
      <c r="J78" s="27"/>
    </row>
    <row r="79" spans="1:10" x14ac:dyDescent="0.25">
      <c r="A79" s="14"/>
      <c r="B79" s="15"/>
      <c r="C79" s="16"/>
      <c r="D79" s="17"/>
      <c r="E79" s="14">
        <v>1</v>
      </c>
      <c r="F79" s="17" t="s">
        <v>87</v>
      </c>
      <c r="G79" s="17"/>
      <c r="H79" s="28"/>
      <c r="I79" s="18"/>
      <c r="J79" s="27"/>
    </row>
    <row r="80" spans="1:10" ht="31.5" x14ac:dyDescent="0.25">
      <c r="A80" s="14"/>
      <c r="B80" s="15"/>
      <c r="C80" s="16"/>
      <c r="D80" s="17"/>
      <c r="E80" s="14">
        <v>2</v>
      </c>
      <c r="F80" s="17" t="s">
        <v>88</v>
      </c>
      <c r="G80" s="17"/>
      <c r="H80" s="28"/>
      <c r="I80" s="18"/>
      <c r="J80" s="27"/>
    </row>
    <row r="81" spans="1:10" ht="110.25" x14ac:dyDescent="0.25">
      <c r="A81" s="14"/>
      <c r="B81" s="15"/>
      <c r="C81" s="16"/>
      <c r="D81" s="17"/>
      <c r="E81" s="14">
        <v>3</v>
      </c>
      <c r="F81" s="17" t="s">
        <v>89</v>
      </c>
      <c r="G81" s="17"/>
      <c r="H81" s="28"/>
      <c r="I81" s="18"/>
      <c r="J81" s="27"/>
    </row>
    <row r="82" spans="1:10" ht="31.5" x14ac:dyDescent="0.25">
      <c r="A82" s="42"/>
      <c r="B82" s="43"/>
      <c r="C82" s="39" t="s">
        <v>6</v>
      </c>
      <c r="D82" s="44" t="s">
        <v>90</v>
      </c>
      <c r="E82" s="43"/>
      <c r="F82" s="43"/>
      <c r="G82" s="43"/>
      <c r="H82" s="45">
        <v>3</v>
      </c>
      <c r="I82" s="46">
        <v>0.5</v>
      </c>
      <c r="J82" s="27"/>
    </row>
    <row r="83" spans="1:10" ht="47.25" x14ac:dyDescent="0.25">
      <c r="A83" s="47"/>
      <c r="B83" s="48"/>
      <c r="C83" s="49"/>
      <c r="D83" s="48"/>
      <c r="E83" s="50">
        <v>0</v>
      </c>
      <c r="F83" s="51" t="s">
        <v>91</v>
      </c>
      <c r="G83" s="48"/>
      <c r="H83" s="52"/>
      <c r="I83" s="53"/>
      <c r="J83" s="27"/>
    </row>
    <row r="84" spans="1:10" ht="47.25" x14ac:dyDescent="0.25">
      <c r="A84" s="47"/>
      <c r="B84" s="48"/>
      <c r="C84" s="49"/>
      <c r="D84" s="48"/>
      <c r="E84" s="50">
        <v>1</v>
      </c>
      <c r="F84" s="51" t="s">
        <v>92</v>
      </c>
      <c r="G84" s="48"/>
      <c r="H84" s="52"/>
      <c r="I84" s="53"/>
      <c r="J84" s="27"/>
    </row>
    <row r="85" spans="1:10" ht="47.25" x14ac:dyDescent="0.25">
      <c r="A85" s="47"/>
      <c r="B85" s="48"/>
      <c r="C85" s="49"/>
      <c r="D85" s="48"/>
      <c r="E85" s="50">
        <v>2</v>
      </c>
      <c r="F85" s="51" t="s">
        <v>93</v>
      </c>
      <c r="G85" s="48"/>
      <c r="H85" s="52"/>
      <c r="I85" s="53"/>
      <c r="J85" s="27"/>
    </row>
    <row r="86" spans="1:10" ht="47.25" x14ac:dyDescent="0.25">
      <c r="A86" s="47"/>
      <c r="B86" s="48"/>
      <c r="C86" s="49"/>
      <c r="D86" s="48"/>
      <c r="E86" s="50">
        <v>3</v>
      </c>
      <c r="F86" s="51" t="s">
        <v>94</v>
      </c>
      <c r="G86" s="48"/>
      <c r="H86" s="52"/>
      <c r="I86" s="53"/>
      <c r="J86" s="27"/>
    </row>
    <row r="87" spans="1:10" ht="31.5" x14ac:dyDescent="0.25">
      <c r="A87" s="42"/>
      <c r="B87" s="43"/>
      <c r="C87" s="39" t="s">
        <v>6</v>
      </c>
      <c r="D87" s="44" t="s">
        <v>95</v>
      </c>
      <c r="E87" s="43"/>
      <c r="F87" s="43"/>
      <c r="G87" s="43"/>
      <c r="H87" s="45">
        <v>3</v>
      </c>
      <c r="I87" s="46">
        <v>0.5</v>
      </c>
      <c r="J87" s="27"/>
    </row>
    <row r="88" spans="1:10" ht="63" x14ac:dyDescent="0.25">
      <c r="A88" s="42"/>
      <c r="B88" s="43"/>
      <c r="C88" s="39"/>
      <c r="D88" s="48"/>
      <c r="E88" s="50">
        <v>0</v>
      </c>
      <c r="F88" s="51" t="s">
        <v>96</v>
      </c>
      <c r="G88" s="48"/>
      <c r="H88" s="52"/>
      <c r="I88" s="53"/>
      <c r="J88" s="27"/>
    </row>
    <row r="89" spans="1:10" ht="63" x14ac:dyDescent="0.25">
      <c r="A89" s="42"/>
      <c r="B89" s="43"/>
      <c r="C89" s="39"/>
      <c r="D89" s="48"/>
      <c r="E89" s="50">
        <v>1</v>
      </c>
      <c r="F89" s="51" t="s">
        <v>97</v>
      </c>
      <c r="G89" s="48"/>
      <c r="H89" s="52"/>
      <c r="I89" s="53"/>
      <c r="J89" s="27"/>
    </row>
    <row r="90" spans="1:10" ht="47.25" x14ac:dyDescent="0.25">
      <c r="A90" s="42"/>
      <c r="B90" s="43"/>
      <c r="C90" s="39"/>
      <c r="D90" s="48"/>
      <c r="E90" s="50">
        <v>2</v>
      </c>
      <c r="F90" s="51" t="s">
        <v>98</v>
      </c>
      <c r="G90" s="48"/>
      <c r="H90" s="52"/>
      <c r="I90" s="53"/>
      <c r="J90" s="27"/>
    </row>
    <row r="91" spans="1:10" ht="63" x14ac:dyDescent="0.25">
      <c r="A91" s="42"/>
      <c r="B91" s="43"/>
      <c r="C91" s="39"/>
      <c r="D91" s="48"/>
      <c r="E91" s="50">
        <v>3</v>
      </c>
      <c r="F91" s="51" t="s">
        <v>99</v>
      </c>
      <c r="G91" s="48"/>
      <c r="H91" s="52"/>
      <c r="I91" s="53"/>
      <c r="J91" s="27"/>
    </row>
    <row r="92" spans="1:10" ht="31.5" x14ac:dyDescent="0.25">
      <c r="A92" s="42"/>
      <c r="B92" s="43"/>
      <c r="C92" s="39" t="s">
        <v>6</v>
      </c>
      <c r="D92" s="44" t="s">
        <v>100</v>
      </c>
      <c r="E92" s="43"/>
      <c r="F92" s="43"/>
      <c r="G92" s="43"/>
      <c r="H92" s="45">
        <v>3</v>
      </c>
      <c r="I92" s="46">
        <v>0.5</v>
      </c>
      <c r="J92" s="27"/>
    </row>
    <row r="93" spans="1:10" ht="47.25" x14ac:dyDescent="0.25">
      <c r="A93" s="47"/>
      <c r="B93" s="48"/>
      <c r="C93" s="49"/>
      <c r="D93" s="48"/>
      <c r="E93" s="50">
        <v>0</v>
      </c>
      <c r="F93" s="51" t="s">
        <v>101</v>
      </c>
      <c r="G93" s="48"/>
      <c r="H93" s="52"/>
      <c r="I93" s="53"/>
      <c r="J93" s="27"/>
    </row>
    <row r="94" spans="1:10" ht="47.25" x14ac:dyDescent="0.25">
      <c r="A94" s="47"/>
      <c r="B94" s="48"/>
      <c r="C94" s="49"/>
      <c r="D94" s="48"/>
      <c r="E94" s="50">
        <v>1</v>
      </c>
      <c r="F94" s="51" t="s">
        <v>102</v>
      </c>
      <c r="G94" s="48"/>
      <c r="H94" s="52"/>
      <c r="I94" s="53"/>
      <c r="J94" s="27"/>
    </row>
    <row r="95" spans="1:10" ht="47.25" x14ac:dyDescent="0.25">
      <c r="A95" s="47"/>
      <c r="B95" s="48"/>
      <c r="C95" s="49"/>
      <c r="D95" s="48"/>
      <c r="E95" s="50">
        <v>2</v>
      </c>
      <c r="F95" s="51" t="s">
        <v>103</v>
      </c>
      <c r="G95" s="48"/>
      <c r="H95" s="52"/>
      <c r="I95" s="53"/>
      <c r="J95" s="27"/>
    </row>
    <row r="96" spans="1:10" ht="47.25" x14ac:dyDescent="0.25">
      <c r="A96" s="47"/>
      <c r="B96" s="48"/>
      <c r="C96" s="49"/>
      <c r="D96" s="48"/>
      <c r="E96" s="50">
        <v>3</v>
      </c>
      <c r="F96" s="51" t="s">
        <v>104</v>
      </c>
      <c r="G96" s="48"/>
      <c r="H96" s="52"/>
      <c r="I96" s="53"/>
      <c r="J96" s="27"/>
    </row>
    <row r="97" spans="1:10" ht="31.5" x14ac:dyDescent="0.25">
      <c r="A97" s="42"/>
      <c r="B97" s="43"/>
      <c r="C97" s="39" t="s">
        <v>6</v>
      </c>
      <c r="D97" s="44" t="s">
        <v>105</v>
      </c>
      <c r="E97" s="43"/>
      <c r="F97" s="43"/>
      <c r="G97" s="43"/>
      <c r="H97" s="45">
        <v>3</v>
      </c>
      <c r="I97" s="46">
        <v>0.5</v>
      </c>
      <c r="J97" s="27"/>
    </row>
    <row r="98" spans="1:10" ht="47.25" x14ac:dyDescent="0.25">
      <c r="A98" s="47"/>
      <c r="B98" s="48"/>
      <c r="C98" s="49"/>
      <c r="D98" s="48"/>
      <c r="E98" s="50">
        <v>0</v>
      </c>
      <c r="F98" s="51" t="s">
        <v>101</v>
      </c>
      <c r="G98" s="48"/>
      <c r="H98" s="52"/>
      <c r="I98" s="53"/>
      <c r="J98" s="27"/>
    </row>
    <row r="99" spans="1:10" ht="47.25" x14ac:dyDescent="0.25">
      <c r="A99" s="47"/>
      <c r="B99" s="48"/>
      <c r="C99" s="49"/>
      <c r="D99" s="48"/>
      <c r="E99" s="50">
        <v>1</v>
      </c>
      <c r="F99" s="51" t="s">
        <v>102</v>
      </c>
      <c r="G99" s="48"/>
      <c r="H99" s="52"/>
      <c r="I99" s="53"/>
      <c r="J99" s="27"/>
    </row>
    <row r="100" spans="1:10" ht="47.25" x14ac:dyDescent="0.25">
      <c r="A100" s="47"/>
      <c r="B100" s="48"/>
      <c r="C100" s="49"/>
      <c r="D100" s="48"/>
      <c r="E100" s="50">
        <v>2</v>
      </c>
      <c r="F100" s="51" t="s">
        <v>106</v>
      </c>
      <c r="G100" s="48"/>
      <c r="H100" s="52"/>
      <c r="I100" s="53"/>
      <c r="J100" s="27"/>
    </row>
    <row r="101" spans="1:10" ht="47.25" x14ac:dyDescent="0.25">
      <c r="A101" s="47"/>
      <c r="B101" s="48"/>
      <c r="C101" s="49"/>
      <c r="D101" s="48"/>
      <c r="E101" s="50">
        <v>3</v>
      </c>
      <c r="F101" s="51" t="s">
        <v>107</v>
      </c>
      <c r="G101" s="48"/>
      <c r="H101" s="52"/>
      <c r="I101" s="53"/>
      <c r="J101" s="27"/>
    </row>
    <row r="102" spans="1:10" ht="31.5" x14ac:dyDescent="0.25">
      <c r="A102" s="14"/>
      <c r="B102" s="15"/>
      <c r="C102" s="39" t="s">
        <v>6</v>
      </c>
      <c r="D102" s="17" t="s">
        <v>108</v>
      </c>
      <c r="E102" s="14"/>
      <c r="F102" s="17"/>
      <c r="G102" s="17"/>
      <c r="H102" s="28">
        <v>3</v>
      </c>
      <c r="I102" s="18">
        <v>1</v>
      </c>
      <c r="J102" s="27"/>
    </row>
    <row r="103" spans="1:10" ht="141.75" x14ac:dyDescent="0.25">
      <c r="A103" s="54"/>
      <c r="B103" s="55"/>
      <c r="C103" s="16"/>
      <c r="D103" s="17"/>
      <c r="E103" s="14">
        <v>0</v>
      </c>
      <c r="F103" s="17" t="s">
        <v>280</v>
      </c>
      <c r="G103" s="17"/>
      <c r="H103" s="28"/>
      <c r="I103" s="18"/>
      <c r="J103" s="27"/>
    </row>
    <row r="104" spans="1:10" ht="141.75" x14ac:dyDescent="0.25">
      <c r="A104" s="14"/>
      <c r="B104" s="15"/>
      <c r="C104" s="16"/>
      <c r="D104" s="17"/>
      <c r="E104" s="14">
        <v>1</v>
      </c>
      <c r="F104" s="17" t="s">
        <v>281</v>
      </c>
      <c r="G104" s="17"/>
      <c r="H104" s="28"/>
      <c r="I104" s="18"/>
      <c r="J104" s="27"/>
    </row>
    <row r="105" spans="1:10" ht="141.75" x14ac:dyDescent="0.25">
      <c r="A105" s="14"/>
      <c r="B105" s="15"/>
      <c r="C105" s="16"/>
      <c r="D105" s="17"/>
      <c r="E105" s="14">
        <v>2</v>
      </c>
      <c r="F105" s="17" t="s">
        <v>282</v>
      </c>
      <c r="G105" s="17"/>
      <c r="H105" s="28"/>
      <c r="I105" s="18"/>
      <c r="J105" s="27"/>
    </row>
    <row r="106" spans="1:10" ht="126" x14ac:dyDescent="0.25">
      <c r="A106" s="14"/>
      <c r="B106" s="15"/>
      <c r="C106" s="16"/>
      <c r="D106" s="17"/>
      <c r="E106" s="14">
        <v>3</v>
      </c>
      <c r="F106" s="17" t="s">
        <v>283</v>
      </c>
      <c r="G106" s="17"/>
      <c r="H106" s="28"/>
      <c r="I106" s="18"/>
      <c r="J106" s="27"/>
    </row>
    <row r="107" spans="1:10" ht="63" x14ac:dyDescent="0.25">
      <c r="A107" s="14"/>
      <c r="B107" s="15"/>
      <c r="C107" s="16" t="s">
        <v>6</v>
      </c>
      <c r="D107" s="17" t="s">
        <v>244</v>
      </c>
      <c r="E107" s="14"/>
      <c r="F107" s="17"/>
      <c r="G107" s="17"/>
      <c r="H107" s="28">
        <v>3</v>
      </c>
      <c r="I107" s="18">
        <v>0.5</v>
      </c>
      <c r="J107" s="27"/>
    </row>
    <row r="108" spans="1:10" ht="157.5" x14ac:dyDescent="0.25">
      <c r="A108" s="14"/>
      <c r="B108" s="15"/>
      <c r="C108" s="16"/>
      <c r="D108" s="17"/>
      <c r="E108" s="14">
        <v>0</v>
      </c>
      <c r="F108" s="17" t="s">
        <v>284</v>
      </c>
      <c r="G108" s="17"/>
      <c r="H108" s="28"/>
      <c r="I108" s="18"/>
      <c r="J108" s="27"/>
    </row>
    <row r="109" spans="1:10" ht="141.75" x14ac:dyDescent="0.25">
      <c r="A109" s="14"/>
      <c r="B109" s="15"/>
      <c r="C109" s="16"/>
      <c r="D109" s="17"/>
      <c r="E109" s="14">
        <v>1</v>
      </c>
      <c r="F109" s="17" t="s">
        <v>285</v>
      </c>
      <c r="G109" s="17"/>
      <c r="H109" s="28"/>
      <c r="I109" s="18"/>
      <c r="J109" s="27"/>
    </row>
    <row r="110" spans="1:10" ht="110.25" x14ac:dyDescent="0.25">
      <c r="A110" s="14"/>
      <c r="B110" s="15"/>
      <c r="C110" s="16"/>
      <c r="D110" s="17"/>
      <c r="E110" s="14">
        <v>2</v>
      </c>
      <c r="F110" s="17" t="s">
        <v>286</v>
      </c>
      <c r="G110" s="17"/>
      <c r="H110" s="28"/>
      <c r="I110" s="18"/>
      <c r="J110" s="27"/>
    </row>
    <row r="111" spans="1:10" ht="126" x14ac:dyDescent="0.25">
      <c r="A111" s="14"/>
      <c r="B111" s="15"/>
      <c r="C111" s="16"/>
      <c r="D111" s="17"/>
      <c r="E111" s="14">
        <v>3</v>
      </c>
      <c r="F111" s="17" t="s">
        <v>287</v>
      </c>
      <c r="G111" s="17"/>
      <c r="H111" s="28"/>
      <c r="I111" s="18"/>
      <c r="J111" s="27" t="s">
        <v>348</v>
      </c>
    </row>
    <row r="112" spans="1:10" s="7" customFormat="1" ht="18.75" x14ac:dyDescent="0.3">
      <c r="A112" s="56" t="s">
        <v>9</v>
      </c>
      <c r="B112" s="57" t="s">
        <v>140</v>
      </c>
      <c r="C112" s="57"/>
      <c r="D112" s="57"/>
      <c r="E112" s="57"/>
      <c r="F112" s="57"/>
      <c r="G112" s="57"/>
      <c r="H112" s="57"/>
      <c r="I112" s="21">
        <f>SUM(I113:I142)</f>
        <v>8</v>
      </c>
      <c r="J112" s="22"/>
    </row>
    <row r="113" spans="1:10" x14ac:dyDescent="0.25">
      <c r="A113" s="14">
        <v>1</v>
      </c>
      <c r="B113" s="23" t="str">
        <f>B112</f>
        <v>Презентация бизнес-идеи и автора</v>
      </c>
      <c r="C113" s="24"/>
      <c r="D113" s="25"/>
      <c r="E113" s="25"/>
      <c r="F113" s="25"/>
      <c r="G113" s="25"/>
      <c r="H113" s="58"/>
      <c r="I113" s="59"/>
      <c r="J113" s="27"/>
    </row>
    <row r="114" spans="1:10" ht="78.75" x14ac:dyDescent="0.25">
      <c r="A114" s="14"/>
      <c r="B114" s="15"/>
      <c r="C114" s="16" t="s">
        <v>5</v>
      </c>
      <c r="D114" s="17" t="s">
        <v>109</v>
      </c>
      <c r="E114" s="14"/>
      <c r="F114" s="17" t="s">
        <v>110</v>
      </c>
      <c r="G114" s="17"/>
      <c r="H114" s="28">
        <v>2</v>
      </c>
      <c r="I114" s="18">
        <v>0.5</v>
      </c>
      <c r="J114" s="27"/>
    </row>
    <row r="115" spans="1:10" ht="63" x14ac:dyDescent="0.25">
      <c r="A115" s="14"/>
      <c r="B115" s="15"/>
      <c r="C115" s="16" t="s">
        <v>5</v>
      </c>
      <c r="D115" s="17" t="s">
        <v>111</v>
      </c>
      <c r="E115" s="14"/>
      <c r="F115" s="17" t="s">
        <v>111</v>
      </c>
      <c r="G115" s="17"/>
      <c r="H115" s="28">
        <v>2</v>
      </c>
      <c r="I115" s="18">
        <v>0.5</v>
      </c>
      <c r="J115" s="27"/>
    </row>
    <row r="116" spans="1:10" ht="189" x14ac:dyDescent="0.25">
      <c r="A116" s="14"/>
      <c r="B116" s="15"/>
      <c r="C116" s="16" t="s">
        <v>5</v>
      </c>
      <c r="D116" s="17" t="s">
        <v>112</v>
      </c>
      <c r="E116" s="14"/>
      <c r="F116" s="17" t="s">
        <v>248</v>
      </c>
      <c r="G116" s="17"/>
      <c r="H116" s="28">
        <v>2</v>
      </c>
      <c r="I116" s="18">
        <v>1</v>
      </c>
      <c r="J116" s="27"/>
    </row>
    <row r="117" spans="1:10" ht="63" x14ac:dyDescent="0.25">
      <c r="A117" s="14"/>
      <c r="B117" s="15"/>
      <c r="C117" s="16" t="s">
        <v>5</v>
      </c>
      <c r="D117" s="17" t="s">
        <v>113</v>
      </c>
      <c r="E117" s="14"/>
      <c r="F117" s="17" t="str">
        <f t="shared" ref="F117" si="3">D117</f>
        <v>Представлены дальнейшие перспективы профессионального роста конкурсанта, связанные с его ролями/обязанностями в проекте</v>
      </c>
      <c r="G117" s="17"/>
      <c r="H117" s="28">
        <v>2</v>
      </c>
      <c r="I117" s="18">
        <v>0.5</v>
      </c>
      <c r="J117" s="27"/>
    </row>
    <row r="118" spans="1:10" ht="78.75" x14ac:dyDescent="0.25">
      <c r="A118" s="14"/>
      <c r="B118" s="15"/>
      <c r="C118" s="16" t="s">
        <v>5</v>
      </c>
      <c r="D118" s="17" t="s">
        <v>114</v>
      </c>
      <c r="E118" s="14"/>
      <c r="F118" s="17" t="s">
        <v>115</v>
      </c>
      <c r="G118" s="17"/>
      <c r="H118" s="28">
        <v>2</v>
      </c>
      <c r="I118" s="18">
        <v>0.5</v>
      </c>
      <c r="J118" s="27"/>
    </row>
    <row r="119" spans="1:10" ht="110.25" x14ac:dyDescent="0.25">
      <c r="A119" s="14"/>
      <c r="B119" s="15"/>
      <c r="C119" s="16" t="s">
        <v>5</v>
      </c>
      <c r="D119" s="17" t="s">
        <v>245</v>
      </c>
      <c r="E119" s="14"/>
      <c r="F119" s="17" t="s">
        <v>116</v>
      </c>
      <c r="G119" s="17"/>
      <c r="H119" s="28">
        <v>2</v>
      </c>
      <c r="I119" s="18">
        <v>0.5</v>
      </c>
      <c r="J119" s="27"/>
    </row>
    <row r="120" spans="1:10" ht="94.5" x14ac:dyDescent="0.25">
      <c r="A120" s="14"/>
      <c r="B120" s="15"/>
      <c r="C120" s="16" t="s">
        <v>5</v>
      </c>
      <c r="D120" s="17" t="s">
        <v>246</v>
      </c>
      <c r="E120" s="14"/>
      <c r="F120" s="17" t="s">
        <v>117</v>
      </c>
      <c r="G120" s="17"/>
      <c r="H120" s="28">
        <v>2</v>
      </c>
      <c r="I120" s="18">
        <v>0.5</v>
      </c>
      <c r="J120" s="27"/>
    </row>
    <row r="121" spans="1:10" ht="157.5" x14ac:dyDescent="0.25">
      <c r="A121" s="14"/>
      <c r="B121" s="15"/>
      <c r="C121" s="16" t="s">
        <v>5</v>
      </c>
      <c r="D121" s="17" t="s">
        <v>118</v>
      </c>
      <c r="E121" s="14"/>
      <c r="F121" s="17" t="s">
        <v>119</v>
      </c>
      <c r="G121" s="17"/>
      <c r="H121" s="28">
        <v>2</v>
      </c>
      <c r="I121" s="18">
        <v>1</v>
      </c>
      <c r="J121" s="27"/>
    </row>
    <row r="122" spans="1:10" ht="94.5" x14ac:dyDescent="0.25">
      <c r="A122" s="14"/>
      <c r="B122" s="15"/>
      <c r="C122" s="16" t="s">
        <v>5</v>
      </c>
      <c r="D122" s="17" t="s">
        <v>120</v>
      </c>
      <c r="E122" s="14"/>
      <c r="F122" s="17" t="s">
        <v>252</v>
      </c>
      <c r="G122" s="17"/>
      <c r="H122" s="28">
        <v>6</v>
      </c>
      <c r="I122" s="18">
        <v>0.5</v>
      </c>
      <c r="J122" s="27"/>
    </row>
    <row r="123" spans="1:10" ht="47.25" x14ac:dyDescent="0.25">
      <c r="A123" s="14"/>
      <c r="B123" s="15"/>
      <c r="C123" s="16" t="s">
        <v>6</v>
      </c>
      <c r="D123" s="17" t="s">
        <v>121</v>
      </c>
      <c r="E123" s="14"/>
      <c r="F123" s="17"/>
      <c r="G123" s="17"/>
      <c r="H123" s="28">
        <v>2</v>
      </c>
      <c r="I123" s="18">
        <v>0.5</v>
      </c>
      <c r="J123" s="27"/>
    </row>
    <row r="124" spans="1:10" ht="31.5" x14ac:dyDescent="0.25">
      <c r="A124" s="14"/>
      <c r="B124" s="15"/>
      <c r="C124" s="16"/>
      <c r="D124" s="17"/>
      <c r="E124" s="14">
        <v>0</v>
      </c>
      <c r="F124" s="17" t="s">
        <v>122</v>
      </c>
      <c r="G124" s="17"/>
      <c r="H124" s="28"/>
      <c r="I124" s="18"/>
      <c r="J124" s="27"/>
    </row>
    <row r="125" spans="1:10" ht="47.25" x14ac:dyDescent="0.25">
      <c r="A125" s="14"/>
      <c r="B125" s="15"/>
      <c r="C125" s="16"/>
      <c r="D125" s="17"/>
      <c r="E125" s="14">
        <v>1</v>
      </c>
      <c r="F125" s="17" t="s">
        <v>226</v>
      </c>
      <c r="G125" s="17"/>
      <c r="H125" s="28"/>
      <c r="I125" s="18"/>
      <c r="J125" s="27"/>
    </row>
    <row r="126" spans="1:10" ht="47.25" x14ac:dyDescent="0.25">
      <c r="A126" s="14"/>
      <c r="B126" s="15"/>
      <c r="C126" s="16"/>
      <c r="D126" s="17"/>
      <c r="E126" s="14">
        <v>2</v>
      </c>
      <c r="F126" s="17" t="s">
        <v>123</v>
      </c>
      <c r="G126" s="17"/>
      <c r="H126" s="28"/>
      <c r="I126" s="18"/>
      <c r="J126" s="27"/>
    </row>
    <row r="127" spans="1:10" ht="47.25" x14ac:dyDescent="0.25">
      <c r="A127" s="14"/>
      <c r="B127" s="15"/>
      <c r="C127" s="16"/>
      <c r="D127" s="17"/>
      <c r="E127" s="14">
        <v>3</v>
      </c>
      <c r="F127" s="17" t="s">
        <v>124</v>
      </c>
      <c r="G127" s="17"/>
      <c r="H127" s="28"/>
      <c r="I127" s="18"/>
      <c r="J127" s="27"/>
    </row>
    <row r="128" spans="1:10" ht="31.5" x14ac:dyDescent="0.25">
      <c r="A128" s="14"/>
      <c r="B128" s="15"/>
      <c r="C128" s="16" t="s">
        <v>6</v>
      </c>
      <c r="D128" s="44" t="s">
        <v>125</v>
      </c>
      <c r="E128" s="60"/>
      <c r="F128" s="44"/>
      <c r="G128" s="17"/>
      <c r="H128" s="28">
        <v>2</v>
      </c>
      <c r="I128" s="18">
        <v>1</v>
      </c>
      <c r="J128" s="27"/>
    </row>
    <row r="129" spans="1:10" ht="31.5" x14ac:dyDescent="0.25">
      <c r="A129" s="14"/>
      <c r="B129" s="15"/>
      <c r="C129" s="61"/>
      <c r="D129" s="62"/>
      <c r="E129" s="62">
        <v>0</v>
      </c>
      <c r="F129" s="17" t="s">
        <v>126</v>
      </c>
      <c r="G129" s="17"/>
      <c r="H129" s="28"/>
      <c r="I129" s="18"/>
      <c r="J129" s="27"/>
    </row>
    <row r="130" spans="1:10" ht="47.25" x14ac:dyDescent="0.25">
      <c r="A130" s="14"/>
      <c r="B130" s="15"/>
      <c r="C130" s="61"/>
      <c r="D130" s="62"/>
      <c r="E130" s="62">
        <v>1</v>
      </c>
      <c r="F130" s="17" t="s">
        <v>127</v>
      </c>
      <c r="G130" s="17"/>
      <c r="H130" s="28"/>
      <c r="I130" s="18"/>
      <c r="J130" s="27"/>
    </row>
    <row r="131" spans="1:10" ht="78.75" x14ac:dyDescent="0.25">
      <c r="A131" s="14"/>
      <c r="B131" s="15"/>
      <c r="C131" s="61"/>
      <c r="D131" s="62"/>
      <c r="E131" s="62">
        <v>2</v>
      </c>
      <c r="F131" s="17" t="s">
        <v>128</v>
      </c>
      <c r="G131" s="17"/>
      <c r="H131" s="28"/>
      <c r="I131" s="18"/>
      <c r="J131" s="27"/>
    </row>
    <row r="132" spans="1:10" ht="110.25" x14ac:dyDescent="0.25">
      <c r="A132" s="14"/>
      <c r="B132" s="15"/>
      <c r="C132" s="61"/>
      <c r="D132" s="62"/>
      <c r="E132" s="62">
        <v>3</v>
      </c>
      <c r="F132" s="17" t="s">
        <v>129</v>
      </c>
      <c r="G132" s="17"/>
      <c r="H132" s="28"/>
      <c r="I132" s="18"/>
      <c r="J132" s="27"/>
    </row>
    <row r="133" spans="1:10" x14ac:dyDescent="0.25">
      <c r="A133" s="14"/>
      <c r="B133" s="15"/>
      <c r="C133" s="16" t="s">
        <v>6</v>
      </c>
      <c r="D133" s="44" t="s">
        <v>130</v>
      </c>
      <c r="E133" s="50"/>
      <c r="F133" s="44"/>
      <c r="G133" s="17"/>
      <c r="H133" s="28">
        <v>5</v>
      </c>
      <c r="I133" s="18">
        <v>0.5</v>
      </c>
      <c r="J133" s="27"/>
    </row>
    <row r="134" spans="1:10" ht="31.5" x14ac:dyDescent="0.25">
      <c r="A134" s="14"/>
      <c r="B134" s="15"/>
      <c r="C134" s="61"/>
      <c r="D134" s="62"/>
      <c r="E134" s="62">
        <v>0</v>
      </c>
      <c r="F134" s="17" t="s">
        <v>131</v>
      </c>
      <c r="G134" s="17"/>
      <c r="H134" s="28"/>
      <c r="I134" s="18"/>
      <c r="J134" s="27"/>
    </row>
    <row r="135" spans="1:10" ht="47.25" x14ac:dyDescent="0.25">
      <c r="A135" s="14"/>
      <c r="B135" s="15"/>
      <c r="C135" s="61"/>
      <c r="D135" s="62"/>
      <c r="E135" s="62">
        <v>1</v>
      </c>
      <c r="F135" s="17" t="s">
        <v>132</v>
      </c>
      <c r="G135" s="17"/>
      <c r="H135" s="28"/>
      <c r="I135" s="18"/>
      <c r="J135" s="27"/>
    </row>
    <row r="136" spans="1:10" ht="63" x14ac:dyDescent="0.25">
      <c r="A136" s="14"/>
      <c r="B136" s="15"/>
      <c r="C136" s="61"/>
      <c r="D136" s="62"/>
      <c r="E136" s="62">
        <v>2</v>
      </c>
      <c r="F136" s="17" t="s">
        <v>133</v>
      </c>
      <c r="G136" s="17"/>
      <c r="H136" s="28"/>
      <c r="I136" s="18"/>
      <c r="J136" s="27"/>
    </row>
    <row r="137" spans="1:10" ht="110.25" x14ac:dyDescent="0.25">
      <c r="A137" s="14"/>
      <c r="B137" s="15"/>
      <c r="C137" s="61"/>
      <c r="D137" s="62"/>
      <c r="E137" s="62">
        <v>3</v>
      </c>
      <c r="F137" s="17" t="s">
        <v>134</v>
      </c>
      <c r="G137" s="17"/>
      <c r="H137" s="28"/>
      <c r="I137" s="18"/>
      <c r="J137" s="27"/>
    </row>
    <row r="138" spans="1:10" x14ac:dyDescent="0.25">
      <c r="A138" s="14"/>
      <c r="B138" s="15"/>
      <c r="C138" s="16" t="s">
        <v>6</v>
      </c>
      <c r="D138" s="44" t="s">
        <v>135</v>
      </c>
      <c r="E138" s="60"/>
      <c r="F138" s="44"/>
      <c r="G138" s="17"/>
      <c r="H138" s="28">
        <v>5</v>
      </c>
      <c r="I138" s="18">
        <v>0.5</v>
      </c>
      <c r="J138" s="27"/>
    </row>
    <row r="139" spans="1:10" ht="94.5" x14ac:dyDescent="0.25">
      <c r="A139" s="14"/>
      <c r="B139" s="15"/>
      <c r="C139" s="61"/>
      <c r="D139" s="62"/>
      <c r="E139" s="62">
        <v>0</v>
      </c>
      <c r="F139" s="17" t="s">
        <v>136</v>
      </c>
      <c r="G139" s="17"/>
      <c r="H139" s="28"/>
      <c r="I139" s="18"/>
      <c r="J139" s="27"/>
    </row>
    <row r="140" spans="1:10" ht="78.75" x14ac:dyDescent="0.25">
      <c r="A140" s="14"/>
      <c r="B140" s="15"/>
      <c r="C140" s="61"/>
      <c r="D140" s="62"/>
      <c r="E140" s="62">
        <v>1</v>
      </c>
      <c r="F140" s="17" t="s">
        <v>137</v>
      </c>
      <c r="G140" s="17"/>
      <c r="H140" s="28"/>
      <c r="I140" s="18"/>
      <c r="J140" s="27"/>
    </row>
    <row r="141" spans="1:10" ht="78.75" x14ac:dyDescent="0.25">
      <c r="A141" s="14"/>
      <c r="B141" s="15"/>
      <c r="C141" s="61"/>
      <c r="D141" s="62"/>
      <c r="E141" s="62">
        <v>2</v>
      </c>
      <c r="F141" s="17" t="s">
        <v>138</v>
      </c>
      <c r="G141" s="17"/>
      <c r="H141" s="28"/>
      <c r="I141" s="18"/>
      <c r="J141" s="27"/>
    </row>
    <row r="142" spans="1:10" ht="126" x14ac:dyDescent="0.25">
      <c r="A142" s="14"/>
      <c r="B142" s="15"/>
      <c r="C142" s="61"/>
      <c r="D142" s="62"/>
      <c r="E142" s="62">
        <v>3</v>
      </c>
      <c r="F142" s="17" t="s">
        <v>139</v>
      </c>
      <c r="G142" s="17"/>
      <c r="H142" s="28"/>
      <c r="I142" s="18"/>
      <c r="J142" s="27">
        <v>8</v>
      </c>
    </row>
    <row r="143" spans="1:10" s="7" customFormat="1" ht="18.75" x14ac:dyDescent="0.3">
      <c r="A143" s="56" t="s">
        <v>10</v>
      </c>
      <c r="B143" s="57" t="s">
        <v>141</v>
      </c>
      <c r="C143" s="57"/>
      <c r="D143" s="57"/>
      <c r="E143" s="57"/>
      <c r="F143" s="57"/>
      <c r="G143" s="57"/>
      <c r="H143" s="57"/>
      <c r="I143" s="21">
        <f>SUM(I144:I169)</f>
        <v>8.5</v>
      </c>
      <c r="J143" s="22"/>
    </row>
    <row r="144" spans="1:10" x14ac:dyDescent="0.25">
      <c r="A144" s="14">
        <v>1</v>
      </c>
      <c r="B144" s="23" t="s">
        <v>141</v>
      </c>
      <c r="C144" s="24"/>
      <c r="D144" s="25"/>
      <c r="E144" s="25"/>
      <c r="F144" s="25"/>
      <c r="G144" s="25"/>
      <c r="H144" s="58"/>
      <c r="I144" s="59"/>
      <c r="J144" s="27"/>
    </row>
    <row r="145" spans="1:10" ht="63" x14ac:dyDescent="0.25">
      <c r="A145" s="14"/>
      <c r="B145" s="15"/>
      <c r="C145" s="16" t="s">
        <v>5</v>
      </c>
      <c r="D145" s="17" t="s">
        <v>142</v>
      </c>
      <c r="E145" s="14"/>
      <c r="F145" s="17" t="str">
        <f t="shared" ref="F145:F146" si="4">D145</f>
        <v>Методы сбора и методы анализа, используемые при маркетинговом анализе рынка, соответствуют целям и задачам МИ</v>
      </c>
      <c r="G145" s="17"/>
      <c r="H145" s="28">
        <v>3</v>
      </c>
      <c r="I145" s="18">
        <v>0.25</v>
      </c>
      <c r="J145" s="27"/>
    </row>
    <row r="146" spans="1:10" ht="47.25" x14ac:dyDescent="0.25">
      <c r="A146" s="14"/>
      <c r="B146" s="15"/>
      <c r="C146" s="16" t="s">
        <v>5</v>
      </c>
      <c r="D146" s="17" t="s">
        <v>143</v>
      </c>
      <c r="E146" s="14"/>
      <c r="F146" s="17" t="str">
        <f t="shared" si="4"/>
        <v>Выделены целевые группы с применением методики сегментации целевой аудитории Ф.Котлера</v>
      </c>
      <c r="G146" s="17"/>
      <c r="H146" s="28">
        <v>3</v>
      </c>
      <c r="I146" s="18">
        <v>0.5</v>
      </c>
      <c r="J146" s="27"/>
    </row>
    <row r="147" spans="1:10" ht="31.5" x14ac:dyDescent="0.25">
      <c r="A147" s="14"/>
      <c r="B147" s="15"/>
      <c r="C147" s="16" t="s">
        <v>5</v>
      </c>
      <c r="D147" s="17" t="s">
        <v>144</v>
      </c>
      <c r="E147" s="14"/>
      <c r="F147" s="17" t="s">
        <v>144</v>
      </c>
      <c r="G147" s="17"/>
      <c r="H147" s="28">
        <v>3</v>
      </c>
      <c r="I147" s="18">
        <v>0.5</v>
      </c>
      <c r="J147" s="27"/>
    </row>
    <row r="148" spans="1:10" ht="47.25" x14ac:dyDescent="0.25">
      <c r="A148" s="14"/>
      <c r="B148" s="15"/>
      <c r="C148" s="16" t="s">
        <v>5</v>
      </c>
      <c r="D148" s="17" t="s">
        <v>145</v>
      </c>
      <c r="E148" s="14"/>
      <c r="F148" s="17" t="s">
        <v>145</v>
      </c>
      <c r="G148" s="17"/>
      <c r="H148" s="28">
        <v>3</v>
      </c>
      <c r="I148" s="18">
        <v>0.25</v>
      </c>
      <c r="J148" s="27"/>
    </row>
    <row r="149" spans="1:10" ht="94.5" x14ac:dyDescent="0.25">
      <c r="A149" s="14"/>
      <c r="B149" s="15"/>
      <c r="C149" s="16" t="s">
        <v>5</v>
      </c>
      <c r="D149" s="17" t="s">
        <v>146</v>
      </c>
      <c r="E149" s="14"/>
      <c r="F149" s="17" t="str">
        <f t="shared" ref="F149:F151" si="5">D149</f>
        <v>Определен размер ядра целевой аудитории в количественном отношении для данной подукции/услуги, на основании  проведенных маркетинговых исследований</v>
      </c>
      <c r="G149" s="17"/>
      <c r="H149" s="28">
        <v>3</v>
      </c>
      <c r="I149" s="18">
        <v>1</v>
      </c>
      <c r="J149" s="27"/>
    </row>
    <row r="150" spans="1:10" ht="94.5" x14ac:dyDescent="0.25">
      <c r="A150" s="14"/>
      <c r="B150" s="15"/>
      <c r="C150" s="16" t="s">
        <v>5</v>
      </c>
      <c r="D150" s="17" t="s">
        <v>147</v>
      </c>
      <c r="E150" s="14"/>
      <c r="F150" s="17" t="str">
        <f t="shared" si="5"/>
        <v>Определен размер ядра целевой аудитории в стоимостном выражении для данного товара/услуги, на основании проведенных маркетинговых исследований</v>
      </c>
      <c r="G150" s="17"/>
      <c r="H150" s="28">
        <v>3</v>
      </c>
      <c r="I150" s="18">
        <v>1</v>
      </c>
      <c r="J150" s="27"/>
    </row>
    <row r="151" spans="1:10" ht="110.25" x14ac:dyDescent="0.25">
      <c r="A151" s="14"/>
      <c r="B151" s="15"/>
      <c r="C151" s="16" t="s">
        <v>5</v>
      </c>
      <c r="D151" s="17" t="s">
        <v>148</v>
      </c>
      <c r="E151" s="14"/>
      <c r="F151" s="17" t="str">
        <f t="shared" si="5"/>
        <v>Определена доля рынка от размера ядра целевой аудитории  в количественном отношении, которую планирует занять предприятие/фирма, на основании проведенного маркетингового исследования</v>
      </c>
      <c r="G151" s="17"/>
      <c r="H151" s="28">
        <v>3</v>
      </c>
      <c r="I151" s="18">
        <v>0.5</v>
      </c>
      <c r="J151" s="27"/>
    </row>
    <row r="152" spans="1:10" ht="94.5" x14ac:dyDescent="0.25">
      <c r="A152" s="14"/>
      <c r="B152" s="15"/>
      <c r="C152" s="16" t="s">
        <v>5</v>
      </c>
      <c r="D152" s="17" t="s">
        <v>227</v>
      </c>
      <c r="E152" s="14"/>
      <c r="F152" s="17" t="s">
        <v>228</v>
      </c>
      <c r="G152" s="17"/>
      <c r="H152" s="28">
        <v>3</v>
      </c>
      <c r="I152" s="18">
        <v>0.5</v>
      </c>
      <c r="J152" s="27"/>
    </row>
    <row r="153" spans="1:10" x14ac:dyDescent="0.25">
      <c r="A153" s="36"/>
      <c r="B153" s="36"/>
      <c r="C153" s="39" t="s">
        <v>5</v>
      </c>
      <c r="D153" s="17" t="s">
        <v>149</v>
      </c>
      <c r="E153" s="17"/>
      <c r="F153" s="17" t="str">
        <f>D153</f>
        <v>Представлен фактический охват ЦА</v>
      </c>
      <c r="G153" s="17"/>
      <c r="H153" s="37">
        <v>3</v>
      </c>
      <c r="I153" s="38">
        <v>1</v>
      </c>
      <c r="J153" s="27"/>
    </row>
    <row r="154" spans="1:10" ht="47.25" x14ac:dyDescent="0.25">
      <c r="A154" s="14"/>
      <c r="B154" s="15"/>
      <c r="C154" s="16" t="s">
        <v>5</v>
      </c>
      <c r="D154" s="17" t="s">
        <v>150</v>
      </c>
      <c r="E154" s="14"/>
      <c r="F154" s="17" t="s">
        <v>151</v>
      </c>
      <c r="G154" s="17"/>
      <c r="H154" s="28">
        <v>3</v>
      </c>
      <c r="I154" s="18">
        <v>0.5</v>
      </c>
      <c r="J154" s="27"/>
    </row>
    <row r="155" spans="1:10" ht="31.5" x14ac:dyDescent="0.25">
      <c r="A155" s="14"/>
      <c r="B155" s="15"/>
      <c r="C155" s="16" t="s">
        <v>6</v>
      </c>
      <c r="D155" s="17" t="s">
        <v>288</v>
      </c>
      <c r="E155" s="14"/>
      <c r="F155" s="17"/>
      <c r="G155" s="17"/>
      <c r="H155" s="28">
        <v>3</v>
      </c>
      <c r="I155" s="18">
        <v>1.5</v>
      </c>
      <c r="J155" s="27"/>
    </row>
    <row r="156" spans="1:10" ht="31.5" x14ac:dyDescent="0.25">
      <c r="A156" s="14"/>
      <c r="B156" s="15"/>
      <c r="C156" s="16"/>
      <c r="D156" s="17"/>
      <c r="E156" s="14">
        <v>0</v>
      </c>
      <c r="F156" s="17" t="s">
        <v>289</v>
      </c>
      <c r="G156" s="17"/>
      <c r="H156" s="28"/>
      <c r="I156" s="18"/>
      <c r="J156" s="27"/>
    </row>
    <row r="157" spans="1:10" ht="63" x14ac:dyDescent="0.25">
      <c r="A157" s="14"/>
      <c r="B157" s="15"/>
      <c r="C157" s="16"/>
      <c r="D157" s="17"/>
      <c r="E157" s="14">
        <v>1</v>
      </c>
      <c r="F157" s="17" t="s">
        <v>290</v>
      </c>
      <c r="G157" s="17"/>
      <c r="H157" s="28"/>
      <c r="I157" s="18"/>
      <c r="J157" s="27"/>
    </row>
    <row r="158" spans="1:10" ht="47.25" x14ac:dyDescent="0.25">
      <c r="A158" s="14"/>
      <c r="B158" s="15"/>
      <c r="C158" s="16"/>
      <c r="D158" s="17"/>
      <c r="E158" s="14">
        <v>2</v>
      </c>
      <c r="F158" s="17" t="s">
        <v>374</v>
      </c>
      <c r="G158" s="17"/>
      <c r="H158" s="28"/>
      <c r="I158" s="18"/>
      <c r="J158" s="27"/>
    </row>
    <row r="159" spans="1:10" ht="78.75" x14ac:dyDescent="0.25">
      <c r="A159" s="14"/>
      <c r="B159" s="15"/>
      <c r="C159" s="16"/>
      <c r="D159" s="17"/>
      <c r="E159" s="14">
        <v>3</v>
      </c>
      <c r="F159" s="17" t="s">
        <v>291</v>
      </c>
      <c r="G159" s="17"/>
      <c r="H159" s="28"/>
      <c r="I159" s="18"/>
      <c r="J159" s="27"/>
    </row>
    <row r="160" spans="1:10" x14ac:dyDescent="0.25">
      <c r="A160" s="14"/>
      <c r="B160" s="15"/>
      <c r="C160" s="16" t="s">
        <v>6</v>
      </c>
      <c r="D160" s="44" t="s">
        <v>130</v>
      </c>
      <c r="E160" s="50"/>
      <c r="F160" s="44"/>
      <c r="G160" s="17"/>
      <c r="H160" s="28">
        <v>5</v>
      </c>
      <c r="I160" s="18">
        <v>0.5</v>
      </c>
      <c r="J160" s="27"/>
    </row>
    <row r="161" spans="1:10" ht="31.5" x14ac:dyDescent="0.25">
      <c r="A161" s="14"/>
      <c r="B161" s="15"/>
      <c r="C161" s="61"/>
      <c r="D161" s="62"/>
      <c r="E161" s="62">
        <v>0</v>
      </c>
      <c r="F161" s="17" t="s">
        <v>131</v>
      </c>
      <c r="G161" s="17"/>
      <c r="H161" s="28"/>
      <c r="I161" s="18"/>
      <c r="J161" s="27"/>
    </row>
    <row r="162" spans="1:10" ht="47.25" x14ac:dyDescent="0.25">
      <c r="A162" s="14"/>
      <c r="B162" s="15"/>
      <c r="C162" s="61"/>
      <c r="D162" s="62"/>
      <c r="E162" s="62">
        <v>1</v>
      </c>
      <c r="F162" s="17" t="s">
        <v>132</v>
      </c>
      <c r="G162" s="17"/>
      <c r="H162" s="28"/>
      <c r="I162" s="18"/>
      <c r="J162" s="27"/>
    </row>
    <row r="163" spans="1:10" ht="63" x14ac:dyDescent="0.25">
      <c r="A163" s="14"/>
      <c r="B163" s="15"/>
      <c r="C163" s="61"/>
      <c r="D163" s="62"/>
      <c r="E163" s="62">
        <v>2</v>
      </c>
      <c r="F163" s="17" t="s">
        <v>133</v>
      </c>
      <c r="G163" s="17"/>
      <c r="H163" s="28"/>
      <c r="I163" s="18"/>
      <c r="J163" s="27"/>
    </row>
    <row r="164" spans="1:10" ht="110.25" x14ac:dyDescent="0.25">
      <c r="A164" s="14"/>
      <c r="B164" s="15"/>
      <c r="C164" s="61"/>
      <c r="D164" s="62"/>
      <c r="E164" s="62">
        <v>3</v>
      </c>
      <c r="F164" s="17" t="s">
        <v>134</v>
      </c>
      <c r="G164" s="17"/>
      <c r="H164" s="28"/>
      <c r="I164" s="18"/>
      <c r="J164" s="27"/>
    </row>
    <row r="165" spans="1:10" x14ac:dyDescent="0.25">
      <c r="A165" s="14"/>
      <c r="B165" s="15"/>
      <c r="C165" s="16" t="s">
        <v>6</v>
      </c>
      <c r="D165" s="44" t="s">
        <v>135</v>
      </c>
      <c r="E165" s="60"/>
      <c r="F165" s="44"/>
      <c r="G165" s="17"/>
      <c r="H165" s="28">
        <v>5</v>
      </c>
      <c r="I165" s="18">
        <v>0.5</v>
      </c>
      <c r="J165" s="27"/>
    </row>
    <row r="166" spans="1:10" ht="94.5" x14ac:dyDescent="0.25">
      <c r="A166" s="14"/>
      <c r="B166" s="15"/>
      <c r="C166" s="61"/>
      <c r="D166" s="62"/>
      <c r="E166" s="62">
        <v>0</v>
      </c>
      <c r="F166" s="17" t="s">
        <v>136</v>
      </c>
      <c r="G166" s="17"/>
      <c r="H166" s="28"/>
      <c r="I166" s="18"/>
      <c r="J166" s="27"/>
    </row>
    <row r="167" spans="1:10" ht="78.75" x14ac:dyDescent="0.25">
      <c r="A167" s="14"/>
      <c r="B167" s="15"/>
      <c r="C167" s="61"/>
      <c r="D167" s="62"/>
      <c r="E167" s="62">
        <v>1</v>
      </c>
      <c r="F167" s="63" t="s">
        <v>137</v>
      </c>
      <c r="G167" s="17"/>
      <c r="H167" s="28"/>
      <c r="I167" s="18"/>
      <c r="J167" s="27"/>
    </row>
    <row r="168" spans="1:10" ht="78.75" x14ac:dyDescent="0.25">
      <c r="A168" s="14"/>
      <c r="B168" s="15"/>
      <c r="C168" s="61"/>
      <c r="D168" s="62"/>
      <c r="E168" s="62">
        <v>2</v>
      </c>
      <c r="F168" s="63" t="s">
        <v>138</v>
      </c>
      <c r="G168" s="17"/>
      <c r="H168" s="28"/>
      <c r="I168" s="18"/>
      <c r="J168" s="27"/>
    </row>
    <row r="169" spans="1:10" ht="126" x14ac:dyDescent="0.25">
      <c r="A169" s="14"/>
      <c r="B169" s="15"/>
      <c r="C169" s="61"/>
      <c r="D169" s="62"/>
      <c r="E169" s="62">
        <v>3</v>
      </c>
      <c r="F169" s="63" t="s">
        <v>139</v>
      </c>
      <c r="G169" s="17"/>
      <c r="H169" s="28"/>
      <c r="I169" s="18"/>
      <c r="J169" s="27">
        <v>8.5</v>
      </c>
    </row>
    <row r="170" spans="1:10" s="7" customFormat="1" ht="18.75" x14ac:dyDescent="0.3">
      <c r="A170" s="56" t="s">
        <v>16</v>
      </c>
      <c r="B170" s="57" t="s">
        <v>152</v>
      </c>
      <c r="C170" s="57"/>
      <c r="D170" s="57"/>
      <c r="E170" s="57"/>
      <c r="F170" s="57"/>
      <c r="G170" s="57"/>
      <c r="H170" s="57"/>
      <c r="I170" s="21">
        <f>SUM(I172:I211)</f>
        <v>13.5</v>
      </c>
      <c r="J170" s="22"/>
    </row>
    <row r="171" spans="1:10" x14ac:dyDescent="0.25">
      <c r="A171" s="14">
        <v>1</v>
      </c>
      <c r="B171" s="23" t="s">
        <v>152</v>
      </c>
      <c r="C171" s="24"/>
      <c r="D171" s="25"/>
      <c r="E171" s="25"/>
      <c r="F171" s="25"/>
      <c r="G171" s="25"/>
      <c r="H171" s="58"/>
      <c r="I171" s="59"/>
      <c r="J171" s="27"/>
    </row>
    <row r="172" spans="1:10" ht="126" x14ac:dyDescent="0.25">
      <c r="A172" s="14"/>
      <c r="B172" s="15"/>
      <c r="C172" s="16" t="s">
        <v>5</v>
      </c>
      <c r="D172" s="17" t="s">
        <v>153</v>
      </c>
      <c r="E172" s="14"/>
      <c r="F172" s="17" t="str">
        <f t="shared" ref="F172:F173" si="6">D172</f>
        <v>В маркетинговом исследовании (в формате Excel) проведен и прокомментирован PEST-анализ обоснованы угрозы и возможности, влияющие на всю отрасль, в которой реализуется проект. В анализе указаны ссылки на вторичные данные</v>
      </c>
      <c r="G172" s="17"/>
      <c r="H172" s="28">
        <v>3</v>
      </c>
      <c r="I172" s="18">
        <v>0.25</v>
      </c>
      <c r="J172" s="27"/>
    </row>
    <row r="173" spans="1:10" ht="94.5" x14ac:dyDescent="0.25">
      <c r="A173" s="14"/>
      <c r="B173" s="15"/>
      <c r="C173" s="16" t="s">
        <v>5</v>
      </c>
      <c r="D173" s="17" t="s">
        <v>229</v>
      </c>
      <c r="E173" s="14"/>
      <c r="F173" s="17" t="str">
        <f t="shared" si="6"/>
        <v>В маркетинговом исследовании (в формате Excel) проведен и прокомментирован стратегический анализ с использованием модели 5 сил Портера для обоснования сильных и слабых сторон проекта</v>
      </c>
      <c r="G173" s="17"/>
      <c r="H173" s="28">
        <v>3</v>
      </c>
      <c r="I173" s="18">
        <v>0.25</v>
      </c>
      <c r="J173" s="27"/>
    </row>
    <row r="174" spans="1:10" ht="110.25" x14ac:dyDescent="0.25">
      <c r="A174" s="14"/>
      <c r="B174" s="15"/>
      <c r="C174" s="16" t="s">
        <v>5</v>
      </c>
      <c r="D174" s="17" t="s">
        <v>154</v>
      </c>
      <c r="E174" s="14"/>
      <c r="F174" s="17" t="s">
        <v>155</v>
      </c>
      <c r="G174" s="17"/>
      <c r="H174" s="28">
        <v>3</v>
      </c>
      <c r="I174" s="18">
        <v>0.25</v>
      </c>
      <c r="J174" s="27"/>
    </row>
    <row r="175" spans="1:10" ht="47.25" x14ac:dyDescent="0.25">
      <c r="A175" s="14"/>
      <c r="B175" s="15"/>
      <c r="C175" s="16" t="s">
        <v>5</v>
      </c>
      <c r="D175" s="17" t="s">
        <v>156</v>
      </c>
      <c r="E175" s="14"/>
      <c r="F175" s="17" t="str">
        <f>D175</f>
        <v>Маркетинговая стратегия определена и обоснована с использованием матрицы Ансоффа</v>
      </c>
      <c r="G175" s="17"/>
      <c r="H175" s="28">
        <v>3</v>
      </c>
      <c r="I175" s="18">
        <v>0.5</v>
      </c>
      <c r="J175" s="27"/>
    </row>
    <row r="176" spans="1:10" ht="63" x14ac:dyDescent="0.25">
      <c r="A176" s="14"/>
      <c r="B176" s="15"/>
      <c r="C176" s="16" t="s">
        <v>5</v>
      </c>
      <c r="D176" s="17" t="s">
        <v>157</v>
      </c>
      <c r="E176" s="14"/>
      <c r="F176" s="17" t="s">
        <v>158</v>
      </c>
      <c r="G176" s="17"/>
      <c r="H176" s="28">
        <v>3</v>
      </c>
      <c r="I176" s="18">
        <v>0.25</v>
      </c>
      <c r="J176" s="27"/>
    </row>
    <row r="177" spans="1:10" ht="31.5" x14ac:dyDescent="0.25">
      <c r="A177" s="14"/>
      <c r="B177" s="15"/>
      <c r="C177" s="16" t="s">
        <v>5</v>
      </c>
      <c r="D177" s="17" t="s">
        <v>159</v>
      </c>
      <c r="E177" s="14"/>
      <c r="F177" s="17" t="s">
        <v>159</v>
      </c>
      <c r="G177" s="17"/>
      <c r="H177" s="28">
        <v>3</v>
      </c>
      <c r="I177" s="18">
        <v>0.25</v>
      </c>
      <c r="J177" s="27"/>
    </row>
    <row r="178" spans="1:10" ht="31.5" x14ac:dyDescent="0.25">
      <c r="A178" s="14"/>
      <c r="B178" s="15"/>
      <c r="C178" s="16" t="s">
        <v>5</v>
      </c>
      <c r="D178" s="17" t="s">
        <v>160</v>
      </c>
      <c r="E178" s="14"/>
      <c r="F178" s="17" t="s">
        <v>160</v>
      </c>
      <c r="G178" s="17"/>
      <c r="H178" s="28">
        <v>4</v>
      </c>
      <c r="I178" s="18">
        <v>0.25</v>
      </c>
      <c r="J178" s="27"/>
    </row>
    <row r="179" spans="1:10" ht="78.75" x14ac:dyDescent="0.25">
      <c r="A179" s="14"/>
      <c r="B179" s="15"/>
      <c r="C179" s="16" t="s">
        <v>5</v>
      </c>
      <c r="D179" s="17" t="s">
        <v>247</v>
      </c>
      <c r="E179" s="14"/>
      <c r="F179" s="17" t="str">
        <f t="shared" ref="F179:F182" si="7">D179</f>
        <v>Сформулирована цель(и) в области маркетинга, выраженная в клиентах на два года, а также определены и обоснованы задачи, позволяющие достичь поставленную цель(и)</v>
      </c>
      <c r="G179" s="17"/>
      <c r="H179" s="28">
        <v>3</v>
      </c>
      <c r="I179" s="18">
        <v>0.5</v>
      </c>
      <c r="J179" s="27"/>
    </row>
    <row r="180" spans="1:10" ht="78.75" x14ac:dyDescent="0.25">
      <c r="A180" s="14"/>
      <c r="B180" s="15"/>
      <c r="C180" s="16" t="s">
        <v>5</v>
      </c>
      <c r="D180" s="17" t="s">
        <v>161</v>
      </c>
      <c r="E180" s="14"/>
      <c r="F180" s="17" t="str">
        <f t="shared" si="7"/>
        <v>В видеоролике прорекламирован свой продукт/услуга по рекламной модели AIDA для ядра целевой аудитории с учетом выявленных ценностей</v>
      </c>
      <c r="G180" s="17"/>
      <c r="H180" s="28">
        <v>3</v>
      </c>
      <c r="I180" s="18">
        <v>0.5</v>
      </c>
      <c r="J180" s="27"/>
    </row>
    <row r="181" spans="1:10" ht="173.25" x14ac:dyDescent="0.25">
      <c r="A181" s="14"/>
      <c r="B181" s="15"/>
      <c r="C181" s="16" t="s">
        <v>5</v>
      </c>
      <c r="D181" s="17" t="s">
        <v>162</v>
      </c>
      <c r="E181" s="14"/>
      <c r="F181" s="17" t="str">
        <f t="shared" si="7"/>
        <v>Разработан и обоснован детальный маркетинговый план для продвижения продукта/услуги на рынке для этапа запуска компании: до достижения точки безубыточности или текущее функционирование (после достижения точки безубыточности) с указанием конкретных ожидаемых результатов, сроков выполнения, ожидаемых результатов и стоимости (бюджета)</v>
      </c>
      <c r="G181" s="17"/>
      <c r="H181" s="28">
        <v>3</v>
      </c>
      <c r="I181" s="18">
        <v>1</v>
      </c>
      <c r="J181" s="27"/>
    </row>
    <row r="182" spans="1:10" ht="94.5" x14ac:dyDescent="0.25">
      <c r="A182" s="14"/>
      <c r="B182" s="15"/>
      <c r="C182" s="16" t="s">
        <v>5</v>
      </c>
      <c r="D182" s="17" t="s">
        <v>163</v>
      </c>
      <c r="E182" s="14"/>
      <c r="F182" s="17" t="str">
        <f t="shared" si="7"/>
        <v>Разработан и обоснован детальный маркетинговый план на первые два года работы с указанием конкретных ожидаемых результатов, сроков выполнения, ожидаемых результатов и стоимости (бюджета).</v>
      </c>
      <c r="G182" s="17"/>
      <c r="H182" s="28">
        <v>3</v>
      </c>
      <c r="I182" s="18">
        <v>0.5</v>
      </c>
      <c r="J182" s="27"/>
    </row>
    <row r="183" spans="1:10" ht="78.75" x14ac:dyDescent="0.25">
      <c r="A183" s="14"/>
      <c r="B183" s="15"/>
      <c r="C183" s="16" t="s">
        <v>5</v>
      </c>
      <c r="D183" s="17" t="s">
        <v>164</v>
      </c>
      <c r="E183" s="14"/>
      <c r="F183" s="17" t="s">
        <v>165</v>
      </c>
      <c r="G183" s="17"/>
      <c r="H183" s="28">
        <v>3</v>
      </c>
      <c r="I183" s="18">
        <v>1</v>
      </c>
      <c r="J183" s="27"/>
    </row>
    <row r="184" spans="1:10" ht="63" x14ac:dyDescent="0.25">
      <c r="A184" s="14"/>
      <c r="B184" s="15"/>
      <c r="C184" s="16" t="s">
        <v>5</v>
      </c>
      <c r="D184" s="17" t="s">
        <v>166</v>
      </c>
      <c r="E184" s="14"/>
      <c r="F184" s="17" t="str">
        <f>D184</f>
        <v>Обоснован выбор рекламной/-х модели/-ей применимой для каждого этапа жизненного цикла клиента (Знакомство, Рассмотрение, Покупка)</v>
      </c>
      <c r="G184" s="17"/>
      <c r="H184" s="28">
        <v>3</v>
      </c>
      <c r="I184" s="18">
        <v>0.5</v>
      </c>
      <c r="J184" s="27"/>
    </row>
    <row r="185" spans="1:10" ht="94.5" x14ac:dyDescent="0.25">
      <c r="A185" s="14"/>
      <c r="B185" s="15"/>
      <c r="C185" s="16" t="s">
        <v>5</v>
      </c>
      <c r="D185" s="17" t="s">
        <v>232</v>
      </c>
      <c r="E185" s="14"/>
      <c r="F185" s="17" t="str">
        <f t="shared" ref="F185:F189" si="8">D185</f>
        <v xml:space="preserve">Прокомментированы фактические   или обоснованы планируемые показатели  эффективности рекламных кампаний для каждого этапа жизненного цикла клиента. 
</v>
      </c>
      <c r="G185" s="17"/>
      <c r="H185" s="28">
        <v>3</v>
      </c>
      <c r="I185" s="18">
        <v>1.5</v>
      </c>
      <c r="J185" s="27"/>
    </row>
    <row r="186" spans="1:10" ht="78.75" x14ac:dyDescent="0.25">
      <c r="A186" s="14"/>
      <c r="B186" s="15"/>
      <c r="C186" s="64" t="s">
        <v>5</v>
      </c>
      <c r="D186" s="65" t="s">
        <v>167</v>
      </c>
      <c r="E186" s="40"/>
      <c r="F186" s="65" t="str">
        <f t="shared" si="8"/>
        <v>Представлен корректный маркетинговый бюджет в соответствии с поставленными целями и задачами в области маркетинга</v>
      </c>
      <c r="G186" s="65"/>
      <c r="H186" s="66">
        <v>3</v>
      </c>
      <c r="I186" s="67">
        <v>0.5</v>
      </c>
      <c r="J186" s="27"/>
    </row>
    <row r="187" spans="1:10" ht="47.25" x14ac:dyDescent="0.25">
      <c r="A187" s="14"/>
      <c r="B187" s="23"/>
      <c r="C187" s="35" t="s">
        <v>5</v>
      </c>
      <c r="D187" s="17" t="s">
        <v>168</v>
      </c>
      <c r="E187" s="36"/>
      <c r="F187" s="17" t="str">
        <f t="shared" si="8"/>
        <v>Проведенные рекламные кампании нацелены на выбранный сегмент (пол, возраст, география и пр)</v>
      </c>
      <c r="G187" s="36"/>
      <c r="H187" s="37">
        <v>3</v>
      </c>
      <c r="I187" s="38">
        <v>0.5</v>
      </c>
      <c r="J187" s="27"/>
    </row>
    <row r="188" spans="1:10" ht="47.25" x14ac:dyDescent="0.25">
      <c r="A188" s="14"/>
      <c r="B188" s="23"/>
      <c r="C188" s="35" t="s">
        <v>5</v>
      </c>
      <c r="D188" s="17" t="s">
        <v>169</v>
      </c>
      <c r="E188" s="36"/>
      <c r="F188" s="17" t="str">
        <f t="shared" si="8"/>
        <v>Рекламные кампании проведены с использованием ценностного(ых) предложения(ий)</v>
      </c>
      <c r="G188" s="36"/>
      <c r="H188" s="37">
        <v>3</v>
      </c>
      <c r="I188" s="38">
        <v>0.5</v>
      </c>
      <c r="J188" s="27"/>
    </row>
    <row r="189" spans="1:10" ht="63" x14ac:dyDescent="0.25">
      <c r="A189" s="14"/>
      <c r="B189" s="15"/>
      <c r="C189" s="68" t="s">
        <v>5</v>
      </c>
      <c r="D189" s="63" t="s">
        <v>170</v>
      </c>
      <c r="E189" s="54"/>
      <c r="F189" s="63" t="str">
        <f t="shared" si="8"/>
        <v>Определены обязанности конкурсанта в области маркетинга, не противоречащих функциональным обязанностям</v>
      </c>
      <c r="G189" s="63"/>
      <c r="H189" s="69">
        <v>4</v>
      </c>
      <c r="I189" s="70">
        <v>0.25</v>
      </c>
      <c r="J189" s="27"/>
    </row>
    <row r="190" spans="1:10" ht="63" x14ac:dyDescent="0.25">
      <c r="A190" s="14"/>
      <c r="B190" s="15"/>
      <c r="C190" s="16" t="s">
        <v>5</v>
      </c>
      <c r="D190" s="17" t="s">
        <v>171</v>
      </c>
      <c r="E190" s="14"/>
      <c r="F190" s="17" t="s">
        <v>171</v>
      </c>
      <c r="G190" s="17"/>
      <c r="H190" s="28">
        <v>4</v>
      </c>
      <c r="I190" s="18">
        <v>0.25</v>
      </c>
      <c r="J190" s="27"/>
    </row>
    <row r="191" spans="1:10" ht="63" x14ac:dyDescent="0.25">
      <c r="A191" s="14"/>
      <c r="B191" s="15"/>
      <c r="C191" s="16" t="s">
        <v>5</v>
      </c>
      <c r="D191" s="17" t="s">
        <v>172</v>
      </c>
      <c r="E191" s="14"/>
      <c r="F191" s="17" t="s">
        <v>173</v>
      </c>
      <c r="G191" s="17"/>
      <c r="H191" s="28">
        <v>3</v>
      </c>
      <c r="I191" s="18">
        <v>1</v>
      </c>
      <c r="J191" s="27"/>
    </row>
    <row r="192" spans="1:10" ht="47.25" x14ac:dyDescent="0.25">
      <c r="A192" s="14"/>
      <c r="B192" s="15"/>
      <c r="C192" s="16" t="s">
        <v>6</v>
      </c>
      <c r="D192" s="17" t="s">
        <v>174</v>
      </c>
      <c r="E192" s="14"/>
      <c r="F192" s="17"/>
      <c r="G192" s="17"/>
      <c r="H192" s="28">
        <v>3</v>
      </c>
      <c r="I192" s="18">
        <v>1</v>
      </c>
      <c r="J192" s="27"/>
    </row>
    <row r="193" spans="1:10" ht="47.25" x14ac:dyDescent="0.25">
      <c r="A193" s="14"/>
      <c r="B193" s="15"/>
      <c r="C193" s="16"/>
      <c r="D193" s="17"/>
      <c r="E193" s="14">
        <v>0</v>
      </c>
      <c r="F193" s="17" t="s">
        <v>292</v>
      </c>
      <c r="G193" s="17"/>
      <c r="H193" s="28"/>
      <c r="I193" s="18"/>
      <c r="J193" s="27"/>
    </row>
    <row r="194" spans="1:10" ht="78.75" x14ac:dyDescent="0.25">
      <c r="A194" s="14"/>
      <c r="B194" s="15"/>
      <c r="C194" s="16"/>
      <c r="D194" s="17"/>
      <c r="E194" s="14">
        <v>1</v>
      </c>
      <c r="F194" s="17" t="s">
        <v>293</v>
      </c>
      <c r="G194" s="17"/>
      <c r="H194" s="28"/>
      <c r="I194" s="18"/>
      <c r="J194" s="27"/>
    </row>
    <row r="195" spans="1:10" ht="63" x14ac:dyDescent="0.25">
      <c r="A195" s="14"/>
      <c r="B195" s="15"/>
      <c r="C195" s="16"/>
      <c r="D195" s="17"/>
      <c r="E195" s="14">
        <v>2</v>
      </c>
      <c r="F195" s="17" t="s">
        <v>294</v>
      </c>
      <c r="G195" s="17"/>
      <c r="H195" s="28"/>
      <c r="I195" s="18"/>
      <c r="J195" s="27"/>
    </row>
    <row r="196" spans="1:10" ht="63" x14ac:dyDescent="0.25">
      <c r="A196" s="14"/>
      <c r="B196" s="15"/>
      <c r="C196" s="16"/>
      <c r="D196" s="17"/>
      <c r="E196" s="14">
        <v>3</v>
      </c>
      <c r="F196" s="17" t="s">
        <v>295</v>
      </c>
      <c r="G196" s="17"/>
      <c r="H196" s="28"/>
      <c r="I196" s="18"/>
      <c r="J196" s="27"/>
    </row>
    <row r="197" spans="1:10" ht="63" x14ac:dyDescent="0.25">
      <c r="A197" s="14"/>
      <c r="B197" s="15"/>
      <c r="C197" s="16" t="s">
        <v>6</v>
      </c>
      <c r="D197" s="17" t="s">
        <v>175</v>
      </c>
      <c r="E197" s="14"/>
      <c r="F197" s="17"/>
      <c r="G197" s="17"/>
      <c r="H197" s="28">
        <v>3</v>
      </c>
      <c r="I197" s="18">
        <v>1</v>
      </c>
      <c r="J197" s="27"/>
    </row>
    <row r="198" spans="1:10" ht="47.25" x14ac:dyDescent="0.25">
      <c r="A198" s="14"/>
      <c r="B198" s="15"/>
      <c r="C198" s="16"/>
      <c r="D198" s="17"/>
      <c r="E198" s="14">
        <v>0</v>
      </c>
      <c r="F198" s="17" t="s">
        <v>296</v>
      </c>
      <c r="G198" s="17"/>
      <c r="H198" s="28"/>
      <c r="I198" s="18"/>
      <c r="J198" s="27"/>
    </row>
    <row r="199" spans="1:10" ht="94.5" x14ac:dyDescent="0.25">
      <c r="A199" s="14"/>
      <c r="B199" s="15"/>
      <c r="C199" s="16"/>
      <c r="D199" s="17"/>
      <c r="E199" s="14">
        <v>1</v>
      </c>
      <c r="F199" s="17" t="s">
        <v>297</v>
      </c>
      <c r="G199" s="17"/>
      <c r="H199" s="28"/>
      <c r="I199" s="18"/>
      <c r="J199" s="27"/>
    </row>
    <row r="200" spans="1:10" ht="94.5" x14ac:dyDescent="0.25">
      <c r="A200" s="14"/>
      <c r="B200" s="15"/>
      <c r="C200" s="16"/>
      <c r="D200" s="17"/>
      <c r="E200" s="14">
        <v>2</v>
      </c>
      <c r="F200" s="17" t="s">
        <v>375</v>
      </c>
      <c r="G200" s="17"/>
      <c r="H200" s="28"/>
      <c r="I200" s="18"/>
      <c r="J200" s="27"/>
    </row>
    <row r="201" spans="1:10" ht="78.75" x14ac:dyDescent="0.25">
      <c r="A201" s="14"/>
      <c r="B201" s="15"/>
      <c r="C201" s="16"/>
      <c r="D201" s="17"/>
      <c r="E201" s="14">
        <v>3</v>
      </c>
      <c r="F201" s="17" t="s">
        <v>298</v>
      </c>
      <c r="G201" s="17"/>
      <c r="H201" s="28"/>
      <c r="I201" s="18"/>
      <c r="J201" s="27"/>
    </row>
    <row r="202" spans="1:10" x14ac:dyDescent="0.25">
      <c r="A202" s="14"/>
      <c r="B202" s="15"/>
      <c r="C202" s="16" t="s">
        <v>6</v>
      </c>
      <c r="D202" s="44" t="s">
        <v>130</v>
      </c>
      <c r="E202" s="50"/>
      <c r="F202" s="44"/>
      <c r="G202" s="17"/>
      <c r="H202" s="28">
        <v>5</v>
      </c>
      <c r="I202" s="18">
        <v>0.5</v>
      </c>
      <c r="J202" s="27"/>
    </row>
    <row r="203" spans="1:10" ht="31.5" x14ac:dyDescent="0.25">
      <c r="A203" s="14"/>
      <c r="B203" s="15"/>
      <c r="C203" s="61"/>
      <c r="D203" s="62"/>
      <c r="E203" s="62">
        <v>0</v>
      </c>
      <c r="F203" s="17" t="s">
        <v>131</v>
      </c>
      <c r="G203" s="17"/>
      <c r="H203" s="28"/>
      <c r="I203" s="18"/>
      <c r="J203" s="27"/>
    </row>
    <row r="204" spans="1:10" ht="47.25" x14ac:dyDescent="0.25">
      <c r="A204" s="14"/>
      <c r="B204" s="15"/>
      <c r="C204" s="61"/>
      <c r="D204" s="62"/>
      <c r="E204" s="62">
        <v>1</v>
      </c>
      <c r="F204" s="17" t="s">
        <v>132</v>
      </c>
      <c r="G204" s="17"/>
      <c r="H204" s="28"/>
      <c r="I204" s="18"/>
      <c r="J204" s="27"/>
    </row>
    <row r="205" spans="1:10" ht="63" x14ac:dyDescent="0.25">
      <c r="A205" s="14"/>
      <c r="B205" s="15"/>
      <c r="C205" s="61"/>
      <c r="D205" s="62"/>
      <c r="E205" s="62">
        <v>2</v>
      </c>
      <c r="F205" s="17" t="s">
        <v>133</v>
      </c>
      <c r="G205" s="17"/>
      <c r="H205" s="28"/>
      <c r="I205" s="18"/>
      <c r="J205" s="27"/>
    </row>
    <row r="206" spans="1:10" ht="110.25" x14ac:dyDescent="0.25">
      <c r="A206" s="14"/>
      <c r="B206" s="15"/>
      <c r="C206" s="61"/>
      <c r="D206" s="62"/>
      <c r="E206" s="62">
        <v>3</v>
      </c>
      <c r="F206" s="17" t="s">
        <v>134</v>
      </c>
      <c r="G206" s="17"/>
      <c r="H206" s="28"/>
      <c r="I206" s="18"/>
      <c r="J206" s="27"/>
    </row>
    <row r="207" spans="1:10" x14ac:dyDescent="0.25">
      <c r="A207" s="14"/>
      <c r="B207" s="15"/>
      <c r="C207" s="16" t="s">
        <v>6</v>
      </c>
      <c r="D207" s="44" t="s">
        <v>135</v>
      </c>
      <c r="E207" s="60"/>
      <c r="F207" s="44"/>
      <c r="G207" s="17"/>
      <c r="H207" s="28">
        <v>5</v>
      </c>
      <c r="I207" s="18">
        <v>0.5</v>
      </c>
      <c r="J207" s="27"/>
    </row>
    <row r="208" spans="1:10" ht="94.5" x14ac:dyDescent="0.25">
      <c r="A208" s="14"/>
      <c r="B208" s="15"/>
      <c r="C208" s="61"/>
      <c r="D208" s="62"/>
      <c r="E208" s="62">
        <v>0</v>
      </c>
      <c r="F208" s="17" t="s">
        <v>136</v>
      </c>
      <c r="G208" s="17"/>
      <c r="H208" s="28"/>
      <c r="I208" s="18"/>
      <c r="J208" s="27"/>
    </row>
    <row r="209" spans="1:10" ht="78.75" x14ac:dyDescent="0.25">
      <c r="A209" s="14"/>
      <c r="B209" s="15"/>
      <c r="C209" s="61"/>
      <c r="D209" s="62"/>
      <c r="E209" s="62">
        <v>1</v>
      </c>
      <c r="F209" s="63" t="s">
        <v>137</v>
      </c>
      <c r="G209" s="17"/>
      <c r="H209" s="28"/>
      <c r="I209" s="18"/>
      <c r="J209" s="27"/>
    </row>
    <row r="210" spans="1:10" ht="78.75" x14ac:dyDescent="0.25">
      <c r="A210" s="14"/>
      <c r="B210" s="15"/>
      <c r="C210" s="61"/>
      <c r="D210" s="62"/>
      <c r="E210" s="62">
        <v>2</v>
      </c>
      <c r="F210" s="63" t="s">
        <v>138</v>
      </c>
      <c r="G210" s="17"/>
      <c r="H210" s="28"/>
      <c r="I210" s="18"/>
      <c r="J210" s="27"/>
    </row>
    <row r="211" spans="1:10" ht="126" x14ac:dyDescent="0.25">
      <c r="A211" s="14"/>
      <c r="B211" s="15"/>
      <c r="C211" s="61"/>
      <c r="D211" s="62"/>
      <c r="E211" s="62">
        <v>3</v>
      </c>
      <c r="F211" s="63" t="s">
        <v>139</v>
      </c>
      <c r="G211" s="17"/>
      <c r="H211" s="28"/>
      <c r="I211" s="18"/>
      <c r="J211" s="27" t="s">
        <v>348</v>
      </c>
    </row>
    <row r="212" spans="1:10" ht="18.75" x14ac:dyDescent="0.3">
      <c r="A212" s="56" t="s">
        <v>176</v>
      </c>
      <c r="B212" s="57" t="s">
        <v>177</v>
      </c>
      <c r="C212" s="57"/>
      <c r="D212" s="57"/>
      <c r="E212" s="57"/>
      <c r="F212" s="57"/>
      <c r="G212" s="57"/>
      <c r="H212" s="57"/>
      <c r="I212" s="21">
        <f>SUM(I214:I265)</f>
        <v>17</v>
      </c>
      <c r="J212" s="27"/>
    </row>
    <row r="213" spans="1:10" x14ac:dyDescent="0.25">
      <c r="A213" s="14">
        <v>1</v>
      </c>
      <c r="B213" s="23" t="s">
        <v>177</v>
      </c>
      <c r="C213" s="24"/>
      <c r="D213" s="25"/>
      <c r="E213" s="25"/>
      <c r="F213" s="25"/>
      <c r="G213" s="25"/>
      <c r="H213" s="58"/>
      <c r="I213" s="59"/>
      <c r="J213" s="27"/>
    </row>
    <row r="214" spans="1:10" ht="63" x14ac:dyDescent="0.25">
      <c r="A214" s="14"/>
      <c r="B214" s="15"/>
      <c r="C214" s="16" t="s">
        <v>5</v>
      </c>
      <c r="D214" s="17" t="s">
        <v>178</v>
      </c>
      <c r="E214" s="14"/>
      <c r="F214" s="17" t="str">
        <f t="shared" ref="F214:F215" si="9">D214</f>
        <v>При планировании реализации проекта применена методика (концепция) управления производством (бизнес-процессами)</v>
      </c>
      <c r="G214" s="17"/>
      <c r="H214" s="28">
        <v>6</v>
      </c>
      <c r="I214" s="18">
        <v>0.5</v>
      </c>
      <c r="J214" s="27"/>
    </row>
    <row r="215" spans="1:10" ht="78.75" x14ac:dyDescent="0.25">
      <c r="A215" s="14"/>
      <c r="B215" s="15"/>
      <c r="C215" s="16" t="s">
        <v>5</v>
      </c>
      <c r="D215" s="17" t="s">
        <v>179</v>
      </c>
      <c r="E215" s="14"/>
      <c r="F215" s="17" t="str">
        <f t="shared" si="9"/>
        <v>Продемонстрировано и прокомментировано использование методики принятия решений при управлении ключевыми бизнес-процессами</v>
      </c>
      <c r="G215" s="17"/>
      <c r="H215" s="28">
        <v>6</v>
      </c>
      <c r="I215" s="18">
        <v>0.5</v>
      </c>
      <c r="J215" s="27"/>
    </row>
    <row r="216" spans="1:10" ht="126" x14ac:dyDescent="0.25">
      <c r="A216" s="14"/>
      <c r="B216" s="15"/>
      <c r="C216" s="16" t="s">
        <v>5</v>
      </c>
      <c r="D216" s="17" t="s">
        <v>230</v>
      </c>
      <c r="E216" s="14"/>
      <c r="F216" s="17" t="s">
        <v>233</v>
      </c>
      <c r="G216" s="17"/>
      <c r="H216" s="28">
        <v>6</v>
      </c>
      <c r="I216" s="18">
        <v>0.5</v>
      </c>
      <c r="J216" s="27"/>
    </row>
    <row r="217" spans="1:10" ht="94.5" x14ac:dyDescent="0.25">
      <c r="A217" s="14"/>
      <c r="B217" s="15"/>
      <c r="C217" s="16" t="s">
        <v>5</v>
      </c>
      <c r="D217" s="17" t="s">
        <v>302</v>
      </c>
      <c r="E217" s="14"/>
      <c r="F217" s="17" t="str">
        <f>D217</f>
        <v>Обоснование выбора трех ключевых бизнес-процессов, обеспечивающих конкурентные преимущества, реализацию ценностного предложения и успешную реализацию финансовых планов.</v>
      </c>
      <c r="G217" s="17"/>
      <c r="H217" s="28">
        <v>6</v>
      </c>
      <c r="I217" s="18">
        <v>1</v>
      </c>
      <c r="J217" s="27"/>
    </row>
    <row r="218" spans="1:10" ht="63" x14ac:dyDescent="0.25">
      <c r="A218" s="14"/>
      <c r="B218" s="15"/>
      <c r="C218" s="16" t="s">
        <v>5</v>
      </c>
      <c r="D218" s="17" t="s">
        <v>304</v>
      </c>
      <c r="E218" s="14"/>
      <c r="F218" s="17" t="s">
        <v>303</v>
      </c>
      <c r="G218" s="17"/>
      <c r="H218" s="28">
        <v>4</v>
      </c>
      <c r="I218" s="18">
        <v>1</v>
      </c>
      <c r="J218" s="27"/>
    </row>
    <row r="219" spans="1:10" ht="31.5" x14ac:dyDescent="0.25">
      <c r="A219" s="14"/>
      <c r="B219" s="15"/>
      <c r="C219" s="16" t="s">
        <v>5</v>
      </c>
      <c r="D219" s="17" t="s">
        <v>180</v>
      </c>
      <c r="E219" s="14"/>
      <c r="F219" s="17" t="str">
        <f t="shared" ref="F219:F220" si="10">D219</f>
        <v>Измеримость показателей эффективности</v>
      </c>
      <c r="G219" s="17"/>
      <c r="H219" s="28">
        <v>4</v>
      </c>
      <c r="I219" s="18">
        <v>1</v>
      </c>
      <c r="J219" s="27"/>
    </row>
    <row r="220" spans="1:10" ht="31.5" x14ac:dyDescent="0.25">
      <c r="A220" s="14"/>
      <c r="B220" s="15"/>
      <c r="C220" s="16" t="s">
        <v>5</v>
      </c>
      <c r="D220" s="17" t="s">
        <v>181</v>
      </c>
      <c r="E220" s="14"/>
      <c r="F220" s="17" t="str">
        <f t="shared" si="10"/>
        <v>Измеримость показателей результативности</v>
      </c>
      <c r="G220" s="17"/>
      <c r="H220" s="28">
        <v>4</v>
      </c>
      <c r="I220" s="18">
        <v>1</v>
      </c>
      <c r="J220" s="27"/>
    </row>
    <row r="221" spans="1:10" ht="110.25" x14ac:dyDescent="0.25">
      <c r="A221" s="14"/>
      <c r="B221" s="17"/>
      <c r="C221" s="16" t="s">
        <v>5</v>
      </c>
      <c r="D221" s="17" t="s">
        <v>182</v>
      </c>
      <c r="E221" s="14"/>
      <c r="F221" s="17" t="s">
        <v>183</v>
      </c>
      <c r="G221" s="17"/>
      <c r="H221" s="28">
        <v>6</v>
      </c>
      <c r="I221" s="18">
        <v>2</v>
      </c>
      <c r="J221" s="27"/>
    </row>
    <row r="222" spans="1:10" ht="78.75" x14ac:dyDescent="0.25">
      <c r="A222" s="14"/>
      <c r="B222" s="15"/>
      <c r="C222" s="16" t="s">
        <v>5</v>
      </c>
      <c r="D222" s="17" t="s">
        <v>299</v>
      </c>
      <c r="E222" s="14"/>
      <c r="F222" s="17" t="s">
        <v>372</v>
      </c>
      <c r="G222" s="17" t="s">
        <v>348</v>
      </c>
      <c r="H222" s="28">
        <v>4</v>
      </c>
      <c r="I222" s="18">
        <v>0.5</v>
      </c>
      <c r="J222" s="27"/>
    </row>
    <row r="223" spans="1:10" ht="78.75" x14ac:dyDescent="0.25">
      <c r="A223" s="14"/>
      <c r="B223" s="15"/>
      <c r="C223" s="16" t="s">
        <v>5</v>
      </c>
      <c r="D223" s="17" t="s">
        <v>300</v>
      </c>
      <c r="E223" s="14"/>
      <c r="F223" s="17" t="s">
        <v>301</v>
      </c>
      <c r="G223" s="17"/>
      <c r="H223" s="28">
        <v>4</v>
      </c>
      <c r="I223" s="18">
        <v>0.5</v>
      </c>
      <c r="J223" s="27"/>
    </row>
    <row r="224" spans="1:10" ht="94.5" x14ac:dyDescent="0.25">
      <c r="A224" s="14"/>
      <c r="B224" s="15"/>
      <c r="C224" s="16" t="s">
        <v>5</v>
      </c>
      <c r="D224" s="17" t="s">
        <v>305</v>
      </c>
      <c r="E224" s="14"/>
      <c r="F224" s="17" t="str">
        <f t="shared" ref="F224:F225" si="11">D224</f>
        <v>Указана и обоснована потребность в материальных ресурсах  (поименованные и указаны в стоимостном выражении) для, как минимум, 3 ключевых бизнес-процессов</v>
      </c>
      <c r="G224" s="17"/>
      <c r="H224" s="28">
        <v>4</v>
      </c>
      <c r="I224" s="18">
        <v>0.5</v>
      </c>
      <c r="J224" s="27"/>
    </row>
    <row r="225" spans="1:10" ht="78.75" x14ac:dyDescent="0.25">
      <c r="A225" s="14"/>
      <c r="B225" s="15"/>
      <c r="C225" s="16" t="s">
        <v>5</v>
      </c>
      <c r="D225" s="17" t="s">
        <v>306</v>
      </c>
      <c r="E225" s="14"/>
      <c r="F225" s="17" t="str">
        <f t="shared" si="11"/>
        <v>Указана и обоснована потребность в трудовых ресурсах  (поименованные и указаны в стоимостном выражении), как минимум, для 3 ключевых бизнес-процессов</v>
      </c>
      <c r="G225" s="17"/>
      <c r="H225" s="28">
        <v>4</v>
      </c>
      <c r="I225" s="18">
        <v>0.5</v>
      </c>
      <c r="J225" s="27"/>
    </row>
    <row r="226" spans="1:10" ht="31.5" x14ac:dyDescent="0.25">
      <c r="A226" s="14"/>
      <c r="B226" s="15"/>
      <c r="C226" s="16" t="s">
        <v>6</v>
      </c>
      <c r="D226" s="17" t="s">
        <v>184</v>
      </c>
      <c r="E226" s="14"/>
      <c r="F226" s="17"/>
      <c r="G226" s="17"/>
      <c r="H226" s="28">
        <v>4</v>
      </c>
      <c r="I226" s="18">
        <v>0.5</v>
      </c>
      <c r="J226" s="27"/>
    </row>
    <row r="227" spans="1:10" ht="31.5" x14ac:dyDescent="0.25">
      <c r="A227" s="14"/>
      <c r="B227" s="15"/>
      <c r="C227" s="16"/>
      <c r="D227" s="17"/>
      <c r="E227" s="14">
        <v>0</v>
      </c>
      <c r="F227" s="17" t="s">
        <v>307</v>
      </c>
      <c r="G227" s="17"/>
      <c r="H227" s="28"/>
      <c r="I227" s="18"/>
      <c r="J227" s="27"/>
    </row>
    <row r="228" spans="1:10" ht="31.5" x14ac:dyDescent="0.25">
      <c r="A228" s="14"/>
      <c r="B228" s="15"/>
      <c r="C228" s="16"/>
      <c r="D228" s="17"/>
      <c r="E228" s="14">
        <v>1</v>
      </c>
      <c r="F228" s="17" t="s">
        <v>308</v>
      </c>
      <c r="G228" s="17"/>
      <c r="H228" s="28"/>
      <c r="I228" s="18"/>
      <c r="J228" s="27"/>
    </row>
    <row r="229" spans="1:10" ht="63" x14ac:dyDescent="0.25">
      <c r="A229" s="14"/>
      <c r="B229" s="15"/>
      <c r="C229" s="16"/>
      <c r="D229" s="17"/>
      <c r="E229" s="14">
        <v>2</v>
      </c>
      <c r="F229" s="17" t="s">
        <v>309</v>
      </c>
      <c r="G229" s="17"/>
      <c r="H229" s="28"/>
      <c r="I229" s="18"/>
      <c r="J229" s="27"/>
    </row>
    <row r="230" spans="1:10" ht="94.5" x14ac:dyDescent="0.25">
      <c r="A230" s="14"/>
      <c r="B230" s="15"/>
      <c r="C230" s="16"/>
      <c r="D230" s="17"/>
      <c r="E230" s="14">
        <v>3</v>
      </c>
      <c r="F230" s="17" t="s">
        <v>310</v>
      </c>
      <c r="G230" s="17"/>
      <c r="H230" s="28"/>
      <c r="I230" s="18"/>
      <c r="J230" s="27"/>
    </row>
    <row r="231" spans="1:10" ht="31.5" x14ac:dyDescent="0.25">
      <c r="A231" s="14"/>
      <c r="B231" s="15"/>
      <c r="C231" s="16" t="s">
        <v>6</v>
      </c>
      <c r="D231" s="17" t="s">
        <v>185</v>
      </c>
      <c r="E231" s="14"/>
      <c r="F231" s="17"/>
      <c r="G231" s="17"/>
      <c r="H231" s="28">
        <v>4</v>
      </c>
      <c r="I231" s="18">
        <v>1</v>
      </c>
      <c r="J231" s="27"/>
    </row>
    <row r="232" spans="1:10" ht="31.5" x14ac:dyDescent="0.25">
      <c r="A232" s="14"/>
      <c r="B232" s="15"/>
      <c r="C232" s="16"/>
      <c r="D232" s="17"/>
      <c r="E232" s="14">
        <v>0</v>
      </c>
      <c r="F232" s="17" t="s">
        <v>311</v>
      </c>
      <c r="G232" s="17"/>
      <c r="H232" s="28"/>
      <c r="I232" s="18"/>
      <c r="J232" s="27"/>
    </row>
    <row r="233" spans="1:10" ht="31.5" x14ac:dyDescent="0.25">
      <c r="A233" s="14"/>
      <c r="B233" s="15"/>
      <c r="C233" s="16"/>
      <c r="D233" s="17"/>
      <c r="E233" s="14">
        <v>1</v>
      </c>
      <c r="F233" s="17" t="s">
        <v>312</v>
      </c>
      <c r="G233" s="17"/>
      <c r="H233" s="28"/>
      <c r="I233" s="18"/>
      <c r="J233" s="27"/>
    </row>
    <row r="234" spans="1:10" ht="31.5" x14ac:dyDescent="0.25">
      <c r="A234" s="14"/>
      <c r="B234" s="15"/>
      <c r="C234" s="16"/>
      <c r="D234" s="17"/>
      <c r="E234" s="14">
        <v>2</v>
      </c>
      <c r="F234" s="17" t="s">
        <v>313</v>
      </c>
      <c r="G234" s="17"/>
      <c r="H234" s="28"/>
      <c r="I234" s="18"/>
      <c r="J234" s="27"/>
    </row>
    <row r="235" spans="1:10" ht="47.25" x14ac:dyDescent="0.25">
      <c r="A235" s="14"/>
      <c r="B235" s="15"/>
      <c r="C235" s="16"/>
      <c r="D235" s="17"/>
      <c r="E235" s="14">
        <v>3</v>
      </c>
      <c r="F235" s="17" t="s">
        <v>314</v>
      </c>
      <c r="G235" s="17"/>
      <c r="H235" s="28"/>
      <c r="I235" s="18"/>
      <c r="J235" s="27"/>
    </row>
    <row r="236" spans="1:10" ht="31.5" x14ac:dyDescent="0.25">
      <c r="A236" s="14"/>
      <c r="B236" s="15"/>
      <c r="C236" s="16" t="s">
        <v>6</v>
      </c>
      <c r="D236" s="17" t="s">
        <v>186</v>
      </c>
      <c r="E236" s="14"/>
      <c r="F236" s="17"/>
      <c r="G236" s="17"/>
      <c r="H236" s="28">
        <v>4</v>
      </c>
      <c r="I236" s="18">
        <v>1</v>
      </c>
      <c r="J236" s="27"/>
    </row>
    <row r="237" spans="1:10" ht="31.5" x14ac:dyDescent="0.25">
      <c r="A237" s="14"/>
      <c r="B237" s="15"/>
      <c r="C237" s="16"/>
      <c r="D237" s="17"/>
      <c r="E237" s="14">
        <v>0</v>
      </c>
      <c r="F237" s="17" t="s">
        <v>315</v>
      </c>
      <c r="G237" s="17"/>
      <c r="H237" s="28"/>
      <c r="I237" s="18"/>
      <c r="J237" s="27"/>
    </row>
    <row r="238" spans="1:10" ht="31.5" x14ac:dyDescent="0.25">
      <c r="A238" s="14"/>
      <c r="B238" s="15"/>
      <c r="C238" s="16"/>
      <c r="D238" s="17"/>
      <c r="E238" s="14">
        <v>1</v>
      </c>
      <c r="F238" s="17" t="s">
        <v>316</v>
      </c>
      <c r="G238" s="17"/>
      <c r="H238" s="28"/>
      <c r="I238" s="18"/>
      <c r="J238" s="27"/>
    </row>
    <row r="239" spans="1:10" ht="63" x14ac:dyDescent="0.25">
      <c r="A239" s="14"/>
      <c r="B239" s="15"/>
      <c r="C239" s="16"/>
      <c r="D239" s="17"/>
      <c r="E239" s="14">
        <v>2</v>
      </c>
      <c r="F239" s="17" t="s">
        <v>317</v>
      </c>
      <c r="G239" s="17"/>
      <c r="H239" s="28"/>
      <c r="I239" s="18"/>
      <c r="J239" s="27"/>
    </row>
    <row r="240" spans="1:10" ht="94.5" x14ac:dyDescent="0.25">
      <c r="A240" s="14"/>
      <c r="B240" s="15"/>
      <c r="C240" s="16"/>
      <c r="D240" s="17"/>
      <c r="E240" s="14">
        <v>3</v>
      </c>
      <c r="F240" s="17" t="s">
        <v>373</v>
      </c>
      <c r="G240" s="17" t="s">
        <v>348</v>
      </c>
      <c r="H240" s="28"/>
      <c r="I240" s="18"/>
      <c r="J240" s="27"/>
    </row>
    <row r="241" spans="1:10" ht="47.25" x14ac:dyDescent="0.25">
      <c r="A241" s="14"/>
      <c r="B241" s="15"/>
      <c r="C241" s="16" t="s">
        <v>6</v>
      </c>
      <c r="D241" s="17" t="s">
        <v>187</v>
      </c>
      <c r="E241" s="14"/>
      <c r="F241" s="17"/>
      <c r="G241" s="17"/>
      <c r="H241" s="28">
        <v>6</v>
      </c>
      <c r="I241" s="18">
        <v>2</v>
      </c>
      <c r="J241" s="27"/>
    </row>
    <row r="242" spans="1:10" ht="31.5" x14ac:dyDescent="0.25">
      <c r="A242" s="14"/>
      <c r="B242" s="15"/>
      <c r="C242" s="16"/>
      <c r="D242" s="17"/>
      <c r="E242" s="14">
        <v>0</v>
      </c>
      <c r="F242" s="17" t="s">
        <v>376</v>
      </c>
      <c r="G242" s="17"/>
      <c r="H242" s="28"/>
      <c r="I242" s="18"/>
      <c r="J242" s="27"/>
    </row>
    <row r="243" spans="1:10" ht="31.5" x14ac:dyDescent="0.25">
      <c r="A243" s="14"/>
      <c r="B243" s="15"/>
      <c r="C243" s="16"/>
      <c r="D243" s="17"/>
      <c r="E243" s="14">
        <v>1</v>
      </c>
      <c r="F243" s="17" t="s">
        <v>318</v>
      </c>
      <c r="G243" s="17"/>
      <c r="H243" s="28"/>
      <c r="I243" s="18"/>
      <c r="J243" s="27"/>
    </row>
    <row r="244" spans="1:10" ht="78.75" x14ac:dyDescent="0.25">
      <c r="A244" s="14"/>
      <c r="B244" s="15"/>
      <c r="C244" s="16"/>
      <c r="D244" s="17"/>
      <c r="E244" s="14">
        <v>2</v>
      </c>
      <c r="F244" s="17" t="s">
        <v>327</v>
      </c>
      <c r="G244" s="17"/>
      <c r="H244" s="28"/>
      <c r="I244" s="18"/>
      <c r="J244" s="27"/>
    </row>
    <row r="245" spans="1:10" ht="94.5" x14ac:dyDescent="0.25">
      <c r="A245" s="14"/>
      <c r="B245" s="15"/>
      <c r="C245" s="16"/>
      <c r="D245" s="17"/>
      <c r="E245" s="14">
        <v>3</v>
      </c>
      <c r="F245" s="17" t="s">
        <v>328</v>
      </c>
      <c r="G245" s="17"/>
      <c r="H245" s="28"/>
      <c r="I245" s="18"/>
      <c r="J245" s="27"/>
    </row>
    <row r="246" spans="1:10" ht="47.25" x14ac:dyDescent="0.25">
      <c r="A246" s="14"/>
      <c r="B246" s="15"/>
      <c r="C246" s="16" t="s">
        <v>6</v>
      </c>
      <c r="D246" s="17" t="s">
        <v>188</v>
      </c>
      <c r="E246" s="14"/>
      <c r="F246" s="17"/>
      <c r="G246" s="17"/>
      <c r="H246" s="28">
        <v>6</v>
      </c>
      <c r="I246" s="18">
        <v>1</v>
      </c>
      <c r="J246" s="27"/>
    </row>
    <row r="247" spans="1:10" ht="63" x14ac:dyDescent="0.25">
      <c r="A247" s="14"/>
      <c r="B247" s="15"/>
      <c r="C247" s="16"/>
      <c r="D247" s="17"/>
      <c r="E247" s="14">
        <v>0</v>
      </c>
      <c r="F247" s="17" t="s">
        <v>319</v>
      </c>
      <c r="G247" s="17"/>
      <c r="H247" s="28"/>
      <c r="I247" s="18"/>
      <c r="J247" s="27"/>
    </row>
    <row r="248" spans="1:10" ht="47.25" x14ac:dyDescent="0.25">
      <c r="A248" s="14"/>
      <c r="B248" s="15"/>
      <c r="C248" s="16"/>
      <c r="D248" s="17"/>
      <c r="E248" s="14">
        <v>1</v>
      </c>
      <c r="F248" s="17" t="s">
        <v>320</v>
      </c>
      <c r="G248" s="17"/>
      <c r="H248" s="28"/>
      <c r="I248" s="18"/>
      <c r="J248" s="27"/>
    </row>
    <row r="249" spans="1:10" ht="63" x14ac:dyDescent="0.25">
      <c r="A249" s="14"/>
      <c r="B249" s="15"/>
      <c r="C249" s="16"/>
      <c r="D249" s="17"/>
      <c r="E249" s="14">
        <v>2</v>
      </c>
      <c r="F249" s="17" t="s">
        <v>321</v>
      </c>
      <c r="G249" s="17"/>
      <c r="H249" s="28"/>
      <c r="I249" s="18"/>
      <c r="J249" s="27"/>
    </row>
    <row r="250" spans="1:10" ht="63" x14ac:dyDescent="0.25">
      <c r="A250" s="14"/>
      <c r="B250" s="15"/>
      <c r="C250" s="16"/>
      <c r="D250" s="17"/>
      <c r="E250" s="14">
        <v>3</v>
      </c>
      <c r="F250" s="17" t="s">
        <v>322</v>
      </c>
      <c r="G250" s="17"/>
      <c r="H250" s="28"/>
      <c r="I250" s="18"/>
      <c r="J250" s="27"/>
    </row>
    <row r="251" spans="1:10" ht="63" x14ac:dyDescent="0.25">
      <c r="A251" s="14"/>
      <c r="B251" s="15"/>
      <c r="C251" s="16" t="s">
        <v>6</v>
      </c>
      <c r="D251" s="17" t="s">
        <v>189</v>
      </c>
      <c r="E251" s="14"/>
      <c r="F251" s="17"/>
      <c r="G251" s="17"/>
      <c r="H251" s="28">
        <v>4</v>
      </c>
      <c r="I251" s="18">
        <v>1</v>
      </c>
      <c r="J251" s="27"/>
    </row>
    <row r="252" spans="1:10" ht="78.75" x14ac:dyDescent="0.25">
      <c r="A252" s="14"/>
      <c r="B252" s="15"/>
      <c r="C252" s="16"/>
      <c r="D252" s="17"/>
      <c r="E252" s="14">
        <v>0</v>
      </c>
      <c r="F252" s="17" t="s">
        <v>323</v>
      </c>
      <c r="G252" s="17"/>
      <c r="H252" s="28"/>
      <c r="I252" s="18"/>
      <c r="J252" s="27"/>
    </row>
    <row r="253" spans="1:10" ht="94.5" x14ac:dyDescent="0.25">
      <c r="A253" s="14"/>
      <c r="B253" s="15"/>
      <c r="C253" s="16"/>
      <c r="D253" s="17"/>
      <c r="E253" s="14">
        <v>1</v>
      </c>
      <c r="F253" s="17" t="s">
        <v>324</v>
      </c>
      <c r="G253" s="17"/>
      <c r="H253" s="28"/>
      <c r="I253" s="18"/>
      <c r="J253" s="27"/>
    </row>
    <row r="254" spans="1:10" ht="78.75" x14ac:dyDescent="0.25">
      <c r="A254" s="14"/>
      <c r="B254" s="15"/>
      <c r="C254" s="16"/>
      <c r="D254" s="17"/>
      <c r="E254" s="14">
        <v>2</v>
      </c>
      <c r="F254" s="17" t="s">
        <v>325</v>
      </c>
      <c r="G254" s="17"/>
      <c r="H254" s="28"/>
      <c r="I254" s="18"/>
      <c r="J254" s="27"/>
    </row>
    <row r="255" spans="1:10" ht="78.75" x14ac:dyDescent="0.25">
      <c r="A255" s="14"/>
      <c r="B255" s="15"/>
      <c r="C255" s="16"/>
      <c r="D255" s="17"/>
      <c r="E255" s="14">
        <v>3</v>
      </c>
      <c r="F255" s="17" t="s">
        <v>326</v>
      </c>
      <c r="G255" s="17"/>
      <c r="H255" s="28"/>
      <c r="I255" s="18"/>
      <c r="J255" s="27"/>
    </row>
    <row r="256" spans="1:10" x14ac:dyDescent="0.25">
      <c r="A256" s="14"/>
      <c r="B256" s="15"/>
      <c r="C256" s="16" t="s">
        <v>6</v>
      </c>
      <c r="D256" s="44" t="s">
        <v>130</v>
      </c>
      <c r="E256" s="50"/>
      <c r="F256" s="44"/>
      <c r="G256" s="17"/>
      <c r="H256" s="28">
        <v>5</v>
      </c>
      <c r="I256" s="18">
        <v>0.5</v>
      </c>
      <c r="J256" s="27"/>
    </row>
    <row r="257" spans="1:10" ht="31.5" x14ac:dyDescent="0.25">
      <c r="A257" s="14"/>
      <c r="B257" s="15"/>
      <c r="C257" s="61"/>
      <c r="D257" s="62"/>
      <c r="E257" s="62">
        <v>0</v>
      </c>
      <c r="F257" s="17" t="s">
        <v>131</v>
      </c>
      <c r="G257" s="17"/>
      <c r="H257" s="28"/>
      <c r="I257" s="18"/>
      <c r="J257" s="27"/>
    </row>
    <row r="258" spans="1:10" ht="47.25" x14ac:dyDescent="0.25">
      <c r="A258" s="14"/>
      <c r="B258" s="15"/>
      <c r="C258" s="61"/>
      <c r="D258" s="62"/>
      <c r="E258" s="62">
        <v>1</v>
      </c>
      <c r="F258" s="17" t="s">
        <v>132</v>
      </c>
      <c r="G258" s="17"/>
      <c r="H258" s="28"/>
      <c r="I258" s="18"/>
      <c r="J258" s="27"/>
    </row>
    <row r="259" spans="1:10" ht="63" x14ac:dyDescent="0.25">
      <c r="A259" s="14"/>
      <c r="B259" s="15"/>
      <c r="C259" s="61"/>
      <c r="D259" s="62"/>
      <c r="E259" s="62">
        <v>2</v>
      </c>
      <c r="F259" s="17" t="s">
        <v>133</v>
      </c>
      <c r="G259" s="17"/>
      <c r="H259" s="28"/>
      <c r="I259" s="18"/>
      <c r="J259" s="27"/>
    </row>
    <row r="260" spans="1:10" ht="110.25" x14ac:dyDescent="0.25">
      <c r="A260" s="14"/>
      <c r="B260" s="15"/>
      <c r="C260" s="61"/>
      <c r="D260" s="62"/>
      <c r="E260" s="62">
        <v>3</v>
      </c>
      <c r="F260" s="17" t="s">
        <v>134</v>
      </c>
      <c r="G260" s="17"/>
      <c r="H260" s="28"/>
      <c r="I260" s="18"/>
      <c r="J260" s="27"/>
    </row>
    <row r="261" spans="1:10" x14ac:dyDescent="0.25">
      <c r="A261" s="14"/>
      <c r="B261" s="15"/>
      <c r="C261" s="16" t="s">
        <v>6</v>
      </c>
      <c r="D261" s="44" t="s">
        <v>135</v>
      </c>
      <c r="E261" s="60"/>
      <c r="F261" s="44"/>
      <c r="G261" s="17"/>
      <c r="H261" s="28">
        <v>5</v>
      </c>
      <c r="I261" s="18">
        <v>0.5</v>
      </c>
      <c r="J261" s="27"/>
    </row>
    <row r="262" spans="1:10" ht="94.5" x14ac:dyDescent="0.25">
      <c r="A262" s="14"/>
      <c r="B262" s="15"/>
      <c r="C262" s="61"/>
      <c r="D262" s="62"/>
      <c r="E262" s="62">
        <v>0</v>
      </c>
      <c r="F262" s="17" t="s">
        <v>136</v>
      </c>
      <c r="G262" s="17"/>
      <c r="H262" s="28"/>
      <c r="I262" s="18"/>
      <c r="J262" s="27"/>
    </row>
    <row r="263" spans="1:10" ht="78.75" x14ac:dyDescent="0.25">
      <c r="A263" s="14"/>
      <c r="B263" s="15"/>
      <c r="C263" s="61"/>
      <c r="D263" s="62"/>
      <c r="E263" s="62">
        <v>1</v>
      </c>
      <c r="F263" s="63" t="s">
        <v>137</v>
      </c>
      <c r="G263" s="17"/>
      <c r="H263" s="28"/>
      <c r="I263" s="18"/>
      <c r="J263" s="27"/>
    </row>
    <row r="264" spans="1:10" ht="78.75" x14ac:dyDescent="0.25">
      <c r="A264" s="14"/>
      <c r="B264" s="15"/>
      <c r="C264" s="61"/>
      <c r="D264" s="62"/>
      <c r="E264" s="62">
        <v>2</v>
      </c>
      <c r="F264" s="63" t="s">
        <v>138</v>
      </c>
      <c r="G264" s="17"/>
      <c r="H264" s="28"/>
      <c r="I264" s="18"/>
      <c r="J264" s="27"/>
    </row>
    <row r="265" spans="1:10" ht="126" x14ac:dyDescent="0.25">
      <c r="A265" s="14"/>
      <c r="B265" s="15"/>
      <c r="C265" s="61"/>
      <c r="D265" s="62"/>
      <c r="E265" s="62">
        <v>3</v>
      </c>
      <c r="F265" s="63" t="s">
        <v>139</v>
      </c>
      <c r="G265" s="17"/>
      <c r="H265" s="28"/>
      <c r="I265" s="18"/>
      <c r="J265" s="27" t="s">
        <v>348</v>
      </c>
    </row>
    <row r="266" spans="1:10" ht="18.75" x14ac:dyDescent="0.3">
      <c r="A266" s="56" t="s">
        <v>190</v>
      </c>
      <c r="B266" s="57" t="s">
        <v>191</v>
      </c>
      <c r="C266" s="57"/>
      <c r="D266" s="57"/>
      <c r="E266" s="57"/>
      <c r="F266" s="57"/>
      <c r="G266" s="57"/>
      <c r="H266" s="57"/>
      <c r="I266" s="21">
        <f>SUM(I268:I307)</f>
        <v>10</v>
      </c>
      <c r="J266" s="27"/>
    </row>
    <row r="267" spans="1:10" x14ac:dyDescent="0.25">
      <c r="A267" s="14">
        <v>1</v>
      </c>
      <c r="B267" s="23" t="s">
        <v>191</v>
      </c>
      <c r="C267" s="24"/>
      <c r="D267" s="25"/>
      <c r="E267" s="25"/>
      <c r="F267" s="25"/>
      <c r="G267" s="25"/>
      <c r="H267" s="58"/>
      <c r="I267" s="59"/>
      <c r="J267" s="27"/>
    </row>
    <row r="268" spans="1:10" ht="47.25" x14ac:dyDescent="0.25">
      <c r="A268" s="14"/>
      <c r="B268" s="15"/>
      <c r="C268" s="16" t="s">
        <v>5</v>
      </c>
      <c r="D268" s="17" t="s">
        <v>192</v>
      </c>
      <c r="E268" s="14"/>
      <c r="F268" s="17" t="s">
        <v>192</v>
      </c>
      <c r="G268" s="17"/>
      <c r="H268" s="28">
        <v>6</v>
      </c>
      <c r="I268" s="18">
        <v>0.25</v>
      </c>
      <c r="J268" s="27"/>
    </row>
    <row r="269" spans="1:10" ht="78.75" x14ac:dyDescent="0.25">
      <c r="A269" s="14"/>
      <c r="B269" s="15"/>
      <c r="C269" s="16" t="s">
        <v>5</v>
      </c>
      <c r="D269" s="17" t="s">
        <v>193</v>
      </c>
      <c r="E269" s="14"/>
      <c r="F269" s="17" t="s">
        <v>194</v>
      </c>
      <c r="G269" s="17"/>
      <c r="H269" s="28">
        <v>6</v>
      </c>
      <c r="I269" s="18">
        <v>0.25</v>
      </c>
      <c r="J269" s="27"/>
    </row>
    <row r="270" spans="1:10" ht="63" x14ac:dyDescent="0.25">
      <c r="A270" s="14"/>
      <c r="B270" s="15"/>
      <c r="C270" s="16" t="s">
        <v>5</v>
      </c>
      <c r="D270" s="17" t="s">
        <v>195</v>
      </c>
      <c r="E270" s="14"/>
      <c r="F270" s="17" t="str">
        <f>D270</f>
        <v>Представлены корректные расчеты налоговых и других обязательных платежей в бюджеты бюджетной системы Российской Федерации</v>
      </c>
      <c r="G270" s="17"/>
      <c r="H270" s="28">
        <v>1</v>
      </c>
      <c r="I270" s="18">
        <v>0.25</v>
      </c>
      <c r="J270" s="27"/>
    </row>
    <row r="271" spans="1:10" ht="63" x14ac:dyDescent="0.25">
      <c r="A271" s="14"/>
      <c r="B271" s="15"/>
      <c r="C271" s="16" t="s">
        <v>5</v>
      </c>
      <c r="D271" s="17" t="s">
        <v>196</v>
      </c>
      <c r="E271" s="14"/>
      <c r="F271" s="17" t="s">
        <v>197</v>
      </c>
      <c r="G271" s="17"/>
      <c r="H271" s="28">
        <v>1</v>
      </c>
      <c r="I271" s="18">
        <v>0.25</v>
      </c>
      <c r="J271" s="27"/>
    </row>
    <row r="272" spans="1:10" ht="47.25" x14ac:dyDescent="0.25">
      <c r="A272" s="14"/>
      <c r="B272" s="15"/>
      <c r="C272" s="16" t="s">
        <v>5</v>
      </c>
      <c r="D272" s="17" t="s">
        <v>198</v>
      </c>
      <c r="E272" s="14"/>
      <c r="F272" s="17" t="s">
        <v>198</v>
      </c>
      <c r="G272" s="17"/>
      <c r="H272" s="28">
        <v>1</v>
      </c>
      <c r="I272" s="18">
        <v>0.5</v>
      </c>
      <c r="J272" s="27"/>
    </row>
    <row r="273" spans="1:10" ht="47.25" x14ac:dyDescent="0.25">
      <c r="A273" s="14"/>
      <c r="B273" s="15"/>
      <c r="C273" s="16" t="s">
        <v>5</v>
      </c>
      <c r="D273" s="17" t="s">
        <v>199</v>
      </c>
      <c r="E273" s="14"/>
      <c r="F273" s="17" t="s">
        <v>199</v>
      </c>
      <c r="G273" s="17"/>
      <c r="H273" s="28">
        <v>4</v>
      </c>
      <c r="I273" s="18">
        <v>0.75</v>
      </c>
      <c r="J273" s="27"/>
    </row>
    <row r="274" spans="1:10" ht="94.5" x14ac:dyDescent="0.25">
      <c r="A274" s="14"/>
      <c r="B274" s="15"/>
      <c r="C274" s="16" t="s">
        <v>5</v>
      </c>
      <c r="D274" s="17" t="s">
        <v>200</v>
      </c>
      <c r="E274" s="14"/>
      <c r="F274" s="17" t="s">
        <v>201</v>
      </c>
      <c r="G274" s="17"/>
      <c r="H274" s="28">
        <v>1</v>
      </c>
      <c r="I274" s="18">
        <v>1</v>
      </c>
      <c r="J274" s="27"/>
    </row>
    <row r="275" spans="1:10" ht="47.25" x14ac:dyDescent="0.25">
      <c r="A275" s="14"/>
      <c r="B275" s="15"/>
      <c r="C275" s="16" t="s">
        <v>5</v>
      </c>
      <c r="D275" s="17" t="s">
        <v>202</v>
      </c>
      <c r="E275" s="14"/>
      <c r="F275" s="17" t="str">
        <f t="shared" ref="F275:F277" si="12">D275</f>
        <v>Корректно отображены изменения в БДР в результате получения меры поддержки МСП</v>
      </c>
      <c r="G275" s="17"/>
      <c r="H275" s="28">
        <v>5</v>
      </c>
      <c r="I275" s="18">
        <v>0.5</v>
      </c>
      <c r="J275" s="27"/>
    </row>
    <row r="276" spans="1:10" ht="47.25" x14ac:dyDescent="0.25">
      <c r="A276" s="14"/>
      <c r="B276" s="15"/>
      <c r="C276" s="16" t="s">
        <v>5</v>
      </c>
      <c r="D276" s="17" t="s">
        <v>203</v>
      </c>
      <c r="E276" s="14"/>
      <c r="F276" s="17" t="str">
        <f t="shared" si="12"/>
        <v>Корректно отображены изменения в БДДС в результате получения меры поддержки МСП</v>
      </c>
      <c r="G276" s="17"/>
      <c r="H276" s="28">
        <v>5</v>
      </c>
      <c r="I276" s="18">
        <v>0.5</v>
      </c>
      <c r="J276" s="27"/>
    </row>
    <row r="277" spans="1:10" ht="63" x14ac:dyDescent="0.25">
      <c r="A277" s="14"/>
      <c r="B277" s="15"/>
      <c r="C277" s="16" t="s">
        <v>5</v>
      </c>
      <c r="D277" s="17" t="s">
        <v>204</v>
      </c>
      <c r="E277" s="14"/>
      <c r="F277" s="17" t="str">
        <f t="shared" si="12"/>
        <v xml:space="preserve">Корректно рассчитаны обновлённые показатели эффективности проекта в результате получения меры поддержки МСП </v>
      </c>
      <c r="G277" s="17"/>
      <c r="H277" s="28">
        <v>3</v>
      </c>
      <c r="I277" s="18">
        <v>0.25</v>
      </c>
      <c r="J277" s="27"/>
    </row>
    <row r="278" spans="1:10" ht="78.75" x14ac:dyDescent="0.25">
      <c r="A278" s="14"/>
      <c r="B278" s="15"/>
      <c r="C278" s="16" t="s">
        <v>6</v>
      </c>
      <c r="D278" s="17" t="s">
        <v>205</v>
      </c>
      <c r="E278" s="14"/>
      <c r="F278" s="65"/>
      <c r="G278" s="17"/>
      <c r="H278" s="28">
        <v>5</v>
      </c>
      <c r="I278" s="18">
        <v>2</v>
      </c>
      <c r="J278" s="27"/>
    </row>
    <row r="279" spans="1:10" ht="63" x14ac:dyDescent="0.25">
      <c r="A279" s="14"/>
      <c r="B279" s="15"/>
      <c r="C279" s="16"/>
      <c r="D279" s="17"/>
      <c r="E279" s="71">
        <v>0</v>
      </c>
      <c r="F279" s="17" t="s">
        <v>206</v>
      </c>
      <c r="G279" s="44"/>
      <c r="H279" s="28"/>
      <c r="I279" s="18"/>
      <c r="J279" s="27"/>
    </row>
    <row r="280" spans="1:10" ht="78.75" x14ac:dyDescent="0.25">
      <c r="A280" s="14"/>
      <c r="B280" s="15"/>
      <c r="C280" s="16"/>
      <c r="D280" s="17"/>
      <c r="E280" s="71">
        <v>1</v>
      </c>
      <c r="F280" s="17" t="s">
        <v>207</v>
      </c>
      <c r="G280" s="44"/>
      <c r="H280" s="28"/>
      <c r="I280" s="18"/>
      <c r="J280" s="27"/>
    </row>
    <row r="281" spans="1:10" ht="157.5" x14ac:dyDescent="0.25">
      <c r="A281" s="14"/>
      <c r="B281" s="15"/>
      <c r="C281" s="16"/>
      <c r="D281" s="17"/>
      <c r="E281" s="71">
        <v>2</v>
      </c>
      <c r="F281" s="17" t="s">
        <v>208</v>
      </c>
      <c r="G281" s="44"/>
      <c r="H281" s="28"/>
      <c r="I281" s="18"/>
      <c r="J281" s="27"/>
    </row>
    <row r="282" spans="1:10" ht="173.25" x14ac:dyDescent="0.25">
      <c r="A282" s="14"/>
      <c r="B282" s="15"/>
      <c r="C282" s="16"/>
      <c r="D282" s="17"/>
      <c r="E282" s="71">
        <v>3</v>
      </c>
      <c r="F282" s="17" t="s">
        <v>209</v>
      </c>
      <c r="G282" s="44"/>
      <c r="H282" s="28"/>
      <c r="I282" s="18"/>
      <c r="J282" s="27"/>
    </row>
    <row r="283" spans="1:10" ht="31.5" x14ac:dyDescent="0.25">
      <c r="A283" s="14"/>
      <c r="B283" s="15"/>
      <c r="C283" s="16" t="s">
        <v>6</v>
      </c>
      <c r="D283" s="17" t="s">
        <v>210</v>
      </c>
      <c r="E283" s="14"/>
      <c r="F283" s="17"/>
      <c r="G283" s="17"/>
      <c r="H283" s="28">
        <v>5</v>
      </c>
      <c r="I283" s="18">
        <v>1</v>
      </c>
      <c r="J283" s="27"/>
    </row>
    <row r="284" spans="1:10" ht="47.25" x14ac:dyDescent="0.25">
      <c r="A284" s="14"/>
      <c r="B284" s="15"/>
      <c r="C284" s="16"/>
      <c r="D284" s="17"/>
      <c r="E284" s="14">
        <v>0</v>
      </c>
      <c r="F284" s="17" t="s">
        <v>329</v>
      </c>
      <c r="G284" s="17"/>
      <c r="H284" s="28"/>
      <c r="I284" s="18"/>
      <c r="J284" s="27"/>
    </row>
    <row r="285" spans="1:10" ht="47.25" x14ac:dyDescent="0.25">
      <c r="A285" s="14"/>
      <c r="B285" s="15"/>
      <c r="C285" s="16"/>
      <c r="D285" s="17"/>
      <c r="E285" s="14">
        <v>1</v>
      </c>
      <c r="F285" s="17" t="s">
        <v>342</v>
      </c>
      <c r="G285" s="17" t="s">
        <v>348</v>
      </c>
      <c r="H285" s="28"/>
      <c r="I285" s="18"/>
      <c r="J285" s="27"/>
    </row>
    <row r="286" spans="1:10" ht="78.75" x14ac:dyDescent="0.25">
      <c r="A286" s="14"/>
      <c r="B286" s="15"/>
      <c r="C286" s="16"/>
      <c r="D286" s="17"/>
      <c r="E286" s="14">
        <v>2</v>
      </c>
      <c r="F286" s="17" t="s">
        <v>351</v>
      </c>
      <c r="G286" s="17" t="s">
        <v>348</v>
      </c>
      <c r="H286" s="28"/>
      <c r="I286" s="18"/>
      <c r="J286" s="27"/>
    </row>
    <row r="287" spans="1:10" ht="78.75" x14ac:dyDescent="0.25">
      <c r="A287" s="14"/>
      <c r="B287" s="15"/>
      <c r="C287" s="16"/>
      <c r="D287" s="17"/>
      <c r="E287" s="14">
        <v>3</v>
      </c>
      <c r="F287" s="17" t="s">
        <v>354</v>
      </c>
      <c r="G287" s="17" t="s">
        <v>348</v>
      </c>
      <c r="H287" s="28"/>
      <c r="I287" s="18"/>
      <c r="J287" s="27"/>
    </row>
    <row r="288" spans="1:10" ht="47.25" x14ac:dyDescent="0.25">
      <c r="A288" s="14"/>
      <c r="B288" s="15"/>
      <c r="C288" s="16" t="s">
        <v>6</v>
      </c>
      <c r="D288" s="17" t="s">
        <v>211</v>
      </c>
      <c r="E288" s="14"/>
      <c r="F288" s="17"/>
      <c r="G288" s="17"/>
      <c r="H288" s="28">
        <v>5</v>
      </c>
      <c r="I288" s="18">
        <v>1</v>
      </c>
      <c r="J288" s="27"/>
    </row>
    <row r="289" spans="1:10" ht="47.25" x14ac:dyDescent="0.25">
      <c r="A289" s="14"/>
      <c r="B289" s="15"/>
      <c r="C289" s="16"/>
      <c r="D289" s="17"/>
      <c r="E289" s="14">
        <v>0</v>
      </c>
      <c r="F289" s="17" t="s">
        <v>352</v>
      </c>
      <c r="G289" s="17" t="s">
        <v>348</v>
      </c>
      <c r="H289" s="28"/>
      <c r="I289" s="18"/>
      <c r="J289" s="27"/>
    </row>
    <row r="290" spans="1:10" ht="47.25" x14ac:dyDescent="0.25">
      <c r="A290" s="14"/>
      <c r="B290" s="15"/>
      <c r="C290" s="16"/>
      <c r="D290" s="17"/>
      <c r="E290" s="14">
        <v>1</v>
      </c>
      <c r="F290" s="17" t="s">
        <v>353</v>
      </c>
      <c r="G290" s="17" t="s">
        <v>348</v>
      </c>
      <c r="H290" s="28"/>
      <c r="I290" s="18"/>
      <c r="J290" s="27"/>
    </row>
    <row r="291" spans="1:10" ht="47.25" x14ac:dyDescent="0.25">
      <c r="A291" s="14"/>
      <c r="B291" s="15"/>
      <c r="C291" s="16"/>
      <c r="D291" s="17"/>
      <c r="E291" s="14">
        <v>2</v>
      </c>
      <c r="F291" s="17" t="s">
        <v>356</v>
      </c>
      <c r="G291" s="17" t="s">
        <v>348</v>
      </c>
      <c r="H291" s="28"/>
      <c r="I291" s="18"/>
      <c r="J291" s="27"/>
    </row>
    <row r="292" spans="1:10" ht="63" x14ac:dyDescent="0.25">
      <c r="A292" s="14"/>
      <c r="B292" s="15"/>
      <c r="C292" s="16"/>
      <c r="D292" s="17"/>
      <c r="E292" s="14">
        <v>3</v>
      </c>
      <c r="F292" s="17" t="s">
        <v>355</v>
      </c>
      <c r="G292" s="17" t="s">
        <v>348</v>
      </c>
      <c r="H292" s="28"/>
      <c r="I292" s="18"/>
      <c r="J292" s="27"/>
    </row>
    <row r="293" spans="1:10" ht="47.25" x14ac:dyDescent="0.25">
      <c r="A293" s="14"/>
      <c r="B293" s="15"/>
      <c r="C293" s="16" t="s">
        <v>6</v>
      </c>
      <c r="D293" s="17" t="s">
        <v>212</v>
      </c>
      <c r="E293" s="14"/>
      <c r="F293" s="17"/>
      <c r="G293" s="17"/>
      <c r="H293" s="28">
        <v>5</v>
      </c>
      <c r="I293" s="18">
        <v>0.5</v>
      </c>
      <c r="J293" s="27"/>
    </row>
    <row r="294" spans="1:10" ht="47.25" x14ac:dyDescent="0.25">
      <c r="A294" s="14"/>
      <c r="B294" s="15"/>
      <c r="C294" s="16"/>
      <c r="D294" s="17"/>
      <c r="E294" s="14">
        <v>0</v>
      </c>
      <c r="F294" s="17" t="s">
        <v>330</v>
      </c>
      <c r="G294" s="72"/>
      <c r="H294" s="28"/>
      <c r="I294" s="18"/>
      <c r="J294" s="27"/>
    </row>
    <row r="295" spans="1:10" ht="94.5" x14ac:dyDescent="0.25">
      <c r="A295" s="14"/>
      <c r="B295" s="15"/>
      <c r="C295" s="16"/>
      <c r="D295" s="17"/>
      <c r="E295" s="14">
        <v>1</v>
      </c>
      <c r="F295" s="17" t="s">
        <v>357</v>
      </c>
      <c r="G295" s="73" t="s">
        <v>348</v>
      </c>
      <c r="H295" s="28"/>
      <c r="I295" s="18"/>
      <c r="J295" s="27"/>
    </row>
    <row r="296" spans="1:10" ht="141.75" x14ac:dyDescent="0.25">
      <c r="A296" s="14"/>
      <c r="B296" s="15"/>
      <c r="C296" s="16"/>
      <c r="D296" s="17"/>
      <c r="E296" s="14">
        <v>2</v>
      </c>
      <c r="F296" s="17" t="s">
        <v>358</v>
      </c>
      <c r="G296" s="73" t="s">
        <v>348</v>
      </c>
      <c r="H296" s="28"/>
      <c r="I296" s="18"/>
      <c r="J296" s="27"/>
    </row>
    <row r="297" spans="1:10" ht="110.25" x14ac:dyDescent="0.25">
      <c r="A297" s="14"/>
      <c r="B297" s="15"/>
      <c r="C297" s="16"/>
      <c r="D297" s="17"/>
      <c r="E297" s="14">
        <v>3</v>
      </c>
      <c r="F297" s="17" t="s">
        <v>331</v>
      </c>
      <c r="G297" s="17"/>
      <c r="H297" s="28"/>
      <c r="I297" s="18"/>
      <c r="J297" s="27"/>
    </row>
    <row r="298" spans="1:10" x14ac:dyDescent="0.25">
      <c r="A298" s="14"/>
      <c r="B298" s="15"/>
      <c r="C298" s="16" t="s">
        <v>6</v>
      </c>
      <c r="D298" s="44" t="s">
        <v>130</v>
      </c>
      <c r="E298" s="50"/>
      <c r="F298" s="44"/>
      <c r="G298" s="17"/>
      <c r="H298" s="28">
        <v>5</v>
      </c>
      <c r="I298" s="18">
        <v>0.5</v>
      </c>
      <c r="J298" s="27"/>
    </row>
    <row r="299" spans="1:10" ht="31.5" x14ac:dyDescent="0.25">
      <c r="A299" s="14"/>
      <c r="B299" s="15"/>
      <c r="C299" s="61"/>
      <c r="D299" s="62"/>
      <c r="E299" s="62">
        <v>0</v>
      </c>
      <c r="F299" s="17" t="s">
        <v>131</v>
      </c>
      <c r="G299" s="17"/>
      <c r="H299" s="28"/>
      <c r="I299" s="18"/>
      <c r="J299" s="27"/>
    </row>
    <row r="300" spans="1:10" ht="47.25" x14ac:dyDescent="0.25">
      <c r="A300" s="14"/>
      <c r="B300" s="15"/>
      <c r="C300" s="61"/>
      <c r="D300" s="62"/>
      <c r="E300" s="62">
        <v>1</v>
      </c>
      <c r="F300" s="17" t="s">
        <v>132</v>
      </c>
      <c r="G300" s="17"/>
      <c r="H300" s="28"/>
      <c r="I300" s="18"/>
      <c r="J300" s="27"/>
    </row>
    <row r="301" spans="1:10" ht="63" x14ac:dyDescent="0.25">
      <c r="A301" s="14"/>
      <c r="B301" s="15"/>
      <c r="C301" s="61"/>
      <c r="D301" s="62"/>
      <c r="E301" s="62">
        <v>2</v>
      </c>
      <c r="F301" s="17" t="s">
        <v>133</v>
      </c>
      <c r="G301" s="17"/>
      <c r="H301" s="28"/>
      <c r="I301" s="18"/>
      <c r="J301" s="27"/>
    </row>
    <row r="302" spans="1:10" ht="110.25" x14ac:dyDescent="0.25">
      <c r="A302" s="14"/>
      <c r="B302" s="15"/>
      <c r="C302" s="61"/>
      <c r="D302" s="62"/>
      <c r="E302" s="62">
        <v>3</v>
      </c>
      <c r="F302" s="17" t="s">
        <v>134</v>
      </c>
      <c r="G302" s="17"/>
      <c r="H302" s="28"/>
      <c r="I302" s="18"/>
      <c r="J302" s="27"/>
    </row>
    <row r="303" spans="1:10" x14ac:dyDescent="0.25">
      <c r="A303" s="14"/>
      <c r="B303" s="15"/>
      <c r="C303" s="16" t="s">
        <v>6</v>
      </c>
      <c r="D303" s="44" t="s">
        <v>135</v>
      </c>
      <c r="E303" s="60"/>
      <c r="F303" s="44"/>
      <c r="G303" s="17"/>
      <c r="H303" s="28">
        <v>5</v>
      </c>
      <c r="I303" s="18">
        <v>0.5</v>
      </c>
      <c r="J303" s="27"/>
    </row>
    <row r="304" spans="1:10" ht="94.5" x14ac:dyDescent="0.25">
      <c r="A304" s="14"/>
      <c r="B304" s="15"/>
      <c r="C304" s="61"/>
      <c r="D304" s="62"/>
      <c r="E304" s="62">
        <v>0</v>
      </c>
      <c r="F304" s="17" t="s">
        <v>136</v>
      </c>
      <c r="G304" s="17"/>
      <c r="H304" s="28"/>
      <c r="I304" s="18"/>
      <c r="J304" s="27"/>
    </row>
    <row r="305" spans="1:10" ht="78.75" x14ac:dyDescent="0.25">
      <c r="A305" s="14"/>
      <c r="B305" s="15"/>
      <c r="C305" s="61"/>
      <c r="D305" s="62"/>
      <c r="E305" s="62">
        <v>1</v>
      </c>
      <c r="F305" s="63" t="s">
        <v>137</v>
      </c>
      <c r="G305" s="17"/>
      <c r="H305" s="28"/>
      <c r="I305" s="18"/>
      <c r="J305" s="27"/>
    </row>
    <row r="306" spans="1:10" ht="78.75" x14ac:dyDescent="0.25">
      <c r="A306" s="14"/>
      <c r="B306" s="15"/>
      <c r="C306" s="61"/>
      <c r="D306" s="62"/>
      <c r="E306" s="62">
        <v>2</v>
      </c>
      <c r="F306" s="63" t="s">
        <v>138</v>
      </c>
      <c r="G306" s="17"/>
      <c r="H306" s="28"/>
      <c r="I306" s="18"/>
      <c r="J306" s="27"/>
    </row>
    <row r="307" spans="1:10" ht="126" x14ac:dyDescent="0.25">
      <c r="A307" s="14"/>
      <c r="B307" s="15"/>
      <c r="C307" s="61"/>
      <c r="D307" s="62"/>
      <c r="E307" s="62">
        <v>3</v>
      </c>
      <c r="F307" s="63" t="s">
        <v>139</v>
      </c>
      <c r="G307" s="17"/>
      <c r="H307" s="28"/>
      <c r="I307" s="18"/>
      <c r="J307" s="27"/>
    </row>
    <row r="308" spans="1:10" ht="18.75" x14ac:dyDescent="0.3">
      <c r="A308" s="56" t="s">
        <v>213</v>
      </c>
      <c r="B308" s="57" t="s">
        <v>214</v>
      </c>
      <c r="C308" s="57"/>
      <c r="D308" s="57"/>
      <c r="E308" s="57"/>
      <c r="F308" s="57"/>
      <c r="G308" s="57"/>
      <c r="H308" s="57"/>
      <c r="I308" s="21">
        <f>SUM(I310:I355)</f>
        <v>18</v>
      </c>
      <c r="J308" s="27"/>
    </row>
    <row r="309" spans="1:10" x14ac:dyDescent="0.25">
      <c r="A309" s="14">
        <v>1</v>
      </c>
      <c r="B309" s="23" t="s">
        <v>214</v>
      </c>
      <c r="C309" s="24"/>
      <c r="D309" s="25"/>
      <c r="E309" s="25"/>
      <c r="F309" s="25"/>
      <c r="G309" s="25"/>
      <c r="H309" s="58"/>
      <c r="I309" s="59"/>
      <c r="J309" s="27"/>
    </row>
    <row r="310" spans="1:10" ht="94.5" x14ac:dyDescent="0.25">
      <c r="A310" s="14"/>
      <c r="B310" s="15"/>
      <c r="C310" s="16" t="s">
        <v>5</v>
      </c>
      <c r="D310" s="17" t="s">
        <v>218</v>
      </c>
      <c r="E310" s="14"/>
      <c r="F310" s="17" t="str">
        <f t="shared" ref="F310" si="13">D310</f>
        <v>Представлены и прокомментированы факты использование на практике деловой переписки (данные адресата, данные получателя, вступление, которое содержит обращение, текст письма)</v>
      </c>
      <c r="G310" s="17"/>
      <c r="H310" s="28">
        <v>5</v>
      </c>
      <c r="I310" s="18">
        <v>0.5</v>
      </c>
      <c r="J310" s="27"/>
    </row>
    <row r="311" spans="1:10" ht="63" x14ac:dyDescent="0.25">
      <c r="A311" s="14"/>
      <c r="B311" s="15"/>
      <c r="C311" s="16" t="s">
        <v>5</v>
      </c>
      <c r="D311" s="17" t="s">
        <v>219</v>
      </c>
      <c r="E311" s="14"/>
      <c r="F311" s="17" t="s">
        <v>219</v>
      </c>
      <c r="G311" s="17"/>
      <c r="H311" s="28">
        <v>3</v>
      </c>
      <c r="I311" s="18">
        <v>0.5</v>
      </c>
      <c r="J311" s="27"/>
    </row>
    <row r="312" spans="1:10" ht="126" x14ac:dyDescent="0.25">
      <c r="A312" s="14"/>
      <c r="B312" s="15"/>
      <c r="C312" s="16" t="s">
        <v>5</v>
      </c>
      <c r="D312" s="17" t="s">
        <v>220</v>
      </c>
      <c r="E312" s="14"/>
      <c r="F312" s="17" t="s">
        <v>251</v>
      </c>
      <c r="G312" s="17"/>
      <c r="H312" s="28">
        <v>4</v>
      </c>
      <c r="I312" s="18">
        <v>1</v>
      </c>
      <c r="J312" s="27"/>
    </row>
    <row r="313" spans="1:10" ht="31.5" x14ac:dyDescent="0.25">
      <c r="A313" s="14"/>
      <c r="B313" s="15"/>
      <c r="C313" s="16" t="s">
        <v>5</v>
      </c>
      <c r="D313" s="17" t="s">
        <v>237</v>
      </c>
      <c r="E313" s="14"/>
      <c r="F313" s="17" t="str">
        <f>D313</f>
        <v xml:space="preserve">Представлена и прокомментирована динамика развития проекта </v>
      </c>
      <c r="G313" s="17"/>
      <c r="H313" s="28">
        <v>2</v>
      </c>
      <c r="I313" s="18">
        <v>0.5</v>
      </c>
      <c r="J313" s="27"/>
    </row>
    <row r="314" spans="1:10" ht="78.75" x14ac:dyDescent="0.25">
      <c r="A314" s="14"/>
      <c r="B314" s="15"/>
      <c r="C314" s="16" t="s">
        <v>5</v>
      </c>
      <c r="D314" s="17" t="s">
        <v>359</v>
      </c>
      <c r="E314" s="14"/>
      <c r="F314" s="17" t="s">
        <v>377</v>
      </c>
      <c r="G314" s="17"/>
      <c r="H314" s="28">
        <v>5</v>
      </c>
      <c r="I314" s="18">
        <v>0.3</v>
      </c>
      <c r="J314" s="27"/>
    </row>
    <row r="315" spans="1:10" ht="94.5" x14ac:dyDescent="0.25">
      <c r="A315" s="14"/>
      <c r="B315" s="15"/>
      <c r="C315" s="16" t="s">
        <v>5</v>
      </c>
      <c r="D315" s="17" t="s">
        <v>360</v>
      </c>
      <c r="E315" s="14"/>
      <c r="F315" s="17" t="s">
        <v>378</v>
      </c>
      <c r="G315" s="17"/>
      <c r="H315" s="28">
        <v>5</v>
      </c>
      <c r="I315" s="18">
        <v>0.5</v>
      </c>
      <c r="J315" s="27"/>
    </row>
    <row r="316" spans="1:10" ht="78.75" x14ac:dyDescent="0.25">
      <c r="A316" s="14"/>
      <c r="B316" s="15"/>
      <c r="C316" s="16" t="s">
        <v>5</v>
      </c>
      <c r="D316" s="17" t="s">
        <v>361</v>
      </c>
      <c r="E316" s="14"/>
      <c r="F316" s="17" t="s">
        <v>362</v>
      </c>
      <c r="G316" s="17"/>
      <c r="H316" s="28">
        <v>5</v>
      </c>
      <c r="I316" s="18">
        <v>0.5</v>
      </c>
      <c r="J316" s="27"/>
    </row>
    <row r="317" spans="1:10" ht="78.75" x14ac:dyDescent="0.25">
      <c r="A317" s="14"/>
      <c r="B317" s="15"/>
      <c r="C317" s="16" t="s">
        <v>5</v>
      </c>
      <c r="D317" s="17" t="s">
        <v>363</v>
      </c>
      <c r="E317" s="14"/>
      <c r="F317" s="17" t="s">
        <v>379</v>
      </c>
      <c r="G317" s="17"/>
      <c r="H317" s="28">
        <v>5</v>
      </c>
      <c r="I317" s="18">
        <v>0.5</v>
      </c>
      <c r="J317" s="27"/>
    </row>
    <row r="318" spans="1:10" ht="78.75" x14ac:dyDescent="0.25">
      <c r="A318" s="14"/>
      <c r="B318" s="15"/>
      <c r="C318" s="16" t="s">
        <v>5</v>
      </c>
      <c r="D318" s="17" t="s">
        <v>364</v>
      </c>
      <c r="E318" s="14"/>
      <c r="F318" s="17" t="s">
        <v>365</v>
      </c>
      <c r="G318" s="17"/>
      <c r="H318" s="28">
        <v>5</v>
      </c>
      <c r="I318" s="18">
        <v>0.5</v>
      </c>
      <c r="J318" s="27"/>
    </row>
    <row r="319" spans="1:10" ht="78.75" x14ac:dyDescent="0.25">
      <c r="A319" s="14"/>
      <c r="B319" s="15"/>
      <c r="C319" s="16" t="s">
        <v>5</v>
      </c>
      <c r="D319" s="17" t="s">
        <v>366</v>
      </c>
      <c r="E319" s="14"/>
      <c r="F319" s="17" t="s">
        <v>366</v>
      </c>
      <c r="G319" s="17"/>
      <c r="H319" s="28">
        <v>5</v>
      </c>
      <c r="I319" s="18">
        <v>0.5</v>
      </c>
      <c r="J319" s="27"/>
    </row>
    <row r="320" spans="1:10" ht="78.75" x14ac:dyDescent="0.25">
      <c r="A320" s="14"/>
      <c r="B320" s="15"/>
      <c r="C320" s="16" t="s">
        <v>5</v>
      </c>
      <c r="D320" s="17" t="s">
        <v>367</v>
      </c>
      <c r="E320" s="14"/>
      <c r="F320" s="17" t="s">
        <v>380</v>
      </c>
      <c r="G320" s="17"/>
      <c r="H320" s="28">
        <v>5</v>
      </c>
      <c r="I320" s="18">
        <v>0.5</v>
      </c>
      <c r="J320" s="27"/>
    </row>
    <row r="321" spans="1:10" ht="78.75" x14ac:dyDescent="0.25">
      <c r="A321" s="14"/>
      <c r="B321" s="15"/>
      <c r="C321" s="16" t="s">
        <v>5</v>
      </c>
      <c r="D321" s="17" t="s">
        <v>368</v>
      </c>
      <c r="E321" s="14"/>
      <c r="F321" s="17" t="s">
        <v>381</v>
      </c>
      <c r="G321" s="17"/>
      <c r="H321" s="28">
        <v>5</v>
      </c>
      <c r="I321" s="18">
        <v>0.5</v>
      </c>
      <c r="J321" s="27"/>
    </row>
    <row r="322" spans="1:10" ht="78.75" x14ac:dyDescent="0.25">
      <c r="A322" s="14"/>
      <c r="B322" s="15"/>
      <c r="C322" s="16" t="s">
        <v>5</v>
      </c>
      <c r="D322" s="17" t="s">
        <v>369</v>
      </c>
      <c r="E322" s="14"/>
      <c r="F322" s="17" t="s">
        <v>370</v>
      </c>
      <c r="G322" s="17"/>
      <c r="H322" s="28">
        <v>5</v>
      </c>
      <c r="I322" s="18">
        <v>0.5</v>
      </c>
      <c r="J322" s="27"/>
    </row>
    <row r="323" spans="1:10" ht="78.75" x14ac:dyDescent="0.25">
      <c r="A323" s="14"/>
      <c r="B323" s="15"/>
      <c r="C323" s="16" t="s">
        <v>5</v>
      </c>
      <c r="D323" s="17" t="s">
        <v>370</v>
      </c>
      <c r="E323" s="14"/>
      <c r="F323" s="17" t="s">
        <v>382</v>
      </c>
      <c r="G323" s="17"/>
      <c r="H323" s="28">
        <v>5</v>
      </c>
      <c r="I323" s="18">
        <v>0.2</v>
      </c>
      <c r="J323" s="27"/>
    </row>
    <row r="324" spans="1:10" ht="110.25" x14ac:dyDescent="0.25">
      <c r="A324" s="14"/>
      <c r="B324" s="15"/>
      <c r="C324" s="16" t="s">
        <v>5</v>
      </c>
      <c r="D324" s="17" t="s">
        <v>221</v>
      </c>
      <c r="E324" s="14"/>
      <c r="F324" s="17" t="s">
        <v>222</v>
      </c>
      <c r="G324" s="17"/>
      <c r="H324" s="28">
        <v>5</v>
      </c>
      <c r="I324" s="18">
        <v>1</v>
      </c>
      <c r="J324" s="27"/>
    </row>
    <row r="325" spans="1:10" ht="94.5" x14ac:dyDescent="0.25">
      <c r="A325" s="14"/>
      <c r="B325" s="15"/>
      <c r="C325" s="16" t="s">
        <v>5</v>
      </c>
      <c r="D325" s="17" t="s">
        <v>120</v>
      </c>
      <c r="E325" s="14"/>
      <c r="F325" s="17" t="s">
        <v>252</v>
      </c>
      <c r="G325" s="17"/>
      <c r="H325" s="28">
        <v>6</v>
      </c>
      <c r="I325" s="18">
        <v>0.5</v>
      </c>
      <c r="J325" s="27"/>
    </row>
    <row r="326" spans="1:10" ht="157.5" x14ac:dyDescent="0.25">
      <c r="A326" s="14"/>
      <c r="B326" s="15"/>
      <c r="C326" s="16" t="s">
        <v>5</v>
      </c>
      <c r="D326" s="17" t="s">
        <v>249</v>
      </c>
      <c r="E326" s="14"/>
      <c r="F326" s="32" t="s">
        <v>250</v>
      </c>
      <c r="G326" s="17"/>
      <c r="H326" s="28">
        <v>6</v>
      </c>
      <c r="I326" s="18">
        <v>1</v>
      </c>
      <c r="J326" s="27"/>
    </row>
    <row r="327" spans="1:10" ht="47.25" x14ac:dyDescent="0.25">
      <c r="A327" s="14"/>
      <c r="B327" s="15"/>
      <c r="C327" s="16" t="s">
        <v>6</v>
      </c>
      <c r="D327" s="17" t="s">
        <v>223</v>
      </c>
      <c r="E327" s="14"/>
      <c r="F327" s="17"/>
      <c r="G327" s="17"/>
      <c r="H327" s="28">
        <v>3</v>
      </c>
      <c r="I327" s="18">
        <v>1</v>
      </c>
      <c r="J327" s="27"/>
    </row>
    <row r="328" spans="1:10" ht="94.5" x14ac:dyDescent="0.25">
      <c r="A328" s="14"/>
      <c r="B328" s="15"/>
      <c r="C328" s="16"/>
      <c r="D328" s="17"/>
      <c r="E328" s="14">
        <v>0</v>
      </c>
      <c r="F328" s="17" t="s">
        <v>332</v>
      </c>
      <c r="G328" s="17"/>
      <c r="H328" s="28"/>
      <c r="I328" s="18"/>
      <c r="J328" s="27"/>
    </row>
    <row r="329" spans="1:10" ht="78.75" x14ac:dyDescent="0.25">
      <c r="A329" s="14"/>
      <c r="B329" s="15"/>
      <c r="C329" s="16"/>
      <c r="D329" s="17"/>
      <c r="E329" s="14">
        <v>1</v>
      </c>
      <c r="F329" s="17" t="s">
        <v>333</v>
      </c>
      <c r="G329" s="17"/>
      <c r="H329" s="28"/>
      <c r="I329" s="18"/>
      <c r="J329" s="27"/>
    </row>
    <row r="330" spans="1:10" ht="78.75" x14ac:dyDescent="0.25">
      <c r="A330" s="14"/>
      <c r="B330" s="15"/>
      <c r="C330" s="16"/>
      <c r="D330" s="17"/>
      <c r="E330" s="14">
        <v>2</v>
      </c>
      <c r="F330" s="17" t="s">
        <v>334</v>
      </c>
      <c r="G330" s="17"/>
      <c r="H330" s="28"/>
      <c r="I330" s="18"/>
      <c r="J330" s="27"/>
    </row>
    <row r="331" spans="1:10" ht="94.5" x14ac:dyDescent="0.25">
      <c r="A331" s="14"/>
      <c r="B331" s="15"/>
      <c r="C331" s="16"/>
      <c r="D331" s="17"/>
      <c r="E331" s="14">
        <v>3</v>
      </c>
      <c r="F331" s="17" t="s">
        <v>335</v>
      </c>
      <c r="G331" s="17"/>
      <c r="H331" s="28"/>
      <c r="I331" s="18"/>
      <c r="J331" s="27"/>
    </row>
    <row r="332" spans="1:10" ht="31.5" x14ac:dyDescent="0.25">
      <c r="A332" s="14"/>
      <c r="B332" s="15"/>
      <c r="C332" s="16" t="s">
        <v>6</v>
      </c>
      <c r="D332" s="17" t="s">
        <v>343</v>
      </c>
      <c r="E332" s="14"/>
      <c r="F332" s="17"/>
      <c r="G332" s="17"/>
      <c r="H332" s="14">
        <v>2</v>
      </c>
      <c r="I332" s="18">
        <v>1</v>
      </c>
      <c r="J332" s="27"/>
    </row>
    <row r="333" spans="1:10" ht="47.25" x14ac:dyDescent="0.25">
      <c r="A333" s="14"/>
      <c r="B333" s="15"/>
      <c r="C333" s="16"/>
      <c r="D333" s="17"/>
      <c r="E333" s="14">
        <v>0</v>
      </c>
      <c r="F333" s="17" t="s">
        <v>337</v>
      </c>
      <c r="G333" s="17"/>
      <c r="H333" s="14"/>
      <c r="I333" s="15"/>
      <c r="J333" s="27"/>
    </row>
    <row r="334" spans="1:10" ht="94.5" x14ac:dyDescent="0.25">
      <c r="A334" s="14"/>
      <c r="B334" s="15"/>
      <c r="C334" s="16"/>
      <c r="D334" s="17"/>
      <c r="E334" s="14">
        <v>1</v>
      </c>
      <c r="F334" s="17" t="s">
        <v>338</v>
      </c>
      <c r="G334" s="17"/>
      <c r="H334" s="14"/>
      <c r="I334" s="15"/>
      <c r="J334" s="27"/>
    </row>
    <row r="335" spans="1:10" ht="110.25" x14ac:dyDescent="0.25">
      <c r="A335" s="14"/>
      <c r="B335" s="15"/>
      <c r="C335" s="16"/>
      <c r="D335" s="17"/>
      <c r="E335" s="14">
        <v>2</v>
      </c>
      <c r="F335" s="17" t="s">
        <v>339</v>
      </c>
      <c r="G335" s="17"/>
      <c r="H335" s="14"/>
      <c r="I335" s="15"/>
      <c r="J335" s="27"/>
    </row>
    <row r="336" spans="1:10" ht="94.5" x14ac:dyDescent="0.25">
      <c r="A336" s="14"/>
      <c r="B336" s="15"/>
      <c r="C336" s="16"/>
      <c r="D336" s="17"/>
      <c r="E336" s="14">
        <v>3</v>
      </c>
      <c r="F336" s="17" t="s">
        <v>340</v>
      </c>
      <c r="G336" s="17"/>
      <c r="H336" s="14"/>
      <c r="I336" s="15"/>
      <c r="J336" s="27"/>
    </row>
    <row r="337" spans="1:10" ht="63" x14ac:dyDescent="0.25">
      <c r="A337" s="14"/>
      <c r="B337" s="15"/>
      <c r="C337" s="16" t="s">
        <v>6</v>
      </c>
      <c r="D337" s="17" t="s">
        <v>224</v>
      </c>
      <c r="E337" s="14"/>
      <c r="F337" s="17"/>
      <c r="G337" s="17"/>
      <c r="H337" s="28">
        <v>5</v>
      </c>
      <c r="I337" s="18">
        <v>0.5</v>
      </c>
      <c r="J337" s="27"/>
    </row>
    <row r="338" spans="1:10" ht="31.5" x14ac:dyDescent="0.25">
      <c r="A338" s="14"/>
      <c r="B338" s="15"/>
      <c r="C338" s="16"/>
      <c r="D338" s="17"/>
      <c r="E338" s="14">
        <v>0</v>
      </c>
      <c r="F338" s="17" t="s">
        <v>336</v>
      </c>
      <c r="G338" s="17"/>
      <c r="H338" s="28"/>
      <c r="I338" s="18"/>
      <c r="J338" s="27"/>
    </row>
    <row r="339" spans="1:10" ht="47.25" x14ac:dyDescent="0.25">
      <c r="A339" s="14"/>
      <c r="B339" s="15"/>
      <c r="C339" s="16"/>
      <c r="D339" s="17"/>
      <c r="E339" s="14">
        <v>1</v>
      </c>
      <c r="F339" s="17" t="s">
        <v>346</v>
      </c>
      <c r="G339" s="17"/>
      <c r="H339" s="28"/>
      <c r="I339" s="18"/>
      <c r="J339" s="27"/>
    </row>
    <row r="340" spans="1:10" ht="31.5" x14ac:dyDescent="0.25">
      <c r="A340" s="14"/>
      <c r="B340" s="15"/>
      <c r="C340" s="16"/>
      <c r="D340" s="17"/>
      <c r="E340" s="14">
        <v>2</v>
      </c>
      <c r="F340" s="17" t="s">
        <v>344</v>
      </c>
      <c r="G340" s="17"/>
      <c r="H340" s="28"/>
      <c r="I340" s="18"/>
      <c r="J340" s="27"/>
    </row>
    <row r="341" spans="1:10" ht="47.25" x14ac:dyDescent="0.25">
      <c r="A341" s="14"/>
      <c r="B341" s="15"/>
      <c r="C341" s="16"/>
      <c r="D341" s="17"/>
      <c r="E341" s="14">
        <v>3</v>
      </c>
      <c r="F341" s="17" t="s">
        <v>345</v>
      </c>
      <c r="G341" s="17"/>
      <c r="H341" s="28"/>
      <c r="I341" s="18"/>
      <c r="J341" s="27"/>
    </row>
    <row r="342" spans="1:10" x14ac:dyDescent="0.25">
      <c r="A342" s="14"/>
      <c r="B342" s="15"/>
      <c r="C342" s="16" t="s">
        <v>6</v>
      </c>
      <c r="D342" s="44" t="s">
        <v>130</v>
      </c>
      <c r="E342" s="50"/>
      <c r="F342" s="44"/>
      <c r="G342" s="17"/>
      <c r="H342" s="28">
        <v>5</v>
      </c>
      <c r="I342" s="18">
        <v>0.5</v>
      </c>
      <c r="J342" s="27"/>
    </row>
    <row r="343" spans="1:10" ht="31.5" x14ac:dyDescent="0.25">
      <c r="A343" s="14"/>
      <c r="B343" s="15"/>
      <c r="C343" s="61"/>
      <c r="D343" s="62"/>
      <c r="E343" s="62">
        <v>0</v>
      </c>
      <c r="F343" s="17" t="s">
        <v>131</v>
      </c>
      <c r="G343" s="17"/>
      <c r="H343" s="28"/>
      <c r="I343" s="18"/>
      <c r="J343" s="27"/>
    </row>
    <row r="344" spans="1:10" ht="47.25" x14ac:dyDescent="0.25">
      <c r="A344" s="14"/>
      <c r="B344" s="15"/>
      <c r="C344" s="61"/>
      <c r="D344" s="62"/>
      <c r="E344" s="62">
        <v>1</v>
      </c>
      <c r="F344" s="17" t="s">
        <v>132</v>
      </c>
      <c r="G344" s="17"/>
      <c r="H344" s="28"/>
      <c r="I344" s="18"/>
      <c r="J344" s="27"/>
    </row>
    <row r="345" spans="1:10" ht="63" x14ac:dyDescent="0.25">
      <c r="A345" s="14"/>
      <c r="B345" s="15"/>
      <c r="C345" s="61"/>
      <c r="D345" s="62"/>
      <c r="E345" s="62">
        <v>2</v>
      </c>
      <c r="F345" s="17" t="s">
        <v>133</v>
      </c>
      <c r="G345" s="17"/>
      <c r="H345" s="28"/>
      <c r="I345" s="18"/>
      <c r="J345" s="27"/>
    </row>
    <row r="346" spans="1:10" ht="110.25" x14ac:dyDescent="0.25">
      <c r="A346" s="14"/>
      <c r="B346" s="15"/>
      <c r="C346" s="61"/>
      <c r="D346" s="62"/>
      <c r="E346" s="62">
        <v>3</v>
      </c>
      <c r="F346" s="17" t="s">
        <v>134</v>
      </c>
      <c r="G346" s="17"/>
      <c r="H346" s="28"/>
      <c r="I346" s="18"/>
      <c r="J346" s="27"/>
    </row>
    <row r="347" spans="1:10" x14ac:dyDescent="0.25">
      <c r="A347" s="14"/>
      <c r="B347" s="15"/>
      <c r="C347" s="16" t="s">
        <v>6</v>
      </c>
      <c r="D347" s="44" t="s">
        <v>135</v>
      </c>
      <c r="E347" s="60"/>
      <c r="F347" s="44"/>
      <c r="G347" s="17"/>
      <c r="H347" s="28">
        <v>5</v>
      </c>
      <c r="I347" s="18">
        <v>0.5</v>
      </c>
      <c r="J347" s="27"/>
    </row>
    <row r="348" spans="1:10" ht="94.5" x14ac:dyDescent="0.25">
      <c r="A348" s="14"/>
      <c r="B348" s="15"/>
      <c r="C348" s="61"/>
      <c r="D348" s="62"/>
      <c r="E348" s="62">
        <v>0</v>
      </c>
      <c r="F348" s="17" t="s">
        <v>136</v>
      </c>
      <c r="G348" s="17"/>
      <c r="H348" s="28"/>
      <c r="I348" s="18"/>
      <c r="J348" s="27"/>
    </row>
    <row r="349" spans="1:10" ht="36.75" customHeight="1" x14ac:dyDescent="0.25">
      <c r="A349" s="14"/>
      <c r="B349" s="15"/>
      <c r="C349" s="61"/>
      <c r="D349" s="62"/>
      <c r="E349" s="62">
        <v>1</v>
      </c>
      <c r="F349" s="63" t="s">
        <v>137</v>
      </c>
      <c r="G349" s="17"/>
      <c r="H349" s="28"/>
      <c r="I349" s="18"/>
      <c r="J349" s="27"/>
    </row>
    <row r="350" spans="1:10" ht="210.75" customHeight="1" x14ac:dyDescent="0.25">
      <c r="A350" s="14"/>
      <c r="B350" s="15"/>
      <c r="C350" s="61"/>
      <c r="D350" s="62"/>
      <c r="E350" s="62">
        <v>2</v>
      </c>
      <c r="F350" s="63" t="s">
        <v>138</v>
      </c>
      <c r="G350" s="17"/>
      <c r="H350" s="28"/>
      <c r="I350" s="18"/>
      <c r="J350" s="27"/>
    </row>
    <row r="351" spans="1:10" ht="126" x14ac:dyDescent="0.25">
      <c r="A351" s="14"/>
      <c r="B351" s="15"/>
      <c r="C351" s="61"/>
      <c r="D351" s="62"/>
      <c r="E351" s="62">
        <v>3</v>
      </c>
      <c r="F351" s="63" t="s">
        <v>139</v>
      </c>
      <c r="G351" s="17"/>
      <c r="H351" s="28"/>
      <c r="I351" s="18"/>
      <c r="J351" s="27"/>
    </row>
    <row r="352" spans="1:10" x14ac:dyDescent="0.25">
      <c r="A352" s="14">
        <v>2</v>
      </c>
      <c r="B352" s="23" t="s">
        <v>215</v>
      </c>
      <c r="C352" s="24"/>
      <c r="D352" s="25"/>
      <c r="E352" s="25"/>
      <c r="F352" s="25"/>
      <c r="G352" s="25"/>
      <c r="H352" s="58"/>
      <c r="I352" s="59"/>
      <c r="J352" s="27"/>
    </row>
    <row r="353" spans="1:10" ht="157.5" x14ac:dyDescent="0.25">
      <c r="A353" s="14"/>
      <c r="B353" s="15"/>
      <c r="C353" s="16" t="s">
        <v>5</v>
      </c>
      <c r="D353" s="17" t="s">
        <v>216</v>
      </c>
      <c r="E353" s="14"/>
      <c r="F353" s="17" t="s">
        <v>235</v>
      </c>
      <c r="G353" s="17"/>
      <c r="H353" s="28">
        <v>5</v>
      </c>
      <c r="I353" s="18">
        <v>2</v>
      </c>
      <c r="J353" s="27"/>
    </row>
    <row r="354" spans="1:10" ht="47.25" x14ac:dyDescent="0.25">
      <c r="A354" s="14"/>
      <c r="B354" s="15"/>
      <c r="C354" s="16" t="s">
        <v>5</v>
      </c>
      <c r="D354" s="17" t="s">
        <v>217</v>
      </c>
      <c r="E354" s="14"/>
      <c r="F354" s="17" t="s">
        <v>234</v>
      </c>
      <c r="G354" s="17"/>
      <c r="H354" s="28">
        <v>3</v>
      </c>
      <c r="I354" s="18">
        <v>1</v>
      </c>
      <c r="J354" s="27"/>
    </row>
    <row r="355" spans="1:10" ht="252" x14ac:dyDescent="0.25">
      <c r="A355" s="14"/>
      <c r="B355" s="15"/>
      <c r="C355" s="16" t="s">
        <v>5</v>
      </c>
      <c r="D355" s="17" t="s">
        <v>231</v>
      </c>
      <c r="E355" s="14"/>
      <c r="F355" s="17" t="s">
        <v>253</v>
      </c>
      <c r="G355" s="17"/>
      <c r="H355" s="28">
        <v>4</v>
      </c>
      <c r="I355" s="18">
        <v>2</v>
      </c>
      <c r="J355" s="27"/>
    </row>
    <row r="356" spans="1:10" x14ac:dyDescent="0.25">
      <c r="A356" s="74"/>
      <c r="B356" s="27"/>
      <c r="C356" s="75"/>
      <c r="D356" s="72"/>
      <c r="E356" s="75"/>
      <c r="F356" s="72"/>
      <c r="G356" s="76" t="s">
        <v>17</v>
      </c>
      <c r="H356" s="76"/>
      <c r="I356" s="77">
        <f xml:space="preserve"> 100</f>
        <v>100</v>
      </c>
      <c r="J356" s="27"/>
    </row>
  </sheetData>
  <mergeCells count="7">
    <mergeCell ref="B308:H308"/>
    <mergeCell ref="B6:H6"/>
    <mergeCell ref="B112:H112"/>
    <mergeCell ref="B143:H143"/>
    <mergeCell ref="B170:H170"/>
    <mergeCell ref="B212:H212"/>
    <mergeCell ref="B266:H26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election sqref="A1:B7"/>
    </sheetView>
  </sheetViews>
  <sheetFormatPr defaultColWidth="11" defaultRowHeight="15.75" x14ac:dyDescent="0.25"/>
  <cols>
    <col min="2" max="2" width="56.875" style="3" customWidth="1"/>
  </cols>
  <sheetData>
    <row r="1" spans="1:2" ht="27.95" customHeight="1" x14ac:dyDescent="0.25">
      <c r="A1" s="13" t="s">
        <v>14</v>
      </c>
      <c r="B1" s="13"/>
    </row>
    <row r="2" spans="1:2" ht="18.75" x14ac:dyDescent="0.3">
      <c r="A2" s="10">
        <v>1</v>
      </c>
      <c r="B2" s="11" t="s">
        <v>255</v>
      </c>
    </row>
    <row r="3" spans="1:2" ht="18.75" x14ac:dyDescent="0.3">
      <c r="A3" s="10">
        <v>2</v>
      </c>
      <c r="B3" s="11" t="s">
        <v>256</v>
      </c>
    </row>
    <row r="4" spans="1:2" ht="18.75" x14ac:dyDescent="0.3">
      <c r="A4" s="10">
        <v>3</v>
      </c>
      <c r="B4" s="11" t="s">
        <v>225</v>
      </c>
    </row>
    <row r="5" spans="1:2" ht="18.75" x14ac:dyDescent="0.3">
      <c r="A5" s="10">
        <v>4</v>
      </c>
      <c r="B5" s="11" t="s">
        <v>257</v>
      </c>
    </row>
    <row r="6" spans="1:2" ht="37.5" x14ac:dyDescent="0.3">
      <c r="A6" s="10">
        <v>5</v>
      </c>
      <c r="B6" s="12" t="s">
        <v>258</v>
      </c>
    </row>
    <row r="7" spans="1:2" ht="37.5" x14ac:dyDescent="0.3">
      <c r="A7" s="10">
        <v>6</v>
      </c>
      <c r="B7" s="12" t="s">
        <v>254</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Елена Владимировна</cp:lastModifiedBy>
  <cp:lastPrinted>2025-09-08T03:19:17Z</cp:lastPrinted>
  <dcterms:created xsi:type="dcterms:W3CDTF">2022-11-09T22:53:43Z</dcterms:created>
  <dcterms:modified xsi:type="dcterms:W3CDTF">2026-01-12T08:20:36Z</dcterms:modified>
</cp:coreProperties>
</file>