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65" windowWidth="14805" windowHeight="7950"/>
  </bookViews>
  <sheets>
    <sheet name="2021" sheetId="6" r:id="rId1"/>
    <sheet name="Лист2" sheetId="2" r:id="rId2"/>
    <sheet name="Лист3" sheetId="3" r:id="rId3"/>
  </sheets>
  <definedNames>
    <definedName name="_xlnm.Print_Area" localSheetId="0">'2021'!$A$1:$V$15</definedName>
  </definedNames>
  <calcPr calcId="145621"/>
</workbook>
</file>

<file path=xl/calcChain.xml><?xml version="1.0" encoding="utf-8"?>
<calcChain xmlns="http://schemas.openxmlformats.org/spreadsheetml/2006/main">
  <c r="N5" i="6" l="1"/>
  <c r="K5" i="6" l="1"/>
  <c r="P5" i="6" s="1"/>
</calcChain>
</file>

<file path=xl/sharedStrings.xml><?xml version="1.0" encoding="utf-8"?>
<sst xmlns="http://schemas.openxmlformats.org/spreadsheetml/2006/main" count="24" uniqueCount="24">
  <si>
    <t>должностной оклад</t>
  </si>
  <si>
    <t>Надбавки</t>
  </si>
  <si>
    <t>5-11 кл.</t>
  </si>
  <si>
    <t>10-50%</t>
  </si>
  <si>
    <t>Должность</t>
  </si>
  <si>
    <t xml:space="preserve">Нагрузка </t>
  </si>
  <si>
    <t>воспитатель</t>
  </si>
  <si>
    <t>Расчет стоимости группы продленного дня</t>
  </si>
  <si>
    <t>Повыш. коэф. за категорий-ность</t>
  </si>
  <si>
    <t>30,2%, руб.</t>
  </si>
  <si>
    <t>Итого
ФОТ
(в мес.), руб.</t>
  </si>
  <si>
    <t>должностной оклад, руб.</t>
  </si>
  <si>
    <t>Стоимость ГПД на 1 реб в день (с учетом группы в кол-ве 20 чел; среднее кол-во раб. дней 20)</t>
  </si>
  <si>
    <t>Финансово-экономическое обоснование</t>
  </si>
  <si>
    <t>прочие расходы, в соответствии с потребностью учреждения (в месяц)</t>
  </si>
  <si>
    <t xml:space="preserve">Примечание: Расчет произведен с учетом прочих расходов </t>
  </si>
  <si>
    <t>работник, осуществляющий присмотр и уход за детьми в группах продленного дня</t>
  </si>
  <si>
    <t>целевой показатель уровня средней заработной платы педагогических работников СОШ</t>
  </si>
  <si>
    <t xml:space="preserve">должность </t>
  </si>
  <si>
    <t>норма рабочего времени в день (час.)</t>
  </si>
  <si>
    <t>при условии полной наполняемости группы</t>
  </si>
  <si>
    <t>Директор МОУ "____________"</t>
  </si>
  <si>
    <t>ФИО</t>
  </si>
  <si>
    <t>Исп. (ФИО)  тел.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</si>
</sst>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9" fontId="4" fillId="0" borderId="1" xfId="1" applyNumberFormat="1" applyFont="1" applyBorder="1" applyAlignment="1">
      <alignment horizontal="center" vertical="center"/>
    </xf>
    <xf numFmtId="0" fontId="2" fillId="0" borderId="1" xfId="0" applyFont="1" applyBorder="1"/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view="pageBreakPreview" topLeftCell="F1" zoomScale="60" zoomScaleNormal="100" workbookViewId="0">
      <selection activeCell="K23" sqref="K23"/>
    </sheetView>
  </sheetViews>
  <sheetFormatPr defaultRowHeight="15.75" x14ac:dyDescent="0.25"/>
  <cols>
    <col min="1" max="1" width="12.85546875" style="1" hidden="1" customWidth="1"/>
    <col min="2" max="3" width="0" style="1" hidden="1" customWidth="1"/>
    <col min="4" max="4" width="11.5703125" style="1" hidden="1" customWidth="1"/>
    <col min="5" max="5" width="9.140625" style="1" hidden="1" customWidth="1"/>
    <col min="6" max="6" width="25.28515625" style="1" customWidth="1"/>
    <col min="7" max="8" width="17.140625" style="1" customWidth="1"/>
    <col min="9" max="9" width="11.42578125" style="1" customWidth="1"/>
    <col min="10" max="10" width="10.7109375" style="1" customWidth="1"/>
    <col min="11" max="11" width="12.85546875" style="1" customWidth="1"/>
    <col min="12" max="13" width="21.28515625" style="1" customWidth="1"/>
    <col min="14" max="14" width="12.5703125" style="1" customWidth="1"/>
    <col min="15" max="15" width="19.42578125" style="1" customWidth="1"/>
    <col min="16" max="16" width="20" style="1" customWidth="1"/>
    <col min="17" max="16384" width="9.140625" style="1"/>
  </cols>
  <sheetData>
    <row r="1" spans="1:17" ht="36" customHeight="1" x14ac:dyDescent="0.25">
      <c r="D1" s="2" t="s">
        <v>7</v>
      </c>
      <c r="G1" s="18" t="s">
        <v>13</v>
      </c>
      <c r="H1" s="19"/>
      <c r="I1" s="19"/>
      <c r="J1" s="19"/>
      <c r="K1" s="19"/>
      <c r="L1" s="19"/>
      <c r="M1" s="19"/>
      <c r="N1" s="19"/>
      <c r="O1" s="19"/>
    </row>
    <row r="3" spans="1:17" ht="63" customHeight="1" x14ac:dyDescent="0.25">
      <c r="A3" s="17" t="s">
        <v>4</v>
      </c>
      <c r="B3" s="16" t="s">
        <v>5</v>
      </c>
      <c r="C3" s="22"/>
      <c r="D3" s="16" t="s">
        <v>0</v>
      </c>
      <c r="E3" s="23"/>
      <c r="F3" s="25" t="s">
        <v>18</v>
      </c>
      <c r="G3" s="25" t="s">
        <v>11</v>
      </c>
      <c r="H3" s="16" t="s">
        <v>8</v>
      </c>
      <c r="I3" s="17" t="s">
        <v>1</v>
      </c>
      <c r="J3" s="17"/>
      <c r="K3" s="16" t="s">
        <v>10</v>
      </c>
      <c r="L3" s="25" t="s">
        <v>17</v>
      </c>
      <c r="M3" s="25" t="s">
        <v>19</v>
      </c>
      <c r="N3" s="20" t="s">
        <v>9</v>
      </c>
      <c r="O3" s="20" t="s">
        <v>14</v>
      </c>
      <c r="P3" s="16" t="s">
        <v>12</v>
      </c>
    </row>
    <row r="4" spans="1:17" ht="54" customHeight="1" x14ac:dyDescent="0.25">
      <c r="A4" s="17"/>
      <c r="B4" s="10"/>
      <c r="C4" s="10" t="s">
        <v>2</v>
      </c>
      <c r="D4" s="16"/>
      <c r="E4" s="24"/>
      <c r="F4" s="26"/>
      <c r="G4" s="26"/>
      <c r="H4" s="16"/>
      <c r="I4" s="3">
        <v>0.15</v>
      </c>
      <c r="J4" s="11" t="s">
        <v>3</v>
      </c>
      <c r="K4" s="17"/>
      <c r="L4" s="27"/>
      <c r="M4" s="27"/>
      <c r="N4" s="21"/>
      <c r="O4" s="21"/>
      <c r="P4" s="17"/>
    </row>
    <row r="5" spans="1:17" ht="117" customHeight="1" x14ac:dyDescent="0.25">
      <c r="A5" s="4" t="s">
        <v>6</v>
      </c>
      <c r="B5" s="5"/>
      <c r="C5" s="6"/>
      <c r="D5" s="7">
        <v>8920</v>
      </c>
      <c r="E5" s="9">
        <v>1</v>
      </c>
      <c r="F5" s="14" t="s">
        <v>16</v>
      </c>
      <c r="G5" s="12">
        <v>11500</v>
      </c>
      <c r="H5" s="8">
        <v>0.15</v>
      </c>
      <c r="I5" s="12">
        <v>15</v>
      </c>
      <c r="J5" s="12">
        <v>50</v>
      </c>
      <c r="K5" s="12">
        <f>ROUND((G5*1.8),2)</f>
        <v>20700</v>
      </c>
      <c r="L5" s="12">
        <v>37576</v>
      </c>
      <c r="M5" s="12">
        <v>6</v>
      </c>
      <c r="N5" s="13">
        <f>(L5*1.302)*0.75</f>
        <v>36692.964000000007</v>
      </c>
      <c r="O5" s="13">
        <v>1500</v>
      </c>
      <c r="P5" s="13">
        <f>(N5+O5)/20/20</f>
        <v>95.482410000000016</v>
      </c>
      <c r="Q5" s="1" t="s">
        <v>20</v>
      </c>
    </row>
    <row r="8" spans="1:17" x14ac:dyDescent="0.25">
      <c r="F8" t="s">
        <v>15</v>
      </c>
    </row>
    <row r="11" spans="1:17" x14ac:dyDescent="0.25">
      <c r="F11" s="1" t="s">
        <v>21</v>
      </c>
      <c r="K11" s="1" t="s">
        <v>22</v>
      </c>
    </row>
    <row r="15" spans="1:17" x14ac:dyDescent="0.25">
      <c r="F15" s="15" t="s">
        <v>23</v>
      </c>
    </row>
  </sheetData>
  <mergeCells count="15">
    <mergeCell ref="P3:P4"/>
    <mergeCell ref="G1:O1"/>
    <mergeCell ref="O3:O4"/>
    <mergeCell ref="A3:A4"/>
    <mergeCell ref="B3:C3"/>
    <mergeCell ref="D3:D4"/>
    <mergeCell ref="E3:E4"/>
    <mergeCell ref="F3:F4"/>
    <mergeCell ref="G3:G4"/>
    <mergeCell ref="H3:H4"/>
    <mergeCell ref="I3:J3"/>
    <mergeCell ref="K3:K4"/>
    <mergeCell ref="N3:N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2021</vt:lpstr>
      <vt:lpstr>Лист2</vt:lpstr>
      <vt:lpstr>Лист3</vt:lpstr>
      <vt:lpstr>'2021'!Область_печати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2021-09-23T08:25:09Z</dcterms:modified>
</cp:coreProperties>
</file>