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ОШ3\Рабочий стол\питание\"/>
    </mc:Choice>
  </mc:AlternateContent>
  <bookViews>
    <workbookView xWindow="0" yWindow="0" windowWidth="12930" windowHeight="121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H13" i="1"/>
  <c r="H24" i="1" s="1"/>
  <c r="H196" i="1" s="1"/>
  <c r="G13" i="1"/>
  <c r="G24" i="1" s="1"/>
  <c r="G196" i="1" s="1"/>
  <c r="F13" i="1"/>
  <c r="I24" i="1" l="1"/>
  <c r="I196" i="1" s="1"/>
  <c r="F24" i="1"/>
  <c r="F196" i="1" s="1"/>
</calcChain>
</file>

<file path=xl/sharedStrings.xml><?xml version="1.0" encoding="utf-8"?>
<sst xmlns="http://schemas.openxmlformats.org/spreadsheetml/2006/main" count="395" uniqueCount="137">
  <si>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</si>
  <si>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</si>
  <si>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</si>
  <si>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</si>
  <si>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</si>
  <si>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</si>
  <si>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</si>
  <si>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</si>
  <si>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</si>
  <si>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</si>
  <si>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</si>
  <si>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</si>
  <si>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</si>
  <si>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</si>
  <si>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</si>
  <si>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</si>
  <si>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</si>
  <si>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</si>
  <si>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</si>
  <si>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</si>
  <si>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</si>
  <si>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</si>
  <si>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</si>
  <si>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</si>
  <si>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</si>
  <si>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</si>
  <si>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</si>
  <si>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</si>
  <si>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</si>
  <si>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</si>
  <si>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</si>
  <si>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</si>
  <si>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</si>
  <si>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</si>
  <si>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</si>
  <si>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</si>
  <si>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</si>
  <si>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</si>
  <si>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</si>
  <si>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Титова Э.А.</t>
  </si>
  <si>
    <t>котлеты из говядины с рисом отварным</t>
  </si>
  <si>
    <t>помидоры порционно</t>
  </si>
  <si>
    <t>чай с сахаром и лимоном</t>
  </si>
  <si>
    <t>хлеб пшеничный</t>
  </si>
  <si>
    <t>щи из свежей капусты с курой и сметаной</t>
  </si>
  <si>
    <t>54-1с</t>
  </si>
  <si>
    <t>котлета рыбная</t>
  </si>
  <si>
    <t>54-12р</t>
  </si>
  <si>
    <t>картофель отварной</t>
  </si>
  <si>
    <t>54-11г</t>
  </si>
  <si>
    <t>компот из свежих плодов</t>
  </si>
  <si>
    <t>хлеб ржаной</t>
  </si>
  <si>
    <t>54-2хн</t>
  </si>
  <si>
    <t>каша пшенная на молоке</t>
  </si>
  <si>
    <t>54-6к</t>
  </si>
  <si>
    <t>54-3гн</t>
  </si>
  <si>
    <t>бананы</t>
  </si>
  <si>
    <t>салат из сырых овощей</t>
  </si>
  <si>
    <t>54-5з</t>
  </si>
  <si>
    <t>борщ со сметаной</t>
  </si>
  <si>
    <t>54-2с</t>
  </si>
  <si>
    <t>жаркое по-домашнему</t>
  </si>
  <si>
    <t>54-9м</t>
  </si>
  <si>
    <t>компот из яблок</t>
  </si>
  <si>
    <t>54-32хн</t>
  </si>
  <si>
    <t>пудинг творожный с молоком сгущенным</t>
  </si>
  <si>
    <t>54-4т</t>
  </si>
  <si>
    <t>салат из капусты с огурцом</t>
  </si>
  <si>
    <t>54-7з</t>
  </si>
  <si>
    <t>суп вермишеливый с курой и зеленью</t>
  </si>
  <si>
    <t>54-7с</t>
  </si>
  <si>
    <t>кура тушеная в соусе</t>
  </si>
  <si>
    <t>54-25м</t>
  </si>
  <si>
    <t>54-9г</t>
  </si>
  <si>
    <t>компот из изюма</t>
  </si>
  <si>
    <t>54-4хн</t>
  </si>
  <si>
    <t>биточки из говядины с соусом с гречей отварной</t>
  </si>
  <si>
    <t>огурцы порционно</t>
  </si>
  <si>
    <t>54-2з</t>
  </si>
  <si>
    <t>54-6м/54-4г</t>
  </si>
  <si>
    <t>рассольник с курой и сметаной</t>
  </si>
  <si>
    <t>54-3с</t>
  </si>
  <si>
    <t>рагу из овощей</t>
  </si>
  <si>
    <t>тефтели рыбные с маслом</t>
  </si>
  <si>
    <t>компот из сухофруктов</t>
  </si>
  <si>
    <t>54-1хн</t>
  </si>
  <si>
    <t>54-3з</t>
  </si>
  <si>
    <t>суп картофельный с макаронными изделиями</t>
  </si>
  <si>
    <t>54-24с</t>
  </si>
  <si>
    <t>плов из куры</t>
  </si>
  <si>
    <t>54-12м</t>
  </si>
  <si>
    <t>салат из белокочанной капусты</t>
  </si>
  <si>
    <t>суп гороховый с курой</t>
  </si>
  <si>
    <t>54-8с</t>
  </si>
  <si>
    <t>запеканка картофельная с мясом</t>
  </si>
  <si>
    <t>54-13м</t>
  </si>
  <si>
    <t>каша пшеничная с маслом</t>
  </si>
  <si>
    <t>54-13к</t>
  </si>
  <si>
    <t>яблоки</t>
  </si>
  <si>
    <t>биточки рубленные из птицы с соусом</t>
  </si>
  <si>
    <t>54-5м</t>
  </si>
  <si>
    <t>греча отварная</t>
  </si>
  <si>
    <t>54-4г</t>
  </si>
  <si>
    <t>запеканка творожная с молоком сгущенным</t>
  </si>
  <si>
    <t>54-1т</t>
  </si>
  <si>
    <t>54-8з</t>
  </si>
  <si>
    <t>тефтели рыбные с соусом и с картофельным пюре</t>
  </si>
  <si>
    <t>54-12р/54-11г</t>
  </si>
  <si>
    <t>печень тушеная в соусе</t>
  </si>
  <si>
    <t>54-18м</t>
  </si>
  <si>
    <t>свекольник со сметаной</t>
  </si>
  <si>
    <t>котлеты из курицы</t>
  </si>
  <si>
    <t>рис отварной</t>
  </si>
  <si>
    <t>54-6г</t>
  </si>
  <si>
    <t>напиток из брусники</t>
  </si>
  <si>
    <t>54-11хн</t>
  </si>
  <si>
    <t>МОУ СОШ № 3 г.Кондопоги Республики Карелия</t>
  </si>
  <si>
    <t>Директор школы</t>
  </si>
  <si>
    <t>54-4м/54-6г</t>
  </si>
  <si>
    <t>Пром.</t>
  </si>
  <si>
    <t>масло сливочное</t>
  </si>
  <si>
    <t>сыр порциями</t>
  </si>
  <si>
    <t>54-1з</t>
  </si>
  <si>
    <t>котлеты из говядины</t>
  </si>
  <si>
    <t>54-4м</t>
  </si>
  <si>
    <t>капуста тушеная</t>
  </si>
  <si>
    <t>54-8г</t>
  </si>
  <si>
    <t>апельсины</t>
  </si>
  <si>
    <t>борщ  с курой и сметаной</t>
  </si>
  <si>
    <t>йогурт фруктовый</t>
  </si>
  <si>
    <t>щи  с курой и сметаной</t>
  </si>
  <si>
    <t>куры отварные</t>
  </si>
  <si>
    <t>54-21м</t>
  </si>
  <si>
    <t>омлет натуральный</t>
  </si>
  <si>
    <t>54-1о</t>
  </si>
  <si>
    <t>каша ячневая на молоке</t>
  </si>
  <si>
    <t>54-21к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</si>
</sst>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70" activePane="bottomRight" state="frozen"/>
      <selection pane="topRight" activeCell="E1" sqref="E1"/>
      <selection pane="bottomLeft" activeCell="A6" sqref="A6"/>
      <selection pane="bottomRight" activeCell="K200" sqref="K20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116</v>
      </c>
      <c r="D1" s="52"/>
      <c r="E1" s="52"/>
      <c r="F1" s="12" t="s">
        <v>16</v>
      </c>
      <c r="G1" s="2" t="s">
        <v>17</v>
      </c>
      <c r="H1" s="53" t="s">
        <v>117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39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240</v>
      </c>
      <c r="G6" s="40">
        <v>22</v>
      </c>
      <c r="H6" s="40">
        <v>26</v>
      </c>
      <c r="I6" s="40">
        <v>59</v>
      </c>
      <c r="J6" s="40">
        <v>559</v>
      </c>
      <c r="K6" s="41" t="s">
        <v>118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/>
      <c r="H8" s="43"/>
      <c r="I8" s="43">
        <v>7</v>
      </c>
      <c r="J8" s="43">
        <v>31</v>
      </c>
      <c r="K8" s="44" t="s">
        <v>55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50</v>
      </c>
      <c r="G9" s="43">
        <v>4</v>
      </c>
      <c r="H9" s="43"/>
      <c r="I9" s="43">
        <v>24</v>
      </c>
      <c r="J9" s="43">
        <v>119</v>
      </c>
      <c r="K9" s="44" t="s">
        <v>119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41</v>
      </c>
      <c r="F11" s="43">
        <v>60</v>
      </c>
      <c r="G11" s="43"/>
      <c r="H11" s="43"/>
      <c r="I11" s="43">
        <v>1</v>
      </c>
      <c r="J11" s="43">
        <v>6</v>
      </c>
      <c r="K11" s="44" t="s">
        <v>86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26</v>
      </c>
      <c r="H13" s="19">
        <f t="shared" si="0"/>
        <v>26</v>
      </c>
      <c r="I13" s="19">
        <f t="shared" si="0"/>
        <v>91</v>
      </c>
      <c r="J13" s="19">
        <f t="shared" si="0"/>
        <v>715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77</v>
      </c>
      <c r="F14" s="43">
        <v>60</v>
      </c>
      <c r="G14" s="43"/>
      <c r="H14" s="43"/>
      <c r="I14" s="43">
        <v>2</v>
      </c>
      <c r="J14" s="43">
        <v>8</v>
      </c>
      <c r="K14" s="44" t="s">
        <v>78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44</v>
      </c>
      <c r="F15" s="43">
        <v>250</v>
      </c>
      <c r="G15" s="43">
        <v>7</v>
      </c>
      <c r="H15" s="43">
        <v>13</v>
      </c>
      <c r="I15" s="43">
        <v>10</v>
      </c>
      <c r="J15" s="43">
        <v>181</v>
      </c>
      <c r="K15" s="44" t="s">
        <v>45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46</v>
      </c>
      <c r="F16" s="43">
        <v>90</v>
      </c>
      <c r="G16" s="43">
        <v>13</v>
      </c>
      <c r="H16" s="43">
        <v>14</v>
      </c>
      <c r="I16" s="43">
        <v>16</v>
      </c>
      <c r="J16" s="43">
        <v>243</v>
      </c>
      <c r="K16" s="44" t="s">
        <v>47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48</v>
      </c>
      <c r="F17" s="43">
        <v>150</v>
      </c>
      <c r="G17" s="43">
        <v>3</v>
      </c>
      <c r="H17" s="43">
        <v>5</v>
      </c>
      <c r="I17" s="43">
        <v>20</v>
      </c>
      <c r="J17" s="43">
        <v>139</v>
      </c>
      <c r="K17" s="44" t="s">
        <v>49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50</v>
      </c>
      <c r="F18" s="43">
        <v>200</v>
      </c>
      <c r="G18" s="43">
        <v>1</v>
      </c>
      <c r="H18" s="43"/>
      <c r="I18" s="43">
        <v>27</v>
      </c>
      <c r="J18" s="43">
        <v>125</v>
      </c>
      <c r="K18" s="44" t="s">
        <v>52</v>
      </c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51</v>
      </c>
      <c r="F20" s="43">
        <v>50</v>
      </c>
      <c r="G20" s="43">
        <v>3</v>
      </c>
      <c r="H20" s="43">
        <v>1</v>
      </c>
      <c r="I20" s="43">
        <v>17</v>
      </c>
      <c r="J20" s="43">
        <v>86</v>
      </c>
      <c r="K20" s="44" t="s">
        <v>119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800</v>
      </c>
      <c r="G23" s="19">
        <f t="shared" ref="G23:J23" si="2">SUM(G14:G22)</f>
        <v>27</v>
      </c>
      <c r="H23" s="19">
        <f t="shared" si="2"/>
        <v>33</v>
      </c>
      <c r="I23" s="19">
        <f t="shared" si="2"/>
        <v>92</v>
      </c>
      <c r="J23" s="19">
        <f t="shared" si="2"/>
        <v>782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1350</v>
      </c>
      <c r="G24" s="32">
        <f t="shared" ref="G24:J24" si="4">G13+G23</f>
        <v>53</v>
      </c>
      <c r="H24" s="32">
        <f t="shared" si="4"/>
        <v>59</v>
      </c>
      <c r="I24" s="32">
        <f t="shared" si="4"/>
        <v>183</v>
      </c>
      <c r="J24" s="32">
        <f t="shared" si="4"/>
        <v>1497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53</v>
      </c>
      <c r="F25" s="40">
        <v>200</v>
      </c>
      <c r="G25" s="40">
        <v>7</v>
      </c>
      <c r="H25" s="40">
        <v>7</v>
      </c>
      <c r="I25" s="40">
        <v>44</v>
      </c>
      <c r="J25" s="40">
        <v>264</v>
      </c>
      <c r="K25" s="41" t="s">
        <v>54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42</v>
      </c>
      <c r="F27" s="43">
        <v>200</v>
      </c>
      <c r="G27" s="43"/>
      <c r="H27" s="43"/>
      <c r="I27" s="43">
        <v>7</v>
      </c>
      <c r="J27" s="43">
        <v>31</v>
      </c>
      <c r="K27" s="44" t="s">
        <v>55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43</v>
      </c>
      <c r="F28" s="43">
        <v>50</v>
      </c>
      <c r="G28" s="43">
        <v>4</v>
      </c>
      <c r="H28" s="43"/>
      <c r="I28" s="43">
        <v>24</v>
      </c>
      <c r="J28" s="43">
        <v>119</v>
      </c>
      <c r="K28" s="44" t="s">
        <v>119</v>
      </c>
      <c r="L28" s="43"/>
    </row>
    <row r="29" spans="1:12" ht="15" x14ac:dyDescent="0.25">
      <c r="A29" s="14"/>
      <c r="B29" s="15"/>
      <c r="C29" s="11"/>
      <c r="D29" s="7" t="s">
        <v>24</v>
      </c>
      <c r="E29" s="42" t="s">
        <v>56</v>
      </c>
      <c r="F29" s="43">
        <v>230</v>
      </c>
      <c r="G29" s="43">
        <v>2</v>
      </c>
      <c r="H29" s="43"/>
      <c r="I29" s="43">
        <v>32</v>
      </c>
      <c r="J29" s="43">
        <v>156</v>
      </c>
      <c r="K29" s="44" t="s">
        <v>119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 t="s">
        <v>26</v>
      </c>
      <c r="E31" s="42" t="s">
        <v>120</v>
      </c>
      <c r="F31" s="43">
        <v>10</v>
      </c>
      <c r="G31" s="43"/>
      <c r="H31" s="43">
        <v>8</v>
      </c>
      <c r="I31" s="43"/>
      <c r="J31" s="43">
        <v>75</v>
      </c>
      <c r="K31" s="44" t="s">
        <v>78</v>
      </c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690</v>
      </c>
      <c r="G32" s="19">
        <f t="shared" ref="G32" si="6">SUM(G25:G31)</f>
        <v>13</v>
      </c>
      <c r="H32" s="19">
        <f t="shared" ref="H32" si="7">SUM(H25:H31)</f>
        <v>15</v>
      </c>
      <c r="I32" s="19">
        <f t="shared" ref="I32" si="8">SUM(I25:I31)</f>
        <v>107</v>
      </c>
      <c r="J32" s="19">
        <f t="shared" ref="J32:L32" si="9">SUM(J25:J31)</f>
        <v>645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57</v>
      </c>
      <c r="F33" s="43">
        <v>100</v>
      </c>
      <c r="G33" s="43">
        <v>2</v>
      </c>
      <c r="H33" s="43">
        <v>6</v>
      </c>
      <c r="I33" s="43">
        <v>4</v>
      </c>
      <c r="J33" s="43">
        <v>78</v>
      </c>
      <c r="K33" s="44" t="s">
        <v>58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59</v>
      </c>
      <c r="F34" s="43">
        <v>250</v>
      </c>
      <c r="G34" s="43">
        <v>2</v>
      </c>
      <c r="H34" s="43">
        <v>8</v>
      </c>
      <c r="I34" s="43">
        <v>11</v>
      </c>
      <c r="J34" s="43">
        <v>123</v>
      </c>
      <c r="K34" s="44" t="s">
        <v>60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61</v>
      </c>
      <c r="F35" s="43">
        <v>200</v>
      </c>
      <c r="G35" s="43">
        <v>16</v>
      </c>
      <c r="H35" s="43">
        <v>18</v>
      </c>
      <c r="I35" s="43">
        <v>29</v>
      </c>
      <c r="J35" s="43">
        <v>345</v>
      </c>
      <c r="K35" s="44" t="s">
        <v>62</v>
      </c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63</v>
      </c>
      <c r="F37" s="43">
        <v>200</v>
      </c>
      <c r="G37" s="43"/>
      <c r="H37" s="43"/>
      <c r="I37" s="43">
        <v>28</v>
      </c>
      <c r="J37" s="43">
        <v>109</v>
      </c>
      <c r="K37" s="44" t="s">
        <v>64</v>
      </c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51</v>
      </c>
      <c r="F39" s="43">
        <v>50</v>
      </c>
      <c r="G39" s="43">
        <v>3</v>
      </c>
      <c r="H39" s="43">
        <v>1</v>
      </c>
      <c r="I39" s="43">
        <v>17</v>
      </c>
      <c r="J39" s="43">
        <v>86</v>
      </c>
      <c r="K39" s="44" t="s">
        <v>119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800</v>
      </c>
      <c r="G42" s="19">
        <f t="shared" ref="G42" si="10">SUM(G33:G41)</f>
        <v>23</v>
      </c>
      <c r="H42" s="19">
        <f t="shared" ref="H42" si="11">SUM(H33:H41)</f>
        <v>33</v>
      </c>
      <c r="I42" s="19">
        <f t="shared" ref="I42" si="12">SUM(I33:I41)</f>
        <v>89</v>
      </c>
      <c r="J42" s="19">
        <f t="shared" ref="J42:L42" si="13">SUM(J33:J41)</f>
        <v>741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1490</v>
      </c>
      <c r="G43" s="32">
        <f t="shared" ref="G43" si="14">G32+G42</f>
        <v>36</v>
      </c>
      <c r="H43" s="32">
        <f t="shared" ref="H43" si="15">H32+H42</f>
        <v>48</v>
      </c>
      <c r="I43" s="32">
        <f t="shared" ref="I43" si="16">I32+I42</f>
        <v>196</v>
      </c>
      <c r="J43" s="32">
        <f t="shared" ref="J43:L43" si="17">J32+J42</f>
        <v>1386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65</v>
      </c>
      <c r="F44" s="40">
        <v>170</v>
      </c>
      <c r="G44" s="40">
        <v>19</v>
      </c>
      <c r="H44" s="40">
        <v>26</v>
      </c>
      <c r="I44" s="40">
        <v>34</v>
      </c>
      <c r="J44" s="40">
        <v>447</v>
      </c>
      <c r="K44" s="41" t="s">
        <v>66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42</v>
      </c>
      <c r="F46" s="43">
        <v>200</v>
      </c>
      <c r="G46" s="43"/>
      <c r="H46" s="43"/>
      <c r="I46" s="43">
        <v>7</v>
      </c>
      <c r="J46" s="43">
        <v>31</v>
      </c>
      <c r="K46" s="44" t="s">
        <v>55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43</v>
      </c>
      <c r="F47" s="43">
        <v>50</v>
      </c>
      <c r="G47" s="43">
        <v>4</v>
      </c>
      <c r="H47" s="43"/>
      <c r="I47" s="43">
        <v>24</v>
      </c>
      <c r="J47" s="43">
        <v>119</v>
      </c>
      <c r="K47" s="44" t="s">
        <v>119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98</v>
      </c>
      <c r="F48" s="43">
        <v>180</v>
      </c>
      <c r="G48" s="43"/>
      <c r="H48" s="43"/>
      <c r="I48" s="43">
        <v>10</v>
      </c>
      <c r="J48" s="43">
        <v>45</v>
      </c>
      <c r="K48" s="44" t="s">
        <v>119</v>
      </c>
      <c r="L48" s="43"/>
    </row>
    <row r="49" spans="1:12" ht="15" x14ac:dyDescent="0.25">
      <c r="A49" s="23"/>
      <c r="B49" s="15"/>
      <c r="C49" s="11"/>
      <c r="D49" s="6" t="s">
        <v>26</v>
      </c>
      <c r="E49" s="42" t="s">
        <v>121</v>
      </c>
      <c r="F49" s="43">
        <v>20</v>
      </c>
      <c r="G49" s="43">
        <v>7</v>
      </c>
      <c r="H49" s="43">
        <v>9</v>
      </c>
      <c r="I49" s="43"/>
      <c r="J49" s="43">
        <v>108</v>
      </c>
      <c r="K49" s="44" t="s">
        <v>122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620</v>
      </c>
      <c r="G51" s="19">
        <f t="shared" ref="G51" si="18">SUM(G44:G50)</f>
        <v>30</v>
      </c>
      <c r="H51" s="19">
        <f t="shared" ref="H51" si="19">SUM(H44:H50)</f>
        <v>35</v>
      </c>
      <c r="I51" s="19">
        <f t="shared" ref="I51" si="20">SUM(I44:I50)</f>
        <v>75</v>
      </c>
      <c r="J51" s="19">
        <f t="shared" ref="J51:L51" si="21">SUM(J44:J50)</f>
        <v>750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67</v>
      </c>
      <c r="F52" s="43">
        <v>100</v>
      </c>
      <c r="G52" s="43">
        <v>4</v>
      </c>
      <c r="H52" s="43">
        <v>16</v>
      </c>
      <c r="I52" s="43">
        <v>4</v>
      </c>
      <c r="J52" s="43">
        <v>173</v>
      </c>
      <c r="K52" s="44" t="s">
        <v>68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69</v>
      </c>
      <c r="F53" s="43">
        <v>250</v>
      </c>
      <c r="G53" s="43">
        <v>5</v>
      </c>
      <c r="H53" s="43">
        <v>4</v>
      </c>
      <c r="I53" s="43">
        <v>14</v>
      </c>
      <c r="J53" s="43">
        <v>109</v>
      </c>
      <c r="K53" s="44" t="s">
        <v>70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71</v>
      </c>
      <c r="F54" s="43">
        <v>100</v>
      </c>
      <c r="G54" s="43">
        <v>14</v>
      </c>
      <c r="H54" s="43">
        <v>17</v>
      </c>
      <c r="I54" s="43">
        <v>4</v>
      </c>
      <c r="J54" s="43">
        <v>223</v>
      </c>
      <c r="K54" s="44" t="s">
        <v>72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112</v>
      </c>
      <c r="F55" s="43">
        <v>150</v>
      </c>
      <c r="G55" s="43">
        <v>4</v>
      </c>
      <c r="H55" s="43">
        <v>4</v>
      </c>
      <c r="I55" s="43">
        <v>39</v>
      </c>
      <c r="J55" s="43">
        <v>210</v>
      </c>
      <c r="K55" s="44" t="s">
        <v>113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74</v>
      </c>
      <c r="F56" s="43">
        <v>200</v>
      </c>
      <c r="G56" s="43">
        <v>1</v>
      </c>
      <c r="H56" s="43"/>
      <c r="I56" s="43">
        <v>41</v>
      </c>
      <c r="J56" s="43">
        <v>160</v>
      </c>
      <c r="K56" s="44" t="s">
        <v>75</v>
      </c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51</v>
      </c>
      <c r="F58" s="43">
        <v>50</v>
      </c>
      <c r="G58" s="43">
        <v>3</v>
      </c>
      <c r="H58" s="43">
        <v>1</v>
      </c>
      <c r="I58" s="43">
        <v>17</v>
      </c>
      <c r="J58" s="43">
        <v>86</v>
      </c>
      <c r="K58" s="44" t="s">
        <v>119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850</v>
      </c>
      <c r="G61" s="19">
        <f t="shared" ref="G61" si="22">SUM(G52:G60)</f>
        <v>31</v>
      </c>
      <c r="H61" s="19">
        <f t="shared" ref="H61" si="23">SUM(H52:H60)</f>
        <v>42</v>
      </c>
      <c r="I61" s="19">
        <f t="shared" ref="I61" si="24">SUM(I52:I60)</f>
        <v>119</v>
      </c>
      <c r="J61" s="19">
        <f t="shared" ref="J61:L61" si="25">SUM(J52:J60)</f>
        <v>961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1470</v>
      </c>
      <c r="G62" s="32">
        <f t="shared" ref="G62" si="26">G51+G61</f>
        <v>61</v>
      </c>
      <c r="H62" s="32">
        <f t="shared" ref="H62" si="27">H51+H61</f>
        <v>77</v>
      </c>
      <c r="I62" s="32">
        <f t="shared" ref="I62" si="28">I51+I61</f>
        <v>194</v>
      </c>
      <c r="J62" s="32">
        <f t="shared" ref="J62:L62" si="29">J51+J61</f>
        <v>1711</v>
      </c>
      <c r="K62" s="32"/>
      <c r="L62" s="32">
        <f t="shared" si="29"/>
        <v>0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76</v>
      </c>
      <c r="F63" s="40">
        <v>255</v>
      </c>
      <c r="G63" s="40">
        <v>24</v>
      </c>
      <c r="H63" s="40">
        <v>27</v>
      </c>
      <c r="I63" s="40">
        <v>60</v>
      </c>
      <c r="J63" s="40">
        <v>590</v>
      </c>
      <c r="K63" s="41" t="s">
        <v>79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42</v>
      </c>
      <c r="F65" s="43">
        <v>200</v>
      </c>
      <c r="G65" s="43"/>
      <c r="H65" s="43"/>
      <c r="I65" s="43">
        <v>7</v>
      </c>
      <c r="J65" s="43">
        <v>31</v>
      </c>
      <c r="K65" s="44" t="s">
        <v>55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43</v>
      </c>
      <c r="F66" s="43">
        <v>50</v>
      </c>
      <c r="G66" s="43">
        <v>4</v>
      </c>
      <c r="H66" s="43"/>
      <c r="I66" s="43">
        <v>24</v>
      </c>
      <c r="J66" s="43">
        <v>119</v>
      </c>
      <c r="K66" s="44" t="s">
        <v>119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 t="s">
        <v>77</v>
      </c>
      <c r="F68" s="43">
        <v>60</v>
      </c>
      <c r="G68" s="43"/>
      <c r="H68" s="43"/>
      <c r="I68" s="43">
        <v>2</v>
      </c>
      <c r="J68" s="43">
        <v>8</v>
      </c>
      <c r="K68" s="44" t="s">
        <v>78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565</v>
      </c>
      <c r="G70" s="19">
        <f t="shared" ref="G70" si="30">SUM(G63:G69)</f>
        <v>28</v>
      </c>
      <c r="H70" s="19">
        <f t="shared" ref="H70" si="31">SUM(H63:H69)</f>
        <v>27</v>
      </c>
      <c r="I70" s="19">
        <f t="shared" ref="I70" si="32">SUM(I63:I69)</f>
        <v>93</v>
      </c>
      <c r="J70" s="19">
        <f t="shared" ref="J70:L70" si="33">SUM(J63:J69)</f>
        <v>748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80</v>
      </c>
      <c r="F72" s="43">
        <v>250</v>
      </c>
      <c r="G72" s="43">
        <v>7</v>
      </c>
      <c r="H72" s="43">
        <v>8</v>
      </c>
      <c r="I72" s="43">
        <v>15</v>
      </c>
      <c r="J72" s="43">
        <v>164</v>
      </c>
      <c r="K72" s="44" t="s">
        <v>81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83</v>
      </c>
      <c r="F73" s="43">
        <v>95</v>
      </c>
      <c r="G73" s="43">
        <v>11</v>
      </c>
      <c r="H73" s="43">
        <v>14</v>
      </c>
      <c r="I73" s="43">
        <v>23</v>
      </c>
      <c r="J73" s="43">
        <v>276</v>
      </c>
      <c r="K73" s="44" t="s">
        <v>47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82</v>
      </c>
      <c r="F74" s="43">
        <v>150</v>
      </c>
      <c r="G74" s="43">
        <v>6</v>
      </c>
      <c r="H74" s="43">
        <v>9</v>
      </c>
      <c r="I74" s="43">
        <v>15</v>
      </c>
      <c r="J74" s="43">
        <v>172</v>
      </c>
      <c r="K74" s="44" t="s">
        <v>73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84</v>
      </c>
      <c r="F75" s="43">
        <v>200</v>
      </c>
      <c r="G75" s="43"/>
      <c r="H75" s="43"/>
      <c r="I75" s="43">
        <v>22</v>
      </c>
      <c r="J75" s="43">
        <v>87</v>
      </c>
      <c r="K75" s="44" t="s">
        <v>85</v>
      </c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51</v>
      </c>
      <c r="F77" s="43">
        <v>50</v>
      </c>
      <c r="G77" s="43">
        <v>3</v>
      </c>
      <c r="H77" s="43">
        <v>1</v>
      </c>
      <c r="I77" s="43">
        <v>17</v>
      </c>
      <c r="J77" s="43">
        <v>86</v>
      </c>
      <c r="K77" s="44" t="s">
        <v>119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745</v>
      </c>
      <c r="G80" s="19">
        <f t="shared" ref="G80" si="34">SUM(G71:G79)</f>
        <v>27</v>
      </c>
      <c r="H80" s="19">
        <f t="shared" ref="H80" si="35">SUM(H71:H79)</f>
        <v>32</v>
      </c>
      <c r="I80" s="19">
        <f t="shared" ref="I80" si="36">SUM(I71:I79)</f>
        <v>92</v>
      </c>
      <c r="J80" s="19">
        <f t="shared" ref="J80:L80" si="37">SUM(J71:J79)</f>
        <v>785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1310</v>
      </c>
      <c r="G81" s="32">
        <f t="shared" ref="G81" si="38">G70+G80</f>
        <v>55</v>
      </c>
      <c r="H81" s="32">
        <f t="shared" ref="H81" si="39">H70+H80</f>
        <v>59</v>
      </c>
      <c r="I81" s="32">
        <f t="shared" ref="I81" si="40">I70+I80</f>
        <v>185</v>
      </c>
      <c r="J81" s="32">
        <f t="shared" ref="J81:L81" si="41">J70+J80</f>
        <v>1533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61</v>
      </c>
      <c r="F82" s="40">
        <v>200</v>
      </c>
      <c r="G82" s="40">
        <v>16</v>
      </c>
      <c r="H82" s="40">
        <v>18</v>
      </c>
      <c r="I82" s="40">
        <v>29</v>
      </c>
      <c r="J82" s="40">
        <v>345</v>
      </c>
      <c r="K82" s="41" t="s">
        <v>62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42</v>
      </c>
      <c r="F84" s="43">
        <v>200</v>
      </c>
      <c r="G84" s="43"/>
      <c r="H84" s="43"/>
      <c r="I84" s="43">
        <v>7</v>
      </c>
      <c r="J84" s="43">
        <v>31</v>
      </c>
      <c r="K84" s="44" t="s">
        <v>55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43</v>
      </c>
      <c r="F85" s="43">
        <v>50</v>
      </c>
      <c r="G85" s="43">
        <v>4</v>
      </c>
      <c r="H85" s="43"/>
      <c r="I85" s="43">
        <v>24</v>
      </c>
      <c r="J85" s="43">
        <v>119</v>
      </c>
      <c r="K85" s="44" t="s">
        <v>119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26</v>
      </c>
      <c r="E87" s="42" t="s">
        <v>41</v>
      </c>
      <c r="F87" s="43">
        <v>60</v>
      </c>
      <c r="G87" s="43"/>
      <c r="H87" s="43"/>
      <c r="I87" s="43">
        <v>1</v>
      </c>
      <c r="J87" s="43">
        <v>6</v>
      </c>
      <c r="K87" s="44" t="s">
        <v>86</v>
      </c>
      <c r="L87" s="43"/>
    </row>
    <row r="88" spans="1:12" ht="15" x14ac:dyDescent="0.25">
      <c r="A88" s="23"/>
      <c r="B88" s="15"/>
      <c r="C88" s="11"/>
      <c r="D88" s="6" t="s">
        <v>26</v>
      </c>
      <c r="E88" s="42" t="s">
        <v>121</v>
      </c>
      <c r="F88" s="43">
        <v>20</v>
      </c>
      <c r="G88" s="43">
        <v>7</v>
      </c>
      <c r="H88" s="43">
        <v>9</v>
      </c>
      <c r="I88" s="43"/>
      <c r="J88" s="43">
        <v>108</v>
      </c>
      <c r="K88" s="44" t="s">
        <v>122</v>
      </c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2">SUM(G82:G88)</f>
        <v>27</v>
      </c>
      <c r="H89" s="19">
        <f t="shared" ref="H89" si="43">SUM(H82:H88)</f>
        <v>27</v>
      </c>
      <c r="I89" s="19">
        <f t="shared" ref="I89" si="44">SUM(I82:I88)</f>
        <v>61</v>
      </c>
      <c r="J89" s="19">
        <f t="shared" ref="J89:L89" si="45">SUM(J82:J88)</f>
        <v>609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87</v>
      </c>
      <c r="F91" s="43">
        <v>250</v>
      </c>
      <c r="G91" s="43">
        <v>7</v>
      </c>
      <c r="H91" s="43">
        <v>7</v>
      </c>
      <c r="I91" s="43">
        <v>21</v>
      </c>
      <c r="J91" s="43">
        <v>182</v>
      </c>
      <c r="K91" s="44" t="s">
        <v>88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123</v>
      </c>
      <c r="F92" s="43">
        <v>90</v>
      </c>
      <c r="G92" s="43">
        <v>18</v>
      </c>
      <c r="H92" s="43">
        <v>22</v>
      </c>
      <c r="I92" s="43">
        <v>20</v>
      </c>
      <c r="J92" s="43">
        <v>349</v>
      </c>
      <c r="K92" s="44" t="s">
        <v>124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125</v>
      </c>
      <c r="F93" s="43">
        <v>150</v>
      </c>
      <c r="G93" s="43">
        <v>3</v>
      </c>
      <c r="H93" s="43">
        <v>6</v>
      </c>
      <c r="I93" s="43">
        <v>12</v>
      </c>
      <c r="J93" s="43">
        <v>116</v>
      </c>
      <c r="K93" s="44" t="s">
        <v>126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63</v>
      </c>
      <c r="F94" s="43">
        <v>200</v>
      </c>
      <c r="G94" s="43"/>
      <c r="H94" s="43"/>
      <c r="I94" s="43">
        <v>28</v>
      </c>
      <c r="J94" s="43">
        <v>109</v>
      </c>
      <c r="K94" s="44" t="s">
        <v>64</v>
      </c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51</v>
      </c>
      <c r="F96" s="43">
        <v>50</v>
      </c>
      <c r="G96" s="43">
        <v>3</v>
      </c>
      <c r="H96" s="43">
        <v>1</v>
      </c>
      <c r="I96" s="43">
        <v>17</v>
      </c>
      <c r="J96" s="43">
        <v>86</v>
      </c>
      <c r="K96" s="44" t="s">
        <v>119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740</v>
      </c>
      <c r="G99" s="19">
        <f t="shared" ref="G99" si="46">SUM(G90:G98)</f>
        <v>31</v>
      </c>
      <c r="H99" s="19">
        <f t="shared" ref="H99" si="47">SUM(H90:H98)</f>
        <v>36</v>
      </c>
      <c r="I99" s="19">
        <f t="shared" ref="I99" si="48">SUM(I90:I98)</f>
        <v>98</v>
      </c>
      <c r="J99" s="19">
        <f t="shared" ref="J99:L99" si="49">SUM(J90:J98)</f>
        <v>842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1270</v>
      </c>
      <c r="G100" s="32">
        <f t="shared" ref="G100" si="50">G89+G99</f>
        <v>58</v>
      </c>
      <c r="H100" s="32">
        <f t="shared" ref="H100" si="51">H89+H99</f>
        <v>63</v>
      </c>
      <c r="I100" s="32">
        <f t="shared" ref="I100" si="52">I89+I99</f>
        <v>159</v>
      </c>
      <c r="J100" s="32">
        <f t="shared" ref="J100:L100" si="53">J89+J99</f>
        <v>1451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89</v>
      </c>
      <c r="F101" s="40">
        <v>200</v>
      </c>
      <c r="G101" s="40">
        <v>16</v>
      </c>
      <c r="H101" s="40">
        <v>20</v>
      </c>
      <c r="I101" s="40">
        <v>26</v>
      </c>
      <c r="J101" s="40">
        <v>354</v>
      </c>
      <c r="K101" s="41" t="s">
        <v>90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/>
      <c r="H103" s="43"/>
      <c r="I103" s="43">
        <v>7</v>
      </c>
      <c r="J103" s="43">
        <v>31</v>
      </c>
      <c r="K103" s="44" t="s">
        <v>55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43</v>
      </c>
      <c r="F104" s="43">
        <v>50</v>
      </c>
      <c r="G104" s="43">
        <v>4</v>
      </c>
      <c r="H104" s="43"/>
      <c r="I104" s="43">
        <v>24</v>
      </c>
      <c r="J104" s="43">
        <v>119</v>
      </c>
      <c r="K104" s="44" t="s">
        <v>119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26</v>
      </c>
      <c r="E106" s="42" t="s">
        <v>41</v>
      </c>
      <c r="F106" s="43">
        <v>60</v>
      </c>
      <c r="G106" s="43"/>
      <c r="H106" s="43"/>
      <c r="I106" s="43">
        <v>1</v>
      </c>
      <c r="J106" s="43">
        <v>6</v>
      </c>
      <c r="K106" s="44" t="s">
        <v>86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20</v>
      </c>
      <c r="H108" s="19">
        <f t="shared" si="54"/>
        <v>20</v>
      </c>
      <c r="I108" s="19">
        <f t="shared" si="54"/>
        <v>58</v>
      </c>
      <c r="J108" s="19">
        <f t="shared" si="54"/>
        <v>510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91</v>
      </c>
      <c r="F109" s="43">
        <v>100</v>
      </c>
      <c r="G109" s="43">
        <v>2</v>
      </c>
      <c r="H109" s="43">
        <v>5</v>
      </c>
      <c r="I109" s="43">
        <v>9</v>
      </c>
      <c r="J109" s="43">
        <v>89</v>
      </c>
      <c r="K109" s="44" t="s">
        <v>68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92</v>
      </c>
      <c r="F110" s="43">
        <v>250</v>
      </c>
      <c r="G110" s="43">
        <v>11</v>
      </c>
      <c r="H110" s="43">
        <v>9</v>
      </c>
      <c r="I110" s="43">
        <v>20</v>
      </c>
      <c r="J110" s="43">
        <v>206</v>
      </c>
      <c r="K110" s="44" t="s">
        <v>93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94</v>
      </c>
      <c r="F111" s="43">
        <v>126</v>
      </c>
      <c r="G111" s="43">
        <v>10</v>
      </c>
      <c r="H111" s="43">
        <v>12</v>
      </c>
      <c r="I111" s="43">
        <v>21</v>
      </c>
      <c r="J111" s="43">
        <v>234</v>
      </c>
      <c r="K111" s="44" t="s">
        <v>95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84</v>
      </c>
      <c r="F113" s="43">
        <v>200</v>
      </c>
      <c r="G113" s="43"/>
      <c r="H113" s="43"/>
      <c r="I113" s="43">
        <v>22</v>
      </c>
      <c r="J113" s="43">
        <v>87</v>
      </c>
      <c r="K113" s="43" t="s">
        <v>85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51</v>
      </c>
      <c r="F115" s="43">
        <v>50</v>
      </c>
      <c r="G115" s="43">
        <v>3</v>
      </c>
      <c r="H115" s="43">
        <v>1</v>
      </c>
      <c r="I115" s="43">
        <v>17</v>
      </c>
      <c r="J115" s="43">
        <v>86</v>
      </c>
      <c r="K115" s="44" t="s">
        <v>119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726</v>
      </c>
      <c r="G118" s="19">
        <f t="shared" ref="G118:J118" si="56">SUM(G109:G117)</f>
        <v>26</v>
      </c>
      <c r="H118" s="19">
        <f t="shared" si="56"/>
        <v>27</v>
      </c>
      <c r="I118" s="19">
        <f t="shared" si="56"/>
        <v>89</v>
      </c>
      <c r="J118" s="19">
        <f t="shared" si="56"/>
        <v>702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1236</v>
      </c>
      <c r="G119" s="32">
        <f t="shared" ref="G119" si="58">G108+G118</f>
        <v>46</v>
      </c>
      <c r="H119" s="32">
        <f t="shared" ref="H119" si="59">H108+H118</f>
        <v>47</v>
      </c>
      <c r="I119" s="32">
        <f t="shared" ref="I119" si="60">I108+I118</f>
        <v>147</v>
      </c>
      <c r="J119" s="32">
        <f t="shared" ref="J119:L119" si="61">J108+J118</f>
        <v>1212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96</v>
      </c>
      <c r="F120" s="40">
        <v>250</v>
      </c>
      <c r="G120" s="40">
        <v>7</v>
      </c>
      <c r="H120" s="40">
        <v>9</v>
      </c>
      <c r="I120" s="40">
        <v>39</v>
      </c>
      <c r="J120" s="40">
        <v>315</v>
      </c>
      <c r="K120" s="41" t="s">
        <v>97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42</v>
      </c>
      <c r="F122" s="43">
        <v>200</v>
      </c>
      <c r="G122" s="43"/>
      <c r="H122" s="43"/>
      <c r="I122" s="43">
        <v>7</v>
      </c>
      <c r="J122" s="43">
        <v>31</v>
      </c>
      <c r="K122" s="44" t="s">
        <v>55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43</v>
      </c>
      <c r="F123" s="43">
        <v>50</v>
      </c>
      <c r="G123" s="43">
        <v>4</v>
      </c>
      <c r="H123" s="43"/>
      <c r="I123" s="43">
        <v>24</v>
      </c>
      <c r="J123" s="43">
        <v>119</v>
      </c>
      <c r="K123" s="44" t="s">
        <v>119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127</v>
      </c>
      <c r="F124" s="43">
        <v>180</v>
      </c>
      <c r="G124" s="43">
        <v>1</v>
      </c>
      <c r="H124" s="43"/>
      <c r="I124" s="43">
        <v>12</v>
      </c>
      <c r="J124" s="43">
        <v>60</v>
      </c>
      <c r="K124" s="44" t="s">
        <v>119</v>
      </c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121</v>
      </c>
      <c r="F125" s="43">
        <v>20</v>
      </c>
      <c r="G125" s="43">
        <v>7</v>
      </c>
      <c r="H125" s="43">
        <v>9</v>
      </c>
      <c r="I125" s="43"/>
      <c r="J125" s="43">
        <v>108</v>
      </c>
      <c r="K125" s="44" t="s">
        <v>122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700</v>
      </c>
      <c r="G127" s="19">
        <f t="shared" ref="G127:J127" si="62">SUM(G120:G126)</f>
        <v>19</v>
      </c>
      <c r="H127" s="19">
        <f t="shared" si="62"/>
        <v>18</v>
      </c>
      <c r="I127" s="19">
        <f t="shared" si="62"/>
        <v>82</v>
      </c>
      <c r="J127" s="19">
        <f t="shared" si="62"/>
        <v>633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128</v>
      </c>
      <c r="F129" s="43">
        <v>250</v>
      </c>
      <c r="G129" s="43">
        <v>7</v>
      </c>
      <c r="H129" s="43">
        <v>13</v>
      </c>
      <c r="I129" s="43">
        <v>15</v>
      </c>
      <c r="J129" s="43">
        <v>204</v>
      </c>
      <c r="K129" s="44" t="s">
        <v>60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99</v>
      </c>
      <c r="F130" s="43">
        <v>110</v>
      </c>
      <c r="G130" s="43">
        <v>15</v>
      </c>
      <c r="H130" s="43">
        <v>23</v>
      </c>
      <c r="I130" s="43">
        <v>17</v>
      </c>
      <c r="J130" s="43">
        <v>340</v>
      </c>
      <c r="K130" s="44" t="s">
        <v>100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101</v>
      </c>
      <c r="F131" s="43">
        <v>150</v>
      </c>
      <c r="G131" s="43">
        <v>9</v>
      </c>
      <c r="H131" s="43">
        <v>6</v>
      </c>
      <c r="I131" s="43">
        <v>43</v>
      </c>
      <c r="J131" s="43">
        <v>269</v>
      </c>
      <c r="K131" s="44" t="s">
        <v>102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74</v>
      </c>
      <c r="F132" s="43">
        <v>200</v>
      </c>
      <c r="G132" s="43">
        <v>1</v>
      </c>
      <c r="H132" s="43"/>
      <c r="I132" s="43">
        <v>41</v>
      </c>
      <c r="J132" s="43">
        <v>160</v>
      </c>
      <c r="K132" s="44" t="s">
        <v>64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51</v>
      </c>
      <c r="F134" s="43">
        <v>50</v>
      </c>
      <c r="G134" s="43">
        <v>3</v>
      </c>
      <c r="H134" s="43">
        <v>1</v>
      </c>
      <c r="I134" s="43">
        <v>17</v>
      </c>
      <c r="J134" s="43">
        <v>86</v>
      </c>
      <c r="K134" s="44" t="s">
        <v>119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760</v>
      </c>
      <c r="G137" s="19">
        <f t="shared" ref="G137:J137" si="64">SUM(G128:G136)</f>
        <v>35</v>
      </c>
      <c r="H137" s="19">
        <f t="shared" si="64"/>
        <v>43</v>
      </c>
      <c r="I137" s="19">
        <f t="shared" si="64"/>
        <v>133</v>
      </c>
      <c r="J137" s="19">
        <f t="shared" si="64"/>
        <v>1059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1460</v>
      </c>
      <c r="G138" s="32">
        <f t="shared" ref="G138" si="66">G127+G137</f>
        <v>54</v>
      </c>
      <c r="H138" s="32">
        <f t="shared" ref="H138" si="67">H127+H137</f>
        <v>61</v>
      </c>
      <c r="I138" s="32">
        <f t="shared" ref="I138" si="68">I127+I137</f>
        <v>215</v>
      </c>
      <c r="J138" s="32">
        <f t="shared" ref="J138:L138" si="69">J127+J137</f>
        <v>1692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103</v>
      </c>
      <c r="F139" s="40">
        <v>170</v>
      </c>
      <c r="G139" s="40">
        <v>22</v>
      </c>
      <c r="H139" s="40">
        <v>32</v>
      </c>
      <c r="I139" s="40">
        <v>26</v>
      </c>
      <c r="J139" s="40">
        <v>487</v>
      </c>
      <c r="K139" s="41" t="s">
        <v>104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42</v>
      </c>
      <c r="F141" s="43">
        <v>200</v>
      </c>
      <c r="G141" s="43"/>
      <c r="H141" s="43"/>
      <c r="I141" s="43">
        <v>7</v>
      </c>
      <c r="J141" s="43">
        <v>31</v>
      </c>
      <c r="K141" s="44" t="s">
        <v>55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43</v>
      </c>
      <c r="F142" s="43">
        <v>50</v>
      </c>
      <c r="G142" s="43">
        <v>4</v>
      </c>
      <c r="H142" s="43"/>
      <c r="I142" s="43">
        <v>24</v>
      </c>
      <c r="J142" s="43">
        <v>119</v>
      </c>
      <c r="K142" s="44" t="s">
        <v>119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129</v>
      </c>
      <c r="F144" s="43">
        <v>125</v>
      </c>
      <c r="G144" s="43"/>
      <c r="H144" s="43">
        <v>2</v>
      </c>
      <c r="I144" s="43">
        <v>11</v>
      </c>
      <c r="J144" s="43">
        <v>100</v>
      </c>
      <c r="K144" s="44" t="s">
        <v>119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545</v>
      </c>
      <c r="G146" s="19">
        <f t="shared" ref="G146:J146" si="70">SUM(G139:G145)</f>
        <v>26</v>
      </c>
      <c r="H146" s="19">
        <f t="shared" si="70"/>
        <v>34</v>
      </c>
      <c r="I146" s="19">
        <f t="shared" si="70"/>
        <v>68</v>
      </c>
      <c r="J146" s="19">
        <f t="shared" si="70"/>
        <v>737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67</v>
      </c>
      <c r="F147" s="43">
        <v>100</v>
      </c>
      <c r="G147" s="43">
        <v>4</v>
      </c>
      <c r="H147" s="43">
        <v>16</v>
      </c>
      <c r="I147" s="43">
        <v>4</v>
      </c>
      <c r="J147" s="43">
        <v>173</v>
      </c>
      <c r="K147" s="44" t="s">
        <v>105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130</v>
      </c>
      <c r="F148" s="43">
        <v>250</v>
      </c>
      <c r="G148" s="43">
        <v>7</v>
      </c>
      <c r="H148" s="43">
        <v>13</v>
      </c>
      <c r="I148" s="43">
        <v>7</v>
      </c>
      <c r="J148" s="43">
        <v>178</v>
      </c>
      <c r="K148" s="44" t="s">
        <v>45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131</v>
      </c>
      <c r="F149" s="43">
        <v>90</v>
      </c>
      <c r="G149" s="43">
        <v>23</v>
      </c>
      <c r="H149" s="43">
        <v>25</v>
      </c>
      <c r="I149" s="43">
        <v>1</v>
      </c>
      <c r="J149" s="43">
        <v>308</v>
      </c>
      <c r="K149" s="44" t="s">
        <v>132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82</v>
      </c>
      <c r="F150" s="43">
        <v>150</v>
      </c>
      <c r="G150" s="43">
        <v>6</v>
      </c>
      <c r="H150" s="43">
        <v>9</v>
      </c>
      <c r="I150" s="43">
        <v>15</v>
      </c>
      <c r="J150" s="43">
        <v>172</v>
      </c>
      <c r="K150" s="44" t="s">
        <v>73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84</v>
      </c>
      <c r="F151" s="43">
        <v>200</v>
      </c>
      <c r="G151" s="43"/>
      <c r="H151" s="43"/>
      <c r="I151" s="43">
        <v>22</v>
      </c>
      <c r="J151" s="43">
        <v>87</v>
      </c>
      <c r="K151" s="43" t="s">
        <v>85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51</v>
      </c>
      <c r="F153" s="43">
        <v>50</v>
      </c>
      <c r="G153" s="43">
        <v>3</v>
      </c>
      <c r="H153" s="43">
        <v>1</v>
      </c>
      <c r="I153" s="43">
        <v>17</v>
      </c>
      <c r="J153" s="43">
        <v>86</v>
      </c>
      <c r="K153" s="44" t="s">
        <v>119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840</v>
      </c>
      <c r="G156" s="19">
        <f t="shared" ref="G156:J156" si="72">SUM(G147:G155)</f>
        <v>43</v>
      </c>
      <c r="H156" s="19">
        <f t="shared" si="72"/>
        <v>64</v>
      </c>
      <c r="I156" s="19">
        <f t="shared" si="72"/>
        <v>66</v>
      </c>
      <c r="J156" s="19">
        <f t="shared" si="72"/>
        <v>1004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1385</v>
      </c>
      <c r="G157" s="32">
        <f t="shared" ref="G157" si="74">G146+G156</f>
        <v>69</v>
      </c>
      <c r="H157" s="32">
        <f t="shared" ref="H157" si="75">H146+H156</f>
        <v>98</v>
      </c>
      <c r="I157" s="32">
        <f t="shared" ref="I157" si="76">I146+I156</f>
        <v>134</v>
      </c>
      <c r="J157" s="32">
        <f t="shared" ref="J157:L157" si="77">J146+J156</f>
        <v>1741</v>
      </c>
      <c r="K157" s="32"/>
      <c r="L157" s="32">
        <f t="shared" si="77"/>
        <v>0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42" t="s">
        <v>106</v>
      </c>
      <c r="F158" s="43">
        <v>260</v>
      </c>
      <c r="G158" s="43">
        <v>14</v>
      </c>
      <c r="H158" s="43">
        <v>15</v>
      </c>
      <c r="I158" s="43">
        <v>36</v>
      </c>
      <c r="J158" s="43">
        <v>344</v>
      </c>
      <c r="K158" s="44" t="s">
        <v>107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42</v>
      </c>
      <c r="F160" s="43">
        <v>200</v>
      </c>
      <c r="G160" s="43"/>
      <c r="H160" s="43"/>
      <c r="I160" s="43">
        <v>7</v>
      </c>
      <c r="J160" s="43">
        <v>31</v>
      </c>
      <c r="K160" s="44" t="s">
        <v>55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43</v>
      </c>
      <c r="F161" s="43">
        <v>50</v>
      </c>
      <c r="G161" s="43">
        <v>4</v>
      </c>
      <c r="H161" s="43"/>
      <c r="I161" s="43">
        <v>24</v>
      </c>
      <c r="J161" s="43">
        <v>119</v>
      </c>
      <c r="K161" s="44" t="s">
        <v>119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26</v>
      </c>
      <c r="E163" s="42" t="s">
        <v>77</v>
      </c>
      <c r="F163" s="43">
        <v>60</v>
      </c>
      <c r="G163" s="43"/>
      <c r="H163" s="43"/>
      <c r="I163" s="43">
        <v>2</v>
      </c>
      <c r="J163" s="43">
        <v>8</v>
      </c>
      <c r="K163" s="44" t="s">
        <v>78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570</v>
      </c>
      <c r="G165" s="19">
        <f t="shared" ref="G165:J165" si="78">SUM(G158:G164)</f>
        <v>18</v>
      </c>
      <c r="H165" s="19">
        <f t="shared" si="78"/>
        <v>15</v>
      </c>
      <c r="I165" s="19">
        <f t="shared" si="78"/>
        <v>69</v>
      </c>
      <c r="J165" s="19">
        <f t="shared" si="78"/>
        <v>502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80</v>
      </c>
      <c r="F167" s="43">
        <v>250</v>
      </c>
      <c r="G167" s="43">
        <v>7</v>
      </c>
      <c r="H167" s="43">
        <v>8</v>
      </c>
      <c r="I167" s="43">
        <v>15</v>
      </c>
      <c r="J167" s="43">
        <v>164</v>
      </c>
      <c r="K167" s="44" t="s">
        <v>81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108</v>
      </c>
      <c r="F168" s="43">
        <v>125</v>
      </c>
      <c r="G168" s="43">
        <v>30</v>
      </c>
      <c r="H168" s="43">
        <v>17</v>
      </c>
      <c r="I168" s="43">
        <v>6</v>
      </c>
      <c r="J168" s="43">
        <v>304</v>
      </c>
      <c r="K168" s="44" t="s">
        <v>109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101</v>
      </c>
      <c r="F169" s="43">
        <v>150</v>
      </c>
      <c r="G169" s="43">
        <v>9</v>
      </c>
      <c r="H169" s="43">
        <v>6</v>
      </c>
      <c r="I169" s="43">
        <v>43</v>
      </c>
      <c r="J169" s="43">
        <v>269</v>
      </c>
      <c r="K169" s="44" t="s">
        <v>102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63</v>
      </c>
      <c r="F170" s="43">
        <v>200</v>
      </c>
      <c r="G170" s="43"/>
      <c r="H170" s="43"/>
      <c r="I170" s="43">
        <v>28</v>
      </c>
      <c r="J170" s="43">
        <v>109</v>
      </c>
      <c r="K170" s="44" t="s">
        <v>64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51</v>
      </c>
      <c r="F172" s="43">
        <v>50</v>
      </c>
      <c r="G172" s="43">
        <v>3</v>
      </c>
      <c r="H172" s="43">
        <v>1</v>
      </c>
      <c r="I172" s="43">
        <v>17</v>
      </c>
      <c r="J172" s="43">
        <v>86</v>
      </c>
      <c r="K172" s="44" t="s">
        <v>119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775</v>
      </c>
      <c r="G175" s="19">
        <f t="shared" ref="G175:J175" si="80">SUM(G166:G174)</f>
        <v>49</v>
      </c>
      <c r="H175" s="19">
        <f t="shared" si="80"/>
        <v>32</v>
      </c>
      <c r="I175" s="19">
        <f t="shared" si="80"/>
        <v>109</v>
      </c>
      <c r="J175" s="19">
        <f t="shared" si="80"/>
        <v>932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1345</v>
      </c>
      <c r="G176" s="32">
        <f t="shared" ref="G176" si="82">G165+G175</f>
        <v>67</v>
      </c>
      <c r="H176" s="32">
        <f t="shared" ref="H176" si="83">H165+H175</f>
        <v>47</v>
      </c>
      <c r="I176" s="32">
        <f t="shared" ref="I176" si="84">I165+I175</f>
        <v>178</v>
      </c>
      <c r="J176" s="32">
        <f t="shared" ref="J176:L176" si="85">J165+J175</f>
        <v>1434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133</v>
      </c>
      <c r="F177" s="40">
        <v>150</v>
      </c>
      <c r="G177" s="40">
        <v>11</v>
      </c>
      <c r="H177" s="40">
        <v>18</v>
      </c>
      <c r="I177" s="40">
        <v>3</v>
      </c>
      <c r="J177" s="40">
        <v>226</v>
      </c>
      <c r="K177" s="41" t="s">
        <v>134</v>
      </c>
      <c r="L177" s="40"/>
    </row>
    <row r="178" spans="1:12" ht="15" x14ac:dyDescent="0.25">
      <c r="A178" s="23"/>
      <c r="B178" s="15"/>
      <c r="C178" s="11"/>
      <c r="D178" s="6" t="s">
        <v>21</v>
      </c>
      <c r="E178" s="42" t="s">
        <v>135</v>
      </c>
      <c r="F178" s="43">
        <v>100</v>
      </c>
      <c r="G178" s="43">
        <v>5</v>
      </c>
      <c r="H178" s="43">
        <v>4</v>
      </c>
      <c r="I178" s="43">
        <v>36</v>
      </c>
      <c r="J178" s="43">
        <v>200</v>
      </c>
      <c r="K178" s="44" t="s">
        <v>136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42</v>
      </c>
      <c r="F179" s="43">
        <v>200</v>
      </c>
      <c r="G179" s="43"/>
      <c r="H179" s="43"/>
      <c r="I179" s="43">
        <v>7</v>
      </c>
      <c r="J179" s="43">
        <v>31</v>
      </c>
      <c r="K179" s="44" t="s">
        <v>55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43</v>
      </c>
      <c r="F180" s="43">
        <v>50</v>
      </c>
      <c r="G180" s="43">
        <v>4</v>
      </c>
      <c r="H180" s="43"/>
      <c r="I180" s="43">
        <v>24</v>
      </c>
      <c r="J180" s="43">
        <v>119</v>
      </c>
      <c r="K180" s="44" t="s">
        <v>119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 t="s">
        <v>121</v>
      </c>
      <c r="F182" s="43">
        <v>20</v>
      </c>
      <c r="G182" s="43">
        <v>7</v>
      </c>
      <c r="H182" s="43">
        <v>9</v>
      </c>
      <c r="I182" s="43"/>
      <c r="J182" s="43">
        <v>108</v>
      </c>
      <c r="K182" s="44" t="s">
        <v>122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86">SUM(G177:G183)</f>
        <v>27</v>
      </c>
      <c r="H184" s="19">
        <f t="shared" si="86"/>
        <v>31</v>
      </c>
      <c r="I184" s="19">
        <f t="shared" si="86"/>
        <v>70</v>
      </c>
      <c r="J184" s="19">
        <f t="shared" si="86"/>
        <v>684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110</v>
      </c>
      <c r="F186" s="43">
        <v>250</v>
      </c>
      <c r="G186" s="43">
        <v>4</v>
      </c>
      <c r="H186" s="43">
        <v>9</v>
      </c>
      <c r="I186" s="43">
        <v>17</v>
      </c>
      <c r="J186" s="43">
        <v>168</v>
      </c>
      <c r="K186" s="44" t="s">
        <v>93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111</v>
      </c>
      <c r="F187" s="43">
        <v>90</v>
      </c>
      <c r="G187" s="43">
        <v>14</v>
      </c>
      <c r="H187" s="43">
        <v>30</v>
      </c>
      <c r="I187" s="43">
        <v>16</v>
      </c>
      <c r="J187" s="43">
        <v>388</v>
      </c>
      <c r="K187" s="44" t="s">
        <v>100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112</v>
      </c>
      <c r="F188" s="43">
        <v>150</v>
      </c>
      <c r="G188" s="43">
        <v>4</v>
      </c>
      <c r="H188" s="43">
        <v>4</v>
      </c>
      <c r="I188" s="43">
        <v>39</v>
      </c>
      <c r="J188" s="43">
        <v>210</v>
      </c>
      <c r="K188" s="44" t="s">
        <v>113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114</v>
      </c>
      <c r="F189" s="43">
        <v>200</v>
      </c>
      <c r="G189" s="43"/>
      <c r="H189" s="43"/>
      <c r="I189" s="43">
        <v>12</v>
      </c>
      <c r="J189" s="43">
        <v>45</v>
      </c>
      <c r="K189" s="44" t="s">
        <v>115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51</v>
      </c>
      <c r="F191" s="43">
        <v>50</v>
      </c>
      <c r="G191" s="43">
        <v>3</v>
      </c>
      <c r="H191" s="43">
        <v>1</v>
      </c>
      <c r="I191" s="43">
        <v>17</v>
      </c>
      <c r="J191" s="43">
        <v>86</v>
      </c>
      <c r="K191" s="44" t="s">
        <v>119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740</v>
      </c>
      <c r="G194" s="19">
        <f t="shared" ref="G194:J194" si="88">SUM(G185:G193)</f>
        <v>25</v>
      </c>
      <c r="H194" s="19">
        <f t="shared" si="88"/>
        <v>44</v>
      </c>
      <c r="I194" s="19">
        <f t="shared" si="88"/>
        <v>101</v>
      </c>
      <c r="J194" s="19">
        <f t="shared" si="88"/>
        <v>897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1260</v>
      </c>
      <c r="G195" s="32">
        <f t="shared" ref="G195" si="90">G184+G194</f>
        <v>52</v>
      </c>
      <c r="H195" s="32">
        <f t="shared" ref="H195" si="91">H184+H194</f>
        <v>75</v>
      </c>
      <c r="I195" s="32">
        <f t="shared" ref="I195" si="92">I184+I194</f>
        <v>171</v>
      </c>
      <c r="J195" s="32">
        <f t="shared" ref="J195:L195" si="93">J184+J194</f>
        <v>1581</v>
      </c>
      <c r="K195" s="32"/>
      <c r="L195" s="32">
        <f t="shared" si="93"/>
        <v>0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1357.6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55.1</v>
      </c>
      <c r="H196" s="34">
        <f t="shared" si="94"/>
        <v>63.4</v>
      </c>
      <c r="I196" s="34">
        <f t="shared" si="94"/>
        <v>176.2</v>
      </c>
      <c r="J196" s="34">
        <f t="shared" si="94"/>
        <v>1523.8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МОУ СОШ №3</cp:lastModifiedBy>
  <cp:lastPrinted>2023-11-07T09:03:24Z</cp:lastPrinted>
  <dcterms:created xsi:type="dcterms:W3CDTF">2022-05-16T14:23:56Z</dcterms:created>
  <dcterms:modified xsi:type="dcterms:W3CDTF">2023-11-14T07:33:09Z</dcterms:modified>
</cp:coreProperties>
</file>