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Виноградова Л.Г. (Столовая)\Меню ежедневное\"/>
    </mc:Choice>
  </mc:AlternateContent>
  <xr:revisionPtr revIDLastSave="0" documentId="13_ncr:1_{98CEDB33-FFAD-4A0F-9BF7-29CCA52DD0C7}" xr6:coauthVersionLast="47" xr6:coauthVersionMax="47" xr10:uidLastSave="{00000000-0000-0000-0000-000000000000}"/>
  <bookViews>
    <workbookView xWindow="285" yWindow="0" windowWidth="28515" windowHeight="156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38" i="1" l="1"/>
  <c r="F62" i="1"/>
  <c r="J43" i="1"/>
  <c r="J119" i="1"/>
  <c r="F119" i="1"/>
  <c r="L195" i="1"/>
  <c r="I195" i="1"/>
  <c r="H195" i="1"/>
  <c r="G195" i="1"/>
  <c r="L176" i="1"/>
  <c r="H176" i="1"/>
  <c r="G176" i="1"/>
  <c r="I176" i="1"/>
  <c r="L157" i="1"/>
  <c r="I157" i="1"/>
  <c r="H157" i="1"/>
  <c r="G157" i="1"/>
  <c r="L138" i="1"/>
  <c r="I138" i="1"/>
  <c r="H138" i="1"/>
  <c r="G138" i="1"/>
  <c r="L119" i="1"/>
  <c r="I119" i="1"/>
  <c r="H119" i="1"/>
  <c r="G119" i="1"/>
  <c r="L100" i="1"/>
  <c r="I100" i="1"/>
  <c r="H100" i="1"/>
  <c r="G100" i="1"/>
  <c r="F100" i="1"/>
  <c r="L81" i="1"/>
  <c r="J81" i="1"/>
  <c r="H81" i="1"/>
  <c r="I81" i="1"/>
  <c r="G81" i="1"/>
  <c r="F81" i="1"/>
  <c r="L62" i="1"/>
  <c r="J62" i="1"/>
  <c r="I62" i="1"/>
  <c r="H62" i="1"/>
  <c r="G62" i="1"/>
  <c r="L43" i="1"/>
  <c r="I43" i="1"/>
  <c r="H43" i="1"/>
  <c r="G43" i="1"/>
  <c r="F43" i="1"/>
  <c r="L24" i="1"/>
  <c r="J24" i="1"/>
  <c r="I24" i="1"/>
  <c r="H24" i="1"/>
  <c r="G24" i="1"/>
  <c r="F24" i="1"/>
  <c r="J196" i="1" l="1"/>
  <c r="L196" i="1"/>
  <c r="I196" i="1"/>
  <c r="H196" i="1"/>
  <c r="G196" i="1"/>
  <c r="F196" i="1"/>
</calcChain>
</file>

<file path=xl/sharedStrings.xml><?xml version="1.0" encoding="utf-8"?>
<sst xmlns="http://schemas.openxmlformats.org/spreadsheetml/2006/main" count="289" uniqueCount="101">
  <si>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</si>
  <si>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</si>
  <si>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</si>
  <si>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</si>
  <si>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</si>
  <si>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</si>
  <si>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</si>
  <si>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</si>
  <si>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</si>
  <si>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</si>
  <si>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</si>
  <si>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</si>
  <si>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</si>
  <si>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</si>
  <si>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</si>
  <si>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</si>
  <si>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</si>
  <si>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</si>
  <si>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</si>
  <si>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</si>
  <si>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</si>
  <si>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</si>
  <si>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</si>
  <si>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</si>
  <si>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</si>
  <si>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</si>
  <si>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</si>
  <si>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</si>
  <si>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</si>
  <si>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</si>
  <si>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</si>
  <si>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</si>
  <si>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</si>
  <si>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</si>
  <si>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</si>
  <si>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</si>
  <si>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</si>
  <si>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</si>
  <si>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№3</t>
  </si>
  <si>
    <t>Директор</t>
  </si>
  <si>
    <t>И.Г.Михайличенко</t>
  </si>
  <si>
    <t>Макаронные изделия отварные</t>
  </si>
  <si>
    <t>Напиток кофейный</t>
  </si>
  <si>
    <t>Хлеб ржаной</t>
  </si>
  <si>
    <t>Суп картофельный с горохом</t>
  </si>
  <si>
    <t>Котлета рубленая из птицы</t>
  </si>
  <si>
    <t>Компот из сухофруктов</t>
  </si>
  <si>
    <t>Хлеб пшеничный</t>
  </si>
  <si>
    <t>Жаркое по-домашнему</t>
  </si>
  <si>
    <t>Чай с сахаром</t>
  </si>
  <si>
    <t>Яблоко</t>
  </si>
  <si>
    <t>Борщ с капустой и картофелем</t>
  </si>
  <si>
    <t>Птица отварная</t>
  </si>
  <si>
    <t>Рис отварной</t>
  </si>
  <si>
    <t>Напиток лимонный</t>
  </si>
  <si>
    <t>Запеканка из творога с повидлом</t>
  </si>
  <si>
    <t>Бутерброд с колбасой в/к</t>
  </si>
  <si>
    <t>Суп картофельный с рыбными консервами</t>
  </si>
  <si>
    <t>Гуляш</t>
  </si>
  <si>
    <t>Каша рассыпчатая гречневая</t>
  </si>
  <si>
    <t>Компот из кураги</t>
  </si>
  <si>
    <t>Пюре картофельное</t>
  </si>
  <si>
    <t>Апельсины</t>
  </si>
  <si>
    <t>Рассольник ленинградский</t>
  </si>
  <si>
    <t>Плов из птицы</t>
  </si>
  <si>
    <t>Какао с молоком</t>
  </si>
  <si>
    <t>Помидоры свежие</t>
  </si>
  <si>
    <t>Суп крестьянский с пшеном</t>
  </si>
  <si>
    <t>Напиток апельсиновый</t>
  </si>
  <si>
    <t>Чай со сгущенным молоком</t>
  </si>
  <si>
    <t>Котлета мясная</t>
  </si>
  <si>
    <t>Яблоки</t>
  </si>
  <si>
    <t>Кисель</t>
  </si>
  <si>
    <t>Чай с лимоном</t>
  </si>
  <si>
    <t>Щи из свежей капусты с картофелем</t>
  </si>
  <si>
    <t>Каша рисовая с маслом сливочным</t>
  </si>
  <si>
    <t>Бутерброд с ветчиной</t>
  </si>
  <si>
    <t>Компот из изюма</t>
  </si>
  <si>
    <t>Банан</t>
  </si>
  <si>
    <t>Компот из свежих яблок</t>
  </si>
  <si>
    <t>Котлета мясная,макарныые изделия отварные</t>
  </si>
  <si>
    <t>451/332</t>
  </si>
  <si>
    <t>Сарделька отварная</t>
  </si>
  <si>
    <t>Птица отварная, рис отварной</t>
  </si>
  <si>
    <t>487/511</t>
  </si>
  <si>
    <t>Огурцы свежие</t>
  </si>
  <si>
    <t>Сердце, тушеное в соусе, пюре картофельное</t>
  </si>
  <si>
    <t>406/520</t>
  </si>
  <si>
    <t>Колбаса вареная, капуста тушеная</t>
  </si>
  <si>
    <t>99/214</t>
  </si>
  <si>
    <t>Печенье</t>
  </si>
  <si>
    <t>Каша пшенная с маслом сливочным</t>
  </si>
  <si>
    <t>Бутерброд с сыром</t>
  </si>
  <si>
    <t>Суп картофельный с макаронными изделиями</t>
  </si>
  <si>
    <t>Голубцы с мясом и рисом</t>
  </si>
  <si>
    <t>Напиток из плодов шиповника</t>
  </si>
  <si>
    <t>Котлета рубленая из птицы, каша рассыпяатая гречневая</t>
  </si>
  <si>
    <t>498/508</t>
  </si>
  <si>
    <t>Рыба,тушеная в сметане с овощами, пюре картофельное</t>
  </si>
  <si>
    <t>374/520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</si>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</sst>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0" activePane="bottomRight" state="frozen"/>
      <selection pane="topRight" activeCell="E1" sqref="E1"/>
      <selection pane="bottomLeft" activeCell="A6" sqref="A6"/>
      <selection pane="bottomRight" activeCell="F190" sqref="F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38</v>
      </c>
      <c r="D1" s="51"/>
      <c r="E1" s="51"/>
      <c r="F1" s="12" t="s">
        <v>15</v>
      </c>
      <c r="G1" s="2" t="s">
        <v>16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17</v>
      </c>
      <c r="H2" s="52" t="s">
        <v>40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100</v>
      </c>
      <c r="G3" s="2" t="s">
        <v>18</v>
      </c>
      <c r="H3" s="48">
        <v>2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75</v>
      </c>
      <c r="F6" s="40">
        <v>205</v>
      </c>
      <c r="G6" s="40">
        <v>2</v>
      </c>
      <c r="H6" s="40">
        <v>6</v>
      </c>
      <c r="I6" s="40">
        <v>24</v>
      </c>
      <c r="J6" s="40">
        <v>163</v>
      </c>
      <c r="K6" s="41">
        <v>302</v>
      </c>
      <c r="L6" s="40">
        <v>17.93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65</v>
      </c>
      <c r="F8" s="43">
        <v>200</v>
      </c>
      <c r="G8" s="43">
        <v>5</v>
      </c>
      <c r="H8" s="43">
        <v>5</v>
      </c>
      <c r="I8" s="43">
        <v>33</v>
      </c>
      <c r="J8" s="43">
        <v>190</v>
      </c>
      <c r="K8" s="44">
        <v>693</v>
      </c>
      <c r="L8" s="43">
        <v>9.17</v>
      </c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62</v>
      </c>
      <c r="F10" s="43">
        <v>100</v>
      </c>
      <c r="G10" s="43">
        <v>1</v>
      </c>
      <c r="H10" s="43">
        <v>0</v>
      </c>
      <c r="I10" s="43">
        <v>8</v>
      </c>
      <c r="J10" s="43">
        <v>38</v>
      </c>
      <c r="K10" s="44"/>
      <c r="L10" s="43">
        <v>23</v>
      </c>
    </row>
    <row r="11" spans="1:12" ht="15" x14ac:dyDescent="0.25">
      <c r="A11" s="23"/>
      <c r="B11" s="15"/>
      <c r="C11" s="11"/>
      <c r="D11" s="6"/>
      <c r="E11" s="42" t="s">
        <v>76</v>
      </c>
      <c r="F11" s="43">
        <v>60</v>
      </c>
      <c r="G11" s="43">
        <v>1</v>
      </c>
      <c r="H11" s="43">
        <v>11</v>
      </c>
      <c r="I11" s="43">
        <v>8</v>
      </c>
      <c r="J11" s="43">
        <v>124</v>
      </c>
      <c r="K11" s="44">
        <v>6</v>
      </c>
      <c r="L11" s="43">
        <v>23.41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565</v>
      </c>
      <c r="G13" s="19">
        <f t="shared" ref="G13:J13" si="0">SUM(G6:G12)</f>
        <v>9</v>
      </c>
      <c r="H13" s="19">
        <f t="shared" si="0"/>
        <v>22</v>
      </c>
      <c r="I13" s="19">
        <f t="shared" si="0"/>
        <v>73</v>
      </c>
      <c r="J13" s="19">
        <f t="shared" si="0"/>
        <v>515</v>
      </c>
      <c r="K13" s="25"/>
      <c r="L13" s="19">
        <f t="shared" ref="L13" si="1">SUM(L6:L12)</f>
        <v>73.510000000000005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44</v>
      </c>
      <c r="F15" s="43">
        <v>250</v>
      </c>
      <c r="G15" s="43">
        <v>8</v>
      </c>
      <c r="H15" s="43">
        <v>6</v>
      </c>
      <c r="I15" s="43">
        <v>20</v>
      </c>
      <c r="J15" s="43">
        <v>163</v>
      </c>
      <c r="K15" s="44">
        <v>138</v>
      </c>
      <c r="L15" s="43">
        <v>14.94</v>
      </c>
    </row>
    <row r="16" spans="1:12" ht="15" x14ac:dyDescent="0.25">
      <c r="A16" s="23"/>
      <c r="B16" s="15"/>
      <c r="C16" s="11"/>
      <c r="D16" s="7" t="s">
        <v>27</v>
      </c>
      <c r="E16" s="42" t="s">
        <v>45</v>
      </c>
      <c r="F16" s="43">
        <v>100</v>
      </c>
      <c r="G16" s="43">
        <v>19</v>
      </c>
      <c r="H16" s="43">
        <v>20</v>
      </c>
      <c r="I16" s="43">
        <v>9</v>
      </c>
      <c r="J16" s="43">
        <v>294</v>
      </c>
      <c r="K16" s="44">
        <v>498</v>
      </c>
      <c r="L16" s="43">
        <v>37.14</v>
      </c>
    </row>
    <row r="17" spans="1:12" ht="15" x14ac:dyDescent="0.25">
      <c r="A17" s="23"/>
      <c r="B17" s="15"/>
      <c r="C17" s="11"/>
      <c r="D17" s="7" t="s">
        <v>28</v>
      </c>
      <c r="E17" s="42" t="s">
        <v>61</v>
      </c>
      <c r="F17" s="43">
        <v>180</v>
      </c>
      <c r="G17" s="43">
        <v>3</v>
      </c>
      <c r="H17" s="43">
        <v>8</v>
      </c>
      <c r="I17" s="43">
        <v>22</v>
      </c>
      <c r="J17" s="43">
        <v>189</v>
      </c>
      <c r="K17" s="44">
        <v>520</v>
      </c>
      <c r="L17" s="43">
        <v>17.75</v>
      </c>
    </row>
    <row r="18" spans="1:12" ht="15" x14ac:dyDescent="0.25">
      <c r="A18" s="23"/>
      <c r="B18" s="15"/>
      <c r="C18" s="11"/>
      <c r="D18" s="7" t="s">
        <v>29</v>
      </c>
      <c r="E18" s="42" t="s">
        <v>77</v>
      </c>
      <c r="F18" s="43">
        <v>200</v>
      </c>
      <c r="G18" s="43">
        <v>0</v>
      </c>
      <c r="H18" s="43">
        <v>0</v>
      </c>
      <c r="I18" s="43">
        <v>27</v>
      </c>
      <c r="J18" s="43">
        <v>106</v>
      </c>
      <c r="K18" s="44">
        <v>638</v>
      </c>
      <c r="L18" s="43">
        <v>5.15</v>
      </c>
    </row>
    <row r="19" spans="1:12" ht="15" x14ac:dyDescent="0.25">
      <c r="A19" s="23"/>
      <c r="B19" s="15"/>
      <c r="C19" s="11"/>
      <c r="D19" s="7" t="s">
        <v>30</v>
      </c>
      <c r="E19" s="42" t="s">
        <v>47</v>
      </c>
      <c r="F19" s="43">
        <v>25</v>
      </c>
      <c r="G19" s="43">
        <v>1.88</v>
      </c>
      <c r="H19" s="43">
        <v>0.65</v>
      </c>
      <c r="I19" s="43">
        <v>12.65</v>
      </c>
      <c r="J19" s="43">
        <v>65.25</v>
      </c>
      <c r="K19" s="44"/>
      <c r="L19" s="43">
        <v>3.14</v>
      </c>
    </row>
    <row r="20" spans="1:12" ht="15" x14ac:dyDescent="0.25">
      <c r="A20" s="23"/>
      <c r="B20" s="15"/>
      <c r="C20" s="11"/>
      <c r="D20" s="7" t="s">
        <v>31</v>
      </c>
      <c r="E20" s="42" t="s">
        <v>43</v>
      </c>
      <c r="F20" s="43">
        <v>25</v>
      </c>
      <c r="G20" s="43">
        <v>1.75</v>
      </c>
      <c r="H20" s="43">
        <v>0.28000000000000003</v>
      </c>
      <c r="I20" s="43">
        <v>10.62</v>
      </c>
      <c r="J20" s="43">
        <v>53.75</v>
      </c>
      <c r="K20" s="44"/>
      <c r="L20" s="43">
        <v>1.88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780</v>
      </c>
      <c r="G23" s="19">
        <f t="shared" ref="G23:J23" si="2">SUM(G14:G22)</f>
        <v>33.629999999999995</v>
      </c>
      <c r="H23" s="19">
        <f t="shared" si="2"/>
        <v>34.93</v>
      </c>
      <c r="I23" s="19">
        <f t="shared" si="2"/>
        <v>101.27000000000001</v>
      </c>
      <c r="J23" s="19">
        <f t="shared" si="2"/>
        <v>871</v>
      </c>
      <c r="K23" s="25"/>
      <c r="L23" s="19">
        <f t="shared" ref="L23" si="3">SUM(L14:L22)</f>
        <v>80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1345</v>
      </c>
      <c r="G24" s="32">
        <f t="shared" ref="G24:J24" si="4">G13+G23</f>
        <v>42.629999999999995</v>
      </c>
      <c r="H24" s="32">
        <f t="shared" si="4"/>
        <v>56.93</v>
      </c>
      <c r="I24" s="32">
        <f t="shared" si="4"/>
        <v>174.27</v>
      </c>
      <c r="J24" s="32">
        <f t="shared" si="4"/>
        <v>1386</v>
      </c>
      <c r="K24" s="32"/>
      <c r="L24" s="32">
        <f t="shared" ref="L24" si="5">L13+L23</f>
        <v>153.51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80</v>
      </c>
      <c r="F25" s="40">
        <v>280</v>
      </c>
      <c r="G25" s="40">
        <v>21</v>
      </c>
      <c r="H25" s="40">
        <v>16</v>
      </c>
      <c r="I25" s="40">
        <v>39</v>
      </c>
      <c r="J25" s="40">
        <v>434</v>
      </c>
      <c r="K25" s="41" t="s">
        <v>81</v>
      </c>
      <c r="L25" s="40">
        <v>50.21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>
        <v>2.0499999999999998</v>
      </c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30</v>
      </c>
      <c r="G28" s="43">
        <v>2.1</v>
      </c>
      <c r="H28" s="43">
        <v>0.33</v>
      </c>
      <c r="I28" s="43">
        <v>12.75</v>
      </c>
      <c r="J28" s="43">
        <v>64.5</v>
      </c>
      <c r="K28" s="44"/>
      <c r="L28" s="43">
        <v>2.25</v>
      </c>
    </row>
    <row r="29" spans="1:12" ht="15" x14ac:dyDescent="0.25">
      <c r="A29" s="14"/>
      <c r="B29" s="15"/>
      <c r="C29" s="11"/>
      <c r="D29" s="7" t="s">
        <v>23</v>
      </c>
      <c r="E29" s="42" t="s">
        <v>50</v>
      </c>
      <c r="F29" s="43">
        <v>100</v>
      </c>
      <c r="G29" s="43">
        <v>0.36</v>
      </c>
      <c r="H29" s="43">
        <v>0.12</v>
      </c>
      <c r="I29" s="43">
        <v>16.8</v>
      </c>
      <c r="J29" s="43">
        <v>88.1</v>
      </c>
      <c r="K29" s="44"/>
      <c r="L29" s="43">
        <v>19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610</v>
      </c>
      <c r="G32" s="19">
        <f t="shared" ref="G32" si="6">SUM(G25:G31)</f>
        <v>23.66</v>
      </c>
      <c r="H32" s="19">
        <f t="shared" ref="H32" si="7">SUM(H25:H31)</f>
        <v>16.45</v>
      </c>
      <c r="I32" s="19">
        <f t="shared" ref="I32" si="8">SUM(I25:I31)</f>
        <v>83.55</v>
      </c>
      <c r="J32" s="19">
        <f t="shared" ref="J32:L32" si="9">SUM(J25:J31)</f>
        <v>644.6</v>
      </c>
      <c r="K32" s="25"/>
      <c r="L32" s="19">
        <f t="shared" si="9"/>
        <v>73.509999999999991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51</v>
      </c>
      <c r="F34" s="43">
        <v>250</v>
      </c>
      <c r="G34" s="43">
        <v>2</v>
      </c>
      <c r="H34" s="43">
        <v>5.2</v>
      </c>
      <c r="I34" s="43">
        <v>13.1</v>
      </c>
      <c r="J34" s="43">
        <v>106</v>
      </c>
      <c r="K34" s="44">
        <v>110</v>
      </c>
      <c r="L34" s="43">
        <v>14.94</v>
      </c>
    </row>
    <row r="35" spans="1:12" ht="15" x14ac:dyDescent="0.25">
      <c r="A35" s="14"/>
      <c r="B35" s="15"/>
      <c r="C35" s="11"/>
      <c r="D35" s="7" t="s">
        <v>27</v>
      </c>
      <c r="E35" s="42" t="s">
        <v>82</v>
      </c>
      <c r="F35" s="43">
        <v>100</v>
      </c>
      <c r="G35" s="43">
        <v>14</v>
      </c>
      <c r="H35" s="43">
        <v>14</v>
      </c>
      <c r="I35" s="43">
        <v>4</v>
      </c>
      <c r="J35" s="43">
        <v>195</v>
      </c>
      <c r="K35" s="44">
        <v>99</v>
      </c>
      <c r="L35" s="43">
        <v>43.2</v>
      </c>
    </row>
    <row r="36" spans="1:12" ht="15" x14ac:dyDescent="0.25">
      <c r="A36" s="14"/>
      <c r="B36" s="15"/>
      <c r="C36" s="11"/>
      <c r="D36" s="7" t="s">
        <v>28</v>
      </c>
      <c r="E36" s="42" t="s">
        <v>53</v>
      </c>
      <c r="F36" s="43">
        <v>180</v>
      </c>
      <c r="G36" s="43">
        <v>4.8</v>
      </c>
      <c r="H36" s="43">
        <v>12</v>
      </c>
      <c r="I36" s="43">
        <v>47.6</v>
      </c>
      <c r="J36" s="43">
        <v>326</v>
      </c>
      <c r="K36" s="44">
        <v>511</v>
      </c>
      <c r="L36" s="43">
        <v>10.199999999999999</v>
      </c>
    </row>
    <row r="37" spans="1:12" ht="15" x14ac:dyDescent="0.25">
      <c r="A37" s="14"/>
      <c r="B37" s="15"/>
      <c r="C37" s="11"/>
      <c r="D37" s="7" t="s">
        <v>29</v>
      </c>
      <c r="E37" s="42" t="s">
        <v>72</v>
      </c>
      <c r="F37" s="43">
        <v>200</v>
      </c>
      <c r="G37" s="43">
        <v>0</v>
      </c>
      <c r="H37" s="43">
        <v>0</v>
      </c>
      <c r="I37" s="43">
        <v>40</v>
      </c>
      <c r="J37" s="43">
        <v>158</v>
      </c>
      <c r="K37" s="44">
        <v>648</v>
      </c>
      <c r="L37" s="43">
        <v>6.64</v>
      </c>
    </row>
    <row r="38" spans="1:12" ht="15" x14ac:dyDescent="0.25">
      <c r="A38" s="14"/>
      <c r="B38" s="15"/>
      <c r="C38" s="11"/>
      <c r="D38" s="7" t="s">
        <v>30</v>
      </c>
      <c r="E38" s="42" t="s">
        <v>47</v>
      </c>
      <c r="F38" s="43">
        <v>25</v>
      </c>
      <c r="G38" s="43">
        <v>0.65</v>
      </c>
      <c r="H38" s="43">
        <v>0.65</v>
      </c>
      <c r="I38" s="43">
        <v>12.65</v>
      </c>
      <c r="J38" s="43">
        <v>65.25</v>
      </c>
      <c r="K38" s="44"/>
      <c r="L38" s="43">
        <v>3.14</v>
      </c>
    </row>
    <row r="39" spans="1:12" ht="15" x14ac:dyDescent="0.25">
      <c r="A39" s="14"/>
      <c r="B39" s="15"/>
      <c r="C39" s="11"/>
      <c r="D39" s="7" t="s">
        <v>31</v>
      </c>
      <c r="E39" s="42" t="s">
        <v>43</v>
      </c>
      <c r="F39" s="43">
        <v>25</v>
      </c>
      <c r="G39" s="43">
        <v>1.75</v>
      </c>
      <c r="H39" s="43">
        <v>0.28000000000000003</v>
      </c>
      <c r="I39" s="43">
        <v>10.62</v>
      </c>
      <c r="J39" s="43">
        <v>53.75</v>
      </c>
      <c r="K39" s="44"/>
      <c r="L39" s="43">
        <v>1.88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780</v>
      </c>
      <c r="G42" s="19">
        <f t="shared" ref="G42" si="10">SUM(G33:G41)</f>
        <v>23.2</v>
      </c>
      <c r="H42" s="19">
        <f t="shared" ref="H42" si="11">SUM(H33:H41)</f>
        <v>32.129999999999995</v>
      </c>
      <c r="I42" s="19">
        <f t="shared" ref="I42" si="12">SUM(I33:I41)</f>
        <v>127.97000000000001</v>
      </c>
      <c r="J42" s="19">
        <f t="shared" ref="J42:L42" si="13">SUM(J33:J41)</f>
        <v>904</v>
      </c>
      <c r="K42" s="25"/>
      <c r="L42" s="19">
        <f t="shared" si="13"/>
        <v>80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1390</v>
      </c>
      <c r="G43" s="32">
        <f t="shared" ref="G43" si="14">G32+G42</f>
        <v>46.86</v>
      </c>
      <c r="H43" s="32">
        <f t="shared" ref="H43" si="15">H32+H42</f>
        <v>48.58</v>
      </c>
      <c r="I43" s="32">
        <f t="shared" ref="I43" si="16">I32+I42</f>
        <v>211.52</v>
      </c>
      <c r="J43" s="32">
        <f t="shared" ref="J43:L43" si="17">J32+J42</f>
        <v>1548.6</v>
      </c>
      <c r="K43" s="32"/>
      <c r="L43" s="32">
        <f t="shared" si="17"/>
        <v>153.51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83</v>
      </c>
      <c r="F44" s="40">
        <v>280</v>
      </c>
      <c r="G44" s="40">
        <v>19</v>
      </c>
      <c r="H44" s="40">
        <v>20</v>
      </c>
      <c r="I44" s="40">
        <v>48</v>
      </c>
      <c r="J44" s="40">
        <v>456</v>
      </c>
      <c r="K44" s="41" t="s">
        <v>84</v>
      </c>
      <c r="L44" s="40">
        <v>58.05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69</v>
      </c>
      <c r="F46" s="43">
        <v>200</v>
      </c>
      <c r="G46" s="43">
        <v>2</v>
      </c>
      <c r="H46" s="43">
        <v>2</v>
      </c>
      <c r="I46" s="43">
        <v>26</v>
      </c>
      <c r="J46" s="43">
        <v>168</v>
      </c>
      <c r="K46" s="44">
        <v>685</v>
      </c>
      <c r="L46" s="43">
        <v>7.21</v>
      </c>
    </row>
    <row r="47" spans="1:12" ht="15" x14ac:dyDescent="0.25">
      <c r="A47" s="23"/>
      <c r="B47" s="15"/>
      <c r="C47" s="11"/>
      <c r="D47" s="7" t="s">
        <v>22</v>
      </c>
      <c r="E47" s="42" t="s">
        <v>43</v>
      </c>
      <c r="F47" s="43">
        <v>30</v>
      </c>
      <c r="G47" s="43">
        <v>2.1</v>
      </c>
      <c r="H47" s="43">
        <v>0.33</v>
      </c>
      <c r="I47" s="43">
        <v>12.75</v>
      </c>
      <c r="J47" s="43">
        <v>64.5</v>
      </c>
      <c r="K47" s="44"/>
      <c r="L47" s="43">
        <v>2.25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85</v>
      </c>
      <c r="F49" s="43">
        <v>60</v>
      </c>
      <c r="G49" s="43">
        <v>0</v>
      </c>
      <c r="H49" s="43">
        <v>0</v>
      </c>
      <c r="I49" s="43">
        <v>1</v>
      </c>
      <c r="J49" s="43">
        <v>7</v>
      </c>
      <c r="K49" s="44"/>
      <c r="L49" s="43">
        <v>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570</v>
      </c>
      <c r="G51" s="19">
        <f t="shared" ref="G51" si="18">SUM(G44:G50)</f>
        <v>23.1</v>
      </c>
      <c r="H51" s="19">
        <f t="shared" ref="H51" si="19">SUM(H44:H50)</f>
        <v>22.33</v>
      </c>
      <c r="I51" s="19">
        <f t="shared" ref="I51" si="20">SUM(I44:I50)</f>
        <v>87.75</v>
      </c>
      <c r="J51" s="19">
        <f t="shared" ref="J51:L51" si="21">SUM(J44:J50)</f>
        <v>695.5</v>
      </c>
      <c r="K51" s="25"/>
      <c r="L51" s="19">
        <f t="shared" si="21"/>
        <v>73.509999999999991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74</v>
      </c>
      <c r="F53" s="43">
        <v>250</v>
      </c>
      <c r="G53" s="43">
        <v>7</v>
      </c>
      <c r="H53" s="43">
        <v>8</v>
      </c>
      <c r="I53" s="43">
        <v>10</v>
      </c>
      <c r="J53" s="43">
        <v>136</v>
      </c>
      <c r="K53" s="44">
        <v>124</v>
      </c>
      <c r="L53" s="43">
        <v>18.21</v>
      </c>
    </row>
    <row r="54" spans="1:12" ht="15" x14ac:dyDescent="0.25">
      <c r="A54" s="23"/>
      <c r="B54" s="15"/>
      <c r="C54" s="11"/>
      <c r="D54" s="7" t="s">
        <v>27</v>
      </c>
      <c r="E54" s="42" t="s">
        <v>58</v>
      </c>
      <c r="F54" s="43">
        <v>100</v>
      </c>
      <c r="G54" s="43">
        <v>13</v>
      </c>
      <c r="H54" s="43">
        <v>6</v>
      </c>
      <c r="I54" s="43">
        <v>4</v>
      </c>
      <c r="J54" s="43">
        <v>119</v>
      </c>
      <c r="K54" s="44">
        <v>437</v>
      </c>
      <c r="L54" s="43">
        <v>41.78</v>
      </c>
    </row>
    <row r="55" spans="1:12" ht="15" x14ac:dyDescent="0.25">
      <c r="A55" s="23"/>
      <c r="B55" s="15"/>
      <c r="C55" s="11"/>
      <c r="D55" s="7" t="s">
        <v>28</v>
      </c>
      <c r="E55" s="42" t="s">
        <v>59</v>
      </c>
      <c r="F55" s="43">
        <v>180</v>
      </c>
      <c r="G55" s="43">
        <v>8</v>
      </c>
      <c r="H55" s="43">
        <v>10</v>
      </c>
      <c r="I55" s="43">
        <v>41</v>
      </c>
      <c r="J55" s="43">
        <v>303</v>
      </c>
      <c r="K55" s="44">
        <v>508</v>
      </c>
      <c r="L55" s="43">
        <v>10.73</v>
      </c>
    </row>
    <row r="56" spans="1:12" ht="15" x14ac:dyDescent="0.25">
      <c r="A56" s="23"/>
      <c r="B56" s="15"/>
      <c r="C56" s="11"/>
      <c r="D56" s="7" t="s">
        <v>29</v>
      </c>
      <c r="E56" s="42" t="s">
        <v>54</v>
      </c>
      <c r="F56" s="43">
        <v>200</v>
      </c>
      <c r="G56" s="43">
        <v>0.1</v>
      </c>
      <c r="H56" s="43">
        <v>0</v>
      </c>
      <c r="I56" s="43">
        <v>24.2</v>
      </c>
      <c r="J56" s="43">
        <v>93</v>
      </c>
      <c r="K56" s="44">
        <v>699</v>
      </c>
      <c r="L56" s="43">
        <v>4.26</v>
      </c>
    </row>
    <row r="57" spans="1:12" ht="15" x14ac:dyDescent="0.25">
      <c r="A57" s="23"/>
      <c r="B57" s="15"/>
      <c r="C57" s="11"/>
      <c r="D57" s="7" t="s">
        <v>30</v>
      </c>
      <c r="E57" s="42" t="s">
        <v>47</v>
      </c>
      <c r="F57" s="43">
        <v>25</v>
      </c>
      <c r="G57" s="43">
        <v>1.88</v>
      </c>
      <c r="H57" s="43">
        <v>0.65</v>
      </c>
      <c r="I57" s="43">
        <v>12.65</v>
      </c>
      <c r="J57" s="43">
        <v>65.25</v>
      </c>
      <c r="K57" s="44"/>
      <c r="L57" s="43">
        <v>3.14</v>
      </c>
    </row>
    <row r="58" spans="1:12" ht="15" x14ac:dyDescent="0.25">
      <c r="A58" s="23"/>
      <c r="B58" s="15"/>
      <c r="C58" s="11"/>
      <c r="D58" s="7" t="s">
        <v>31</v>
      </c>
      <c r="E58" s="42" t="s">
        <v>43</v>
      </c>
      <c r="F58" s="43">
        <v>25</v>
      </c>
      <c r="G58" s="43">
        <v>1.75</v>
      </c>
      <c r="H58" s="43">
        <v>0.28000000000000003</v>
      </c>
      <c r="I58" s="43">
        <v>10.62</v>
      </c>
      <c r="J58" s="43">
        <v>53.75</v>
      </c>
      <c r="K58" s="44"/>
      <c r="L58" s="43">
        <v>1.88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31.73</v>
      </c>
      <c r="H61" s="19">
        <f t="shared" ref="H61" si="23">SUM(H52:H60)</f>
        <v>24.93</v>
      </c>
      <c r="I61" s="19">
        <f t="shared" ref="I61" si="24">SUM(I52:I60)</f>
        <v>102.47000000000001</v>
      </c>
      <c r="J61" s="19">
        <f t="shared" ref="J61:L61" si="25">SUM(J52:J60)</f>
        <v>770</v>
      </c>
      <c r="K61" s="25"/>
      <c r="L61" s="19">
        <f t="shared" si="25"/>
        <v>80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1350</v>
      </c>
      <c r="G62" s="32">
        <f t="shared" ref="G62" si="26">G51+G61</f>
        <v>54.83</v>
      </c>
      <c r="H62" s="32">
        <f t="shared" ref="H62" si="27">H51+H61</f>
        <v>47.26</v>
      </c>
      <c r="I62" s="32">
        <f t="shared" ref="I62" si="28">I51+I61</f>
        <v>190.22000000000003</v>
      </c>
      <c r="J62" s="32">
        <f t="shared" ref="J62:L62" si="29">J51+J61</f>
        <v>1465.5</v>
      </c>
      <c r="K62" s="32"/>
      <c r="L62" s="32">
        <f t="shared" si="29"/>
        <v>153.51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86</v>
      </c>
      <c r="F63" s="40">
        <v>280</v>
      </c>
      <c r="G63" s="40">
        <v>18</v>
      </c>
      <c r="H63" s="40">
        <v>9</v>
      </c>
      <c r="I63" s="40">
        <v>22</v>
      </c>
      <c r="J63" s="40">
        <v>313</v>
      </c>
      <c r="K63" s="41" t="s">
        <v>87</v>
      </c>
      <c r="L63" s="40">
        <v>54.89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42</v>
      </c>
      <c r="F65" s="43">
        <v>200</v>
      </c>
      <c r="G65" s="43">
        <v>2.5</v>
      </c>
      <c r="H65" s="43">
        <v>3.6</v>
      </c>
      <c r="I65" s="43">
        <v>28.7</v>
      </c>
      <c r="J65" s="43">
        <v>152</v>
      </c>
      <c r="K65" s="44">
        <v>692</v>
      </c>
      <c r="L65" s="43">
        <v>9.6199999999999992</v>
      </c>
    </row>
    <row r="66" spans="1:12" ht="15" x14ac:dyDescent="0.25">
      <c r="A66" s="23"/>
      <c r="B66" s="15"/>
      <c r="C66" s="11"/>
      <c r="D66" s="7" t="s">
        <v>22</v>
      </c>
      <c r="E66" s="42" t="s">
        <v>43</v>
      </c>
      <c r="F66" s="43">
        <v>30</v>
      </c>
      <c r="G66" s="43">
        <v>2.1</v>
      </c>
      <c r="H66" s="43">
        <v>0.33</v>
      </c>
      <c r="I66" s="43">
        <v>12.75</v>
      </c>
      <c r="J66" s="43">
        <v>64.5</v>
      </c>
      <c r="K66" s="44"/>
      <c r="L66" s="43">
        <v>2.25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66</v>
      </c>
      <c r="F68" s="43">
        <v>60</v>
      </c>
      <c r="G68" s="43">
        <v>0.66</v>
      </c>
      <c r="H68" s="43">
        <v>0.12</v>
      </c>
      <c r="I68" s="43">
        <v>2.2799999999999998</v>
      </c>
      <c r="J68" s="43">
        <v>14.4</v>
      </c>
      <c r="K68" s="44"/>
      <c r="L68" s="43">
        <v>6.75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570</v>
      </c>
      <c r="G70" s="19">
        <f t="shared" ref="G70" si="30">SUM(G63:G69)</f>
        <v>23.26</v>
      </c>
      <c r="H70" s="19">
        <f t="shared" ref="H70" si="31">SUM(H63:H69)</f>
        <v>13.049999999999999</v>
      </c>
      <c r="I70" s="19">
        <f t="shared" ref="I70" si="32">SUM(I63:I69)</f>
        <v>65.73</v>
      </c>
      <c r="J70" s="19">
        <f t="shared" ref="J70:L70" si="33">SUM(J63:J69)</f>
        <v>543.9</v>
      </c>
      <c r="K70" s="25"/>
      <c r="L70" s="19">
        <f t="shared" si="33"/>
        <v>73.510000000000005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63</v>
      </c>
      <c r="F72" s="43">
        <v>250</v>
      </c>
      <c r="G72" s="43">
        <v>3</v>
      </c>
      <c r="H72" s="43">
        <v>4.5</v>
      </c>
      <c r="I72" s="43">
        <v>20.100000000000001</v>
      </c>
      <c r="J72" s="43">
        <v>135</v>
      </c>
      <c r="K72" s="44">
        <v>132</v>
      </c>
      <c r="L72" s="43">
        <v>22.64</v>
      </c>
    </row>
    <row r="73" spans="1:12" ht="15" x14ac:dyDescent="0.25">
      <c r="A73" s="23"/>
      <c r="B73" s="15"/>
      <c r="C73" s="11"/>
      <c r="D73" s="7" t="s">
        <v>27</v>
      </c>
      <c r="E73" s="42" t="s">
        <v>64</v>
      </c>
      <c r="F73" s="43">
        <v>250</v>
      </c>
      <c r="G73" s="43">
        <v>14.8</v>
      </c>
      <c r="H73" s="43">
        <v>14.8</v>
      </c>
      <c r="I73" s="43">
        <v>27.2</v>
      </c>
      <c r="J73" s="43">
        <v>308</v>
      </c>
      <c r="K73" s="44">
        <v>492</v>
      </c>
      <c r="L73" s="43">
        <v>47.8</v>
      </c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 t="s">
        <v>46</v>
      </c>
      <c r="F75" s="43">
        <v>200</v>
      </c>
      <c r="G75" s="43">
        <v>0.1</v>
      </c>
      <c r="H75" s="43">
        <v>0</v>
      </c>
      <c r="I75" s="43">
        <v>24.2</v>
      </c>
      <c r="J75" s="43">
        <v>124</v>
      </c>
      <c r="K75" s="44">
        <v>639</v>
      </c>
      <c r="L75" s="43">
        <v>4.54</v>
      </c>
    </row>
    <row r="76" spans="1:12" ht="15" x14ac:dyDescent="0.25">
      <c r="A76" s="23"/>
      <c r="B76" s="15"/>
      <c r="C76" s="11"/>
      <c r="D76" s="7" t="s">
        <v>30</v>
      </c>
      <c r="E76" s="42" t="s">
        <v>47</v>
      </c>
      <c r="F76" s="43">
        <v>25</v>
      </c>
      <c r="G76" s="43">
        <v>1.88</v>
      </c>
      <c r="H76" s="43">
        <v>0.65</v>
      </c>
      <c r="I76" s="43">
        <v>12.65</v>
      </c>
      <c r="J76" s="43">
        <v>65.25</v>
      </c>
      <c r="K76" s="44"/>
      <c r="L76" s="43">
        <v>3.14</v>
      </c>
    </row>
    <row r="77" spans="1:12" ht="15" x14ac:dyDescent="0.25">
      <c r="A77" s="23"/>
      <c r="B77" s="15"/>
      <c r="C77" s="11"/>
      <c r="D77" s="7" t="s">
        <v>31</v>
      </c>
      <c r="E77" s="42" t="s">
        <v>43</v>
      </c>
      <c r="F77" s="43">
        <v>25</v>
      </c>
      <c r="G77" s="43">
        <v>1.75</v>
      </c>
      <c r="H77" s="43">
        <v>0.28000000000000003</v>
      </c>
      <c r="I77" s="43">
        <v>10.62</v>
      </c>
      <c r="J77" s="43">
        <v>53.75</v>
      </c>
      <c r="K77" s="44"/>
      <c r="L77" s="43">
        <v>1.88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750</v>
      </c>
      <c r="G80" s="19">
        <f t="shared" ref="G80" si="34">SUM(G71:G79)</f>
        <v>21.53</v>
      </c>
      <c r="H80" s="19">
        <f t="shared" ref="H80" si="35">SUM(H71:H79)</f>
        <v>20.23</v>
      </c>
      <c r="I80" s="19">
        <f t="shared" ref="I80" si="36">SUM(I71:I79)</f>
        <v>94.77000000000001</v>
      </c>
      <c r="J80" s="19">
        <f t="shared" ref="J80:L80" si="37">SUM(J71:J79)</f>
        <v>686</v>
      </c>
      <c r="K80" s="25"/>
      <c r="L80" s="19">
        <f t="shared" si="37"/>
        <v>80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1320</v>
      </c>
      <c r="G81" s="32">
        <f t="shared" ref="G81" si="38">G70+G80</f>
        <v>44.790000000000006</v>
      </c>
      <c r="H81" s="32">
        <f t="shared" ref="H81" si="39">H70+H80</f>
        <v>33.28</v>
      </c>
      <c r="I81" s="32">
        <f t="shared" ref="I81" si="40">I70+I80</f>
        <v>160.5</v>
      </c>
      <c r="J81" s="32">
        <f t="shared" ref="J81:L81" si="41">J70+J80</f>
        <v>1229.9000000000001</v>
      </c>
      <c r="K81" s="32"/>
      <c r="L81" s="32">
        <f t="shared" si="41"/>
        <v>153.51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88</v>
      </c>
      <c r="F82" s="40">
        <v>280</v>
      </c>
      <c r="G82" s="40">
        <v>11</v>
      </c>
      <c r="H82" s="40">
        <v>18</v>
      </c>
      <c r="I82" s="40">
        <v>16</v>
      </c>
      <c r="J82" s="40">
        <v>272</v>
      </c>
      <c r="K82" s="41" t="s">
        <v>89</v>
      </c>
      <c r="L82" s="40">
        <v>56.05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73</v>
      </c>
      <c r="F84" s="43">
        <v>207</v>
      </c>
      <c r="G84" s="43">
        <v>0</v>
      </c>
      <c r="H84" s="43">
        <v>0</v>
      </c>
      <c r="I84" s="43">
        <v>15</v>
      </c>
      <c r="J84" s="43">
        <v>60</v>
      </c>
      <c r="K84" s="44">
        <v>685</v>
      </c>
      <c r="L84" s="43">
        <v>4.01</v>
      </c>
    </row>
    <row r="85" spans="1:12" ht="15" x14ac:dyDescent="0.25">
      <c r="A85" s="23"/>
      <c r="B85" s="15"/>
      <c r="C85" s="11"/>
      <c r="D85" s="7" t="s">
        <v>22</v>
      </c>
      <c r="E85" s="42" t="s">
        <v>43</v>
      </c>
      <c r="F85" s="43">
        <v>30</v>
      </c>
      <c r="G85" s="43">
        <v>2</v>
      </c>
      <c r="H85" s="43">
        <v>0</v>
      </c>
      <c r="I85" s="43">
        <v>13</v>
      </c>
      <c r="J85" s="43">
        <v>65</v>
      </c>
      <c r="K85" s="44"/>
      <c r="L85" s="43">
        <v>2.25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90</v>
      </c>
      <c r="F87" s="43">
        <v>60</v>
      </c>
      <c r="G87" s="43">
        <v>1</v>
      </c>
      <c r="H87" s="43">
        <v>0</v>
      </c>
      <c r="I87" s="43">
        <v>28</v>
      </c>
      <c r="J87" s="43">
        <v>115</v>
      </c>
      <c r="K87" s="44"/>
      <c r="L87" s="43">
        <v>11.2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577</v>
      </c>
      <c r="G89" s="19">
        <f t="shared" ref="G89" si="42">SUM(G82:G88)</f>
        <v>14</v>
      </c>
      <c r="H89" s="19">
        <f t="shared" ref="H89" si="43">SUM(H82:H88)</f>
        <v>18</v>
      </c>
      <c r="I89" s="19">
        <f t="shared" ref="I89" si="44">SUM(I82:I88)</f>
        <v>72</v>
      </c>
      <c r="J89" s="19">
        <f t="shared" ref="J89:L89" si="45">SUM(J82:J88)</f>
        <v>512</v>
      </c>
      <c r="K89" s="25"/>
      <c r="L89" s="19">
        <f t="shared" si="45"/>
        <v>73.509999999999991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44</v>
      </c>
      <c r="F91" s="43">
        <v>250</v>
      </c>
      <c r="G91" s="43">
        <v>8</v>
      </c>
      <c r="H91" s="43">
        <v>6</v>
      </c>
      <c r="I91" s="43">
        <v>20</v>
      </c>
      <c r="J91" s="43">
        <v>163</v>
      </c>
      <c r="K91" s="44">
        <v>139</v>
      </c>
      <c r="L91" s="43">
        <v>11.34</v>
      </c>
    </row>
    <row r="92" spans="1:12" ht="15" x14ac:dyDescent="0.25">
      <c r="A92" s="23"/>
      <c r="B92" s="15"/>
      <c r="C92" s="11"/>
      <c r="D92" s="7" t="s">
        <v>27</v>
      </c>
      <c r="E92" s="42" t="s">
        <v>70</v>
      </c>
      <c r="F92" s="43">
        <v>100</v>
      </c>
      <c r="G92" s="43">
        <v>16</v>
      </c>
      <c r="H92" s="43">
        <v>7</v>
      </c>
      <c r="I92" s="43">
        <v>4</v>
      </c>
      <c r="J92" s="43">
        <v>189</v>
      </c>
      <c r="K92" s="44">
        <v>451</v>
      </c>
      <c r="L92" s="43">
        <v>41.5</v>
      </c>
    </row>
    <row r="93" spans="1:12" ht="15" x14ac:dyDescent="0.25">
      <c r="A93" s="23"/>
      <c r="B93" s="15"/>
      <c r="C93" s="11"/>
      <c r="D93" s="7" t="s">
        <v>28</v>
      </c>
      <c r="E93" s="42" t="s">
        <v>41</v>
      </c>
      <c r="F93" s="43">
        <v>180</v>
      </c>
      <c r="G93" s="43">
        <v>5</v>
      </c>
      <c r="H93" s="43">
        <v>9</v>
      </c>
      <c r="I93" s="43">
        <v>34</v>
      </c>
      <c r="J93" s="43">
        <v>245</v>
      </c>
      <c r="K93" s="44">
        <v>332</v>
      </c>
      <c r="L93" s="43">
        <v>15.34</v>
      </c>
    </row>
    <row r="94" spans="1:12" ht="15" x14ac:dyDescent="0.25">
      <c r="A94" s="23"/>
      <c r="B94" s="15"/>
      <c r="C94" s="11"/>
      <c r="D94" s="7" t="s">
        <v>29</v>
      </c>
      <c r="E94" s="42" t="s">
        <v>79</v>
      </c>
      <c r="F94" s="43">
        <v>200</v>
      </c>
      <c r="G94" s="43">
        <v>0</v>
      </c>
      <c r="H94" s="43">
        <v>0</v>
      </c>
      <c r="I94" s="43">
        <v>36</v>
      </c>
      <c r="J94" s="43">
        <v>142</v>
      </c>
      <c r="K94" s="44">
        <v>631</v>
      </c>
      <c r="L94" s="43">
        <v>6.8</v>
      </c>
    </row>
    <row r="95" spans="1:12" ht="15" x14ac:dyDescent="0.25">
      <c r="A95" s="23"/>
      <c r="B95" s="15"/>
      <c r="C95" s="11"/>
      <c r="D95" s="7" t="s">
        <v>30</v>
      </c>
      <c r="E95" s="42" t="s">
        <v>47</v>
      </c>
      <c r="F95" s="43">
        <v>25</v>
      </c>
      <c r="G95" s="43">
        <v>1.88</v>
      </c>
      <c r="H95" s="43">
        <v>0.65</v>
      </c>
      <c r="I95" s="43">
        <v>12.65</v>
      </c>
      <c r="J95" s="43">
        <v>65.25</v>
      </c>
      <c r="K95" s="44"/>
      <c r="L95" s="43">
        <v>3.14</v>
      </c>
    </row>
    <row r="96" spans="1:12" ht="15" x14ac:dyDescent="0.25">
      <c r="A96" s="23"/>
      <c r="B96" s="15"/>
      <c r="C96" s="11"/>
      <c r="D96" s="7" t="s">
        <v>31</v>
      </c>
      <c r="E96" s="42" t="s">
        <v>43</v>
      </c>
      <c r="F96" s="43">
        <v>25</v>
      </c>
      <c r="G96" s="43">
        <v>1.75</v>
      </c>
      <c r="H96" s="43">
        <v>0.28000000000000003</v>
      </c>
      <c r="I96" s="43">
        <v>10.62</v>
      </c>
      <c r="J96" s="43">
        <v>53.75</v>
      </c>
      <c r="K96" s="44"/>
      <c r="L96" s="43">
        <v>1.88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32.629999999999995</v>
      </c>
      <c r="H99" s="19">
        <f t="shared" ref="H99" si="47">SUM(H90:H98)</f>
        <v>22.93</v>
      </c>
      <c r="I99" s="19">
        <f t="shared" ref="I99" si="48">SUM(I90:I98)</f>
        <v>117.27000000000001</v>
      </c>
      <c r="J99" s="19">
        <f t="shared" ref="J99:L99" si="49">SUM(J90:J98)</f>
        <v>858</v>
      </c>
      <c r="K99" s="25"/>
      <c r="L99" s="19">
        <f t="shared" si="49"/>
        <v>80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1357</v>
      </c>
      <c r="G100" s="32">
        <f t="shared" ref="G100" si="50">G89+G99</f>
        <v>46.629999999999995</v>
      </c>
      <c r="H100" s="32">
        <f t="shared" ref="H100" si="51">H89+H99</f>
        <v>40.93</v>
      </c>
      <c r="I100" s="32">
        <f t="shared" ref="I100" si="52">I89+I99</f>
        <v>189.27</v>
      </c>
      <c r="J100" s="32">
        <f t="shared" ref="J100:L100" si="53">J89+J99</f>
        <v>1370</v>
      </c>
      <c r="K100" s="32"/>
      <c r="L100" s="32">
        <f t="shared" si="53"/>
        <v>153.51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91</v>
      </c>
      <c r="F101" s="40">
        <v>205</v>
      </c>
      <c r="G101" s="40">
        <v>6</v>
      </c>
      <c r="H101" s="40">
        <v>8</v>
      </c>
      <c r="I101" s="40">
        <v>33</v>
      </c>
      <c r="J101" s="40">
        <v>238</v>
      </c>
      <c r="K101" s="41">
        <v>302</v>
      </c>
      <c r="L101" s="40">
        <v>16.940000000000001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49</v>
      </c>
      <c r="F103" s="43">
        <v>200</v>
      </c>
      <c r="G103" s="43">
        <v>0</v>
      </c>
      <c r="H103" s="43">
        <v>0</v>
      </c>
      <c r="I103" s="43">
        <v>15</v>
      </c>
      <c r="J103" s="43">
        <v>58</v>
      </c>
      <c r="K103" s="44">
        <v>685</v>
      </c>
      <c r="L103" s="43">
        <v>2.0499999999999998</v>
      </c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62</v>
      </c>
      <c r="F105" s="43">
        <v>100</v>
      </c>
      <c r="G105" s="43">
        <v>1</v>
      </c>
      <c r="H105" s="43">
        <v>0</v>
      </c>
      <c r="I105" s="43">
        <v>9</v>
      </c>
      <c r="J105" s="43">
        <v>46</v>
      </c>
      <c r="K105" s="44"/>
      <c r="L105" s="43">
        <v>23</v>
      </c>
    </row>
    <row r="106" spans="1:12" ht="15" x14ac:dyDescent="0.25">
      <c r="A106" s="23"/>
      <c r="B106" s="15"/>
      <c r="C106" s="11"/>
      <c r="D106" s="6"/>
      <c r="E106" s="42" t="s">
        <v>92</v>
      </c>
      <c r="F106" s="43">
        <v>60</v>
      </c>
      <c r="G106" s="43">
        <v>1</v>
      </c>
      <c r="H106" s="43">
        <v>11</v>
      </c>
      <c r="I106" s="43">
        <v>8</v>
      </c>
      <c r="J106" s="43">
        <v>124</v>
      </c>
      <c r="K106" s="44">
        <v>3</v>
      </c>
      <c r="L106" s="43">
        <v>31.52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565</v>
      </c>
      <c r="G108" s="19">
        <f t="shared" ref="G108:J108" si="54">SUM(G101:G107)</f>
        <v>8</v>
      </c>
      <c r="H108" s="19">
        <f t="shared" si="54"/>
        <v>19</v>
      </c>
      <c r="I108" s="19">
        <f t="shared" si="54"/>
        <v>65</v>
      </c>
      <c r="J108" s="19">
        <f t="shared" si="54"/>
        <v>466</v>
      </c>
      <c r="K108" s="25"/>
      <c r="L108" s="19">
        <f t="shared" ref="L108" si="55">SUM(L101:L107)</f>
        <v>73.510000000000005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93</v>
      </c>
      <c r="F110" s="43">
        <v>250</v>
      </c>
      <c r="G110" s="43">
        <v>3</v>
      </c>
      <c r="H110" s="43">
        <v>3</v>
      </c>
      <c r="I110" s="43">
        <v>10</v>
      </c>
      <c r="J110" s="43">
        <v>121</v>
      </c>
      <c r="K110" s="44">
        <v>140</v>
      </c>
      <c r="L110" s="43">
        <v>11.56</v>
      </c>
    </row>
    <row r="111" spans="1:12" ht="15" x14ac:dyDescent="0.25">
      <c r="A111" s="23"/>
      <c r="B111" s="15"/>
      <c r="C111" s="11"/>
      <c r="D111" s="7" t="s">
        <v>27</v>
      </c>
      <c r="E111" s="42" t="s">
        <v>94</v>
      </c>
      <c r="F111" s="43">
        <v>250</v>
      </c>
      <c r="G111" s="43">
        <v>17</v>
      </c>
      <c r="H111" s="43">
        <v>13</v>
      </c>
      <c r="I111" s="43">
        <v>13</v>
      </c>
      <c r="J111" s="43">
        <v>250</v>
      </c>
      <c r="K111" s="44">
        <v>485</v>
      </c>
      <c r="L111" s="43">
        <v>57.53</v>
      </c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95</v>
      </c>
      <c r="F113" s="43">
        <v>200</v>
      </c>
      <c r="G113" s="43">
        <v>0</v>
      </c>
      <c r="H113" s="43">
        <v>0</v>
      </c>
      <c r="I113" s="43">
        <v>24</v>
      </c>
      <c r="J113" s="43">
        <v>94</v>
      </c>
      <c r="K113" s="44">
        <v>705</v>
      </c>
      <c r="L113" s="43">
        <v>5.89</v>
      </c>
    </row>
    <row r="114" spans="1:12" ht="15" x14ac:dyDescent="0.25">
      <c r="A114" s="23"/>
      <c r="B114" s="15"/>
      <c r="C114" s="11"/>
      <c r="D114" s="7" t="s">
        <v>30</v>
      </c>
      <c r="E114" s="42" t="s">
        <v>47</v>
      </c>
      <c r="F114" s="43">
        <v>25</v>
      </c>
      <c r="G114" s="43">
        <v>1.88</v>
      </c>
      <c r="H114" s="43">
        <v>0.65</v>
      </c>
      <c r="I114" s="43">
        <v>12.65</v>
      </c>
      <c r="J114" s="43">
        <v>65.25</v>
      </c>
      <c r="K114" s="44"/>
      <c r="L114" s="43">
        <v>3.14</v>
      </c>
    </row>
    <row r="115" spans="1:12" ht="15" x14ac:dyDescent="0.25">
      <c r="A115" s="23"/>
      <c r="B115" s="15"/>
      <c r="C115" s="11"/>
      <c r="D115" s="7" t="s">
        <v>31</v>
      </c>
      <c r="E115" s="42" t="s">
        <v>43</v>
      </c>
      <c r="F115" s="43">
        <v>25</v>
      </c>
      <c r="G115" s="43">
        <v>1.75</v>
      </c>
      <c r="H115" s="43">
        <v>0.28000000000000003</v>
      </c>
      <c r="I115" s="43">
        <v>10.62</v>
      </c>
      <c r="J115" s="43">
        <v>53.75</v>
      </c>
      <c r="K115" s="44"/>
      <c r="L115" s="43">
        <v>1.88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750</v>
      </c>
      <c r="G118" s="19">
        <f t="shared" ref="G118:J118" si="56">SUM(G109:G117)</f>
        <v>23.63</v>
      </c>
      <c r="H118" s="19">
        <f t="shared" si="56"/>
        <v>16.93</v>
      </c>
      <c r="I118" s="19">
        <f t="shared" si="56"/>
        <v>70.27</v>
      </c>
      <c r="J118" s="19">
        <f t="shared" si="56"/>
        <v>584</v>
      </c>
      <c r="K118" s="25"/>
      <c r="L118" s="19">
        <f t="shared" ref="L118" si="57">SUM(L109:L117)</f>
        <v>80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1315</v>
      </c>
      <c r="G119" s="32">
        <f t="shared" ref="G119" si="58">G108+G118</f>
        <v>31.63</v>
      </c>
      <c r="H119" s="32">
        <f t="shared" ref="H119" si="59">H108+H118</f>
        <v>35.93</v>
      </c>
      <c r="I119" s="32">
        <f t="shared" ref="I119" si="60">I108+I118</f>
        <v>135.26999999999998</v>
      </c>
      <c r="J119" s="32">
        <f t="shared" ref="J119:L119" si="61">J108+J118</f>
        <v>1050</v>
      </c>
      <c r="K119" s="32"/>
      <c r="L119" s="32">
        <f t="shared" si="61"/>
        <v>153.51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48</v>
      </c>
      <c r="F120" s="40">
        <v>260</v>
      </c>
      <c r="G120" s="40">
        <v>18</v>
      </c>
      <c r="H120" s="40">
        <v>10</v>
      </c>
      <c r="I120" s="40">
        <v>22</v>
      </c>
      <c r="J120" s="40">
        <v>290</v>
      </c>
      <c r="K120" s="41">
        <v>436</v>
      </c>
      <c r="L120" s="40">
        <v>62.31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49</v>
      </c>
      <c r="F122" s="43">
        <v>200</v>
      </c>
      <c r="G122" s="43">
        <v>0.2</v>
      </c>
      <c r="H122" s="43">
        <v>0</v>
      </c>
      <c r="I122" s="43">
        <v>15</v>
      </c>
      <c r="J122" s="43">
        <v>58</v>
      </c>
      <c r="K122" s="44">
        <v>685</v>
      </c>
      <c r="L122" s="43">
        <v>2.0499999999999998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30</v>
      </c>
      <c r="G123" s="43">
        <v>2.1</v>
      </c>
      <c r="H123" s="43">
        <v>0.33</v>
      </c>
      <c r="I123" s="43">
        <v>12.75</v>
      </c>
      <c r="J123" s="43">
        <v>64.5</v>
      </c>
      <c r="K123" s="44"/>
      <c r="L123" s="43">
        <v>2.25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85</v>
      </c>
      <c r="F125" s="43">
        <v>60</v>
      </c>
      <c r="G125" s="43">
        <v>0</v>
      </c>
      <c r="H125" s="43">
        <v>0</v>
      </c>
      <c r="I125" s="43">
        <v>2</v>
      </c>
      <c r="J125" s="43">
        <v>8</v>
      </c>
      <c r="K125" s="44"/>
      <c r="L125" s="43">
        <v>6.9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20.3</v>
      </c>
      <c r="H127" s="19">
        <f t="shared" si="62"/>
        <v>10.33</v>
      </c>
      <c r="I127" s="19">
        <f t="shared" si="62"/>
        <v>51.75</v>
      </c>
      <c r="J127" s="19">
        <f t="shared" si="62"/>
        <v>420.5</v>
      </c>
      <c r="K127" s="25"/>
      <c r="L127" s="19">
        <f t="shared" ref="L127" si="63">SUM(L120:L126)</f>
        <v>73.510000000000005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51</v>
      </c>
      <c r="F129" s="43">
        <v>250</v>
      </c>
      <c r="G129" s="43">
        <v>2</v>
      </c>
      <c r="H129" s="43">
        <v>5.2</v>
      </c>
      <c r="I129" s="43">
        <v>13.1</v>
      </c>
      <c r="J129" s="43">
        <v>106</v>
      </c>
      <c r="K129" s="44">
        <v>110</v>
      </c>
      <c r="L129" s="43">
        <v>14.07</v>
      </c>
    </row>
    <row r="130" spans="1:12" ht="15" x14ac:dyDescent="0.25">
      <c r="A130" s="14"/>
      <c r="B130" s="15"/>
      <c r="C130" s="11"/>
      <c r="D130" s="7" t="s">
        <v>27</v>
      </c>
      <c r="E130" s="42" t="s">
        <v>52</v>
      </c>
      <c r="F130" s="43">
        <v>100</v>
      </c>
      <c r="G130" s="43">
        <v>14</v>
      </c>
      <c r="H130" s="43">
        <v>8</v>
      </c>
      <c r="I130" s="43">
        <v>0</v>
      </c>
      <c r="J130" s="43">
        <v>130</v>
      </c>
      <c r="K130" s="44">
        <v>487</v>
      </c>
      <c r="L130" s="43">
        <v>46.83</v>
      </c>
    </row>
    <row r="131" spans="1:12" ht="15" x14ac:dyDescent="0.25">
      <c r="A131" s="14"/>
      <c r="B131" s="15"/>
      <c r="C131" s="11"/>
      <c r="D131" s="7" t="s">
        <v>28</v>
      </c>
      <c r="E131" s="42" t="s">
        <v>53</v>
      </c>
      <c r="F131" s="43">
        <v>180</v>
      </c>
      <c r="G131" s="43">
        <v>4.8</v>
      </c>
      <c r="H131" s="43">
        <v>12</v>
      </c>
      <c r="I131" s="43">
        <v>47.6</v>
      </c>
      <c r="J131" s="43">
        <v>326</v>
      </c>
      <c r="K131" s="44">
        <v>511</v>
      </c>
      <c r="L131" s="43">
        <v>9.91</v>
      </c>
    </row>
    <row r="132" spans="1:12" ht="15" x14ac:dyDescent="0.25">
      <c r="A132" s="14"/>
      <c r="B132" s="15"/>
      <c r="C132" s="11"/>
      <c r="D132" s="7" t="s">
        <v>29</v>
      </c>
      <c r="E132" s="42" t="s">
        <v>46</v>
      </c>
      <c r="F132" s="43">
        <v>200</v>
      </c>
      <c r="G132" s="43">
        <v>1</v>
      </c>
      <c r="H132" s="43">
        <v>0</v>
      </c>
      <c r="I132" s="43">
        <v>31</v>
      </c>
      <c r="J132" s="43">
        <v>124</v>
      </c>
      <c r="K132" s="44">
        <v>639</v>
      </c>
      <c r="L132" s="43">
        <v>4.17</v>
      </c>
    </row>
    <row r="133" spans="1:12" ht="15" x14ac:dyDescent="0.25">
      <c r="A133" s="14"/>
      <c r="B133" s="15"/>
      <c r="C133" s="11"/>
      <c r="D133" s="7" t="s">
        <v>30</v>
      </c>
      <c r="E133" s="42" t="s">
        <v>47</v>
      </c>
      <c r="F133" s="43">
        <v>25</v>
      </c>
      <c r="G133" s="43">
        <v>1.88</v>
      </c>
      <c r="H133" s="43">
        <v>0.65</v>
      </c>
      <c r="I133" s="43">
        <v>12.65</v>
      </c>
      <c r="J133" s="43">
        <v>65.25</v>
      </c>
      <c r="K133" s="44"/>
      <c r="L133" s="43">
        <v>3.14</v>
      </c>
    </row>
    <row r="134" spans="1:12" ht="15" x14ac:dyDescent="0.25">
      <c r="A134" s="14"/>
      <c r="B134" s="15"/>
      <c r="C134" s="11"/>
      <c r="D134" s="7" t="s">
        <v>31</v>
      </c>
      <c r="E134" s="42" t="s">
        <v>43</v>
      </c>
      <c r="F134" s="43">
        <v>25</v>
      </c>
      <c r="G134" s="43">
        <v>1.75</v>
      </c>
      <c r="H134" s="43">
        <v>0.28000000000000003</v>
      </c>
      <c r="I134" s="43">
        <v>10.62</v>
      </c>
      <c r="J134" s="43">
        <v>53.75</v>
      </c>
      <c r="K134" s="44"/>
      <c r="L134" s="43">
        <v>1.88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64">SUM(G128:G136)</f>
        <v>25.43</v>
      </c>
      <c r="H137" s="19">
        <f t="shared" si="64"/>
        <v>26.13</v>
      </c>
      <c r="I137" s="19">
        <f t="shared" si="64"/>
        <v>114.97000000000001</v>
      </c>
      <c r="J137" s="19">
        <f t="shared" si="64"/>
        <v>805</v>
      </c>
      <c r="K137" s="25"/>
      <c r="L137" s="19">
        <f t="shared" ref="L137" si="65">SUM(L128:L136)</f>
        <v>80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1330</v>
      </c>
      <c r="G138" s="32">
        <f t="shared" ref="G138" si="66">G127+G137</f>
        <v>45.730000000000004</v>
      </c>
      <c r="H138" s="32">
        <f t="shared" ref="H138" si="67">H127+H137</f>
        <v>36.46</v>
      </c>
      <c r="I138" s="32">
        <f t="shared" ref="I138" si="68">I127+I137</f>
        <v>166.72000000000003</v>
      </c>
      <c r="J138" s="32">
        <f t="shared" ref="J138:L138" si="69">J127+J137</f>
        <v>1225.5</v>
      </c>
      <c r="K138" s="32"/>
      <c r="L138" s="32">
        <f t="shared" si="69"/>
        <v>153.51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96</v>
      </c>
      <c r="F139" s="40">
        <v>280</v>
      </c>
      <c r="G139" s="40">
        <v>27</v>
      </c>
      <c r="H139" s="40">
        <v>30</v>
      </c>
      <c r="I139" s="40">
        <v>50</v>
      </c>
      <c r="J139" s="40">
        <v>597</v>
      </c>
      <c r="K139" s="41" t="s">
        <v>97</v>
      </c>
      <c r="L139" s="40">
        <v>42.65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65</v>
      </c>
      <c r="F141" s="43">
        <v>200</v>
      </c>
      <c r="G141" s="43">
        <v>5</v>
      </c>
      <c r="H141" s="43">
        <v>5</v>
      </c>
      <c r="I141" s="43">
        <v>33</v>
      </c>
      <c r="J141" s="43">
        <v>190</v>
      </c>
      <c r="K141" s="44">
        <v>693</v>
      </c>
      <c r="L141" s="43">
        <v>9.61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43</v>
      </c>
      <c r="F142" s="43">
        <v>30</v>
      </c>
      <c r="G142" s="43">
        <v>2.1</v>
      </c>
      <c r="H142" s="43">
        <v>0.33</v>
      </c>
      <c r="I142" s="43">
        <v>12.75</v>
      </c>
      <c r="J142" s="43">
        <v>64.5</v>
      </c>
      <c r="K142" s="44"/>
      <c r="L142" s="43">
        <v>2.25</v>
      </c>
    </row>
    <row r="143" spans="1:12" ht="15" x14ac:dyDescent="0.25">
      <c r="A143" s="23"/>
      <c r="B143" s="15"/>
      <c r="C143" s="11"/>
      <c r="D143" s="7" t="s">
        <v>23</v>
      </c>
      <c r="E143" s="42" t="s">
        <v>71</v>
      </c>
      <c r="F143" s="43">
        <v>100</v>
      </c>
      <c r="G143" s="43">
        <v>0</v>
      </c>
      <c r="H143" s="43">
        <v>0</v>
      </c>
      <c r="I143" s="43">
        <v>17</v>
      </c>
      <c r="J143" s="43">
        <v>62</v>
      </c>
      <c r="K143" s="44"/>
      <c r="L143" s="43">
        <v>19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610</v>
      </c>
      <c r="G146" s="19">
        <f t="shared" ref="G146:J146" si="70">SUM(G139:G145)</f>
        <v>34.1</v>
      </c>
      <c r="H146" s="19">
        <f t="shared" si="70"/>
        <v>35.33</v>
      </c>
      <c r="I146" s="19">
        <f t="shared" si="70"/>
        <v>112.75</v>
      </c>
      <c r="J146" s="19">
        <f t="shared" si="70"/>
        <v>913.5</v>
      </c>
      <c r="K146" s="25"/>
      <c r="L146" s="19">
        <f t="shared" ref="L146" si="71">SUM(L139:L145)</f>
        <v>73.509999999999991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67</v>
      </c>
      <c r="F148" s="43">
        <v>250</v>
      </c>
      <c r="G148" s="43">
        <v>3</v>
      </c>
      <c r="H148" s="43">
        <v>5</v>
      </c>
      <c r="I148" s="43">
        <v>14</v>
      </c>
      <c r="J148" s="43">
        <v>116</v>
      </c>
      <c r="K148" s="44">
        <v>134</v>
      </c>
      <c r="L148" s="43">
        <v>24.79</v>
      </c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250</v>
      </c>
      <c r="G149" s="43">
        <v>18</v>
      </c>
      <c r="H149" s="43">
        <v>10</v>
      </c>
      <c r="I149" s="43">
        <v>22</v>
      </c>
      <c r="J149" s="43">
        <v>290</v>
      </c>
      <c r="K149" s="44">
        <v>436</v>
      </c>
      <c r="L149" s="43">
        <v>46.29</v>
      </c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54</v>
      </c>
      <c r="F151" s="43">
        <v>200</v>
      </c>
      <c r="G151" s="43">
        <v>0.1</v>
      </c>
      <c r="H151" s="43">
        <v>0</v>
      </c>
      <c r="I151" s="43">
        <v>24.2</v>
      </c>
      <c r="J151" s="43">
        <v>93</v>
      </c>
      <c r="K151" s="44">
        <v>699</v>
      </c>
      <c r="L151" s="43">
        <v>3.9</v>
      </c>
    </row>
    <row r="152" spans="1:12" ht="15" x14ac:dyDescent="0.25">
      <c r="A152" s="23"/>
      <c r="B152" s="15"/>
      <c r="C152" s="11"/>
      <c r="D152" s="7" t="s">
        <v>30</v>
      </c>
      <c r="E152" s="42" t="s">
        <v>47</v>
      </c>
      <c r="F152" s="43">
        <v>25</v>
      </c>
      <c r="G152" s="43">
        <v>1.88</v>
      </c>
      <c r="H152" s="43">
        <v>0.64</v>
      </c>
      <c r="I152" s="43">
        <v>12.65</v>
      </c>
      <c r="J152" s="43">
        <v>65.25</v>
      </c>
      <c r="K152" s="44"/>
      <c r="L152" s="43">
        <v>3.14</v>
      </c>
    </row>
    <row r="153" spans="1:12" ht="15" x14ac:dyDescent="0.25">
      <c r="A153" s="23"/>
      <c r="B153" s="15"/>
      <c r="C153" s="11"/>
      <c r="D153" s="7" t="s">
        <v>31</v>
      </c>
      <c r="E153" s="42" t="s">
        <v>43</v>
      </c>
      <c r="F153" s="43">
        <v>25</v>
      </c>
      <c r="G153" s="43">
        <v>1.75</v>
      </c>
      <c r="H153" s="43">
        <v>28</v>
      </c>
      <c r="I153" s="43">
        <v>10.62</v>
      </c>
      <c r="J153" s="43">
        <v>53.75</v>
      </c>
      <c r="K153" s="44"/>
      <c r="L153" s="43">
        <v>1.88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750</v>
      </c>
      <c r="G156" s="19">
        <f t="shared" ref="G156:J156" si="72">SUM(G147:G155)</f>
        <v>24.73</v>
      </c>
      <c r="H156" s="19">
        <f t="shared" si="72"/>
        <v>43.64</v>
      </c>
      <c r="I156" s="19">
        <f t="shared" si="72"/>
        <v>83.470000000000013</v>
      </c>
      <c r="J156" s="19">
        <f t="shared" si="72"/>
        <v>618</v>
      </c>
      <c r="K156" s="25"/>
      <c r="L156" s="19">
        <f t="shared" ref="L156" si="73">SUM(L147:L155)</f>
        <v>80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1360</v>
      </c>
      <c r="G157" s="32">
        <f t="shared" ref="G157" si="74">G146+G156</f>
        <v>58.83</v>
      </c>
      <c r="H157" s="32">
        <f t="shared" ref="H157" si="75">H146+H156</f>
        <v>78.97</v>
      </c>
      <c r="I157" s="32">
        <f t="shared" ref="I157" si="76">I146+I156</f>
        <v>196.22000000000003</v>
      </c>
      <c r="J157" s="32">
        <f t="shared" ref="J157:L157" si="77">J146+J156</f>
        <v>1531.5</v>
      </c>
      <c r="K157" s="32"/>
      <c r="L157" s="32">
        <f t="shared" si="77"/>
        <v>153.51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98</v>
      </c>
      <c r="F158" s="40">
        <v>280</v>
      </c>
      <c r="G158" s="40">
        <v>10</v>
      </c>
      <c r="H158" s="40">
        <v>17</v>
      </c>
      <c r="I158" s="40">
        <v>24</v>
      </c>
      <c r="J158" s="40">
        <v>328</v>
      </c>
      <c r="K158" s="41" t="s">
        <v>99</v>
      </c>
      <c r="L158" s="40">
        <v>56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42</v>
      </c>
      <c r="F160" s="43">
        <v>200</v>
      </c>
      <c r="G160" s="43">
        <v>2.5</v>
      </c>
      <c r="H160" s="43">
        <v>3.6</v>
      </c>
      <c r="I160" s="43">
        <v>28.7</v>
      </c>
      <c r="J160" s="43">
        <v>152</v>
      </c>
      <c r="K160" s="44">
        <v>692</v>
      </c>
      <c r="L160" s="43">
        <v>8.51</v>
      </c>
    </row>
    <row r="161" spans="1:12" ht="15" x14ac:dyDescent="0.25">
      <c r="A161" s="23"/>
      <c r="B161" s="15"/>
      <c r="C161" s="11"/>
      <c r="D161" s="7" t="s">
        <v>22</v>
      </c>
      <c r="E161" s="42" t="s">
        <v>43</v>
      </c>
      <c r="F161" s="43">
        <v>30</v>
      </c>
      <c r="G161" s="43">
        <v>2.1</v>
      </c>
      <c r="H161" s="43">
        <v>0.33</v>
      </c>
      <c r="I161" s="43">
        <v>12.75</v>
      </c>
      <c r="J161" s="43">
        <v>64.5</v>
      </c>
      <c r="K161" s="44"/>
      <c r="L161" s="43">
        <v>2.25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66</v>
      </c>
      <c r="F163" s="43">
        <v>60</v>
      </c>
      <c r="G163" s="43">
        <v>1</v>
      </c>
      <c r="H163" s="43">
        <v>0</v>
      </c>
      <c r="I163" s="43">
        <v>2</v>
      </c>
      <c r="J163" s="43">
        <v>14</v>
      </c>
      <c r="K163" s="44"/>
      <c r="L163" s="43">
        <v>6.75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15.6</v>
      </c>
      <c r="H165" s="19">
        <f t="shared" si="78"/>
        <v>20.93</v>
      </c>
      <c r="I165" s="19">
        <f t="shared" si="78"/>
        <v>67.45</v>
      </c>
      <c r="J165" s="19">
        <f t="shared" si="78"/>
        <v>558.5</v>
      </c>
      <c r="K165" s="25"/>
      <c r="L165" s="19">
        <f t="shared" ref="L165" si="79">SUM(L158:L164)</f>
        <v>73.510000000000005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63</v>
      </c>
      <c r="F167" s="43">
        <v>250</v>
      </c>
      <c r="G167" s="43">
        <v>3</v>
      </c>
      <c r="H167" s="43">
        <v>4.5</v>
      </c>
      <c r="I167" s="43">
        <v>20.100000000000001</v>
      </c>
      <c r="J167" s="43">
        <v>135</v>
      </c>
      <c r="K167" s="44">
        <v>132</v>
      </c>
      <c r="L167" s="43">
        <v>23.33</v>
      </c>
    </row>
    <row r="168" spans="1:12" ht="15" x14ac:dyDescent="0.25">
      <c r="A168" s="23"/>
      <c r="B168" s="15"/>
      <c r="C168" s="11"/>
      <c r="D168" s="7" t="s">
        <v>27</v>
      </c>
      <c r="E168" s="42" t="s">
        <v>64</v>
      </c>
      <c r="F168" s="43">
        <v>250</v>
      </c>
      <c r="G168" s="43">
        <v>14.8</v>
      </c>
      <c r="H168" s="43">
        <v>14.8</v>
      </c>
      <c r="I168" s="43">
        <v>27.2</v>
      </c>
      <c r="J168" s="43">
        <v>308</v>
      </c>
      <c r="K168" s="44">
        <v>492</v>
      </c>
      <c r="L168" s="43">
        <v>46.35</v>
      </c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68</v>
      </c>
      <c r="F170" s="43">
        <v>200</v>
      </c>
      <c r="G170" s="43">
        <v>0</v>
      </c>
      <c r="H170" s="43">
        <v>0</v>
      </c>
      <c r="I170" s="43">
        <v>24</v>
      </c>
      <c r="J170" s="43">
        <v>93</v>
      </c>
      <c r="K170" s="44">
        <v>699</v>
      </c>
      <c r="L170" s="43">
        <v>5.3</v>
      </c>
    </row>
    <row r="171" spans="1:12" ht="15" x14ac:dyDescent="0.25">
      <c r="A171" s="23"/>
      <c r="B171" s="15"/>
      <c r="C171" s="11"/>
      <c r="D171" s="7" t="s">
        <v>30</v>
      </c>
      <c r="E171" s="42" t="s">
        <v>47</v>
      </c>
      <c r="F171" s="43">
        <v>25</v>
      </c>
      <c r="G171" s="43">
        <v>1.88</v>
      </c>
      <c r="H171" s="43">
        <v>0.65</v>
      </c>
      <c r="I171" s="43">
        <v>12.65</v>
      </c>
      <c r="J171" s="43">
        <v>65.25</v>
      </c>
      <c r="K171" s="44"/>
      <c r="L171" s="43">
        <v>3.14</v>
      </c>
    </row>
    <row r="172" spans="1:12" ht="15" x14ac:dyDescent="0.25">
      <c r="A172" s="23"/>
      <c r="B172" s="15"/>
      <c r="C172" s="11"/>
      <c r="D172" s="7" t="s">
        <v>31</v>
      </c>
      <c r="E172" s="42" t="s">
        <v>43</v>
      </c>
      <c r="F172" s="43">
        <v>25</v>
      </c>
      <c r="G172" s="43">
        <v>1.75</v>
      </c>
      <c r="H172" s="43">
        <v>28</v>
      </c>
      <c r="I172" s="43">
        <v>10.62</v>
      </c>
      <c r="J172" s="43">
        <v>53.75</v>
      </c>
      <c r="K172" s="44"/>
      <c r="L172" s="43">
        <v>1.88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750</v>
      </c>
      <c r="G175" s="19">
        <f t="shared" ref="G175:J175" si="80">SUM(G166:G174)</f>
        <v>21.43</v>
      </c>
      <c r="H175" s="19">
        <f t="shared" si="80"/>
        <v>47.95</v>
      </c>
      <c r="I175" s="19">
        <f t="shared" si="80"/>
        <v>94.570000000000007</v>
      </c>
      <c r="J175" s="19">
        <f t="shared" si="80"/>
        <v>655</v>
      </c>
      <c r="K175" s="25"/>
      <c r="L175" s="19">
        <f t="shared" ref="L175" si="81">SUM(L166:L174)</f>
        <v>80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1320</v>
      </c>
      <c r="G176" s="32">
        <f t="shared" ref="G176" si="82">G165+G175</f>
        <v>37.03</v>
      </c>
      <c r="H176" s="32">
        <f t="shared" ref="H176" si="83">H165+H175</f>
        <v>68.88</v>
      </c>
      <c r="I176" s="32">
        <f t="shared" ref="I176" si="84">I165+I175</f>
        <v>162.02000000000001</v>
      </c>
      <c r="J176" s="32">
        <f t="shared" ref="J176:L176" si="85">J165+J175</f>
        <v>1213.5</v>
      </c>
      <c r="K176" s="32"/>
      <c r="L176" s="32">
        <f t="shared" si="85"/>
        <v>153.51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55</v>
      </c>
      <c r="F177" s="40">
        <v>290</v>
      </c>
      <c r="G177" s="40">
        <v>18</v>
      </c>
      <c r="H177" s="40">
        <v>12</v>
      </c>
      <c r="I177" s="40">
        <v>41</v>
      </c>
      <c r="J177" s="40">
        <v>415</v>
      </c>
      <c r="K177" s="41">
        <v>366</v>
      </c>
      <c r="L177" s="40">
        <v>49.4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49</v>
      </c>
      <c r="F179" s="43">
        <v>200</v>
      </c>
      <c r="G179" s="43">
        <v>0.2</v>
      </c>
      <c r="H179" s="43">
        <v>0</v>
      </c>
      <c r="I179" s="43">
        <v>15</v>
      </c>
      <c r="J179" s="43">
        <v>58</v>
      </c>
      <c r="K179" s="44">
        <v>685</v>
      </c>
      <c r="L179" s="43">
        <v>2.0499999999999998</v>
      </c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78</v>
      </c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56</v>
      </c>
      <c r="F182" s="43">
        <v>60</v>
      </c>
      <c r="G182" s="43">
        <v>8</v>
      </c>
      <c r="H182" s="43">
        <v>12</v>
      </c>
      <c r="I182" s="43">
        <v>12</v>
      </c>
      <c r="J182" s="43">
        <v>201</v>
      </c>
      <c r="K182" s="44">
        <v>6</v>
      </c>
      <c r="L182" s="43">
        <v>22.06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 t="shared" ref="G184:J184" si="86">SUM(G177:G183)</f>
        <v>26.2</v>
      </c>
      <c r="H184" s="19">
        <f t="shared" si="86"/>
        <v>24</v>
      </c>
      <c r="I184" s="19">
        <f t="shared" si="86"/>
        <v>68</v>
      </c>
      <c r="J184" s="19">
        <f t="shared" si="86"/>
        <v>674</v>
      </c>
      <c r="K184" s="25"/>
      <c r="L184" s="19">
        <f t="shared" ref="L184" si="87">SUM(L177:L183)</f>
        <v>73.509999999999991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57</v>
      </c>
      <c r="F186" s="43">
        <v>250</v>
      </c>
      <c r="G186" s="43">
        <v>2</v>
      </c>
      <c r="H186" s="43">
        <v>5</v>
      </c>
      <c r="I186" s="43">
        <v>14</v>
      </c>
      <c r="J186" s="43">
        <v>110</v>
      </c>
      <c r="K186" s="44">
        <v>142</v>
      </c>
      <c r="L186" s="43">
        <v>24.24</v>
      </c>
    </row>
    <row r="187" spans="1:12" ht="15" x14ac:dyDescent="0.25">
      <c r="A187" s="23"/>
      <c r="B187" s="15"/>
      <c r="C187" s="11"/>
      <c r="D187" s="7" t="s">
        <v>27</v>
      </c>
      <c r="E187" s="42" t="s">
        <v>58</v>
      </c>
      <c r="F187" s="43">
        <v>100</v>
      </c>
      <c r="G187" s="43">
        <v>13</v>
      </c>
      <c r="H187" s="43">
        <v>6</v>
      </c>
      <c r="I187" s="43">
        <v>4</v>
      </c>
      <c r="J187" s="43">
        <v>119</v>
      </c>
      <c r="K187" s="44">
        <v>438</v>
      </c>
      <c r="L187" s="43">
        <v>31.98</v>
      </c>
    </row>
    <row r="188" spans="1:12" ht="15" x14ac:dyDescent="0.25">
      <c r="A188" s="23"/>
      <c r="B188" s="15"/>
      <c r="C188" s="11"/>
      <c r="D188" s="7" t="s">
        <v>28</v>
      </c>
      <c r="E188" s="42" t="s">
        <v>59</v>
      </c>
      <c r="F188" s="43">
        <v>180</v>
      </c>
      <c r="G188" s="43">
        <v>8</v>
      </c>
      <c r="H188" s="43">
        <v>11</v>
      </c>
      <c r="I188" s="43">
        <v>41</v>
      </c>
      <c r="J188" s="43">
        <v>303</v>
      </c>
      <c r="K188" s="44">
        <v>508</v>
      </c>
      <c r="L188" s="43">
        <v>10.76</v>
      </c>
    </row>
    <row r="189" spans="1:12" ht="15" x14ac:dyDescent="0.25">
      <c r="A189" s="23"/>
      <c r="B189" s="15"/>
      <c r="C189" s="11"/>
      <c r="D189" s="7" t="s">
        <v>29</v>
      </c>
      <c r="E189" s="42" t="s">
        <v>60</v>
      </c>
      <c r="F189" s="43">
        <v>200</v>
      </c>
      <c r="G189" s="43">
        <v>1</v>
      </c>
      <c r="H189" s="43">
        <v>0</v>
      </c>
      <c r="I189" s="43">
        <v>33</v>
      </c>
      <c r="J189" s="43">
        <v>130</v>
      </c>
      <c r="K189" s="44">
        <v>638</v>
      </c>
      <c r="L189" s="43">
        <v>8</v>
      </c>
    </row>
    <row r="190" spans="1:12" ht="15" x14ac:dyDescent="0.25">
      <c r="A190" s="23"/>
      <c r="B190" s="15"/>
      <c r="C190" s="11"/>
      <c r="D190" s="7" t="s">
        <v>30</v>
      </c>
      <c r="E190" s="42" t="s">
        <v>47</v>
      </c>
      <c r="F190" s="43">
        <v>25</v>
      </c>
      <c r="G190" s="43">
        <v>1.88</v>
      </c>
      <c r="H190" s="43">
        <v>0.65</v>
      </c>
      <c r="I190" s="43">
        <v>12.65</v>
      </c>
      <c r="J190" s="43">
        <v>65.25</v>
      </c>
      <c r="K190" s="44"/>
      <c r="L190" s="43">
        <v>3.14</v>
      </c>
    </row>
    <row r="191" spans="1:12" ht="15" x14ac:dyDescent="0.25">
      <c r="A191" s="23"/>
      <c r="B191" s="15"/>
      <c r="C191" s="11"/>
      <c r="D191" s="7" t="s">
        <v>31</v>
      </c>
      <c r="E191" s="42" t="s">
        <v>43</v>
      </c>
      <c r="F191" s="43">
        <v>25</v>
      </c>
      <c r="G191" s="43">
        <v>1.75</v>
      </c>
      <c r="H191" s="43">
        <v>0.28000000000000003</v>
      </c>
      <c r="I191" s="43">
        <v>10.62</v>
      </c>
      <c r="J191" s="43">
        <v>53.75</v>
      </c>
      <c r="K191" s="44"/>
      <c r="L191" s="43">
        <v>1.88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780</v>
      </c>
      <c r="G194" s="19">
        <f t="shared" ref="G194:J194" si="88">SUM(G185:G193)</f>
        <v>27.63</v>
      </c>
      <c r="H194" s="19">
        <f t="shared" si="88"/>
        <v>22.93</v>
      </c>
      <c r="I194" s="19">
        <f t="shared" si="88"/>
        <v>115.27000000000001</v>
      </c>
      <c r="J194" s="19">
        <f t="shared" si="88"/>
        <v>781</v>
      </c>
      <c r="K194" s="25"/>
      <c r="L194" s="19">
        <f t="shared" ref="L194" si="89">SUM(L185:L193)</f>
        <v>80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1330</v>
      </c>
      <c r="G195" s="32">
        <f t="shared" ref="G195" si="90">G184+G194</f>
        <v>53.83</v>
      </c>
      <c r="H195" s="32">
        <f t="shared" ref="H195" si="91">H184+H194</f>
        <v>46.93</v>
      </c>
      <c r="I195" s="32">
        <f t="shared" ref="I195" si="92">I184+I194</f>
        <v>183.27</v>
      </c>
      <c r="J195" s="32">
        <f t="shared" ref="J195:L195" si="93">J184+J194</f>
        <v>1455</v>
      </c>
      <c r="K195" s="32"/>
      <c r="L195" s="32">
        <f t="shared" si="93"/>
        <v>153.51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1341.7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46.279000000000003</v>
      </c>
      <c r="H196" s="34">
        <f t="shared" si="94"/>
        <v>49.414999999999992</v>
      </c>
      <c r="I196" s="34">
        <f t="shared" si="94"/>
        <v>176.928</v>
      </c>
      <c r="J196" s="34">
        <f t="shared" si="94"/>
        <v>1347.55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153.51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2023-11-21T06:58:06Z</cp:lastPrinted>
  <dcterms:created xsi:type="dcterms:W3CDTF">2022-05-16T14:23:56Z</dcterms:created>
  <dcterms:modified xsi:type="dcterms:W3CDTF">2025-12-24T06:59:33Z</dcterms:modified>
</cp:coreProperties>
</file>