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Хончева О.В\ОЛИМПИАДЫ\2020-21\РЕГИОНАЛЬНЫЙ ЭТАП\РЕЗУЛЬТАТЫ РЭ ВсОШ\"/>
    </mc:Choice>
  </mc:AlternateContent>
  <bookViews>
    <workbookView xWindow="0" yWindow="0" windowWidth="28800" windowHeight="12135" activeTab="2"/>
  </bookViews>
  <sheets>
    <sheet name="9 класс" sheetId="1" r:id="rId1"/>
    <sheet name="10 класс" sheetId="4" r:id="rId2"/>
    <sheet name="11 класс" sheetId="5" r:id="rId3"/>
  </sheets>
  <definedNames>
    <definedName name="_xlnm._FilterDatabase" localSheetId="2" hidden="1">'11 класс'!#REF!</definedName>
  </definedNames>
  <calcPr calcId="152511"/>
  <fileRecoveryPr autoRecover="0"/>
</workbook>
</file>

<file path=xl/calcChain.xml><?xml version="1.0" encoding="utf-8"?>
<calcChain xmlns="http://schemas.openxmlformats.org/spreadsheetml/2006/main">
  <c r="L27" i="1" l="1"/>
  <c r="L33" i="5" l="1"/>
  <c r="Q33" i="5"/>
  <c r="L29" i="5"/>
  <c r="Q29" i="5"/>
  <c r="L15" i="5"/>
  <c r="Q15" i="5"/>
  <c r="L27" i="5"/>
  <c r="Q27" i="5"/>
  <c r="L18" i="5"/>
  <c r="Q18" i="5"/>
  <c r="L24" i="5"/>
  <c r="Q24" i="5"/>
  <c r="L9" i="5"/>
  <c r="Q9" i="5"/>
  <c r="L19" i="5"/>
  <c r="Q19" i="5"/>
  <c r="L11" i="5"/>
  <c r="Q11" i="5"/>
  <c r="L25" i="5"/>
  <c r="Q25" i="5"/>
  <c r="L10" i="5"/>
  <c r="Q10" i="5"/>
  <c r="L35" i="5"/>
  <c r="Q35" i="5"/>
  <c r="L30" i="5"/>
  <c r="Q30" i="5"/>
  <c r="L36" i="5"/>
  <c r="Q36" i="5"/>
  <c r="L31" i="5"/>
  <c r="Q31" i="5"/>
  <c r="L12" i="5"/>
  <c r="Q12" i="5"/>
  <c r="L26" i="5"/>
  <c r="Q26" i="5"/>
  <c r="L20" i="5"/>
  <c r="Q20" i="5"/>
  <c r="L34" i="5"/>
  <c r="Q34" i="5"/>
  <c r="L21" i="5"/>
  <c r="Q21" i="5"/>
  <c r="L16" i="5"/>
  <c r="Q16" i="5"/>
  <c r="L22" i="5"/>
  <c r="Q22" i="5"/>
  <c r="L28" i="5"/>
  <c r="Q28" i="5"/>
  <c r="L13" i="5"/>
  <c r="Q13" i="5"/>
  <c r="L23" i="5"/>
  <c r="Q23" i="5"/>
  <c r="L14" i="5"/>
  <c r="Q14" i="5"/>
  <c r="L32" i="5"/>
  <c r="Q32" i="5"/>
  <c r="Q17" i="5"/>
  <c r="L17" i="5"/>
  <c r="L27" i="4"/>
  <c r="Q27" i="4"/>
  <c r="L32" i="4"/>
  <c r="Q32" i="4"/>
  <c r="L29" i="4"/>
  <c r="Q29" i="4"/>
  <c r="L15" i="4"/>
  <c r="Q15" i="4"/>
  <c r="L12" i="4"/>
  <c r="Q12" i="4"/>
  <c r="L30" i="4"/>
  <c r="Q30" i="4"/>
  <c r="L26" i="4"/>
  <c r="Q26" i="4"/>
  <c r="L37" i="4"/>
  <c r="Q37" i="4"/>
  <c r="L42" i="4"/>
  <c r="Q42" i="4"/>
  <c r="L17" i="4"/>
  <c r="Q17" i="4"/>
  <c r="L24" i="4"/>
  <c r="Q24" i="4"/>
  <c r="L11" i="4"/>
  <c r="Q11" i="4"/>
  <c r="L18" i="4"/>
  <c r="Q18" i="4"/>
  <c r="L16" i="4"/>
  <c r="Q16" i="4"/>
  <c r="L22" i="4"/>
  <c r="Q22" i="4"/>
  <c r="L10" i="4"/>
  <c r="Q10" i="4"/>
  <c r="L19" i="4"/>
  <c r="Q19" i="4"/>
  <c r="L44" i="4"/>
  <c r="Q44" i="4"/>
  <c r="L14" i="4"/>
  <c r="Q14" i="4"/>
  <c r="L9" i="4"/>
  <c r="Q9" i="4"/>
  <c r="L35" i="4"/>
  <c r="Q35" i="4"/>
  <c r="L13" i="4"/>
  <c r="Q13" i="4"/>
  <c r="L20" i="4"/>
  <c r="Q20" i="4"/>
  <c r="L33" i="4"/>
  <c r="Q33" i="4"/>
  <c r="L38" i="4"/>
  <c r="Q38" i="4"/>
  <c r="L25" i="4"/>
  <c r="Q25" i="4"/>
  <c r="L34" i="4"/>
  <c r="Q34" i="4"/>
  <c r="L36" i="4"/>
  <c r="Q36" i="4"/>
  <c r="L21" i="4"/>
  <c r="Q21" i="4"/>
  <c r="L23" i="4"/>
  <c r="Q23" i="4"/>
  <c r="L28" i="4"/>
  <c r="Q28" i="4"/>
  <c r="L41" i="4"/>
  <c r="Q41" i="4"/>
  <c r="L39" i="4"/>
  <c r="Q39" i="4"/>
  <c r="L40" i="4"/>
  <c r="Q40" i="4"/>
  <c r="L31" i="4"/>
  <c r="Q31" i="4"/>
  <c r="Q43" i="4"/>
  <c r="L43" i="4"/>
  <c r="L28" i="1"/>
  <c r="Q28" i="1"/>
  <c r="Q27" i="1"/>
  <c r="L36" i="1"/>
  <c r="Q36" i="1"/>
  <c r="L20" i="1"/>
  <c r="Q20" i="1"/>
  <c r="L34" i="1"/>
  <c r="Q34" i="1"/>
  <c r="L26" i="1"/>
  <c r="Q26" i="1"/>
  <c r="L19" i="1"/>
  <c r="Q19" i="1"/>
  <c r="L15" i="1"/>
  <c r="Q15" i="1"/>
  <c r="L9" i="1"/>
  <c r="Q9" i="1"/>
  <c r="L16" i="1"/>
  <c r="Q16" i="1"/>
  <c r="L10" i="1"/>
  <c r="Q10" i="1"/>
  <c r="L24" i="1"/>
  <c r="Q24" i="1"/>
  <c r="L13" i="1"/>
  <c r="Q13" i="1"/>
  <c r="L37" i="1"/>
  <c r="Q37" i="1"/>
  <c r="L30" i="1"/>
  <c r="Q30" i="1"/>
  <c r="L22" i="1"/>
  <c r="Q22" i="1"/>
  <c r="L12" i="1"/>
  <c r="Q12" i="1"/>
  <c r="L25" i="1"/>
  <c r="Q25" i="1"/>
  <c r="L31" i="1"/>
  <c r="Q31" i="1"/>
  <c r="L41" i="1"/>
  <c r="Q41" i="1"/>
  <c r="L29" i="1"/>
  <c r="Q29" i="1"/>
  <c r="L40" i="1"/>
  <c r="Q40" i="1"/>
  <c r="L39" i="1"/>
  <c r="Q39" i="1"/>
  <c r="L14" i="1"/>
  <c r="Q14" i="1"/>
  <c r="L32" i="1"/>
  <c r="Q32" i="1"/>
  <c r="L33" i="1"/>
  <c r="Q33" i="1"/>
  <c r="L17" i="1"/>
  <c r="Q17" i="1"/>
  <c r="L21" i="1"/>
  <c r="Q21" i="1"/>
  <c r="L18" i="1"/>
  <c r="Q18" i="1"/>
  <c r="L38" i="1"/>
  <c r="Q38" i="1"/>
  <c r="L23" i="1"/>
  <c r="Q23" i="1"/>
  <c r="L35" i="1"/>
  <c r="Q35" i="1"/>
  <c r="Q11" i="1"/>
  <c r="L11" i="1"/>
  <c r="R17" i="5" l="1"/>
  <c r="R17" i="4"/>
  <c r="R26" i="4"/>
  <c r="R39" i="4"/>
  <c r="R29" i="4"/>
  <c r="R25" i="4"/>
  <c r="R19" i="4"/>
  <c r="R26" i="5"/>
  <c r="R32" i="1"/>
  <c r="R40" i="1"/>
  <c r="R19" i="1"/>
  <c r="R28" i="1"/>
  <c r="R21" i="5"/>
  <c r="R33" i="5"/>
  <c r="R35" i="4"/>
  <c r="R41" i="4"/>
  <c r="R21" i="4"/>
  <c r="R42" i="4"/>
  <c r="R30" i="4"/>
  <c r="R16" i="4"/>
  <c r="R38" i="4"/>
  <c r="R13" i="4"/>
  <c r="R23" i="4"/>
  <c r="R10" i="4"/>
  <c r="R32" i="4"/>
  <c r="R29" i="1"/>
  <c r="R9" i="1"/>
  <c r="R33" i="1"/>
  <c r="R11" i="5"/>
  <c r="R23" i="5"/>
  <c r="R22" i="5"/>
  <c r="R34" i="5"/>
  <c r="R27" i="5"/>
  <c r="R18" i="5"/>
  <c r="R15" i="5"/>
  <c r="R36" i="5"/>
  <c r="R10" i="5"/>
  <c r="R32" i="5"/>
  <c r="R30" i="5"/>
  <c r="R16" i="5"/>
  <c r="R35" i="5"/>
  <c r="R40" i="4"/>
  <c r="R18" i="4"/>
  <c r="R31" i="4"/>
  <c r="R34" i="4"/>
  <c r="R15" i="4"/>
  <c r="R44" i="4"/>
  <c r="R20" i="4"/>
  <c r="R22" i="4"/>
  <c r="R43" i="4"/>
  <c r="R36" i="4"/>
  <c r="R9" i="4"/>
  <c r="R11" i="1"/>
  <c r="R24" i="1"/>
  <c r="R26" i="1"/>
  <c r="R13" i="5"/>
  <c r="R12" i="5"/>
  <c r="R19" i="5"/>
  <c r="R37" i="1"/>
  <c r="R25" i="5"/>
  <c r="R34" i="1"/>
  <c r="R28" i="4"/>
  <c r="R33" i="4"/>
  <c r="R14" i="4"/>
  <c r="R11" i="4"/>
  <c r="R37" i="4"/>
  <c r="R27" i="4"/>
  <c r="R28" i="5"/>
  <c r="R31" i="5"/>
  <c r="R9" i="5"/>
  <c r="R14" i="5"/>
  <c r="R38" i="1"/>
  <c r="R16" i="1"/>
  <c r="R21" i="1"/>
  <c r="R12" i="1"/>
  <c r="R20" i="5"/>
  <c r="R29" i="5"/>
  <c r="R24" i="4"/>
  <c r="R12" i="4"/>
  <c r="R24" i="5"/>
  <c r="R25" i="1"/>
  <c r="R13" i="1"/>
  <c r="R20" i="1"/>
  <c r="R27" i="1"/>
  <c r="R23" i="1"/>
  <c r="R30" i="1"/>
  <c r="R18" i="1"/>
  <c r="R41" i="1"/>
  <c r="R39" i="1"/>
  <c r="R31" i="1"/>
  <c r="R10" i="1"/>
  <c r="R15" i="1"/>
  <c r="R36" i="1"/>
  <c r="R17" i="1"/>
  <c r="R14" i="1"/>
  <c r="R22" i="1"/>
  <c r="R35" i="1"/>
</calcChain>
</file>

<file path=xl/sharedStrings.xml><?xml version="1.0" encoding="utf-8"?>
<sst xmlns="http://schemas.openxmlformats.org/spreadsheetml/2006/main" count="561" uniqueCount="394">
  <si>
    <t>№</t>
  </si>
  <si>
    <t>ФИО</t>
  </si>
  <si>
    <t>Муниципальное
образование</t>
  </si>
  <si>
    <t xml:space="preserve">Образовательное
учреждение </t>
  </si>
  <si>
    <t>Класс</t>
  </si>
  <si>
    <t>9 класс</t>
  </si>
  <si>
    <t>Результат</t>
  </si>
  <si>
    <t>Место проведения: ФГБОУ ВО " Российский государственный педагогический университет им. А.И. Герцена"</t>
  </si>
  <si>
    <t>10 класс</t>
  </si>
  <si>
    <t>11 класс</t>
  </si>
  <si>
    <r>
      <t xml:space="preserve">по </t>
    </r>
    <r>
      <rPr>
        <b/>
        <sz val="12"/>
        <rFont val="Times New Roman"/>
        <family val="1"/>
        <charset val="204"/>
      </rPr>
      <t>ФИЗИКЕ</t>
    </r>
  </si>
  <si>
    <t>1 (max - 10 баллов)</t>
  </si>
  <si>
    <t>ID тур 1</t>
  </si>
  <si>
    <t>ID тур 2</t>
  </si>
  <si>
    <t>Дата проведения: 23, 25 января 2021 года</t>
  </si>
  <si>
    <t>2 (max - 10 баллов)</t>
  </si>
  <si>
    <t>3 (max - 10 баллов)</t>
  </si>
  <si>
    <t>4 (max - 10 баллов)</t>
  </si>
  <si>
    <t>Кирьянов Федор Евгеньевич</t>
  </si>
  <si>
    <t>Козлов Арсений Петрович</t>
  </si>
  <si>
    <t>Волков   Даниил Владимирович</t>
  </si>
  <si>
    <t>Данько Евгений Юрьевич</t>
  </si>
  <si>
    <t>Денисов Федор Станиславович</t>
  </si>
  <si>
    <t>Куницын Дмитрий Евгеньевич</t>
  </si>
  <si>
    <t>Сметанин Максим Алексеевич</t>
  </si>
  <si>
    <t>Стебляк Владислав Андреевич</t>
  </si>
  <si>
    <t>Малышев Александр Леонидович</t>
  </si>
  <si>
    <t>Прокопов Роман Игоревич</t>
  </si>
  <si>
    <t>Рыженков Григорий Михайлович</t>
  </si>
  <si>
    <t>Киселёв Никита Павлович</t>
  </si>
  <si>
    <t>Кондратов Владислав Алексеевич</t>
  </si>
  <si>
    <t>Кузьмин Сергей Вадимович</t>
  </si>
  <si>
    <t>Лещёв Владимир Дмитриевич</t>
  </si>
  <si>
    <t>Мансуров Антон Юрьевич</t>
  </si>
  <si>
    <t>Москвин Павел Евгеньевич</t>
  </si>
  <si>
    <t>Моторин Сергей Алексеевич</t>
  </si>
  <si>
    <t>Окунев Игорь Станиславович</t>
  </si>
  <si>
    <t>Попов Егор Владимирович</t>
  </si>
  <si>
    <t>Тугаринова Виктория Вячеславовна</t>
  </si>
  <si>
    <t>Хозяинов Степан Олегович</t>
  </si>
  <si>
    <t>Иванов Егор Сергеевич</t>
  </si>
  <si>
    <t>Фирсуков Владислав Владимирович</t>
  </si>
  <si>
    <t>Шамсутдинов Максим Салаватович</t>
  </si>
  <si>
    <t>Семенова Елизавета Александровна</t>
  </si>
  <si>
    <t>Силина Татьяна Олеговна</t>
  </si>
  <si>
    <t>Гредасов Марк Павлович</t>
  </si>
  <si>
    <t>Иванов Павел Андреевич</t>
  </si>
  <si>
    <t>Савина Мария Михайловна</t>
  </si>
  <si>
    <t>Петров   Никита Денисович</t>
  </si>
  <si>
    <t>Жоголев Степан Кириллович</t>
  </si>
  <si>
    <t>Соловьева Софья  Владимировна</t>
  </si>
  <si>
    <t>Волосовский</t>
  </si>
  <si>
    <t>Волховский</t>
  </si>
  <si>
    <t xml:space="preserve">Всеволожский </t>
  </si>
  <si>
    <t xml:space="preserve">Выборгский </t>
  </si>
  <si>
    <t>Гатчинский</t>
  </si>
  <si>
    <t>Кингисеппский</t>
  </si>
  <si>
    <t>Лодейнопольский</t>
  </si>
  <si>
    <t>Ломоносовский</t>
  </si>
  <si>
    <t>Лужский</t>
  </si>
  <si>
    <t>Сланцевский</t>
  </si>
  <si>
    <t>Сосновоборский</t>
  </si>
  <si>
    <t>Тихвинский</t>
  </si>
  <si>
    <t>Тосненский</t>
  </si>
  <si>
    <t>МОУ «Волосовская средняя общеобразовательная школа №1»</t>
  </si>
  <si>
    <t>МОБУ «Средняя общеобразовательная школа № 8 города Волхова»</t>
  </si>
  <si>
    <t>МОУ «Лицей № 1» г. Всеволожска</t>
  </si>
  <si>
    <t>МОУ «Кузьмоловская средняя общеобразовательная школа № 1»  Всеволожского района</t>
  </si>
  <si>
    <t xml:space="preserve">МОБУ «Средняя общеобразовательная  школа с углубленным изучением отдельных предметов № 6»  г. Всеволожска  </t>
  </si>
  <si>
    <t xml:space="preserve">МОУ «Средняя общеобразовательная  школа «Всеволожский центр образования»  </t>
  </si>
  <si>
    <t>МОБУ «Средняя общеобразовательная школа «Муринский центр образования № 2» Всеволожского района</t>
  </si>
  <si>
    <t>МБОУ «Средняя общеобразовательная школа № 10» Выборгского района</t>
  </si>
  <si>
    <t>МБОУ «Гимназия  № 11» Выборгского района</t>
  </si>
  <si>
    <t>МБОУ«Рощинский центр образования» Выборгского района</t>
  </si>
  <si>
    <t>МБОУ «Гатчинский лицей № 3 имени Героя Советского Союза А.И. Перегудова»</t>
  </si>
  <si>
    <t>МБОУ «Гатчинская гимназия им. К.Д. Ушинского»</t>
  </si>
  <si>
    <t>МБОУ «Гатчинская средняя общеобразовательная школа № 8 «Центр образования»</t>
  </si>
  <si>
    <t>МБОУ «Таицкая средняя общеобразовательная школа» Гатчинского района</t>
  </si>
  <si>
    <t>АНОО «Гатчинская гимназия «Апекс» среднего общего образования</t>
  </si>
  <si>
    <t>МБОУ «Кингисеппская средняя общеобразовательная школа № 4»</t>
  </si>
  <si>
    <t>МКОУ "Лодейнопольская средняя общеобразовательная школа № 2 с углубленным изучением отдельных предметов"</t>
  </si>
  <si>
    <t>МОУ «Аннинская общеобразовательная школа» Ломоносовского района</t>
  </si>
  <si>
    <t>МОУ «Средняя обшеобразовательная школа №3» Лужского района</t>
  </si>
  <si>
    <t>МОУ «Сланцевская средняя общеобразовательная школа № 3»</t>
  </si>
  <si>
    <t>МБОУ «Средняя общеобразовательная школа № 3» г. Сосновый Бор</t>
  </si>
  <si>
    <t>МБОУ «Средняя общеобразовательная школа № 2 с углубленным изучением английского языка имени Героя Российской Федерации Андрея Владимировича Воскресенского» г. Сосновый Бор</t>
  </si>
  <si>
    <t>МБОУ «Средняя общеобразовательная школа № 2 с углубленным изучением английского языка имени Героя Российской Федерации Андрея Владимировича Воскресенского» г. Сосновый Бор МБОУДО «Центр развития творчества» г. Сосновый Бор</t>
  </si>
  <si>
    <t>МОУ «Средняя общеобразовательная школа № 6» Тихвинского района</t>
  </si>
  <si>
    <t>МБОУ «Гимназия № 2 г. Тосно имени Героя Социалистического Труда Н.Ф. Федорова»</t>
  </si>
  <si>
    <t>МБОУ «Средняя общеобразовательная школа № 4 г. Тосно»</t>
  </si>
  <si>
    <t>Богданов Кирилл Дмитриевич</t>
  </si>
  <si>
    <t>Брусникин Никита Александрович</t>
  </si>
  <si>
    <t>Гришин  Александр Валерьевич</t>
  </si>
  <si>
    <t>Гурченко Виктор Александрович</t>
  </si>
  <si>
    <t>Дзюба Сергей Вадимович</t>
  </si>
  <si>
    <t>Еронин Валерий  Дмитриевич</t>
  </si>
  <si>
    <t>Ефименко Максим Андреевич</t>
  </si>
  <si>
    <t>Жаравин Максим Алексеевич</t>
  </si>
  <si>
    <t>Ильин Егор Михайлович</t>
  </si>
  <si>
    <t>Иншаков Павел Андреевич</t>
  </si>
  <si>
    <t>Камараули Михаил Павлович</t>
  </si>
  <si>
    <t>Комарова  Алина Владимировна</t>
  </si>
  <si>
    <t>Луняка Александр Евгеньевич</t>
  </si>
  <si>
    <t>Майоров  Данила Викторович</t>
  </si>
  <si>
    <t>Малов Дмитрий Сергеевич</t>
  </si>
  <si>
    <t>Меркулов Илья Владимирович</t>
  </si>
  <si>
    <t>Мефодьев Дмитрий Сергеевич</t>
  </si>
  <si>
    <t>Нечаев Вадим Сергеевич</t>
  </si>
  <si>
    <t>Онишин Иван Игоревич</t>
  </si>
  <si>
    <t>Павлов Дмитрий Юрьевич</t>
  </si>
  <si>
    <t>Панов Андрей Вячеславович</t>
  </si>
  <si>
    <t>Парошин Максим Сергеевич</t>
  </si>
  <si>
    <t>Пахомов Степан Дмитриевич</t>
  </si>
  <si>
    <t>Потапов    Игорь  Дмитриевич</t>
  </si>
  <si>
    <t>Раздобурдин Никита Николаевич</t>
  </si>
  <si>
    <t>Растяпин Станислав Романович</t>
  </si>
  <si>
    <t>Ратова Анастасия Дмитриевна</t>
  </si>
  <si>
    <t>Рябков  Никита  Алексеевич</t>
  </si>
  <si>
    <t>Сапоненко Павел Андреевич</t>
  </si>
  <si>
    <t>Сараева Любовь Владимировна</t>
  </si>
  <si>
    <t>Тишкин Тимофей Алексеевич</t>
  </si>
  <si>
    <t>Черентаева  Валерия  Сергеевна</t>
  </si>
  <si>
    <t>Шапран Александр Александрович</t>
  </si>
  <si>
    <t>Шевченко Артем Максимович</t>
  </si>
  <si>
    <t>Шильников Антон Александрович</t>
  </si>
  <si>
    <t>Ястребов Григорий Дмитриевич</t>
  </si>
  <si>
    <t>Киришский</t>
  </si>
  <si>
    <t>Кировский</t>
  </si>
  <si>
    <t>МБОУ «Лицей № 8» г. Сосновый Бор</t>
  </si>
  <si>
    <t>МБОУ «Кингисеппская средняя общеобразовательная школа № 1»</t>
  </si>
  <si>
    <t>МБОУ «Сиверская гимназия» Гатчинского района</t>
  </si>
  <si>
    <t>МБОУ «Гимназия № 5» г. Сосновый Бор</t>
  </si>
  <si>
    <t>МОБУ «Средняя общеобразовательная школа «Агалатовский центр образования»  Всеволожского района</t>
  </si>
  <si>
    <t>МБОУ «Средняя общеобразовательная школа г. Светогорска» Выборгского района</t>
  </si>
  <si>
    <t>МОУ «Сланцевская средняя общеобразовательная школа № 1»</t>
  </si>
  <si>
    <t>МОУ
«Киришский лицей»</t>
  </si>
  <si>
    <t>МОБУ «Средняя общеобразовательная школа «Центр образования «Кудрово» Всеволожского района</t>
  </si>
  <si>
    <t>МБОУ «Средняя общеобразовательная школа № 7» Выборгского района</t>
  </si>
  <si>
    <t>МОУ «Глажевская средняя общеобразовательная школа» Киришского района</t>
  </si>
  <si>
    <t>МОУ «Русско-Высоцкая общеобразовательная школа» Ломоносовского района</t>
  </si>
  <si>
    <t>МОУ «Ропшинская общеобразовательная школа» Ломоносовского района</t>
  </si>
  <si>
    <t xml:space="preserve">МБОУ «Кировская  гимназия имени Героя Советского Союза Султана Баймагамбетова» </t>
  </si>
  <si>
    <t xml:space="preserve">МОУ «Средняя общеобразовательная школа с углубленным изучением отдельных предметов № 2»  г. Всеволожска </t>
  </si>
  <si>
    <t>МБОУ «Средняя общеобразовательная школа № 1 г. Тосно с углубленным изучением отдельных предметов»</t>
  </si>
  <si>
    <t>МБОУ «Кингисеппская гимназия»</t>
  </si>
  <si>
    <t>МБОУ «Средняя общеобразовательная школа № 9 имени В.И. Некрасова » г. Сосновый БорМБОУДО «Центр развития творчества» г. Сосновый Бор</t>
  </si>
  <si>
    <t>Аксенов Федор Анатольевич</t>
  </si>
  <si>
    <t>Александров Денис Сергеевич</t>
  </si>
  <si>
    <t>Ворошик Степан Павлович</t>
  </si>
  <si>
    <t>Григорьев Михаил Александрович</t>
  </si>
  <si>
    <t>Евдокимова Ульяна Андреевна</t>
  </si>
  <si>
    <t>Елисеев Масим  Олегович</t>
  </si>
  <si>
    <t>Еремин Даниил Евгеньевич</t>
  </si>
  <si>
    <t>Забавский  Иван  Андреевич</t>
  </si>
  <si>
    <t>Иванов Александр Сергеевич</t>
  </si>
  <si>
    <t>Капустин Александр Евгеньевич</t>
  </si>
  <si>
    <t>Лобанков Станислав Игоревич</t>
  </si>
  <si>
    <t>Макаренко Александр Олегович</t>
  </si>
  <si>
    <t>Павлова Анастасия Вадимовна</t>
  </si>
  <si>
    <t>Пантелеева Александра Александровна</t>
  </si>
  <si>
    <t>Пешков Иван Дмитриевич</t>
  </si>
  <si>
    <t>Прохоров   Глеб  Александрович</t>
  </si>
  <si>
    <t>Смирнов  Илья  Александрович</t>
  </si>
  <si>
    <t>Старцева Арина Михайловна</t>
  </si>
  <si>
    <t>Терещенко Глеб Романович</t>
  </si>
  <si>
    <t>Торгаева Валерия Александровна</t>
  </si>
  <si>
    <t>Федирко Дмитрий Николаевич</t>
  </si>
  <si>
    <t>Филиппов Андрей Олегович</t>
  </si>
  <si>
    <t>Чайкин Виктор Владимирович</t>
  </si>
  <si>
    <t>Шатров Иван Олегович</t>
  </si>
  <si>
    <t>Шемаев  Кирилл Евгеньевич</t>
  </si>
  <si>
    <t>Шульгин Илья Константинович</t>
  </si>
  <si>
    <t>Юнусов Роман  Ильдарович</t>
  </si>
  <si>
    <t>Яшин Ярослав  Алексеевич</t>
  </si>
  <si>
    <t>Приозерский</t>
  </si>
  <si>
    <t>Бокситогорский</t>
  </si>
  <si>
    <t>МОУ «Сланцевская средняя общеобразовательная школа № 2»</t>
  </si>
  <si>
    <t>МОУ «Лицей № 8» Тихвинского района</t>
  </si>
  <si>
    <t>МБОУ «Лицей г. Отрадное» Кировского района</t>
  </si>
  <si>
    <t>МБОУ «Гатчинская средняя общеобразовательная школа № 9 с углублённым изучением отдельных предметов»</t>
  </si>
  <si>
    <t xml:space="preserve">МБОУ «Гимназия» Выборгского района        </t>
  </si>
  <si>
    <t>МБОУ «Вырицкая средняя общеобразовательная школа № 1» Гатчинского района</t>
  </si>
  <si>
    <t xml:space="preserve">МБОУ «Средняя общеобразовательная школа № 10» Выборгского района                            </t>
  </si>
  <si>
    <t>МОУ «Средняя общеобразовательная школа № 1» Приозерского района</t>
  </si>
  <si>
    <t>МБОУ «Тосненская средняя общеобразовательная школа № 3 имени Героя Советского Союза С.П. Тимофеева»</t>
  </si>
  <si>
    <t>МОУ «Средняя общеобразовательная школа № 1 им. Героя Советского Союза Н.П. Фёдорова» Тихвинского района</t>
  </si>
  <si>
    <t>МКОУ «Кировская средняя общеобразовательная школа № 1»</t>
  </si>
  <si>
    <t>МБОУ «Бокситогорская средняя общеобразовательная школа № 3»</t>
  </si>
  <si>
    <t>9-1-33</t>
  </si>
  <si>
    <t>9-1-32</t>
  </si>
  <si>
    <t>9-1-31</t>
  </si>
  <si>
    <t>9-1-30</t>
  </si>
  <si>
    <t>9-1-29</t>
  </si>
  <si>
    <t>9-1-28</t>
  </si>
  <si>
    <t>9-1-27</t>
  </si>
  <si>
    <t>9-1-26</t>
  </si>
  <si>
    <t>9-1-25</t>
  </si>
  <si>
    <t>9-1-24</t>
  </si>
  <si>
    <t>9-1-23</t>
  </si>
  <si>
    <t>9-1-22</t>
  </si>
  <si>
    <t>9-1-21</t>
  </si>
  <si>
    <t>9-1-20</t>
  </si>
  <si>
    <t>9-1-19</t>
  </si>
  <si>
    <t>9-1-18</t>
  </si>
  <si>
    <t>9-1-17</t>
  </si>
  <si>
    <t>9-1-16</t>
  </si>
  <si>
    <t>9-1-15</t>
  </si>
  <si>
    <t>9-1-14</t>
  </si>
  <si>
    <t>9-1-13</t>
  </si>
  <si>
    <t>9-1-12</t>
  </si>
  <si>
    <t>9-1-11</t>
  </si>
  <si>
    <t>9-1-10</t>
  </si>
  <si>
    <t>9-1-09</t>
  </si>
  <si>
    <t>9-1-08</t>
  </si>
  <si>
    <t>9-1-07</t>
  </si>
  <si>
    <t>9-1-06</t>
  </si>
  <si>
    <t>9-1-05</t>
  </si>
  <si>
    <t>9-1-04</t>
  </si>
  <si>
    <t>9-1-03</t>
  </si>
  <si>
    <t>9-1-02</t>
  </si>
  <si>
    <t>9-1-01</t>
  </si>
  <si>
    <t>10-1-36</t>
  </si>
  <si>
    <t>10-1-35</t>
  </si>
  <si>
    <t>10-1-34</t>
  </si>
  <si>
    <t>10-1-33</t>
  </si>
  <si>
    <t>10-1-32</t>
  </si>
  <si>
    <t>10-1-31</t>
  </si>
  <si>
    <t>10-1-30</t>
  </si>
  <si>
    <t>10-1-29</t>
  </si>
  <si>
    <t>10-1-28</t>
  </si>
  <si>
    <t>10-1-27</t>
  </si>
  <si>
    <t>10-1-26</t>
  </si>
  <si>
    <t>10-1-25</t>
  </si>
  <si>
    <t>10-1-24</t>
  </si>
  <si>
    <t>10-1-23</t>
  </si>
  <si>
    <t>10-1-22</t>
  </si>
  <si>
    <t>10-1-21</t>
  </si>
  <si>
    <t>10-1-20</t>
  </si>
  <si>
    <t>10-1-19</t>
  </si>
  <si>
    <t>10-1-18</t>
  </si>
  <si>
    <t>10-1-17</t>
  </si>
  <si>
    <t>10-1-16</t>
  </si>
  <si>
    <t>10-1-15</t>
  </si>
  <si>
    <t>10-1-14</t>
  </si>
  <si>
    <t>10-1-13</t>
  </si>
  <si>
    <t>10-1-12</t>
  </si>
  <si>
    <t>10-1-11</t>
  </si>
  <si>
    <t>10-1-10</t>
  </si>
  <si>
    <t>10-1-09</t>
  </si>
  <si>
    <t>10-1-08</t>
  </si>
  <si>
    <t>10-1-07</t>
  </si>
  <si>
    <t>10-1-06</t>
  </si>
  <si>
    <t>10-1-05</t>
  </si>
  <si>
    <t>10-1-04</t>
  </si>
  <si>
    <t>10-1-03</t>
  </si>
  <si>
    <t>10-1-02</t>
  </si>
  <si>
    <t>10-1-01</t>
  </si>
  <si>
    <t>11-1-28</t>
  </si>
  <si>
    <t>11-1-27</t>
  </si>
  <si>
    <t>11-1-26</t>
  </si>
  <si>
    <t>11-1-25</t>
  </si>
  <si>
    <t>11-1-24</t>
  </si>
  <si>
    <t>11-1-23</t>
  </si>
  <si>
    <t>11-1-22</t>
  </si>
  <si>
    <t>11-1-21</t>
  </si>
  <si>
    <t>11-1-20</t>
  </si>
  <si>
    <t>11-1-19</t>
  </si>
  <si>
    <t>11-1-18</t>
  </si>
  <si>
    <t>11-1-17</t>
  </si>
  <si>
    <t>11-1-16</t>
  </si>
  <si>
    <t>11-1-15</t>
  </si>
  <si>
    <t>11-1-14</t>
  </si>
  <si>
    <t>11-1-13</t>
  </si>
  <si>
    <t>11-1-12</t>
  </si>
  <si>
    <t>11-1-11</t>
  </si>
  <si>
    <t>11-1-10</t>
  </si>
  <si>
    <t>11-1-09</t>
  </si>
  <si>
    <t>11-1-08</t>
  </si>
  <si>
    <t>11-1-07</t>
  </si>
  <si>
    <t>11-1-06</t>
  </si>
  <si>
    <t>11-1-05</t>
  </si>
  <si>
    <t>11-1-04</t>
  </si>
  <si>
    <t>11-1-03</t>
  </si>
  <si>
    <t>11-1-02</t>
  </si>
  <si>
    <t>11-1-01</t>
  </si>
  <si>
    <t>1 тур</t>
  </si>
  <si>
    <t>2 тур</t>
  </si>
  <si>
    <t>1 (max - 12 баллов)</t>
  </si>
  <si>
    <t>2 (max - 12 баллов)</t>
  </si>
  <si>
    <t>3 (max - 12 баллов)</t>
  </si>
  <si>
    <t>4 (max - 14 баллов)</t>
  </si>
  <si>
    <t>Всего,  за 1-й тур      (мах 50)</t>
  </si>
  <si>
    <t>9-2-32</t>
  </si>
  <si>
    <t>9-2-31</t>
  </si>
  <si>
    <t>9-2-30</t>
  </si>
  <si>
    <t>9-2-29</t>
  </si>
  <si>
    <t>9-2-28</t>
  </si>
  <si>
    <t>9-2-27</t>
  </si>
  <si>
    <t>9-2-26</t>
  </si>
  <si>
    <t>9-2-25</t>
  </si>
  <si>
    <t>9-2-24</t>
  </si>
  <si>
    <t>9-2-23</t>
  </si>
  <si>
    <t>9-2-22</t>
  </si>
  <si>
    <t>9-2-21</t>
  </si>
  <si>
    <t>9-2-20</t>
  </si>
  <si>
    <t>9-2-19</t>
  </si>
  <si>
    <t>9-2-18</t>
  </si>
  <si>
    <t>9-2-17</t>
  </si>
  <si>
    <t>9-2-16</t>
  </si>
  <si>
    <t>9-2-15</t>
  </si>
  <si>
    <t>9-2-14</t>
  </si>
  <si>
    <t>9-2-13</t>
  </si>
  <si>
    <t>9-2-12</t>
  </si>
  <si>
    <t>9-2-11</t>
  </si>
  <si>
    <t>9-2-10</t>
  </si>
  <si>
    <t>9-2-09</t>
  </si>
  <si>
    <t>9-2-08</t>
  </si>
  <si>
    <t>9-2-07</t>
  </si>
  <si>
    <t>9-2-06</t>
  </si>
  <si>
    <t>9-2-05</t>
  </si>
  <si>
    <t>9-2-03</t>
  </si>
  <si>
    <t>9-2-02</t>
  </si>
  <si>
    <t>9-2-01</t>
  </si>
  <si>
    <t>4 (max - 20 баллов)</t>
  </si>
  <si>
    <t>Всего,  за 1-й тур (мах 50 баллов)</t>
  </si>
  <si>
    <t>Всего,  за 2-й тур(мах 50 баллов)</t>
  </si>
  <si>
    <t>Итоговая сумма баллов (max - 100 баллов)</t>
  </si>
  <si>
    <t>1 (max - 15 баллов)</t>
  </si>
  <si>
    <t>2 (max - 15 баллов)</t>
  </si>
  <si>
    <t>10-2-34</t>
  </si>
  <si>
    <t>10-2-33</t>
  </si>
  <si>
    <t>10-2-32</t>
  </si>
  <si>
    <t>10-2-31</t>
  </si>
  <si>
    <t>10-2-30</t>
  </si>
  <si>
    <t>10-2-29</t>
  </si>
  <si>
    <t>10-2-28</t>
  </si>
  <si>
    <t>10-2-27</t>
  </si>
  <si>
    <t>10-2-26</t>
  </si>
  <si>
    <t>10-2-25</t>
  </si>
  <si>
    <t>10-2-24</t>
  </si>
  <si>
    <t>10-2-23</t>
  </si>
  <si>
    <t>10-2-22</t>
  </si>
  <si>
    <t>10-2-21</t>
  </si>
  <si>
    <t>10-2-20</t>
  </si>
  <si>
    <t>10-2-19</t>
  </si>
  <si>
    <t>10-2-18</t>
  </si>
  <si>
    <t>10-2-17</t>
  </si>
  <si>
    <t>10-2-16</t>
  </si>
  <si>
    <t>10-2-15</t>
  </si>
  <si>
    <t>10-2-14</t>
  </si>
  <si>
    <t>10-2-13</t>
  </si>
  <si>
    <t>10-2-12</t>
  </si>
  <si>
    <t>10-2-11</t>
  </si>
  <si>
    <t>10-2-10</t>
  </si>
  <si>
    <t>10-2-09</t>
  </si>
  <si>
    <t>10-2-08</t>
  </si>
  <si>
    <t>10-2-07</t>
  </si>
  <si>
    <t>10-2-06</t>
  </si>
  <si>
    <t>10-2-05</t>
  </si>
  <si>
    <t>10-2-04</t>
  </si>
  <si>
    <t>10-2-03</t>
  </si>
  <si>
    <t>10-2-02</t>
  </si>
  <si>
    <t>10-2-01</t>
  </si>
  <si>
    <t>11-2-27</t>
  </si>
  <si>
    <t>11-2-26</t>
  </si>
  <si>
    <t>11-2-25</t>
  </si>
  <si>
    <t>11-2-24</t>
  </si>
  <si>
    <t>11-2-23</t>
  </si>
  <si>
    <t>11-2-22</t>
  </si>
  <si>
    <t>11-2-21</t>
  </si>
  <si>
    <t>11-2-20</t>
  </si>
  <si>
    <t>11-2-19</t>
  </si>
  <si>
    <t>11-2-18</t>
  </si>
  <si>
    <t>11-2-17</t>
  </si>
  <si>
    <t>11-2-16</t>
  </si>
  <si>
    <t>11-2-15</t>
  </si>
  <si>
    <t>11-2-14</t>
  </si>
  <si>
    <t>11-2-13</t>
  </si>
  <si>
    <t>11-2-12</t>
  </si>
  <si>
    <t>11-2-11</t>
  </si>
  <si>
    <t>11-2-10</t>
  </si>
  <si>
    <t>11-2-09</t>
  </si>
  <si>
    <t>11-2-08</t>
  </si>
  <si>
    <t>11-2-07</t>
  </si>
  <si>
    <t>11-2-06</t>
  </si>
  <si>
    <t>11-2-05</t>
  </si>
  <si>
    <t>11-2-04</t>
  </si>
  <si>
    <t>11-2-03</t>
  </si>
  <si>
    <t>11-2-02</t>
  </si>
  <si>
    <t>11-2-01</t>
  </si>
  <si>
    <t>1 (max - 13 баллов)</t>
  </si>
  <si>
    <t>4 (max - 15 баллов)</t>
  </si>
  <si>
    <t>Таблица результатов</t>
  </si>
  <si>
    <t xml:space="preserve">регионального этапа всероссийской олимпиады школьников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</si>
</sst>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Arial Cyr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justify"/>
    </xf>
    <xf numFmtId="0" fontId="0" fillId="0" borderId="0" xfId="0" applyFont="1"/>
    <xf numFmtId="0" fontId="3" fillId="0" borderId="0" xfId="0" applyFont="1" applyFill="1"/>
    <xf numFmtId="0" fontId="0" fillId="0" borderId="0" xfId="0" applyAlignment="1">
      <alignment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readingOrder="1"/>
      <protection locked="0"/>
    </xf>
    <xf numFmtId="0" fontId="1" fillId="0" borderId="0" xfId="0" applyFont="1" applyAlignment="1" applyProtection="1">
      <alignment horizontal="center" vertical="center" readingOrder="1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7" fillId="0" borderId="0" xfId="0" applyFont="1" applyFill="1" applyAlignment="1" applyProtection="1">
      <alignment horizontal="center" vertical="center" readingOrder="1"/>
      <protection locked="0"/>
    </xf>
    <xf numFmtId="0" fontId="1" fillId="0" borderId="0" xfId="0" applyFont="1" applyFill="1" applyAlignment="1" applyProtection="1">
      <alignment horizontal="center" vertical="center" readingOrder="1"/>
      <protection locked="0"/>
    </xf>
    <xf numFmtId="0" fontId="0" fillId="0" borderId="0" xfId="0" applyFont="1" applyFill="1"/>
    <xf numFmtId="164" fontId="6" fillId="0" borderId="4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justify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 readingOrder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justify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vertical="top"/>
    </xf>
    <xf numFmtId="49" fontId="3" fillId="2" borderId="4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0" fillId="0" borderId="0" xfId="0" applyFont="1" applyFill="1" applyAlignment="1">
      <alignment vertical="justify"/>
    </xf>
    <xf numFmtId="0" fontId="8" fillId="0" borderId="0" xfId="0" applyFont="1" applyFill="1" applyAlignment="1" applyProtection="1">
      <alignment readingOrder="1"/>
      <protection locked="0"/>
    </xf>
    <xf numFmtId="2" fontId="6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top" textRotation="90"/>
    </xf>
    <xf numFmtId="0" fontId="9" fillId="0" borderId="4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textRotation="90" wrapText="1"/>
    </xf>
    <xf numFmtId="2" fontId="3" fillId="0" borderId="4" xfId="0" applyNumberFormat="1" applyFont="1" applyFill="1" applyBorder="1" applyAlignment="1">
      <alignment horizontal="center" vertical="justify"/>
    </xf>
    <xf numFmtId="0" fontId="0" fillId="0" borderId="0" xfId="0" applyFont="1" applyFill="1" applyAlignment="1">
      <alignment vertical="top"/>
    </xf>
    <xf numFmtId="49" fontId="3" fillId="0" borderId="4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readingOrder="1"/>
      <protection locked="0"/>
    </xf>
    <xf numFmtId="0" fontId="4" fillId="0" borderId="2" xfId="0" applyFont="1" applyFill="1" applyBorder="1" applyAlignment="1">
      <alignment horizontal="center" textRotation="90" wrapText="1"/>
    </xf>
    <xf numFmtId="0" fontId="4" fillId="0" borderId="7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/>
    </xf>
    <xf numFmtId="0" fontId="4" fillId="0" borderId="7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textRotation="90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2" fontId="3" fillId="3" borderId="4" xfId="0" applyNumberFormat="1" applyFont="1" applyFill="1" applyBorder="1" applyAlignment="1">
      <alignment horizontal="center" vertical="justify"/>
    </xf>
    <xf numFmtId="2" fontId="5" fillId="3" borderId="1" xfId="0" applyNumberFormat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zoomScale="95" zoomScaleNormal="95" workbookViewId="0">
      <selection activeCell="V18" sqref="V18"/>
    </sheetView>
  </sheetViews>
  <sheetFormatPr defaultRowHeight="12.75" x14ac:dyDescent="0.2"/>
  <cols>
    <col min="1" max="1" width="3.7109375" style="17" customWidth="1"/>
    <col min="2" max="2" width="5.85546875" style="50" customWidth="1"/>
    <col min="3" max="3" width="6.140625" style="50" customWidth="1"/>
    <col min="4" max="4" width="16.28515625" style="9" customWidth="1"/>
    <col min="5" max="5" width="4.42578125" style="7" customWidth="1"/>
    <col min="6" max="6" width="15.7109375" style="9" customWidth="1"/>
    <col min="7" max="7" width="30.28515625" style="9" customWidth="1"/>
    <col min="8" max="11" width="4.85546875" style="30" customWidth="1"/>
    <col min="12" max="12" width="5.85546875" style="30" customWidth="1"/>
    <col min="13" max="16" width="4.85546875" style="30" customWidth="1"/>
    <col min="17" max="17" width="5.28515625" style="30" customWidth="1"/>
    <col min="18" max="18" width="7.140625" style="7" customWidth="1"/>
    <col min="19" max="19" width="11.7109375" style="7" customWidth="1"/>
    <col min="20" max="16384" width="9.140625" style="7"/>
  </cols>
  <sheetData>
    <row r="1" spans="1:20" s="3" customFormat="1" ht="15.75" x14ac:dyDescent="0.2">
      <c r="A1" s="18"/>
      <c r="B1" s="24"/>
      <c r="C1" s="24"/>
      <c r="D1" s="28"/>
      <c r="E1" s="20"/>
      <c r="F1" s="20"/>
      <c r="G1" s="20" t="s">
        <v>392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0"/>
      <c r="S1" s="20"/>
    </row>
    <row r="2" spans="1:20" s="3" customFormat="1" ht="15.75" x14ac:dyDescent="0.2">
      <c r="A2" s="18"/>
      <c r="B2" s="24"/>
      <c r="C2" s="24"/>
      <c r="D2" s="88" t="s">
        <v>393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20"/>
      <c r="S2" s="20"/>
    </row>
    <row r="3" spans="1:20" s="3" customFormat="1" ht="15.75" x14ac:dyDescent="0.2">
      <c r="A3" s="18"/>
      <c r="B3" s="24"/>
      <c r="C3" s="24"/>
      <c r="D3" s="28"/>
      <c r="E3" s="20"/>
      <c r="F3" s="21"/>
      <c r="G3" s="21" t="s">
        <v>10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20"/>
      <c r="S3" s="20"/>
    </row>
    <row r="4" spans="1:20" s="3" customFormat="1" ht="15.75" x14ac:dyDescent="0.25">
      <c r="A4" s="18"/>
      <c r="B4" s="24"/>
      <c r="C4" s="24"/>
      <c r="D4" s="28"/>
      <c r="E4" s="20"/>
      <c r="F4" s="21"/>
      <c r="G4" s="59" t="s">
        <v>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0"/>
      <c r="S4" s="20"/>
    </row>
    <row r="5" spans="1:20" s="3" customFormat="1" ht="15.75" x14ac:dyDescent="0.25">
      <c r="A5" s="18"/>
      <c r="B5" s="50"/>
      <c r="C5" s="50"/>
      <c r="D5" s="33"/>
      <c r="E5" s="19"/>
      <c r="F5" s="19"/>
      <c r="G5" s="23" t="s">
        <v>7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19"/>
      <c r="S5" s="19"/>
    </row>
    <row r="6" spans="1:20" s="3" customFormat="1" ht="15.75" x14ac:dyDescent="0.2">
      <c r="A6" s="18"/>
      <c r="B6" s="50"/>
      <c r="C6" s="50"/>
      <c r="D6" s="33"/>
      <c r="E6" s="19"/>
      <c r="F6" s="19"/>
      <c r="G6" s="34" t="s">
        <v>5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19"/>
      <c r="S6" s="19"/>
    </row>
    <row r="7" spans="1:20" customFormat="1" ht="25.5" customHeight="1" x14ac:dyDescent="0.2">
      <c r="A7" s="93" t="s">
        <v>0</v>
      </c>
      <c r="B7" s="95" t="s">
        <v>12</v>
      </c>
      <c r="C7" s="95" t="s">
        <v>13</v>
      </c>
      <c r="D7" s="93" t="s">
        <v>1</v>
      </c>
      <c r="E7" s="98" t="s">
        <v>4</v>
      </c>
      <c r="F7" s="95" t="s">
        <v>2</v>
      </c>
      <c r="G7" s="95" t="s">
        <v>3</v>
      </c>
      <c r="H7" s="100" t="s">
        <v>285</v>
      </c>
      <c r="I7" s="101"/>
      <c r="J7" s="101"/>
      <c r="K7" s="101"/>
      <c r="L7" s="101"/>
      <c r="M7" s="100" t="s">
        <v>286</v>
      </c>
      <c r="N7" s="101"/>
      <c r="O7" s="101"/>
      <c r="P7" s="101"/>
      <c r="Q7" s="101"/>
      <c r="R7" s="89" t="s">
        <v>326</v>
      </c>
      <c r="S7" s="91" t="s">
        <v>6</v>
      </c>
      <c r="T7" s="52"/>
    </row>
    <row r="8" spans="1:20" s="2" customFormat="1" ht="102.75" customHeight="1" x14ac:dyDescent="0.2">
      <c r="A8" s="94"/>
      <c r="B8" s="96"/>
      <c r="C8" s="96"/>
      <c r="D8" s="97"/>
      <c r="E8" s="99"/>
      <c r="F8" s="96"/>
      <c r="G8" s="96"/>
      <c r="H8" s="75" t="s">
        <v>11</v>
      </c>
      <c r="I8" s="75" t="s">
        <v>15</v>
      </c>
      <c r="J8" s="75" t="s">
        <v>16</v>
      </c>
      <c r="K8" s="75" t="s">
        <v>323</v>
      </c>
      <c r="L8" s="75" t="s">
        <v>324</v>
      </c>
      <c r="M8" s="75" t="s">
        <v>11</v>
      </c>
      <c r="N8" s="75" t="s">
        <v>15</v>
      </c>
      <c r="O8" s="75" t="s">
        <v>16</v>
      </c>
      <c r="P8" s="75" t="s">
        <v>323</v>
      </c>
      <c r="Q8" s="75" t="s">
        <v>325</v>
      </c>
      <c r="R8" s="90"/>
      <c r="S8" s="92"/>
      <c r="T8"/>
    </row>
    <row r="9" spans="1:20" s="3" customFormat="1" ht="25.5" x14ac:dyDescent="0.2">
      <c r="A9" s="14">
        <v>1</v>
      </c>
      <c r="B9" s="84" t="s">
        <v>188</v>
      </c>
      <c r="C9" s="51" t="s">
        <v>309</v>
      </c>
      <c r="D9" s="79" t="s">
        <v>27</v>
      </c>
      <c r="E9" s="85">
        <v>9</v>
      </c>
      <c r="F9" s="85" t="s">
        <v>54</v>
      </c>
      <c r="G9" s="86" t="s">
        <v>72</v>
      </c>
      <c r="H9" s="32">
        <v>9</v>
      </c>
      <c r="I9" s="32">
        <v>3</v>
      </c>
      <c r="J9" s="32">
        <v>0</v>
      </c>
      <c r="K9" s="32">
        <v>2</v>
      </c>
      <c r="L9" s="74">
        <f t="shared" ref="L9:L41" si="0">SUM(H9:K9)</f>
        <v>14</v>
      </c>
      <c r="M9" s="32">
        <v>10</v>
      </c>
      <c r="N9" s="32">
        <v>2</v>
      </c>
      <c r="O9" s="32">
        <v>0</v>
      </c>
      <c r="P9" s="32">
        <v>7</v>
      </c>
      <c r="Q9" s="5">
        <f t="shared" ref="Q9:Q41" si="1">SUM(M9:P9)</f>
        <v>19</v>
      </c>
      <c r="R9" s="5">
        <f t="shared" ref="R9:R41" si="2">L9+Q9</f>
        <v>33</v>
      </c>
      <c r="S9" s="10"/>
    </row>
    <row r="10" spans="1:20" s="3" customFormat="1" ht="38.25" x14ac:dyDescent="0.2">
      <c r="A10" s="14">
        <v>2</v>
      </c>
      <c r="B10" s="70" t="s">
        <v>207</v>
      </c>
      <c r="C10" s="51" t="s">
        <v>294</v>
      </c>
      <c r="D10" s="64" t="s">
        <v>29</v>
      </c>
      <c r="E10" s="41">
        <v>9</v>
      </c>
      <c r="F10" s="41" t="s">
        <v>55</v>
      </c>
      <c r="G10" s="64" t="s">
        <v>74</v>
      </c>
      <c r="H10" s="31">
        <v>9</v>
      </c>
      <c r="I10" s="31">
        <v>5</v>
      </c>
      <c r="J10" s="31">
        <v>2</v>
      </c>
      <c r="K10" s="31">
        <v>0</v>
      </c>
      <c r="L10" s="74">
        <f t="shared" si="0"/>
        <v>16</v>
      </c>
      <c r="M10" s="32">
        <v>0</v>
      </c>
      <c r="N10" s="32">
        <v>0</v>
      </c>
      <c r="O10" s="32">
        <v>0</v>
      </c>
      <c r="P10" s="32">
        <v>12</v>
      </c>
      <c r="Q10" s="5">
        <f t="shared" si="1"/>
        <v>12</v>
      </c>
      <c r="R10" s="5">
        <f t="shared" si="2"/>
        <v>28</v>
      </c>
      <c r="S10" s="10"/>
    </row>
    <row r="11" spans="1:20" s="3" customFormat="1" ht="25.5" x14ac:dyDescent="0.2">
      <c r="A11" s="14">
        <v>3</v>
      </c>
      <c r="B11" s="70" t="s">
        <v>211</v>
      </c>
      <c r="C11" s="51" t="s">
        <v>315</v>
      </c>
      <c r="D11" s="64" t="s">
        <v>18</v>
      </c>
      <c r="E11" s="41">
        <v>9</v>
      </c>
      <c r="F11" s="41" t="s">
        <v>51</v>
      </c>
      <c r="G11" s="64" t="s">
        <v>64</v>
      </c>
      <c r="H11" s="31">
        <v>10</v>
      </c>
      <c r="I11" s="31">
        <v>1</v>
      </c>
      <c r="J11" s="31">
        <v>0</v>
      </c>
      <c r="K11" s="31">
        <v>0</v>
      </c>
      <c r="L11" s="74">
        <f t="shared" si="0"/>
        <v>11</v>
      </c>
      <c r="M11" s="32">
        <v>0</v>
      </c>
      <c r="N11" s="32">
        <v>0</v>
      </c>
      <c r="O11" s="32">
        <v>1</v>
      </c>
      <c r="P11" s="32">
        <v>12</v>
      </c>
      <c r="Q11" s="5">
        <f t="shared" si="1"/>
        <v>13</v>
      </c>
      <c r="R11" s="5">
        <f t="shared" si="2"/>
        <v>24</v>
      </c>
      <c r="S11" s="10"/>
    </row>
    <row r="12" spans="1:20" s="3" customFormat="1" ht="38.25" x14ac:dyDescent="0.2">
      <c r="A12" s="14">
        <v>4</v>
      </c>
      <c r="B12" s="70" t="s">
        <v>215</v>
      </c>
      <c r="C12" s="51" t="s">
        <v>300</v>
      </c>
      <c r="D12" s="64" t="s">
        <v>35</v>
      </c>
      <c r="E12" s="41">
        <v>9</v>
      </c>
      <c r="F12" s="41" t="s">
        <v>55</v>
      </c>
      <c r="G12" s="64" t="s">
        <v>74</v>
      </c>
      <c r="H12" s="31">
        <v>0</v>
      </c>
      <c r="I12" s="31">
        <v>7</v>
      </c>
      <c r="J12" s="31">
        <v>0</v>
      </c>
      <c r="K12" s="31">
        <v>5</v>
      </c>
      <c r="L12" s="74">
        <f t="shared" si="0"/>
        <v>12</v>
      </c>
      <c r="M12" s="32">
        <v>2</v>
      </c>
      <c r="N12" s="32">
        <v>0</v>
      </c>
      <c r="O12" s="32">
        <v>10</v>
      </c>
      <c r="P12" s="32">
        <v>0</v>
      </c>
      <c r="Q12" s="5">
        <f t="shared" si="1"/>
        <v>12</v>
      </c>
      <c r="R12" s="5">
        <f t="shared" si="2"/>
        <v>24</v>
      </c>
      <c r="S12" s="10"/>
    </row>
    <row r="13" spans="1:20" s="3" customFormat="1" ht="38.25" x14ac:dyDescent="0.2">
      <c r="A13" s="14">
        <v>5</v>
      </c>
      <c r="B13" s="70" t="s">
        <v>208</v>
      </c>
      <c r="C13" s="51" t="s">
        <v>298</v>
      </c>
      <c r="D13" s="64" t="s">
        <v>31</v>
      </c>
      <c r="E13" s="41">
        <v>9</v>
      </c>
      <c r="F13" s="41" t="s">
        <v>55</v>
      </c>
      <c r="G13" s="64" t="s">
        <v>74</v>
      </c>
      <c r="H13" s="31">
        <v>8</v>
      </c>
      <c r="I13" s="31">
        <v>0</v>
      </c>
      <c r="J13" s="31">
        <v>0</v>
      </c>
      <c r="K13" s="31">
        <v>3</v>
      </c>
      <c r="L13" s="74">
        <f t="shared" si="0"/>
        <v>11</v>
      </c>
      <c r="M13" s="32">
        <v>1</v>
      </c>
      <c r="N13" s="32">
        <v>0</v>
      </c>
      <c r="O13" s="32">
        <v>6</v>
      </c>
      <c r="P13" s="32">
        <v>5</v>
      </c>
      <c r="Q13" s="5">
        <f t="shared" si="1"/>
        <v>12</v>
      </c>
      <c r="R13" s="5">
        <f t="shared" si="2"/>
        <v>23</v>
      </c>
      <c r="S13" s="10"/>
    </row>
    <row r="14" spans="1:20" s="3" customFormat="1" ht="38.25" x14ac:dyDescent="0.2">
      <c r="A14" s="14">
        <v>6</v>
      </c>
      <c r="B14" s="70" t="s">
        <v>217</v>
      </c>
      <c r="C14" s="51" t="s">
        <v>307</v>
      </c>
      <c r="D14" s="64" t="s">
        <v>42</v>
      </c>
      <c r="E14" s="41">
        <v>9</v>
      </c>
      <c r="F14" s="41" t="s">
        <v>58</v>
      </c>
      <c r="G14" s="64" t="s">
        <v>81</v>
      </c>
      <c r="H14" s="31">
        <v>0</v>
      </c>
      <c r="I14" s="31">
        <v>3</v>
      </c>
      <c r="J14" s="31">
        <v>2</v>
      </c>
      <c r="K14" s="31">
        <v>3</v>
      </c>
      <c r="L14" s="74">
        <f t="shared" si="0"/>
        <v>8</v>
      </c>
      <c r="M14" s="32">
        <v>0</v>
      </c>
      <c r="N14" s="32">
        <v>0</v>
      </c>
      <c r="O14" s="32">
        <v>0</v>
      </c>
      <c r="P14" s="32">
        <v>7</v>
      </c>
      <c r="Q14" s="5">
        <f t="shared" si="1"/>
        <v>7</v>
      </c>
      <c r="R14" s="5">
        <f t="shared" si="2"/>
        <v>15</v>
      </c>
      <c r="S14" s="10"/>
    </row>
    <row r="15" spans="1:20" s="3" customFormat="1" ht="38.25" x14ac:dyDescent="0.2">
      <c r="A15" s="14">
        <v>7</v>
      </c>
      <c r="B15" s="70" t="s">
        <v>218</v>
      </c>
      <c r="C15" s="51" t="s">
        <v>314</v>
      </c>
      <c r="D15" s="64" t="s">
        <v>26</v>
      </c>
      <c r="E15" s="41">
        <v>9</v>
      </c>
      <c r="F15" s="41" t="s">
        <v>54</v>
      </c>
      <c r="G15" s="64" t="s">
        <v>71</v>
      </c>
      <c r="H15" s="31">
        <v>5</v>
      </c>
      <c r="I15" s="31">
        <v>2</v>
      </c>
      <c r="J15" s="31">
        <v>0</v>
      </c>
      <c r="K15" s="31">
        <v>0</v>
      </c>
      <c r="L15" s="74">
        <f t="shared" si="0"/>
        <v>7</v>
      </c>
      <c r="M15" s="32">
        <v>1</v>
      </c>
      <c r="N15" s="32">
        <v>0</v>
      </c>
      <c r="O15" s="32">
        <v>0</v>
      </c>
      <c r="P15" s="32">
        <v>6</v>
      </c>
      <c r="Q15" s="5">
        <f t="shared" si="1"/>
        <v>7</v>
      </c>
      <c r="R15" s="5">
        <f t="shared" si="2"/>
        <v>14</v>
      </c>
      <c r="S15" s="10"/>
    </row>
    <row r="16" spans="1:20" s="3" customFormat="1" ht="38.25" x14ac:dyDescent="0.2">
      <c r="A16" s="14">
        <v>8</v>
      </c>
      <c r="B16" s="70" t="s">
        <v>209</v>
      </c>
      <c r="C16" s="51" t="s">
        <v>301</v>
      </c>
      <c r="D16" s="64" t="s">
        <v>28</v>
      </c>
      <c r="E16" s="41">
        <v>9</v>
      </c>
      <c r="F16" s="41" t="s">
        <v>54</v>
      </c>
      <c r="G16" s="64" t="s">
        <v>73</v>
      </c>
      <c r="H16" s="31">
        <v>0</v>
      </c>
      <c r="I16" s="31">
        <v>0</v>
      </c>
      <c r="J16" s="31">
        <v>0</v>
      </c>
      <c r="K16" s="31">
        <v>4</v>
      </c>
      <c r="L16" s="74">
        <f t="shared" si="0"/>
        <v>4</v>
      </c>
      <c r="M16" s="32">
        <v>0</v>
      </c>
      <c r="N16" s="32">
        <v>0</v>
      </c>
      <c r="O16" s="32">
        <v>10</v>
      </c>
      <c r="P16" s="32">
        <v>0</v>
      </c>
      <c r="Q16" s="5">
        <f t="shared" si="1"/>
        <v>10</v>
      </c>
      <c r="R16" s="5">
        <f t="shared" si="2"/>
        <v>14</v>
      </c>
      <c r="S16" s="10"/>
    </row>
    <row r="17" spans="1:19" s="3" customFormat="1" ht="38.25" x14ac:dyDescent="0.2">
      <c r="A17" s="14">
        <v>9</v>
      </c>
      <c r="B17" s="70" t="s">
        <v>206</v>
      </c>
      <c r="C17" s="51" t="s">
        <v>310</v>
      </c>
      <c r="D17" s="64" t="s">
        <v>45</v>
      </c>
      <c r="E17" s="41">
        <v>9</v>
      </c>
      <c r="F17" s="41" t="s">
        <v>61</v>
      </c>
      <c r="G17" s="64" t="s">
        <v>84</v>
      </c>
      <c r="H17" s="31">
        <v>0</v>
      </c>
      <c r="I17" s="31">
        <v>0</v>
      </c>
      <c r="J17" s="31">
        <v>2</v>
      </c>
      <c r="K17" s="31">
        <v>3</v>
      </c>
      <c r="L17" s="74">
        <f t="shared" si="0"/>
        <v>5</v>
      </c>
      <c r="M17" s="32">
        <v>0</v>
      </c>
      <c r="N17" s="32">
        <v>0</v>
      </c>
      <c r="O17" s="32">
        <v>0</v>
      </c>
      <c r="P17" s="32">
        <v>7</v>
      </c>
      <c r="Q17" s="5">
        <f t="shared" si="1"/>
        <v>7</v>
      </c>
      <c r="R17" s="5">
        <f t="shared" si="2"/>
        <v>12</v>
      </c>
      <c r="S17" s="10"/>
    </row>
    <row r="18" spans="1:19" s="3" customFormat="1" ht="114.75" x14ac:dyDescent="0.2">
      <c r="A18" s="14">
        <v>10</v>
      </c>
      <c r="B18" s="70" t="s">
        <v>204</v>
      </c>
      <c r="C18" s="51" t="s">
        <v>311</v>
      </c>
      <c r="D18" s="64" t="s">
        <v>47</v>
      </c>
      <c r="E18" s="41">
        <v>9</v>
      </c>
      <c r="F18" s="41" t="s">
        <v>61</v>
      </c>
      <c r="G18" s="64" t="s">
        <v>86</v>
      </c>
      <c r="H18" s="31">
        <v>0</v>
      </c>
      <c r="I18" s="31">
        <v>0</v>
      </c>
      <c r="J18" s="31">
        <v>0</v>
      </c>
      <c r="K18" s="31">
        <v>3</v>
      </c>
      <c r="L18" s="74">
        <f t="shared" si="0"/>
        <v>3</v>
      </c>
      <c r="M18" s="32">
        <v>0</v>
      </c>
      <c r="N18" s="32">
        <v>0</v>
      </c>
      <c r="O18" s="32">
        <v>0</v>
      </c>
      <c r="P18" s="32">
        <v>9</v>
      </c>
      <c r="Q18" s="5">
        <f t="shared" si="1"/>
        <v>9</v>
      </c>
      <c r="R18" s="5">
        <f t="shared" si="2"/>
        <v>12</v>
      </c>
      <c r="S18" s="10"/>
    </row>
    <row r="19" spans="1:19" s="3" customFormat="1" ht="51" x14ac:dyDescent="0.2">
      <c r="A19" s="14">
        <v>11</v>
      </c>
      <c r="B19" s="70" t="s">
        <v>201</v>
      </c>
      <c r="C19" s="51" t="s">
        <v>322</v>
      </c>
      <c r="D19" s="64" t="s">
        <v>25</v>
      </c>
      <c r="E19" s="41">
        <v>9</v>
      </c>
      <c r="F19" s="41" t="s">
        <v>53</v>
      </c>
      <c r="G19" s="64" t="s">
        <v>70</v>
      </c>
      <c r="H19" s="31">
        <v>0</v>
      </c>
      <c r="I19" s="31">
        <v>1</v>
      </c>
      <c r="J19" s="31">
        <v>0</v>
      </c>
      <c r="K19" s="31">
        <v>4</v>
      </c>
      <c r="L19" s="74">
        <f t="shared" si="0"/>
        <v>5</v>
      </c>
      <c r="M19" s="32">
        <v>0</v>
      </c>
      <c r="N19" s="32">
        <v>0</v>
      </c>
      <c r="O19" s="32">
        <v>0</v>
      </c>
      <c r="P19" s="32">
        <v>7</v>
      </c>
      <c r="Q19" s="5">
        <f t="shared" si="1"/>
        <v>7</v>
      </c>
      <c r="R19" s="5">
        <f t="shared" si="2"/>
        <v>12</v>
      </c>
      <c r="S19" s="11"/>
    </row>
    <row r="20" spans="1:19" s="3" customFormat="1" ht="38.25" x14ac:dyDescent="0.2">
      <c r="A20" s="14">
        <v>12</v>
      </c>
      <c r="B20" s="70" t="s">
        <v>212</v>
      </c>
      <c r="C20" s="51" t="s">
        <v>318</v>
      </c>
      <c r="D20" s="64" t="s">
        <v>22</v>
      </c>
      <c r="E20" s="41">
        <v>9</v>
      </c>
      <c r="F20" s="41" t="s">
        <v>53</v>
      </c>
      <c r="G20" s="64" t="s">
        <v>67</v>
      </c>
      <c r="H20" s="31">
        <v>0</v>
      </c>
      <c r="I20" s="31">
        <v>0</v>
      </c>
      <c r="J20" s="31">
        <v>0</v>
      </c>
      <c r="K20" s="31">
        <v>4</v>
      </c>
      <c r="L20" s="74">
        <f t="shared" si="0"/>
        <v>4</v>
      </c>
      <c r="M20" s="32">
        <v>1</v>
      </c>
      <c r="N20" s="32">
        <v>0</v>
      </c>
      <c r="O20" s="32">
        <v>6</v>
      </c>
      <c r="P20" s="32">
        <v>0</v>
      </c>
      <c r="Q20" s="5">
        <f t="shared" si="1"/>
        <v>7</v>
      </c>
      <c r="R20" s="5">
        <f t="shared" si="2"/>
        <v>11</v>
      </c>
      <c r="S20" s="11"/>
    </row>
    <row r="21" spans="1:19" s="3" customFormat="1" ht="89.25" x14ac:dyDescent="0.2">
      <c r="A21" s="14">
        <v>13</v>
      </c>
      <c r="B21" s="70" t="s">
        <v>213</v>
      </c>
      <c r="C21" s="51" t="s">
        <v>308</v>
      </c>
      <c r="D21" s="64" t="s">
        <v>46</v>
      </c>
      <c r="E21" s="41">
        <v>9</v>
      </c>
      <c r="F21" s="41" t="s">
        <v>61</v>
      </c>
      <c r="G21" s="64" t="s">
        <v>85</v>
      </c>
      <c r="H21" s="32">
        <v>1</v>
      </c>
      <c r="I21" s="32">
        <v>0</v>
      </c>
      <c r="J21" s="32">
        <v>0</v>
      </c>
      <c r="K21" s="32">
        <v>3</v>
      </c>
      <c r="L21" s="74">
        <f t="shared" si="0"/>
        <v>4</v>
      </c>
      <c r="M21" s="32">
        <v>0</v>
      </c>
      <c r="N21" s="32">
        <v>0</v>
      </c>
      <c r="O21" s="32">
        <v>0</v>
      </c>
      <c r="P21" s="32">
        <v>7</v>
      </c>
      <c r="Q21" s="5">
        <f t="shared" si="1"/>
        <v>7</v>
      </c>
      <c r="R21" s="5">
        <f t="shared" si="2"/>
        <v>11</v>
      </c>
      <c r="S21" s="10"/>
    </row>
    <row r="22" spans="1:19" s="3" customFormat="1" ht="38.25" x14ac:dyDescent="0.2">
      <c r="A22" s="14">
        <v>14</v>
      </c>
      <c r="B22" s="70" t="s">
        <v>216</v>
      </c>
      <c r="C22" s="51" t="s">
        <v>299</v>
      </c>
      <c r="D22" s="64" t="s">
        <v>34</v>
      </c>
      <c r="E22" s="41">
        <v>9</v>
      </c>
      <c r="F22" s="41" t="s">
        <v>55</v>
      </c>
      <c r="G22" s="64" t="s">
        <v>74</v>
      </c>
      <c r="H22" s="31">
        <v>0</v>
      </c>
      <c r="I22" s="31">
        <v>2</v>
      </c>
      <c r="J22" s="31">
        <v>0</v>
      </c>
      <c r="K22" s="31">
        <v>3</v>
      </c>
      <c r="L22" s="74">
        <f t="shared" si="0"/>
        <v>5</v>
      </c>
      <c r="M22" s="32">
        <v>0</v>
      </c>
      <c r="N22" s="32">
        <v>0</v>
      </c>
      <c r="O22" s="32">
        <v>0</v>
      </c>
      <c r="P22" s="32">
        <v>6</v>
      </c>
      <c r="Q22" s="5">
        <f t="shared" si="1"/>
        <v>6</v>
      </c>
      <c r="R22" s="5">
        <f t="shared" si="2"/>
        <v>11</v>
      </c>
      <c r="S22" s="10"/>
    </row>
    <row r="23" spans="1:19" s="3" customFormat="1" ht="38.25" x14ac:dyDescent="0.2">
      <c r="A23" s="14">
        <v>15</v>
      </c>
      <c r="B23" s="70" t="s">
        <v>200</v>
      </c>
      <c r="C23" s="51" t="s">
        <v>304</v>
      </c>
      <c r="D23" s="64" t="s">
        <v>49</v>
      </c>
      <c r="E23" s="41">
        <v>9</v>
      </c>
      <c r="F23" s="41" t="s">
        <v>63</v>
      </c>
      <c r="G23" s="64" t="s">
        <v>88</v>
      </c>
      <c r="H23" s="31">
        <v>1</v>
      </c>
      <c r="I23" s="31">
        <v>3</v>
      </c>
      <c r="J23" s="31">
        <v>0</v>
      </c>
      <c r="K23" s="31">
        <v>5</v>
      </c>
      <c r="L23" s="74">
        <f t="shared" si="0"/>
        <v>9</v>
      </c>
      <c r="M23" s="32">
        <v>0</v>
      </c>
      <c r="N23" s="32">
        <v>0</v>
      </c>
      <c r="O23" s="32">
        <v>0</v>
      </c>
      <c r="P23" s="32">
        <v>1</v>
      </c>
      <c r="Q23" s="5">
        <f t="shared" si="1"/>
        <v>1</v>
      </c>
      <c r="R23" s="5">
        <f t="shared" si="2"/>
        <v>10</v>
      </c>
      <c r="S23" s="10"/>
    </row>
    <row r="24" spans="1:19" s="3" customFormat="1" ht="38.25" x14ac:dyDescent="0.2">
      <c r="A24" s="14">
        <v>16</v>
      </c>
      <c r="B24" s="70" t="s">
        <v>210</v>
      </c>
      <c r="C24" s="51" t="s">
        <v>292</v>
      </c>
      <c r="D24" s="64" t="s">
        <v>30</v>
      </c>
      <c r="E24" s="41">
        <v>9</v>
      </c>
      <c r="F24" s="41" t="s">
        <v>55</v>
      </c>
      <c r="G24" s="64" t="s">
        <v>75</v>
      </c>
      <c r="H24" s="31">
        <v>0</v>
      </c>
      <c r="I24" s="31">
        <v>1</v>
      </c>
      <c r="J24" s="31">
        <v>0</v>
      </c>
      <c r="K24" s="31">
        <v>2</v>
      </c>
      <c r="L24" s="74">
        <f t="shared" si="0"/>
        <v>3</v>
      </c>
      <c r="M24" s="32">
        <v>0</v>
      </c>
      <c r="N24" s="32">
        <v>0</v>
      </c>
      <c r="O24" s="32">
        <v>0</v>
      </c>
      <c r="P24" s="32">
        <v>7</v>
      </c>
      <c r="Q24" s="5">
        <f t="shared" si="1"/>
        <v>7</v>
      </c>
      <c r="R24" s="5">
        <f t="shared" si="2"/>
        <v>10</v>
      </c>
      <c r="S24" s="11"/>
    </row>
    <row r="25" spans="1:19" s="3" customFormat="1" ht="38.25" x14ac:dyDescent="0.2">
      <c r="A25" s="14">
        <v>17</v>
      </c>
      <c r="B25" s="70" t="s">
        <v>195</v>
      </c>
      <c r="C25" s="51" t="s">
        <v>295</v>
      </c>
      <c r="D25" s="64" t="s">
        <v>36</v>
      </c>
      <c r="E25" s="41">
        <v>9</v>
      </c>
      <c r="F25" s="41" t="s">
        <v>55</v>
      </c>
      <c r="G25" s="64" t="s">
        <v>77</v>
      </c>
      <c r="H25" s="31">
        <v>0</v>
      </c>
      <c r="I25" s="31">
        <v>0</v>
      </c>
      <c r="J25" s="31">
        <v>0</v>
      </c>
      <c r="K25" s="31">
        <v>3</v>
      </c>
      <c r="L25" s="74">
        <f t="shared" si="0"/>
        <v>3</v>
      </c>
      <c r="M25" s="32">
        <v>0</v>
      </c>
      <c r="N25" s="32">
        <v>0</v>
      </c>
      <c r="O25" s="32">
        <v>0</v>
      </c>
      <c r="P25" s="32">
        <v>7</v>
      </c>
      <c r="Q25" s="5">
        <f t="shared" si="1"/>
        <v>7</v>
      </c>
      <c r="R25" s="5">
        <f t="shared" si="2"/>
        <v>10</v>
      </c>
      <c r="S25" s="10"/>
    </row>
    <row r="26" spans="1:19" s="3" customFormat="1" ht="51" x14ac:dyDescent="0.2">
      <c r="A26" s="14">
        <v>18</v>
      </c>
      <c r="B26" s="70" t="s">
        <v>196</v>
      </c>
      <c r="C26" s="51" t="s">
        <v>321</v>
      </c>
      <c r="D26" s="64" t="s">
        <v>24</v>
      </c>
      <c r="E26" s="41">
        <v>9</v>
      </c>
      <c r="F26" s="41" t="s">
        <v>53</v>
      </c>
      <c r="G26" s="64" t="s">
        <v>69</v>
      </c>
      <c r="H26" s="31">
        <v>0</v>
      </c>
      <c r="I26" s="31">
        <v>0</v>
      </c>
      <c r="J26" s="31">
        <v>0</v>
      </c>
      <c r="K26" s="31">
        <v>3</v>
      </c>
      <c r="L26" s="74">
        <f t="shared" si="0"/>
        <v>3</v>
      </c>
      <c r="M26" s="32">
        <v>0</v>
      </c>
      <c r="N26" s="32">
        <v>0</v>
      </c>
      <c r="O26" s="32">
        <v>0</v>
      </c>
      <c r="P26" s="32">
        <v>7</v>
      </c>
      <c r="Q26" s="5">
        <f t="shared" si="1"/>
        <v>7</v>
      </c>
      <c r="R26" s="5">
        <f t="shared" si="2"/>
        <v>10</v>
      </c>
      <c r="S26" s="11"/>
    </row>
    <row r="27" spans="1:19" s="3" customFormat="1" ht="25.5" x14ac:dyDescent="0.2">
      <c r="A27" s="14">
        <v>19</v>
      </c>
      <c r="B27" s="70" t="s">
        <v>220</v>
      </c>
      <c r="C27" s="51" t="s">
        <v>320</v>
      </c>
      <c r="D27" s="64" t="s">
        <v>20</v>
      </c>
      <c r="E27" s="41">
        <v>9</v>
      </c>
      <c r="F27" s="41" t="s">
        <v>53</v>
      </c>
      <c r="G27" s="64" t="s">
        <v>66</v>
      </c>
      <c r="H27" s="31">
        <v>0</v>
      </c>
      <c r="I27" s="31">
        <v>3</v>
      </c>
      <c r="J27" s="31">
        <v>0</v>
      </c>
      <c r="K27" s="31">
        <v>0</v>
      </c>
      <c r="L27" s="74">
        <f t="shared" si="0"/>
        <v>3</v>
      </c>
      <c r="M27" s="32">
        <v>1</v>
      </c>
      <c r="N27" s="32">
        <v>0</v>
      </c>
      <c r="O27" s="32">
        <v>0</v>
      </c>
      <c r="P27" s="32">
        <v>5</v>
      </c>
      <c r="Q27" s="5">
        <f t="shared" si="1"/>
        <v>6</v>
      </c>
      <c r="R27" s="5">
        <f t="shared" si="2"/>
        <v>9</v>
      </c>
      <c r="S27" s="11"/>
    </row>
    <row r="28" spans="1:19" s="3" customFormat="1" ht="38.25" x14ac:dyDescent="0.2">
      <c r="A28" s="14">
        <v>20</v>
      </c>
      <c r="B28" s="70" t="s">
        <v>193</v>
      </c>
      <c r="C28" s="51" t="s">
        <v>305</v>
      </c>
      <c r="D28" s="64" t="s">
        <v>19</v>
      </c>
      <c r="E28" s="41">
        <v>9</v>
      </c>
      <c r="F28" s="41" t="s">
        <v>52</v>
      </c>
      <c r="G28" s="64" t="s">
        <v>65</v>
      </c>
      <c r="H28" s="31">
        <v>0</v>
      </c>
      <c r="I28" s="31">
        <v>0</v>
      </c>
      <c r="J28" s="31">
        <v>0</v>
      </c>
      <c r="K28" s="31">
        <v>3</v>
      </c>
      <c r="L28" s="74">
        <f t="shared" si="0"/>
        <v>3</v>
      </c>
      <c r="M28" s="32">
        <v>0</v>
      </c>
      <c r="N28" s="32">
        <v>0</v>
      </c>
      <c r="O28" s="32">
        <v>0</v>
      </c>
      <c r="P28" s="32">
        <v>6</v>
      </c>
      <c r="Q28" s="5">
        <f t="shared" si="1"/>
        <v>6</v>
      </c>
      <c r="R28" s="5">
        <f t="shared" si="2"/>
        <v>9</v>
      </c>
      <c r="S28" s="11"/>
    </row>
    <row r="29" spans="1:19" s="3" customFormat="1" ht="38.25" x14ac:dyDescent="0.2">
      <c r="A29" s="14">
        <v>21</v>
      </c>
      <c r="B29" s="70" t="s">
        <v>192</v>
      </c>
      <c r="C29" s="51" t="s">
        <v>293</v>
      </c>
      <c r="D29" s="64" t="s">
        <v>39</v>
      </c>
      <c r="E29" s="41">
        <v>9</v>
      </c>
      <c r="F29" s="41" t="s">
        <v>55</v>
      </c>
      <c r="G29" s="64" t="s">
        <v>77</v>
      </c>
      <c r="H29" s="31">
        <v>0</v>
      </c>
      <c r="I29" s="31">
        <v>0</v>
      </c>
      <c r="J29" s="31">
        <v>0</v>
      </c>
      <c r="K29" s="31">
        <v>2</v>
      </c>
      <c r="L29" s="74">
        <f t="shared" si="0"/>
        <v>2</v>
      </c>
      <c r="M29" s="32">
        <v>0</v>
      </c>
      <c r="N29" s="32">
        <v>0</v>
      </c>
      <c r="O29" s="32">
        <v>0</v>
      </c>
      <c r="P29" s="32">
        <v>7</v>
      </c>
      <c r="Q29" s="5">
        <f t="shared" si="1"/>
        <v>7</v>
      </c>
      <c r="R29" s="5">
        <f t="shared" si="2"/>
        <v>9</v>
      </c>
      <c r="S29" s="10"/>
    </row>
    <row r="30" spans="1:19" s="3" customFormat="1" ht="38.25" x14ac:dyDescent="0.2">
      <c r="A30" s="14">
        <v>22</v>
      </c>
      <c r="B30" s="70" t="s">
        <v>202</v>
      </c>
      <c r="C30" s="51" t="s">
        <v>297</v>
      </c>
      <c r="D30" s="64" t="s">
        <v>33</v>
      </c>
      <c r="E30" s="41">
        <v>9</v>
      </c>
      <c r="F30" s="41" t="s">
        <v>55</v>
      </c>
      <c r="G30" s="64" t="s">
        <v>74</v>
      </c>
      <c r="H30" s="31">
        <v>0</v>
      </c>
      <c r="I30" s="31">
        <v>0</v>
      </c>
      <c r="J30" s="31">
        <v>0</v>
      </c>
      <c r="K30" s="31">
        <v>2</v>
      </c>
      <c r="L30" s="74">
        <f t="shared" si="0"/>
        <v>2</v>
      </c>
      <c r="M30" s="32">
        <v>1</v>
      </c>
      <c r="N30" s="32">
        <v>0</v>
      </c>
      <c r="O30" s="32">
        <v>0</v>
      </c>
      <c r="P30" s="32">
        <v>5</v>
      </c>
      <c r="Q30" s="5">
        <f t="shared" si="1"/>
        <v>6</v>
      </c>
      <c r="R30" s="5">
        <f t="shared" si="2"/>
        <v>8</v>
      </c>
      <c r="S30" s="10"/>
    </row>
    <row r="31" spans="1:19" s="3" customFormat="1" ht="38.25" x14ac:dyDescent="0.2">
      <c r="A31" s="14">
        <v>23</v>
      </c>
      <c r="B31" s="70" t="s">
        <v>199</v>
      </c>
      <c r="C31" s="51" t="s">
        <v>306</v>
      </c>
      <c r="D31" s="64" t="s">
        <v>37</v>
      </c>
      <c r="E31" s="41">
        <v>9</v>
      </c>
      <c r="F31" s="41" t="s">
        <v>55</v>
      </c>
      <c r="G31" s="64" t="s">
        <v>74</v>
      </c>
      <c r="H31" s="31">
        <v>0</v>
      </c>
      <c r="I31" s="31">
        <v>0</v>
      </c>
      <c r="J31" s="31">
        <v>0</v>
      </c>
      <c r="K31" s="31">
        <v>3</v>
      </c>
      <c r="L31" s="74">
        <f t="shared" si="0"/>
        <v>3</v>
      </c>
      <c r="M31" s="32">
        <v>0</v>
      </c>
      <c r="N31" s="32">
        <v>0</v>
      </c>
      <c r="O31" s="32">
        <v>0</v>
      </c>
      <c r="P31" s="32">
        <v>5</v>
      </c>
      <c r="Q31" s="5">
        <f t="shared" si="1"/>
        <v>5</v>
      </c>
      <c r="R31" s="5">
        <f t="shared" si="2"/>
        <v>8</v>
      </c>
      <c r="S31" s="10"/>
    </row>
    <row r="32" spans="1:19" s="3" customFormat="1" ht="38.25" x14ac:dyDescent="0.2">
      <c r="A32" s="14">
        <v>24</v>
      </c>
      <c r="B32" s="70" t="s">
        <v>205</v>
      </c>
      <c r="C32" s="51" t="s">
        <v>316</v>
      </c>
      <c r="D32" s="64" t="s">
        <v>43</v>
      </c>
      <c r="E32" s="41">
        <v>9</v>
      </c>
      <c r="F32" s="41" t="s">
        <v>59</v>
      </c>
      <c r="G32" s="64" t="s">
        <v>82</v>
      </c>
      <c r="H32" s="31">
        <v>1</v>
      </c>
      <c r="I32" s="31">
        <v>0</v>
      </c>
      <c r="J32" s="31">
        <v>0</v>
      </c>
      <c r="K32" s="31">
        <v>3</v>
      </c>
      <c r="L32" s="74">
        <f t="shared" si="0"/>
        <v>4</v>
      </c>
      <c r="M32" s="32">
        <v>0</v>
      </c>
      <c r="N32" s="32">
        <v>0</v>
      </c>
      <c r="O32" s="32">
        <v>0</v>
      </c>
      <c r="P32" s="32">
        <v>4</v>
      </c>
      <c r="Q32" s="5">
        <f t="shared" si="1"/>
        <v>4</v>
      </c>
      <c r="R32" s="5">
        <f t="shared" si="2"/>
        <v>8</v>
      </c>
      <c r="S32" s="10"/>
    </row>
    <row r="33" spans="1:19" s="3" customFormat="1" ht="25.5" x14ac:dyDescent="0.2">
      <c r="A33" s="14">
        <v>25</v>
      </c>
      <c r="B33" s="70" t="s">
        <v>219</v>
      </c>
      <c r="C33" s="51" t="s">
        <v>312</v>
      </c>
      <c r="D33" s="64" t="s">
        <v>44</v>
      </c>
      <c r="E33" s="41">
        <v>9</v>
      </c>
      <c r="F33" s="41" t="s">
        <v>60</v>
      </c>
      <c r="G33" s="64" t="s">
        <v>83</v>
      </c>
      <c r="H33" s="31">
        <v>0</v>
      </c>
      <c r="I33" s="31">
        <v>1</v>
      </c>
      <c r="J33" s="31">
        <v>0</v>
      </c>
      <c r="K33" s="31">
        <v>3</v>
      </c>
      <c r="L33" s="74">
        <f t="shared" si="0"/>
        <v>4</v>
      </c>
      <c r="M33" s="32">
        <v>1</v>
      </c>
      <c r="N33" s="32">
        <v>0</v>
      </c>
      <c r="O33" s="32">
        <v>0</v>
      </c>
      <c r="P33" s="32">
        <v>3</v>
      </c>
      <c r="Q33" s="5">
        <f t="shared" si="1"/>
        <v>4</v>
      </c>
      <c r="R33" s="5">
        <f t="shared" si="2"/>
        <v>8</v>
      </c>
      <c r="S33" s="10"/>
    </row>
    <row r="34" spans="1:19" s="3" customFormat="1" ht="51" x14ac:dyDescent="0.2">
      <c r="A34" s="14">
        <v>26</v>
      </c>
      <c r="B34" s="70" t="s">
        <v>203</v>
      </c>
      <c r="C34" s="51" t="s">
        <v>319</v>
      </c>
      <c r="D34" s="64" t="s">
        <v>23</v>
      </c>
      <c r="E34" s="41">
        <v>9</v>
      </c>
      <c r="F34" s="41" t="s">
        <v>53</v>
      </c>
      <c r="G34" s="64" t="s">
        <v>68</v>
      </c>
      <c r="H34" s="31">
        <v>0</v>
      </c>
      <c r="I34" s="31">
        <v>0</v>
      </c>
      <c r="J34" s="31">
        <v>0</v>
      </c>
      <c r="K34" s="31">
        <v>3</v>
      </c>
      <c r="L34" s="74">
        <f t="shared" si="0"/>
        <v>3</v>
      </c>
      <c r="M34" s="32">
        <v>0</v>
      </c>
      <c r="N34" s="32">
        <v>0</v>
      </c>
      <c r="O34" s="32">
        <v>0</v>
      </c>
      <c r="P34" s="32">
        <v>4</v>
      </c>
      <c r="Q34" s="5">
        <f t="shared" si="1"/>
        <v>4</v>
      </c>
      <c r="R34" s="5">
        <f t="shared" si="2"/>
        <v>7</v>
      </c>
      <c r="S34" s="11"/>
    </row>
    <row r="35" spans="1:19" s="3" customFormat="1" ht="38.25" x14ac:dyDescent="0.2">
      <c r="A35" s="14">
        <v>27</v>
      </c>
      <c r="B35" s="70" t="s">
        <v>214</v>
      </c>
      <c r="C35" s="51" t="s">
        <v>303</v>
      </c>
      <c r="D35" s="64" t="s">
        <v>50</v>
      </c>
      <c r="E35" s="41">
        <v>9</v>
      </c>
      <c r="F35" s="41" t="s">
        <v>63</v>
      </c>
      <c r="G35" s="64" t="s">
        <v>89</v>
      </c>
      <c r="H35" s="31">
        <v>0</v>
      </c>
      <c r="I35" s="31">
        <v>1</v>
      </c>
      <c r="J35" s="31">
        <v>0</v>
      </c>
      <c r="K35" s="31">
        <v>2</v>
      </c>
      <c r="L35" s="74">
        <f t="shared" si="0"/>
        <v>3</v>
      </c>
      <c r="M35" s="32">
        <v>0</v>
      </c>
      <c r="N35" s="32">
        <v>0</v>
      </c>
      <c r="O35" s="32">
        <v>0</v>
      </c>
      <c r="P35" s="32">
        <v>4</v>
      </c>
      <c r="Q35" s="5">
        <f t="shared" si="1"/>
        <v>4</v>
      </c>
      <c r="R35" s="5">
        <f t="shared" si="2"/>
        <v>7</v>
      </c>
      <c r="S35" s="10"/>
    </row>
    <row r="36" spans="1:19" s="3" customFormat="1" ht="38.25" x14ac:dyDescent="0.2">
      <c r="A36" s="14">
        <v>28</v>
      </c>
      <c r="B36" s="70" t="s">
        <v>189</v>
      </c>
      <c r="C36" s="51" t="s">
        <v>313</v>
      </c>
      <c r="D36" s="79" t="s">
        <v>21</v>
      </c>
      <c r="E36" s="41">
        <v>9</v>
      </c>
      <c r="F36" s="41" t="s">
        <v>53</v>
      </c>
      <c r="G36" s="64" t="s">
        <v>67</v>
      </c>
      <c r="H36" s="31">
        <v>0</v>
      </c>
      <c r="I36" s="31">
        <v>1</v>
      </c>
      <c r="J36" s="31">
        <v>0</v>
      </c>
      <c r="K36" s="31">
        <v>3</v>
      </c>
      <c r="L36" s="74">
        <f t="shared" si="0"/>
        <v>4</v>
      </c>
      <c r="M36" s="32">
        <v>0</v>
      </c>
      <c r="N36" s="32">
        <v>0</v>
      </c>
      <c r="O36" s="32">
        <v>0</v>
      </c>
      <c r="P36" s="32">
        <v>1</v>
      </c>
      <c r="Q36" s="5">
        <f t="shared" si="1"/>
        <v>1</v>
      </c>
      <c r="R36" s="5">
        <f t="shared" si="2"/>
        <v>5</v>
      </c>
      <c r="S36" s="11"/>
    </row>
    <row r="37" spans="1:19" s="3" customFormat="1" ht="38.25" x14ac:dyDescent="0.2">
      <c r="A37" s="14">
        <v>29</v>
      </c>
      <c r="B37" s="70" t="s">
        <v>198</v>
      </c>
      <c r="C37" s="51" t="s">
        <v>296</v>
      </c>
      <c r="D37" s="64" t="s">
        <v>32</v>
      </c>
      <c r="E37" s="41">
        <v>9</v>
      </c>
      <c r="F37" s="41" t="s">
        <v>55</v>
      </c>
      <c r="G37" s="64" t="s">
        <v>76</v>
      </c>
      <c r="H37" s="31">
        <v>0</v>
      </c>
      <c r="I37" s="31">
        <v>0</v>
      </c>
      <c r="J37" s="31">
        <v>0</v>
      </c>
      <c r="K37" s="31">
        <v>0</v>
      </c>
      <c r="L37" s="74">
        <f t="shared" si="0"/>
        <v>0</v>
      </c>
      <c r="M37" s="32">
        <v>0</v>
      </c>
      <c r="N37" s="32">
        <v>0</v>
      </c>
      <c r="O37" s="32">
        <v>0</v>
      </c>
      <c r="P37" s="32">
        <v>4</v>
      </c>
      <c r="Q37" s="5">
        <f t="shared" si="1"/>
        <v>4</v>
      </c>
      <c r="R37" s="5">
        <f t="shared" si="2"/>
        <v>4</v>
      </c>
      <c r="S37" s="10"/>
    </row>
    <row r="38" spans="1:19" s="3" customFormat="1" ht="38.25" x14ac:dyDescent="0.2">
      <c r="A38" s="14">
        <v>30</v>
      </c>
      <c r="B38" s="70" t="s">
        <v>194</v>
      </c>
      <c r="C38" s="51" t="s">
        <v>317</v>
      </c>
      <c r="D38" s="64" t="s">
        <v>48</v>
      </c>
      <c r="E38" s="41">
        <v>9</v>
      </c>
      <c r="F38" s="41" t="s">
        <v>62</v>
      </c>
      <c r="G38" s="64" t="s">
        <v>87</v>
      </c>
      <c r="H38" s="31">
        <v>0</v>
      </c>
      <c r="I38" s="31">
        <v>1</v>
      </c>
      <c r="J38" s="31">
        <v>0</v>
      </c>
      <c r="K38" s="31">
        <v>0</v>
      </c>
      <c r="L38" s="74">
        <f t="shared" si="0"/>
        <v>1</v>
      </c>
      <c r="M38" s="32">
        <v>0</v>
      </c>
      <c r="N38" s="32">
        <v>0</v>
      </c>
      <c r="O38" s="32">
        <v>0</v>
      </c>
      <c r="P38" s="32">
        <v>3</v>
      </c>
      <c r="Q38" s="5">
        <f t="shared" si="1"/>
        <v>3</v>
      </c>
      <c r="R38" s="5">
        <f t="shared" si="2"/>
        <v>4</v>
      </c>
      <c r="S38" s="10"/>
    </row>
    <row r="39" spans="1:19" s="3" customFormat="1" ht="51" x14ac:dyDescent="0.2">
      <c r="A39" s="14">
        <v>31</v>
      </c>
      <c r="B39" s="70" t="s">
        <v>191</v>
      </c>
      <c r="C39" s="51" t="s">
        <v>302</v>
      </c>
      <c r="D39" s="64" t="s">
        <v>41</v>
      </c>
      <c r="E39" s="41">
        <v>9</v>
      </c>
      <c r="F39" s="41" t="s">
        <v>57</v>
      </c>
      <c r="G39" s="64" t="s">
        <v>80</v>
      </c>
      <c r="H39" s="31">
        <v>0</v>
      </c>
      <c r="I39" s="31">
        <v>0</v>
      </c>
      <c r="J39" s="31">
        <v>0</v>
      </c>
      <c r="K39" s="31">
        <v>0</v>
      </c>
      <c r="L39" s="74">
        <f t="shared" si="0"/>
        <v>0</v>
      </c>
      <c r="M39" s="32">
        <v>0</v>
      </c>
      <c r="N39" s="32">
        <v>0</v>
      </c>
      <c r="O39" s="32">
        <v>0</v>
      </c>
      <c r="P39" s="32">
        <v>4</v>
      </c>
      <c r="Q39" s="5">
        <f t="shared" si="1"/>
        <v>4</v>
      </c>
      <c r="R39" s="5">
        <f t="shared" si="2"/>
        <v>4</v>
      </c>
      <c r="S39" s="10"/>
    </row>
    <row r="40" spans="1:19" s="3" customFormat="1" ht="25.5" x14ac:dyDescent="0.2">
      <c r="A40" s="14">
        <v>32</v>
      </c>
      <c r="B40" s="84" t="s">
        <v>197</v>
      </c>
      <c r="C40" s="51"/>
      <c r="D40" s="79" t="s">
        <v>40</v>
      </c>
      <c r="E40" s="41">
        <v>9</v>
      </c>
      <c r="F40" s="41" t="s">
        <v>56</v>
      </c>
      <c r="G40" s="64" t="s">
        <v>79</v>
      </c>
      <c r="H40" s="31">
        <v>0</v>
      </c>
      <c r="I40" s="31">
        <v>0</v>
      </c>
      <c r="J40" s="31">
        <v>0</v>
      </c>
      <c r="K40" s="31">
        <v>3</v>
      </c>
      <c r="L40" s="74">
        <f t="shared" si="0"/>
        <v>3</v>
      </c>
      <c r="M40" s="32">
        <v>0</v>
      </c>
      <c r="N40" s="32">
        <v>0</v>
      </c>
      <c r="O40" s="32">
        <v>0</v>
      </c>
      <c r="P40" s="32">
        <v>0</v>
      </c>
      <c r="Q40" s="5">
        <f t="shared" si="1"/>
        <v>0</v>
      </c>
      <c r="R40" s="5">
        <f t="shared" si="2"/>
        <v>3</v>
      </c>
      <c r="S40" s="11"/>
    </row>
    <row r="41" spans="1:19" s="3" customFormat="1" ht="38.25" x14ac:dyDescent="0.2">
      <c r="A41" s="14">
        <v>33</v>
      </c>
      <c r="B41" s="84" t="s">
        <v>190</v>
      </c>
      <c r="C41" s="51"/>
      <c r="D41" s="79" t="s">
        <v>38</v>
      </c>
      <c r="E41" s="41">
        <v>9</v>
      </c>
      <c r="F41" s="41" t="s">
        <v>55</v>
      </c>
      <c r="G41" s="64" t="s">
        <v>78</v>
      </c>
      <c r="H41" s="32">
        <v>0</v>
      </c>
      <c r="I41" s="32">
        <v>0</v>
      </c>
      <c r="J41" s="32">
        <v>0</v>
      </c>
      <c r="K41" s="32">
        <v>2</v>
      </c>
      <c r="L41" s="74">
        <f t="shared" si="0"/>
        <v>2</v>
      </c>
      <c r="M41" s="32">
        <v>0</v>
      </c>
      <c r="N41" s="32">
        <v>0</v>
      </c>
      <c r="O41" s="32">
        <v>0</v>
      </c>
      <c r="P41" s="32">
        <v>0</v>
      </c>
      <c r="Q41" s="5">
        <f t="shared" si="1"/>
        <v>0</v>
      </c>
      <c r="R41" s="5">
        <f t="shared" si="2"/>
        <v>2</v>
      </c>
      <c r="S41" s="10"/>
    </row>
    <row r="42" spans="1:19" s="3" customFormat="1" ht="15" x14ac:dyDescent="0.25">
      <c r="A42" s="15"/>
      <c r="B42" s="49"/>
      <c r="C42" s="49"/>
      <c r="D42" s="13"/>
      <c r="E42" s="13"/>
      <c r="F42" s="13"/>
      <c r="G42" s="1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s="38" customFormat="1" ht="15.75" x14ac:dyDescent="0.25">
      <c r="A43" s="35"/>
      <c r="B43" s="61"/>
      <c r="C43" s="61"/>
      <c r="D43" s="36"/>
      <c r="E43" s="37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s="38" customFormat="1" ht="20.100000000000001" customHeight="1" x14ac:dyDescent="0.25">
      <c r="A44" s="35"/>
      <c r="C44" s="61"/>
      <c r="E44" s="37"/>
      <c r="F44" s="37"/>
      <c r="G44" s="37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s="38" customFormat="1" ht="20.100000000000001" customHeight="1" x14ac:dyDescent="0.25">
      <c r="A45" s="35"/>
      <c r="B45" s="61"/>
      <c r="C45" s="62"/>
      <c r="D45" s="37"/>
      <c r="E45" s="37"/>
      <c r="F45" s="37"/>
      <c r="G45" s="37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s="38" customFormat="1" ht="20.100000000000001" customHeight="1" x14ac:dyDescent="0.25">
      <c r="A46" s="35"/>
      <c r="B46" s="63"/>
      <c r="C46" s="63"/>
      <c r="E46" s="37"/>
      <c r="F46" s="63"/>
      <c r="G46" s="63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s="38" customFormat="1" ht="20.100000000000001" customHeight="1" x14ac:dyDescent="0.25">
      <c r="A47" s="35"/>
      <c r="B47" s="33"/>
      <c r="C47" s="33"/>
      <c r="D47" s="40"/>
      <c r="G47" s="40"/>
    </row>
    <row r="48" spans="1:19" s="38" customFormat="1" ht="20.100000000000001" customHeight="1" x14ac:dyDescent="0.25">
      <c r="A48" s="35"/>
      <c r="B48" s="33"/>
      <c r="C48" s="33"/>
      <c r="D48" s="40"/>
    </row>
    <row r="49" spans="1:7" s="38" customFormat="1" ht="20.100000000000001" customHeight="1" x14ac:dyDescent="0.25">
      <c r="A49" s="35"/>
      <c r="B49" s="33"/>
      <c r="C49" s="33"/>
      <c r="D49" s="40"/>
    </row>
    <row r="50" spans="1:7" s="38" customFormat="1" ht="20.100000000000001" customHeight="1" x14ac:dyDescent="0.25">
      <c r="A50" s="35"/>
      <c r="B50" s="33"/>
      <c r="C50" s="33"/>
      <c r="D50" s="40"/>
    </row>
    <row r="51" spans="1:7" s="38" customFormat="1" ht="20.100000000000001" customHeight="1" x14ac:dyDescent="0.25">
      <c r="A51" s="35"/>
      <c r="B51" s="33"/>
      <c r="C51" s="33"/>
      <c r="D51" s="40"/>
    </row>
    <row r="52" spans="1:7" s="38" customFormat="1" ht="20.100000000000001" customHeight="1" x14ac:dyDescent="0.25">
      <c r="A52" s="35"/>
      <c r="B52" s="33"/>
      <c r="C52" s="33"/>
      <c r="D52" s="40"/>
    </row>
    <row r="53" spans="1:7" s="38" customFormat="1" ht="20.100000000000001" customHeight="1" x14ac:dyDescent="0.25">
      <c r="A53" s="35"/>
      <c r="B53" s="33"/>
      <c r="C53" s="33"/>
      <c r="D53" s="40"/>
    </row>
    <row r="54" spans="1:7" s="38" customFormat="1" ht="20.100000000000001" customHeight="1" x14ac:dyDescent="0.25">
      <c r="A54" s="35"/>
      <c r="B54" s="33"/>
      <c r="C54" s="33"/>
      <c r="D54" s="40"/>
      <c r="G54" s="40"/>
    </row>
    <row r="55" spans="1:7" s="38" customFormat="1" ht="20.100000000000001" customHeight="1" x14ac:dyDescent="0.25">
      <c r="A55" s="35"/>
      <c r="B55" s="33"/>
      <c r="C55" s="33"/>
      <c r="D55" s="40"/>
      <c r="G55" s="40"/>
    </row>
    <row r="56" spans="1:7" s="38" customFormat="1" ht="20.100000000000001" customHeight="1" x14ac:dyDescent="0.25">
      <c r="A56" s="35"/>
      <c r="B56" s="33"/>
      <c r="C56" s="33"/>
      <c r="D56" s="40"/>
    </row>
    <row r="57" spans="1:7" s="38" customFormat="1" ht="20.100000000000001" customHeight="1" x14ac:dyDescent="0.25">
      <c r="A57" s="35"/>
      <c r="B57" s="33"/>
      <c r="C57" s="33"/>
      <c r="D57" s="40"/>
    </row>
    <row r="58" spans="1:7" s="38" customFormat="1" ht="20.100000000000001" customHeight="1" x14ac:dyDescent="0.25">
      <c r="A58" s="35"/>
      <c r="B58" s="33"/>
      <c r="C58" s="33"/>
      <c r="D58" s="40"/>
      <c r="G58" s="40"/>
    </row>
    <row r="59" spans="1:7" s="38" customFormat="1" ht="20.100000000000001" customHeight="1" x14ac:dyDescent="0.25">
      <c r="A59" s="35"/>
      <c r="B59" s="33"/>
      <c r="C59" s="33"/>
      <c r="D59" s="40"/>
      <c r="G59" s="40"/>
    </row>
    <row r="60" spans="1:7" s="38" customFormat="1" ht="20.100000000000001" customHeight="1" x14ac:dyDescent="0.25">
      <c r="A60" s="35"/>
      <c r="B60" s="33"/>
      <c r="C60" s="33"/>
      <c r="D60" s="40"/>
      <c r="G60" s="40"/>
    </row>
    <row r="61" spans="1:7" s="3" customFormat="1" x14ac:dyDescent="0.2">
      <c r="A61" s="16"/>
      <c r="B61" s="24"/>
      <c r="C61" s="24"/>
      <c r="D61" s="8"/>
      <c r="F61" s="8"/>
      <c r="G61" s="8"/>
    </row>
    <row r="62" spans="1:7" s="3" customFormat="1" x14ac:dyDescent="0.2">
      <c r="A62" s="16"/>
      <c r="B62" s="24"/>
      <c r="C62" s="24"/>
      <c r="D62" s="8"/>
      <c r="F62" s="8"/>
      <c r="G62" s="8"/>
    </row>
    <row r="63" spans="1:7" s="3" customFormat="1" x14ac:dyDescent="0.2">
      <c r="A63" s="16"/>
      <c r="B63" s="24"/>
      <c r="C63" s="24"/>
      <c r="D63" s="8"/>
      <c r="F63" s="8"/>
      <c r="G63" s="8"/>
    </row>
    <row r="64" spans="1:7" s="3" customFormat="1" x14ac:dyDescent="0.2">
      <c r="A64" s="16"/>
      <c r="B64" s="24"/>
      <c r="C64" s="24"/>
      <c r="D64" s="8"/>
      <c r="F64" s="8"/>
      <c r="G64" s="8"/>
    </row>
    <row r="65" spans="1:7" s="3" customFormat="1" x14ac:dyDescent="0.2">
      <c r="A65" s="16"/>
      <c r="B65" s="24"/>
      <c r="C65" s="24"/>
      <c r="D65" s="8"/>
      <c r="F65" s="8"/>
      <c r="G65" s="8"/>
    </row>
    <row r="66" spans="1:7" s="3" customFormat="1" x14ac:dyDescent="0.2">
      <c r="A66" s="16"/>
      <c r="B66" s="24"/>
      <c r="C66" s="24"/>
      <c r="D66" s="8"/>
      <c r="F66" s="8"/>
      <c r="G66" s="8"/>
    </row>
    <row r="67" spans="1:7" s="3" customFormat="1" x14ac:dyDescent="0.2">
      <c r="A67" s="16"/>
      <c r="B67" s="24"/>
      <c r="C67" s="24"/>
      <c r="D67" s="8"/>
      <c r="F67" s="8"/>
      <c r="G67" s="8"/>
    </row>
    <row r="68" spans="1:7" s="3" customFormat="1" x14ac:dyDescent="0.2">
      <c r="A68" s="16"/>
      <c r="B68" s="24"/>
      <c r="C68" s="24"/>
      <c r="D68" s="8"/>
      <c r="F68" s="8"/>
      <c r="G68" s="8"/>
    </row>
    <row r="69" spans="1:7" s="3" customFormat="1" x14ac:dyDescent="0.2">
      <c r="A69" s="16"/>
      <c r="B69" s="24"/>
      <c r="C69" s="24"/>
      <c r="D69" s="8"/>
      <c r="F69" s="8"/>
      <c r="G69" s="8"/>
    </row>
    <row r="70" spans="1:7" s="3" customFormat="1" x14ac:dyDescent="0.2">
      <c r="A70" s="16"/>
      <c r="B70" s="24"/>
      <c r="C70" s="24"/>
      <c r="D70" s="8"/>
      <c r="F70" s="8"/>
      <c r="G70" s="8"/>
    </row>
    <row r="71" spans="1:7" s="3" customFormat="1" x14ac:dyDescent="0.2">
      <c r="A71" s="16"/>
      <c r="B71" s="24"/>
      <c r="C71" s="24"/>
      <c r="D71" s="8"/>
      <c r="F71" s="8"/>
      <c r="G71" s="8"/>
    </row>
    <row r="72" spans="1:7" s="3" customFormat="1" x14ac:dyDescent="0.2">
      <c r="A72" s="16"/>
      <c r="B72" s="24"/>
      <c r="C72" s="24"/>
      <c r="D72" s="8"/>
      <c r="F72" s="8"/>
      <c r="G72" s="8"/>
    </row>
    <row r="73" spans="1:7" s="3" customFormat="1" x14ac:dyDescent="0.2">
      <c r="A73" s="16"/>
      <c r="B73" s="24"/>
      <c r="C73" s="24"/>
      <c r="D73" s="8"/>
      <c r="F73" s="8"/>
      <c r="G73" s="8"/>
    </row>
    <row r="74" spans="1:7" s="3" customFormat="1" x14ac:dyDescent="0.2">
      <c r="A74" s="16"/>
      <c r="B74" s="24"/>
      <c r="C74" s="24"/>
      <c r="D74" s="8"/>
      <c r="F74" s="8"/>
      <c r="G74" s="8"/>
    </row>
    <row r="75" spans="1:7" s="3" customFormat="1" x14ac:dyDescent="0.2">
      <c r="A75" s="16"/>
      <c r="B75" s="24"/>
      <c r="C75" s="24"/>
      <c r="D75" s="8"/>
      <c r="F75" s="8"/>
      <c r="G75" s="8"/>
    </row>
    <row r="76" spans="1:7" s="3" customFormat="1" x14ac:dyDescent="0.2">
      <c r="A76" s="16"/>
      <c r="B76" s="24"/>
      <c r="C76" s="24"/>
      <c r="D76" s="8"/>
      <c r="F76" s="8"/>
      <c r="G76" s="8"/>
    </row>
    <row r="77" spans="1:7" s="3" customFormat="1" x14ac:dyDescent="0.2">
      <c r="A77" s="16"/>
      <c r="B77" s="24"/>
      <c r="C77" s="24"/>
      <c r="D77" s="8"/>
      <c r="F77" s="8"/>
      <c r="G77" s="8"/>
    </row>
    <row r="78" spans="1:7" s="3" customFormat="1" x14ac:dyDescent="0.2">
      <c r="A78" s="16"/>
      <c r="B78" s="24"/>
      <c r="C78" s="24"/>
      <c r="D78" s="8"/>
      <c r="F78" s="8"/>
      <c r="G78" s="8"/>
    </row>
    <row r="79" spans="1:7" s="3" customFormat="1" x14ac:dyDescent="0.2">
      <c r="A79" s="16"/>
      <c r="B79" s="24"/>
      <c r="C79" s="24"/>
      <c r="D79" s="8"/>
      <c r="F79" s="8"/>
      <c r="G79" s="8"/>
    </row>
    <row r="80" spans="1:7" s="3" customFormat="1" x14ac:dyDescent="0.2">
      <c r="A80" s="16"/>
      <c r="B80" s="24"/>
      <c r="C80" s="24"/>
      <c r="D80" s="8"/>
      <c r="F80" s="8"/>
      <c r="G80" s="8"/>
    </row>
    <row r="81" spans="1:7" s="3" customFormat="1" x14ac:dyDescent="0.2">
      <c r="A81" s="16"/>
      <c r="B81" s="24"/>
      <c r="C81" s="24"/>
      <c r="D81" s="8"/>
      <c r="F81" s="8"/>
      <c r="G81" s="8"/>
    </row>
    <row r="82" spans="1:7" s="3" customFormat="1" x14ac:dyDescent="0.2">
      <c r="A82" s="16"/>
      <c r="B82" s="24"/>
      <c r="C82" s="24"/>
      <c r="D82" s="8"/>
      <c r="F82" s="8"/>
      <c r="G82" s="8"/>
    </row>
    <row r="83" spans="1:7" s="3" customFormat="1" x14ac:dyDescent="0.2">
      <c r="A83" s="16"/>
      <c r="B83" s="24"/>
      <c r="C83" s="24"/>
      <c r="D83" s="8"/>
      <c r="F83" s="8"/>
      <c r="G83" s="8"/>
    </row>
    <row r="84" spans="1:7" s="3" customFormat="1" x14ac:dyDescent="0.2">
      <c r="A84" s="16"/>
      <c r="B84" s="24"/>
      <c r="C84" s="24"/>
      <c r="D84" s="8"/>
      <c r="F84" s="8"/>
      <c r="G84" s="8"/>
    </row>
    <row r="85" spans="1:7" s="3" customFormat="1" x14ac:dyDescent="0.2">
      <c r="A85" s="16"/>
      <c r="B85" s="24"/>
      <c r="C85" s="24"/>
      <c r="D85" s="8"/>
      <c r="F85" s="8"/>
      <c r="G85" s="8"/>
    </row>
    <row r="86" spans="1:7" s="3" customFormat="1" x14ac:dyDescent="0.2">
      <c r="A86" s="16"/>
      <c r="B86" s="24"/>
      <c r="C86" s="24"/>
      <c r="D86" s="8"/>
      <c r="F86" s="8"/>
      <c r="G86" s="8"/>
    </row>
    <row r="87" spans="1:7" s="3" customFormat="1" x14ac:dyDescent="0.2">
      <c r="A87" s="16"/>
      <c r="B87" s="24"/>
      <c r="C87" s="24"/>
      <c r="D87" s="8"/>
      <c r="F87" s="8"/>
      <c r="G87" s="8"/>
    </row>
    <row r="88" spans="1:7" s="3" customFormat="1" x14ac:dyDescent="0.2">
      <c r="A88" s="16"/>
      <c r="B88" s="24"/>
      <c r="C88" s="24"/>
      <c r="D88" s="8"/>
      <c r="F88" s="8"/>
      <c r="G88" s="8"/>
    </row>
    <row r="89" spans="1:7" s="3" customFormat="1" x14ac:dyDescent="0.2">
      <c r="A89" s="16"/>
      <c r="B89" s="24"/>
      <c r="C89" s="24"/>
      <c r="D89" s="8"/>
      <c r="F89" s="8"/>
      <c r="G89" s="8"/>
    </row>
    <row r="90" spans="1:7" s="3" customFormat="1" x14ac:dyDescent="0.2">
      <c r="A90" s="16"/>
      <c r="B90" s="24"/>
      <c r="C90" s="24"/>
      <c r="D90" s="8"/>
      <c r="F90" s="8"/>
      <c r="G90" s="8"/>
    </row>
    <row r="91" spans="1:7" s="3" customFormat="1" x14ac:dyDescent="0.2">
      <c r="A91" s="16"/>
      <c r="B91" s="24"/>
      <c r="C91" s="24"/>
      <c r="D91" s="8"/>
      <c r="F91" s="8"/>
      <c r="G91" s="8"/>
    </row>
  </sheetData>
  <sortState ref="B9:Y41">
    <sortCondition descending="1" ref="R9:R41"/>
    <sortCondition ref="D9:D41"/>
  </sortState>
  <mergeCells count="12">
    <mergeCell ref="D2:Q2"/>
    <mergeCell ref="R7:R8"/>
    <mergeCell ref="S7:S8"/>
    <mergeCell ref="A7:A8"/>
    <mergeCell ref="B7:B8"/>
    <mergeCell ref="C7:C8"/>
    <mergeCell ref="D7:D8"/>
    <mergeCell ref="E7:E8"/>
    <mergeCell ref="F7:F8"/>
    <mergeCell ref="G7:G8"/>
    <mergeCell ref="H7:L7"/>
    <mergeCell ref="M7:Q7"/>
  </mergeCells>
  <phoneticPr fontId="0" type="noConversion"/>
  <pageMargins left="0.19685039370078741" right="0.19685039370078741" top="0.19685039370078741" bottom="0.19685039370078741" header="0.19685039370078741" footer="0.19685039370078741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96" zoomScaleNormal="96" workbookViewId="0">
      <selection activeCell="A9" sqref="A9"/>
    </sheetView>
  </sheetViews>
  <sheetFormatPr defaultRowHeight="12.75" x14ac:dyDescent="0.2"/>
  <cols>
    <col min="1" max="1" width="4.42578125" customWidth="1"/>
    <col min="2" max="2" width="6.28515625" customWidth="1"/>
    <col min="3" max="3" width="6.5703125" customWidth="1"/>
    <col min="4" max="4" width="17.140625" style="1" customWidth="1"/>
    <col min="5" max="5" width="3.7109375" customWidth="1"/>
    <col min="6" max="6" width="15.28515625" style="1" customWidth="1"/>
    <col min="7" max="7" width="31.140625" style="1" customWidth="1"/>
    <col min="8" max="11" width="4.85546875" style="30" customWidth="1"/>
    <col min="12" max="12" width="6.7109375" style="30" customWidth="1"/>
    <col min="13" max="16" width="4.85546875" style="30" customWidth="1"/>
    <col min="17" max="17" width="7.140625" style="30" customWidth="1"/>
    <col min="18" max="18" width="7.28515625" style="4" customWidth="1"/>
    <col min="19" max="19" width="14.5703125" customWidth="1"/>
  </cols>
  <sheetData>
    <row r="1" spans="1:20" ht="15.75" x14ac:dyDescent="0.2">
      <c r="A1" s="18"/>
      <c r="B1" s="19"/>
      <c r="C1" s="19"/>
      <c r="D1" s="20"/>
      <c r="E1" s="20"/>
      <c r="F1" s="20"/>
      <c r="G1" s="20" t="s">
        <v>392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0"/>
      <c r="S1" s="20"/>
      <c r="T1" s="20"/>
    </row>
    <row r="2" spans="1:20" ht="15.75" x14ac:dyDescent="0.2">
      <c r="A2" s="18"/>
      <c r="B2" s="87"/>
      <c r="C2" s="87"/>
      <c r="D2" s="88" t="s">
        <v>393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20"/>
      <c r="S2" s="20"/>
      <c r="T2" s="20"/>
    </row>
    <row r="3" spans="1:20" ht="15.75" x14ac:dyDescent="0.2">
      <c r="A3" s="18"/>
      <c r="B3" s="19"/>
      <c r="C3" s="19"/>
      <c r="D3" s="20"/>
      <c r="E3" s="20"/>
      <c r="F3" s="21"/>
      <c r="G3" s="21" t="s">
        <v>10</v>
      </c>
      <c r="R3" s="20"/>
      <c r="S3" s="20"/>
      <c r="T3" s="20"/>
    </row>
    <row r="4" spans="1:20" ht="15.75" x14ac:dyDescent="0.25">
      <c r="A4" s="18"/>
      <c r="B4" s="19"/>
      <c r="C4" s="19"/>
      <c r="D4" s="20"/>
      <c r="E4" s="20"/>
      <c r="F4" s="21"/>
      <c r="G4" s="59" t="s">
        <v>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0"/>
      <c r="S4" s="20"/>
      <c r="T4" s="20"/>
    </row>
    <row r="5" spans="1:20" ht="15.75" x14ac:dyDescent="0.25">
      <c r="A5" s="18"/>
      <c r="B5" s="22"/>
      <c r="C5" s="22"/>
      <c r="D5" s="19"/>
      <c r="E5" s="19"/>
      <c r="F5" s="19"/>
      <c r="G5" s="23" t="s">
        <v>7</v>
      </c>
      <c r="R5" s="19"/>
      <c r="S5" s="19"/>
      <c r="T5" s="19"/>
    </row>
    <row r="6" spans="1:20" ht="15.75" x14ac:dyDescent="0.2">
      <c r="A6" s="18"/>
      <c r="B6" s="22"/>
      <c r="C6" s="22"/>
      <c r="D6" s="19"/>
      <c r="E6" s="19"/>
      <c r="F6" s="19"/>
      <c r="G6" s="34" t="s">
        <v>8</v>
      </c>
      <c r="R6" s="19"/>
      <c r="S6" s="19"/>
      <c r="T6" s="19"/>
    </row>
    <row r="7" spans="1:20" ht="25.5" customHeight="1" x14ac:dyDescent="0.2">
      <c r="A7" s="93" t="s">
        <v>0</v>
      </c>
      <c r="B7" s="95" t="s">
        <v>12</v>
      </c>
      <c r="C7" s="95" t="s">
        <v>13</v>
      </c>
      <c r="D7" s="93" t="s">
        <v>1</v>
      </c>
      <c r="E7" s="98" t="s">
        <v>4</v>
      </c>
      <c r="F7" s="95" t="s">
        <v>2</v>
      </c>
      <c r="G7" s="95" t="s">
        <v>3</v>
      </c>
      <c r="H7" s="100" t="s">
        <v>285</v>
      </c>
      <c r="I7" s="101"/>
      <c r="J7" s="101"/>
      <c r="K7" s="101"/>
      <c r="L7" s="103"/>
      <c r="M7" s="100" t="s">
        <v>286</v>
      </c>
      <c r="N7" s="101"/>
      <c r="O7" s="101"/>
      <c r="P7" s="101"/>
      <c r="Q7" s="103"/>
      <c r="R7" s="89" t="s">
        <v>326</v>
      </c>
      <c r="S7" s="91" t="s">
        <v>6</v>
      </c>
      <c r="T7" s="52"/>
    </row>
    <row r="8" spans="1:20" s="2" customFormat="1" ht="102.75" customHeight="1" x14ac:dyDescent="0.2">
      <c r="A8" s="94"/>
      <c r="B8" s="96"/>
      <c r="C8" s="96"/>
      <c r="D8" s="97"/>
      <c r="E8" s="99"/>
      <c r="F8" s="96"/>
      <c r="G8" s="96"/>
      <c r="H8" s="75" t="s">
        <v>327</v>
      </c>
      <c r="I8" s="75" t="s">
        <v>328</v>
      </c>
      <c r="J8" s="75" t="s">
        <v>16</v>
      </c>
      <c r="K8" s="75" t="s">
        <v>17</v>
      </c>
      <c r="L8" s="75" t="s">
        <v>324</v>
      </c>
      <c r="M8" s="75" t="s">
        <v>390</v>
      </c>
      <c r="N8" s="75" t="s">
        <v>288</v>
      </c>
      <c r="O8" s="75" t="s">
        <v>16</v>
      </c>
      <c r="P8" s="75" t="s">
        <v>391</v>
      </c>
      <c r="Q8" s="75" t="s">
        <v>325</v>
      </c>
      <c r="R8" s="102"/>
      <c r="S8" s="92"/>
      <c r="T8"/>
    </row>
    <row r="9" spans="1:20" s="2" customFormat="1" ht="45.75" customHeight="1" x14ac:dyDescent="0.2">
      <c r="A9" s="6">
        <v>1</v>
      </c>
      <c r="B9" s="55" t="s">
        <v>252</v>
      </c>
      <c r="C9" s="55" t="s">
        <v>343</v>
      </c>
      <c r="D9" s="64" t="s">
        <v>110</v>
      </c>
      <c r="E9" s="65">
        <v>10</v>
      </c>
      <c r="F9" s="67" t="s">
        <v>126</v>
      </c>
      <c r="G9" s="69" t="s">
        <v>135</v>
      </c>
      <c r="H9" s="54">
        <v>15</v>
      </c>
      <c r="I9" s="54">
        <v>5</v>
      </c>
      <c r="J9" s="54">
        <v>10</v>
      </c>
      <c r="K9" s="54">
        <v>0</v>
      </c>
      <c r="L9" s="74">
        <f t="shared" ref="L9:L44" si="0">SUM(H9:K9)</f>
        <v>30</v>
      </c>
      <c r="M9" s="32">
        <v>4</v>
      </c>
      <c r="N9" s="32">
        <v>1</v>
      </c>
      <c r="O9" s="32">
        <v>7</v>
      </c>
      <c r="P9" s="32">
        <v>0</v>
      </c>
      <c r="Q9" s="74">
        <f t="shared" ref="Q9:Q44" si="1">SUM(M9:P9)</f>
        <v>12</v>
      </c>
      <c r="R9" s="74">
        <f t="shared" ref="R9:R44" si="2">L9+Q9</f>
        <v>42</v>
      </c>
      <c r="S9" s="53"/>
    </row>
    <row r="10" spans="1:20" s="2" customFormat="1" ht="45.75" customHeight="1" x14ac:dyDescent="0.2">
      <c r="A10" s="6">
        <v>2</v>
      </c>
      <c r="B10" s="55" t="s">
        <v>251</v>
      </c>
      <c r="C10" s="55" t="s">
        <v>353</v>
      </c>
      <c r="D10" s="64" t="s">
        <v>106</v>
      </c>
      <c r="E10" s="66">
        <v>10</v>
      </c>
      <c r="F10" s="68" t="s">
        <v>126</v>
      </c>
      <c r="G10" s="42" t="s">
        <v>135</v>
      </c>
      <c r="H10" s="54">
        <v>14</v>
      </c>
      <c r="I10" s="54">
        <v>0</v>
      </c>
      <c r="J10" s="54">
        <v>10</v>
      </c>
      <c r="K10" s="54">
        <v>8</v>
      </c>
      <c r="L10" s="74">
        <f t="shared" si="0"/>
        <v>32</v>
      </c>
      <c r="M10" s="32">
        <v>2</v>
      </c>
      <c r="N10" s="32">
        <v>0</v>
      </c>
      <c r="O10" s="32">
        <v>6</v>
      </c>
      <c r="P10" s="32">
        <v>0</v>
      </c>
      <c r="Q10" s="74">
        <f t="shared" si="1"/>
        <v>8</v>
      </c>
      <c r="R10" s="74">
        <f t="shared" si="2"/>
        <v>40</v>
      </c>
      <c r="S10" s="53"/>
    </row>
    <row r="11" spans="1:20" s="2" customFormat="1" ht="45.75" customHeight="1" x14ac:dyDescent="0.2">
      <c r="A11" s="6">
        <v>3</v>
      </c>
      <c r="B11" s="55" t="s">
        <v>250</v>
      </c>
      <c r="C11" s="55" t="s">
        <v>345</v>
      </c>
      <c r="D11" s="64" t="s">
        <v>102</v>
      </c>
      <c r="E11" s="66">
        <v>10</v>
      </c>
      <c r="F11" s="68" t="s">
        <v>53</v>
      </c>
      <c r="G11" s="42" t="s">
        <v>67</v>
      </c>
      <c r="H11" s="54">
        <v>8</v>
      </c>
      <c r="I11" s="54">
        <v>0</v>
      </c>
      <c r="J11" s="54">
        <v>4</v>
      </c>
      <c r="K11" s="54">
        <v>7</v>
      </c>
      <c r="L11" s="74">
        <f t="shared" si="0"/>
        <v>19</v>
      </c>
      <c r="M11" s="32">
        <v>2</v>
      </c>
      <c r="N11" s="32">
        <v>1</v>
      </c>
      <c r="O11" s="32">
        <v>8</v>
      </c>
      <c r="P11" s="32">
        <v>0</v>
      </c>
      <c r="Q11" s="74">
        <f t="shared" si="1"/>
        <v>11</v>
      </c>
      <c r="R11" s="74">
        <f t="shared" si="2"/>
        <v>30</v>
      </c>
      <c r="S11" s="53"/>
    </row>
    <row r="12" spans="1:20" s="2" customFormat="1" ht="45.75" customHeight="1" x14ac:dyDescent="0.2">
      <c r="A12" s="6">
        <v>4</v>
      </c>
      <c r="B12" s="55" t="s">
        <v>238</v>
      </c>
      <c r="C12" s="55" t="s">
        <v>341</v>
      </c>
      <c r="D12" s="64" t="s">
        <v>95</v>
      </c>
      <c r="E12" s="66">
        <v>10</v>
      </c>
      <c r="F12" s="68" t="s">
        <v>55</v>
      </c>
      <c r="G12" s="42" t="s">
        <v>130</v>
      </c>
      <c r="H12" s="54">
        <v>5</v>
      </c>
      <c r="I12" s="54">
        <v>0</v>
      </c>
      <c r="J12" s="54">
        <v>4</v>
      </c>
      <c r="K12" s="54">
        <v>4</v>
      </c>
      <c r="L12" s="74">
        <f t="shared" si="0"/>
        <v>13</v>
      </c>
      <c r="M12" s="32">
        <v>2</v>
      </c>
      <c r="N12" s="32">
        <v>3</v>
      </c>
      <c r="O12" s="32">
        <v>10</v>
      </c>
      <c r="P12" s="32">
        <v>0</v>
      </c>
      <c r="Q12" s="74">
        <f t="shared" si="1"/>
        <v>15</v>
      </c>
      <c r="R12" s="74">
        <f t="shared" si="2"/>
        <v>28</v>
      </c>
      <c r="S12" s="53"/>
    </row>
    <row r="13" spans="1:20" s="2" customFormat="1" ht="45.75" customHeight="1" x14ac:dyDescent="0.2">
      <c r="A13" s="6">
        <v>5</v>
      </c>
      <c r="B13" s="55" t="s">
        <v>256</v>
      </c>
      <c r="C13" s="55" t="s">
        <v>346</v>
      </c>
      <c r="D13" s="64" t="s">
        <v>112</v>
      </c>
      <c r="E13" s="66">
        <v>10</v>
      </c>
      <c r="F13" s="68" t="s">
        <v>61</v>
      </c>
      <c r="G13" s="42" t="s">
        <v>85</v>
      </c>
      <c r="H13" s="54">
        <v>15</v>
      </c>
      <c r="I13" s="54">
        <v>4</v>
      </c>
      <c r="J13" s="54">
        <v>1</v>
      </c>
      <c r="K13" s="54">
        <v>0</v>
      </c>
      <c r="L13" s="74">
        <f t="shared" si="0"/>
        <v>20</v>
      </c>
      <c r="M13" s="32">
        <v>0</v>
      </c>
      <c r="N13" s="32">
        <v>0</v>
      </c>
      <c r="O13" s="32">
        <v>7</v>
      </c>
      <c r="P13" s="32">
        <v>0</v>
      </c>
      <c r="Q13" s="74">
        <f t="shared" si="1"/>
        <v>7</v>
      </c>
      <c r="R13" s="74">
        <f t="shared" si="2"/>
        <v>27</v>
      </c>
      <c r="S13" s="53"/>
    </row>
    <row r="14" spans="1:20" s="2" customFormat="1" ht="45.75" customHeight="1" x14ac:dyDescent="0.2">
      <c r="A14" s="6">
        <v>6</v>
      </c>
      <c r="B14" s="55" t="s">
        <v>249</v>
      </c>
      <c r="C14" s="55" t="s">
        <v>342</v>
      </c>
      <c r="D14" s="64" t="s">
        <v>109</v>
      </c>
      <c r="E14" s="66">
        <v>10</v>
      </c>
      <c r="F14" s="68" t="s">
        <v>126</v>
      </c>
      <c r="G14" s="42" t="s">
        <v>135</v>
      </c>
      <c r="H14" s="54">
        <v>15</v>
      </c>
      <c r="I14" s="54">
        <v>0</v>
      </c>
      <c r="J14" s="54">
        <v>0</v>
      </c>
      <c r="K14" s="54">
        <v>0</v>
      </c>
      <c r="L14" s="74">
        <f t="shared" si="0"/>
        <v>15</v>
      </c>
      <c r="M14" s="32">
        <v>2</v>
      </c>
      <c r="N14" s="32">
        <v>1</v>
      </c>
      <c r="O14" s="32">
        <v>8</v>
      </c>
      <c r="P14" s="32">
        <v>0</v>
      </c>
      <c r="Q14" s="74">
        <f t="shared" si="1"/>
        <v>11</v>
      </c>
      <c r="R14" s="74">
        <f t="shared" si="2"/>
        <v>26</v>
      </c>
      <c r="S14" s="53"/>
    </row>
    <row r="15" spans="1:20" s="2" customFormat="1" ht="45.75" customHeight="1" x14ac:dyDescent="0.2">
      <c r="A15" s="6">
        <v>7</v>
      </c>
      <c r="B15" s="55" t="s">
        <v>233</v>
      </c>
      <c r="C15" s="55" t="s">
        <v>334</v>
      </c>
      <c r="D15" s="64" t="s">
        <v>94</v>
      </c>
      <c r="E15" s="66">
        <v>10</v>
      </c>
      <c r="F15" s="68" t="s">
        <v>55</v>
      </c>
      <c r="G15" s="42" t="s">
        <v>74</v>
      </c>
      <c r="H15" s="54">
        <v>15</v>
      </c>
      <c r="I15" s="54">
        <v>0</v>
      </c>
      <c r="J15" s="54">
        <v>3</v>
      </c>
      <c r="K15" s="54">
        <v>0</v>
      </c>
      <c r="L15" s="74">
        <f t="shared" si="0"/>
        <v>18</v>
      </c>
      <c r="M15" s="32">
        <v>0</v>
      </c>
      <c r="N15" s="32">
        <v>0</v>
      </c>
      <c r="O15" s="32">
        <v>7</v>
      </c>
      <c r="P15" s="32">
        <v>0</v>
      </c>
      <c r="Q15" s="74">
        <f t="shared" si="1"/>
        <v>7</v>
      </c>
      <c r="R15" s="74">
        <f t="shared" si="2"/>
        <v>25</v>
      </c>
      <c r="S15" s="53"/>
    </row>
    <row r="16" spans="1:20" s="2" customFormat="1" ht="45.75" customHeight="1" x14ac:dyDescent="0.2">
      <c r="A16" s="6">
        <v>8</v>
      </c>
      <c r="B16" s="55" t="s">
        <v>247</v>
      </c>
      <c r="C16" s="55" t="s">
        <v>352</v>
      </c>
      <c r="D16" s="64" t="s">
        <v>104</v>
      </c>
      <c r="E16" s="66">
        <v>10</v>
      </c>
      <c r="F16" s="68" t="s">
        <v>126</v>
      </c>
      <c r="G16" s="42" t="s">
        <v>135</v>
      </c>
      <c r="H16" s="54">
        <v>15</v>
      </c>
      <c r="I16" s="54">
        <v>0</v>
      </c>
      <c r="J16" s="54">
        <v>3</v>
      </c>
      <c r="K16" s="54">
        <v>0</v>
      </c>
      <c r="L16" s="74">
        <f t="shared" si="0"/>
        <v>18</v>
      </c>
      <c r="M16" s="32">
        <v>0</v>
      </c>
      <c r="N16" s="32">
        <v>0</v>
      </c>
      <c r="O16" s="32">
        <v>7</v>
      </c>
      <c r="P16" s="32">
        <v>0</v>
      </c>
      <c r="Q16" s="74">
        <f t="shared" si="1"/>
        <v>7</v>
      </c>
      <c r="R16" s="74">
        <f t="shared" si="2"/>
        <v>25</v>
      </c>
      <c r="S16" s="53"/>
    </row>
    <row r="17" spans="1:19" s="2" customFormat="1" ht="45.75" customHeight="1" x14ac:dyDescent="0.2">
      <c r="A17" s="6">
        <v>9</v>
      </c>
      <c r="B17" s="55" t="s">
        <v>254</v>
      </c>
      <c r="C17" s="55" t="s">
        <v>344</v>
      </c>
      <c r="D17" s="64" t="s">
        <v>100</v>
      </c>
      <c r="E17" s="66">
        <v>10</v>
      </c>
      <c r="F17" s="68" t="s">
        <v>60</v>
      </c>
      <c r="G17" s="42" t="s">
        <v>134</v>
      </c>
      <c r="H17" s="54">
        <v>4</v>
      </c>
      <c r="I17" s="54">
        <v>0</v>
      </c>
      <c r="J17" s="54">
        <v>6</v>
      </c>
      <c r="K17" s="54">
        <v>0</v>
      </c>
      <c r="L17" s="74">
        <f t="shared" si="0"/>
        <v>10</v>
      </c>
      <c r="M17" s="32">
        <v>3</v>
      </c>
      <c r="N17" s="32">
        <v>0</v>
      </c>
      <c r="O17" s="32">
        <v>8</v>
      </c>
      <c r="P17" s="32">
        <v>0</v>
      </c>
      <c r="Q17" s="74">
        <f t="shared" si="1"/>
        <v>11</v>
      </c>
      <c r="R17" s="74">
        <f t="shared" si="2"/>
        <v>21</v>
      </c>
      <c r="S17" s="53"/>
    </row>
    <row r="18" spans="1:19" s="2" customFormat="1" ht="45.75" customHeight="1" x14ac:dyDescent="0.2">
      <c r="A18" s="6">
        <v>10</v>
      </c>
      <c r="B18" s="55" t="s">
        <v>231</v>
      </c>
      <c r="C18" s="55" t="s">
        <v>333</v>
      </c>
      <c r="D18" s="64" t="s">
        <v>103</v>
      </c>
      <c r="E18" s="66">
        <v>10</v>
      </c>
      <c r="F18" s="68" t="s">
        <v>62</v>
      </c>
      <c r="G18" s="42" t="s">
        <v>87</v>
      </c>
      <c r="H18" s="54">
        <v>4</v>
      </c>
      <c r="I18" s="54">
        <v>0</v>
      </c>
      <c r="J18" s="54">
        <v>0</v>
      </c>
      <c r="K18" s="54">
        <v>4</v>
      </c>
      <c r="L18" s="74">
        <f t="shared" si="0"/>
        <v>8</v>
      </c>
      <c r="M18" s="32">
        <v>0</v>
      </c>
      <c r="N18" s="32">
        <v>4</v>
      </c>
      <c r="O18" s="32">
        <v>7</v>
      </c>
      <c r="P18" s="32">
        <v>0</v>
      </c>
      <c r="Q18" s="74">
        <f t="shared" si="1"/>
        <v>11</v>
      </c>
      <c r="R18" s="74">
        <f t="shared" si="2"/>
        <v>19</v>
      </c>
      <c r="S18" s="57"/>
    </row>
    <row r="19" spans="1:19" s="2" customFormat="1" ht="45.75" customHeight="1" x14ac:dyDescent="0.2">
      <c r="A19" s="6">
        <v>11</v>
      </c>
      <c r="B19" s="55" t="s">
        <v>248</v>
      </c>
      <c r="C19" s="55" t="s">
        <v>358</v>
      </c>
      <c r="D19" s="64" t="s">
        <v>107</v>
      </c>
      <c r="E19" s="66">
        <v>10</v>
      </c>
      <c r="F19" s="68" t="s">
        <v>54</v>
      </c>
      <c r="G19" s="42" t="s">
        <v>137</v>
      </c>
      <c r="H19" s="54">
        <v>5</v>
      </c>
      <c r="I19" s="54">
        <v>0</v>
      </c>
      <c r="J19" s="54">
        <v>3</v>
      </c>
      <c r="K19" s="54">
        <v>4</v>
      </c>
      <c r="L19" s="74">
        <f t="shared" si="0"/>
        <v>12</v>
      </c>
      <c r="M19" s="32">
        <v>0</v>
      </c>
      <c r="N19" s="32">
        <v>1</v>
      </c>
      <c r="O19" s="32">
        <v>6</v>
      </c>
      <c r="P19" s="32">
        <v>0</v>
      </c>
      <c r="Q19" s="74">
        <f t="shared" si="1"/>
        <v>7</v>
      </c>
      <c r="R19" s="74">
        <f t="shared" si="2"/>
        <v>19</v>
      </c>
      <c r="S19" s="6"/>
    </row>
    <row r="20" spans="1:19" s="2" customFormat="1" ht="45.75" customHeight="1" x14ac:dyDescent="0.2">
      <c r="A20" s="6">
        <v>12</v>
      </c>
      <c r="B20" s="55" t="s">
        <v>224</v>
      </c>
      <c r="C20" s="55" t="s">
        <v>362</v>
      </c>
      <c r="D20" s="64" t="s">
        <v>113</v>
      </c>
      <c r="E20" s="66">
        <v>10</v>
      </c>
      <c r="F20" s="68" t="s">
        <v>59</v>
      </c>
      <c r="G20" s="42" t="s">
        <v>82</v>
      </c>
      <c r="H20" s="54">
        <v>14</v>
      </c>
      <c r="I20" s="54">
        <v>0</v>
      </c>
      <c r="J20" s="54">
        <v>0</v>
      </c>
      <c r="K20" s="54">
        <v>0</v>
      </c>
      <c r="L20" s="74">
        <f t="shared" si="0"/>
        <v>14</v>
      </c>
      <c r="M20" s="32">
        <v>0</v>
      </c>
      <c r="N20" s="32">
        <v>0</v>
      </c>
      <c r="O20" s="32">
        <v>5</v>
      </c>
      <c r="P20" s="32">
        <v>0</v>
      </c>
      <c r="Q20" s="74">
        <f t="shared" si="1"/>
        <v>5</v>
      </c>
      <c r="R20" s="74">
        <f t="shared" si="2"/>
        <v>19</v>
      </c>
      <c r="S20" s="6"/>
    </row>
    <row r="21" spans="1:19" s="2" customFormat="1" ht="45.75" customHeight="1" x14ac:dyDescent="0.2">
      <c r="A21" s="6">
        <v>13</v>
      </c>
      <c r="B21" s="55" t="s">
        <v>222</v>
      </c>
      <c r="C21" s="55" t="s">
        <v>330</v>
      </c>
      <c r="D21" s="64" t="s">
        <v>119</v>
      </c>
      <c r="E21" s="66">
        <v>10</v>
      </c>
      <c r="F21" s="68" t="s">
        <v>57</v>
      </c>
      <c r="G21" s="42" t="s">
        <v>80</v>
      </c>
      <c r="H21" s="54">
        <v>7</v>
      </c>
      <c r="I21" s="54">
        <v>1</v>
      </c>
      <c r="J21" s="54">
        <v>0</v>
      </c>
      <c r="K21" s="54">
        <v>3</v>
      </c>
      <c r="L21" s="74">
        <f t="shared" si="0"/>
        <v>11</v>
      </c>
      <c r="M21" s="32">
        <v>0</v>
      </c>
      <c r="N21" s="32">
        <v>3</v>
      </c>
      <c r="O21" s="32">
        <v>5</v>
      </c>
      <c r="P21" s="32">
        <v>0</v>
      </c>
      <c r="Q21" s="74">
        <f t="shared" si="1"/>
        <v>8</v>
      </c>
      <c r="R21" s="74">
        <f t="shared" si="2"/>
        <v>19</v>
      </c>
      <c r="S21" s="6"/>
    </row>
    <row r="22" spans="1:19" s="2" customFormat="1" ht="45.75" customHeight="1" x14ac:dyDescent="0.2">
      <c r="A22" s="6">
        <v>14</v>
      </c>
      <c r="B22" s="55" t="s">
        <v>241</v>
      </c>
      <c r="C22" s="55" t="s">
        <v>354</v>
      </c>
      <c r="D22" s="64" t="s">
        <v>105</v>
      </c>
      <c r="E22" s="66">
        <v>10</v>
      </c>
      <c r="F22" s="68" t="s">
        <v>53</v>
      </c>
      <c r="G22" s="42" t="s">
        <v>136</v>
      </c>
      <c r="H22" s="54">
        <v>0</v>
      </c>
      <c r="I22" s="54">
        <v>0</v>
      </c>
      <c r="J22" s="54">
        <v>3</v>
      </c>
      <c r="K22" s="54">
        <v>4</v>
      </c>
      <c r="L22" s="74">
        <f t="shared" si="0"/>
        <v>7</v>
      </c>
      <c r="M22" s="32">
        <v>2</v>
      </c>
      <c r="N22" s="32">
        <v>0</v>
      </c>
      <c r="O22" s="32">
        <v>9</v>
      </c>
      <c r="P22" s="32">
        <v>0</v>
      </c>
      <c r="Q22" s="74">
        <f t="shared" si="1"/>
        <v>11</v>
      </c>
      <c r="R22" s="74">
        <f t="shared" si="2"/>
        <v>18</v>
      </c>
      <c r="S22" s="6"/>
    </row>
    <row r="23" spans="1:19" s="2" customFormat="1" ht="45.75" customHeight="1" x14ac:dyDescent="0.2">
      <c r="A23" s="6">
        <v>15</v>
      </c>
      <c r="B23" s="55" t="s">
        <v>245</v>
      </c>
      <c r="C23" s="55" t="s">
        <v>356</v>
      </c>
      <c r="D23" s="64" t="s">
        <v>120</v>
      </c>
      <c r="E23" s="66">
        <v>10</v>
      </c>
      <c r="F23" s="68" t="s">
        <v>56</v>
      </c>
      <c r="G23" s="42" t="s">
        <v>129</v>
      </c>
      <c r="H23" s="54">
        <v>10</v>
      </c>
      <c r="I23" s="54">
        <v>0</v>
      </c>
      <c r="J23" s="54">
        <v>1</v>
      </c>
      <c r="K23" s="54">
        <v>0</v>
      </c>
      <c r="L23" s="74">
        <f t="shared" si="0"/>
        <v>11</v>
      </c>
      <c r="M23" s="32">
        <v>0</v>
      </c>
      <c r="N23" s="32">
        <v>1</v>
      </c>
      <c r="O23" s="32">
        <v>6</v>
      </c>
      <c r="P23" s="32">
        <v>0</v>
      </c>
      <c r="Q23" s="74">
        <f t="shared" si="1"/>
        <v>7</v>
      </c>
      <c r="R23" s="74">
        <f t="shared" si="2"/>
        <v>18</v>
      </c>
      <c r="S23" s="6"/>
    </row>
    <row r="24" spans="1:19" s="2" customFormat="1" ht="45.75" customHeight="1" x14ac:dyDescent="0.2">
      <c r="A24" s="6">
        <v>16</v>
      </c>
      <c r="B24" s="55" t="s">
        <v>244</v>
      </c>
      <c r="C24" s="55" t="s">
        <v>350</v>
      </c>
      <c r="D24" s="64" t="s">
        <v>101</v>
      </c>
      <c r="E24" s="66">
        <v>10</v>
      </c>
      <c r="F24" s="68" t="s">
        <v>62</v>
      </c>
      <c r="G24" s="42" t="s">
        <v>87</v>
      </c>
      <c r="H24" s="54">
        <v>4</v>
      </c>
      <c r="I24" s="54">
        <v>7</v>
      </c>
      <c r="J24" s="54">
        <v>1</v>
      </c>
      <c r="K24" s="54">
        <v>0</v>
      </c>
      <c r="L24" s="74">
        <f t="shared" si="0"/>
        <v>12</v>
      </c>
      <c r="M24" s="32">
        <v>0</v>
      </c>
      <c r="N24" s="32">
        <v>0</v>
      </c>
      <c r="O24" s="32">
        <v>5</v>
      </c>
      <c r="P24" s="32">
        <v>0</v>
      </c>
      <c r="Q24" s="74">
        <f t="shared" si="1"/>
        <v>5</v>
      </c>
      <c r="R24" s="74">
        <f t="shared" si="2"/>
        <v>17</v>
      </c>
      <c r="S24" s="56"/>
    </row>
    <row r="25" spans="1:19" s="2" customFormat="1" ht="45.75" customHeight="1" x14ac:dyDescent="0.2">
      <c r="A25" s="6">
        <v>17</v>
      </c>
      <c r="B25" s="55" t="s">
        <v>235</v>
      </c>
      <c r="C25" s="55" t="s">
        <v>355</v>
      </c>
      <c r="D25" s="64" t="s">
        <v>116</v>
      </c>
      <c r="E25" s="66">
        <v>10</v>
      </c>
      <c r="F25" s="68" t="s">
        <v>61</v>
      </c>
      <c r="G25" s="42" t="s">
        <v>128</v>
      </c>
      <c r="H25" s="54">
        <v>3</v>
      </c>
      <c r="I25" s="54">
        <v>0</v>
      </c>
      <c r="J25" s="54">
        <v>3</v>
      </c>
      <c r="K25" s="54">
        <v>0</v>
      </c>
      <c r="L25" s="74">
        <f t="shared" si="0"/>
        <v>6</v>
      </c>
      <c r="M25" s="32">
        <v>0</v>
      </c>
      <c r="N25" s="32">
        <v>1</v>
      </c>
      <c r="O25" s="32">
        <v>8</v>
      </c>
      <c r="P25" s="32">
        <v>2</v>
      </c>
      <c r="Q25" s="74">
        <f t="shared" si="1"/>
        <v>11</v>
      </c>
      <c r="R25" s="74">
        <f t="shared" si="2"/>
        <v>17</v>
      </c>
      <c r="S25" s="6"/>
    </row>
    <row r="26" spans="1:19" s="2" customFormat="1" ht="45.75" customHeight="1" x14ac:dyDescent="0.2">
      <c r="A26" s="6">
        <v>18</v>
      </c>
      <c r="B26" s="55" t="s">
        <v>234</v>
      </c>
      <c r="C26" s="55" t="s">
        <v>335</v>
      </c>
      <c r="D26" s="64" t="s">
        <v>97</v>
      </c>
      <c r="E26" s="66">
        <v>10</v>
      </c>
      <c r="F26" s="68" t="s">
        <v>56</v>
      </c>
      <c r="G26" s="42" t="s">
        <v>129</v>
      </c>
      <c r="H26" s="54">
        <v>2</v>
      </c>
      <c r="I26" s="54">
        <v>5</v>
      </c>
      <c r="J26" s="54">
        <v>1</v>
      </c>
      <c r="K26" s="54">
        <v>0</v>
      </c>
      <c r="L26" s="74">
        <f t="shared" si="0"/>
        <v>8</v>
      </c>
      <c r="M26" s="32">
        <v>0</v>
      </c>
      <c r="N26" s="32">
        <v>0</v>
      </c>
      <c r="O26" s="32">
        <v>8</v>
      </c>
      <c r="P26" s="32">
        <v>0</v>
      </c>
      <c r="Q26" s="74">
        <f t="shared" si="1"/>
        <v>8</v>
      </c>
      <c r="R26" s="74">
        <f t="shared" si="2"/>
        <v>16</v>
      </c>
      <c r="S26" s="6"/>
    </row>
    <row r="27" spans="1:19" s="2" customFormat="1" ht="45.75" customHeight="1" x14ac:dyDescent="0.2">
      <c r="A27" s="6">
        <v>19</v>
      </c>
      <c r="B27" s="55" t="s">
        <v>243</v>
      </c>
      <c r="C27" s="55" t="s">
        <v>348</v>
      </c>
      <c r="D27" s="64" t="s">
        <v>91</v>
      </c>
      <c r="E27" s="66">
        <v>10</v>
      </c>
      <c r="F27" s="68" t="s">
        <v>61</v>
      </c>
      <c r="G27" s="42" t="s">
        <v>128</v>
      </c>
      <c r="H27" s="54">
        <v>4</v>
      </c>
      <c r="I27" s="54">
        <v>0</v>
      </c>
      <c r="J27" s="54">
        <v>0</v>
      </c>
      <c r="K27" s="54">
        <v>0</v>
      </c>
      <c r="L27" s="74">
        <f t="shared" si="0"/>
        <v>4</v>
      </c>
      <c r="M27" s="32">
        <v>2</v>
      </c>
      <c r="N27" s="32">
        <v>3</v>
      </c>
      <c r="O27" s="32">
        <v>6</v>
      </c>
      <c r="P27" s="32">
        <v>0</v>
      </c>
      <c r="Q27" s="74">
        <f t="shared" si="1"/>
        <v>11</v>
      </c>
      <c r="R27" s="74">
        <f t="shared" si="2"/>
        <v>15</v>
      </c>
      <c r="S27" s="56"/>
    </row>
    <row r="28" spans="1:19" s="2" customFormat="1" ht="45.75" customHeight="1" x14ac:dyDescent="0.2">
      <c r="A28" s="6">
        <v>20</v>
      </c>
      <c r="B28" s="55" t="s">
        <v>237</v>
      </c>
      <c r="C28" s="55" t="s">
        <v>357</v>
      </c>
      <c r="D28" s="64" t="s">
        <v>121</v>
      </c>
      <c r="E28" s="66">
        <v>10</v>
      </c>
      <c r="F28" s="68" t="s">
        <v>63</v>
      </c>
      <c r="G28" s="42" t="s">
        <v>143</v>
      </c>
      <c r="H28" s="54">
        <v>4</v>
      </c>
      <c r="I28" s="54">
        <v>0</v>
      </c>
      <c r="J28" s="54">
        <v>2</v>
      </c>
      <c r="K28" s="54">
        <v>0</v>
      </c>
      <c r="L28" s="74">
        <f t="shared" si="0"/>
        <v>6</v>
      </c>
      <c r="M28" s="32">
        <v>2</v>
      </c>
      <c r="N28" s="32">
        <v>1</v>
      </c>
      <c r="O28" s="32">
        <v>6</v>
      </c>
      <c r="P28" s="32">
        <v>0</v>
      </c>
      <c r="Q28" s="74">
        <f t="shared" si="1"/>
        <v>9</v>
      </c>
      <c r="R28" s="74">
        <f t="shared" si="2"/>
        <v>15</v>
      </c>
      <c r="S28" s="6"/>
    </row>
    <row r="29" spans="1:19" s="2" customFormat="1" ht="45.75" customHeight="1" x14ac:dyDescent="0.2">
      <c r="A29" s="6">
        <v>21</v>
      </c>
      <c r="B29" s="55" t="s">
        <v>239</v>
      </c>
      <c r="C29" s="55" t="s">
        <v>337</v>
      </c>
      <c r="D29" s="64" t="s">
        <v>93</v>
      </c>
      <c r="E29" s="66">
        <v>10</v>
      </c>
      <c r="F29" s="68" t="s">
        <v>56</v>
      </c>
      <c r="G29" s="42" t="s">
        <v>129</v>
      </c>
      <c r="H29" s="54">
        <v>3</v>
      </c>
      <c r="I29" s="54">
        <v>0</v>
      </c>
      <c r="J29" s="54">
        <v>0</v>
      </c>
      <c r="K29" s="54">
        <v>4</v>
      </c>
      <c r="L29" s="74">
        <f t="shared" si="0"/>
        <v>7</v>
      </c>
      <c r="M29" s="32">
        <v>0</v>
      </c>
      <c r="N29" s="32">
        <v>0</v>
      </c>
      <c r="O29" s="32">
        <v>7</v>
      </c>
      <c r="P29" s="32">
        <v>0</v>
      </c>
      <c r="Q29" s="74">
        <f t="shared" si="1"/>
        <v>7</v>
      </c>
      <c r="R29" s="74">
        <f t="shared" si="2"/>
        <v>14</v>
      </c>
      <c r="S29" s="56"/>
    </row>
    <row r="30" spans="1:19" s="2" customFormat="1" ht="45.75" customHeight="1" x14ac:dyDescent="0.2">
      <c r="A30" s="6">
        <v>22</v>
      </c>
      <c r="B30" s="55" t="s">
        <v>228</v>
      </c>
      <c r="C30" s="55" t="s">
        <v>339</v>
      </c>
      <c r="D30" s="64" t="s">
        <v>96</v>
      </c>
      <c r="E30" s="66">
        <v>10</v>
      </c>
      <c r="F30" s="68" t="s">
        <v>61</v>
      </c>
      <c r="G30" s="42" t="s">
        <v>131</v>
      </c>
      <c r="H30" s="54">
        <v>1</v>
      </c>
      <c r="I30" s="54">
        <v>4</v>
      </c>
      <c r="J30" s="54">
        <v>0</v>
      </c>
      <c r="K30" s="54">
        <v>3</v>
      </c>
      <c r="L30" s="74">
        <f t="shared" si="0"/>
        <v>8</v>
      </c>
      <c r="M30" s="32">
        <v>0</v>
      </c>
      <c r="N30" s="32">
        <v>1</v>
      </c>
      <c r="O30" s="32">
        <v>5</v>
      </c>
      <c r="P30" s="32">
        <v>0</v>
      </c>
      <c r="Q30" s="74">
        <f t="shared" si="1"/>
        <v>6</v>
      </c>
      <c r="R30" s="74">
        <f t="shared" si="2"/>
        <v>14</v>
      </c>
      <c r="S30" s="71"/>
    </row>
    <row r="31" spans="1:19" s="2" customFormat="1" ht="45.75" customHeight="1" x14ac:dyDescent="0.2">
      <c r="A31" s="6">
        <v>23</v>
      </c>
      <c r="B31" s="55" t="s">
        <v>255</v>
      </c>
      <c r="C31" s="55" t="s">
        <v>347</v>
      </c>
      <c r="D31" s="64" t="s">
        <v>125</v>
      </c>
      <c r="E31" s="66">
        <v>10</v>
      </c>
      <c r="F31" s="68" t="s">
        <v>126</v>
      </c>
      <c r="G31" s="42" t="s">
        <v>135</v>
      </c>
      <c r="H31" s="54">
        <v>0</v>
      </c>
      <c r="I31" s="54">
        <v>0</v>
      </c>
      <c r="J31" s="54">
        <v>2</v>
      </c>
      <c r="K31" s="54">
        <v>4</v>
      </c>
      <c r="L31" s="74">
        <f t="shared" si="0"/>
        <v>6</v>
      </c>
      <c r="M31" s="32">
        <v>1</v>
      </c>
      <c r="N31" s="32">
        <v>0</v>
      </c>
      <c r="O31" s="32">
        <v>7</v>
      </c>
      <c r="P31" s="32">
        <v>0</v>
      </c>
      <c r="Q31" s="74">
        <f t="shared" si="1"/>
        <v>8</v>
      </c>
      <c r="R31" s="74">
        <f t="shared" si="2"/>
        <v>14</v>
      </c>
      <c r="S31" s="6"/>
    </row>
    <row r="32" spans="1:19" s="2" customFormat="1" ht="45.75" customHeight="1" x14ac:dyDescent="0.2">
      <c r="A32" s="6">
        <v>24</v>
      </c>
      <c r="B32" s="55" t="s">
        <v>227</v>
      </c>
      <c r="C32" s="55" t="s">
        <v>359</v>
      </c>
      <c r="D32" s="64" t="s">
        <v>92</v>
      </c>
      <c r="E32" s="66">
        <v>10</v>
      </c>
      <c r="F32" s="68" t="s">
        <v>59</v>
      </c>
      <c r="G32" s="42" t="s">
        <v>82</v>
      </c>
      <c r="H32" s="54">
        <v>5</v>
      </c>
      <c r="I32" s="54">
        <v>0</v>
      </c>
      <c r="J32" s="54">
        <v>6</v>
      </c>
      <c r="K32" s="54">
        <v>0</v>
      </c>
      <c r="L32" s="74">
        <f t="shared" si="0"/>
        <v>11</v>
      </c>
      <c r="M32" s="32">
        <v>0</v>
      </c>
      <c r="N32" s="32">
        <v>0</v>
      </c>
      <c r="O32" s="32">
        <v>2</v>
      </c>
      <c r="P32" s="32">
        <v>0</v>
      </c>
      <c r="Q32" s="74">
        <f t="shared" si="1"/>
        <v>2</v>
      </c>
      <c r="R32" s="74">
        <f t="shared" si="2"/>
        <v>13</v>
      </c>
      <c r="S32" s="56"/>
    </row>
    <row r="33" spans="1:19" s="2" customFormat="1" ht="45.75" customHeight="1" x14ac:dyDescent="0.2">
      <c r="A33" s="6">
        <v>25</v>
      </c>
      <c r="B33" s="55" t="s">
        <v>221</v>
      </c>
      <c r="C33" s="55" t="s">
        <v>361</v>
      </c>
      <c r="D33" s="64" t="s">
        <v>114</v>
      </c>
      <c r="E33" s="66">
        <v>10</v>
      </c>
      <c r="F33" s="68" t="s">
        <v>58</v>
      </c>
      <c r="G33" s="42" t="s">
        <v>140</v>
      </c>
      <c r="H33" s="54">
        <v>7</v>
      </c>
      <c r="I33" s="54">
        <v>0</v>
      </c>
      <c r="J33" s="54">
        <v>0</v>
      </c>
      <c r="K33" s="54">
        <v>0</v>
      </c>
      <c r="L33" s="74">
        <f t="shared" si="0"/>
        <v>7</v>
      </c>
      <c r="M33" s="32">
        <v>0</v>
      </c>
      <c r="N33" s="32">
        <v>0</v>
      </c>
      <c r="O33" s="32">
        <v>6</v>
      </c>
      <c r="P33" s="32">
        <v>0</v>
      </c>
      <c r="Q33" s="74">
        <f t="shared" si="1"/>
        <v>6</v>
      </c>
      <c r="R33" s="74">
        <f t="shared" si="2"/>
        <v>13</v>
      </c>
      <c r="S33" s="6"/>
    </row>
    <row r="34" spans="1:19" s="2" customFormat="1" ht="45.75" customHeight="1" x14ac:dyDescent="0.2">
      <c r="A34" s="6">
        <v>26</v>
      </c>
      <c r="B34" s="55" t="s">
        <v>226</v>
      </c>
      <c r="C34" s="55" t="s">
        <v>331</v>
      </c>
      <c r="D34" s="64" t="s">
        <v>117</v>
      </c>
      <c r="E34" s="66">
        <v>10</v>
      </c>
      <c r="F34" s="68" t="s">
        <v>127</v>
      </c>
      <c r="G34" s="42" t="s">
        <v>141</v>
      </c>
      <c r="H34" s="54">
        <v>0</v>
      </c>
      <c r="I34" s="54">
        <v>10</v>
      </c>
      <c r="J34" s="54">
        <v>0</v>
      </c>
      <c r="K34" s="54">
        <v>0</v>
      </c>
      <c r="L34" s="74">
        <f t="shared" si="0"/>
        <v>10</v>
      </c>
      <c r="M34" s="32">
        <v>0</v>
      </c>
      <c r="N34" s="32">
        <v>2</v>
      </c>
      <c r="O34" s="32">
        <v>0</v>
      </c>
      <c r="P34" s="32">
        <v>0</v>
      </c>
      <c r="Q34" s="74">
        <f t="shared" si="1"/>
        <v>2</v>
      </c>
      <c r="R34" s="74">
        <f t="shared" si="2"/>
        <v>12</v>
      </c>
      <c r="S34" s="6"/>
    </row>
    <row r="35" spans="1:19" s="2" customFormat="1" ht="45.75" customHeight="1" x14ac:dyDescent="0.2">
      <c r="A35" s="6">
        <v>27</v>
      </c>
      <c r="B35" s="55" t="s">
        <v>246</v>
      </c>
      <c r="C35" s="55" t="s">
        <v>360</v>
      </c>
      <c r="D35" s="64" t="s">
        <v>111</v>
      </c>
      <c r="E35" s="66">
        <v>10</v>
      </c>
      <c r="F35" s="68" t="s">
        <v>58</v>
      </c>
      <c r="G35" s="42" t="s">
        <v>139</v>
      </c>
      <c r="H35" s="54">
        <v>0</v>
      </c>
      <c r="I35" s="54">
        <v>1</v>
      </c>
      <c r="J35" s="54">
        <v>1</v>
      </c>
      <c r="K35" s="54">
        <v>0</v>
      </c>
      <c r="L35" s="74">
        <f t="shared" si="0"/>
        <v>2</v>
      </c>
      <c r="M35" s="32">
        <v>0</v>
      </c>
      <c r="N35" s="32">
        <v>0</v>
      </c>
      <c r="O35" s="32">
        <v>7</v>
      </c>
      <c r="P35" s="32">
        <v>0</v>
      </c>
      <c r="Q35" s="74">
        <f t="shared" si="1"/>
        <v>7</v>
      </c>
      <c r="R35" s="74">
        <f t="shared" si="2"/>
        <v>9</v>
      </c>
      <c r="S35" s="56"/>
    </row>
    <row r="36" spans="1:19" s="2" customFormat="1" ht="45.75" customHeight="1" x14ac:dyDescent="0.2">
      <c r="A36" s="6">
        <v>28</v>
      </c>
      <c r="B36" s="55" t="s">
        <v>236</v>
      </c>
      <c r="C36" s="55" t="s">
        <v>338</v>
      </c>
      <c r="D36" s="64" t="s">
        <v>118</v>
      </c>
      <c r="E36" s="66">
        <v>10</v>
      </c>
      <c r="F36" s="68" t="s">
        <v>53</v>
      </c>
      <c r="G36" s="42" t="s">
        <v>142</v>
      </c>
      <c r="H36" s="54">
        <v>4</v>
      </c>
      <c r="I36" s="54">
        <v>0</v>
      </c>
      <c r="J36" s="54">
        <v>0</v>
      </c>
      <c r="K36" s="54">
        <v>0</v>
      </c>
      <c r="L36" s="74">
        <f t="shared" si="0"/>
        <v>4</v>
      </c>
      <c r="M36" s="32">
        <v>2</v>
      </c>
      <c r="N36" s="32">
        <v>0</v>
      </c>
      <c r="O36" s="32">
        <v>3</v>
      </c>
      <c r="P36" s="32">
        <v>0</v>
      </c>
      <c r="Q36" s="74">
        <f t="shared" si="1"/>
        <v>5</v>
      </c>
      <c r="R36" s="74">
        <f t="shared" si="2"/>
        <v>9</v>
      </c>
      <c r="S36" s="6"/>
    </row>
    <row r="37" spans="1:19" s="2" customFormat="1" ht="45.75" customHeight="1" x14ac:dyDescent="0.2">
      <c r="A37" s="6">
        <v>29</v>
      </c>
      <c r="B37" s="55" t="s">
        <v>229</v>
      </c>
      <c r="C37" s="55" t="s">
        <v>332</v>
      </c>
      <c r="D37" s="64" t="s">
        <v>98</v>
      </c>
      <c r="E37" s="66">
        <v>10</v>
      </c>
      <c r="F37" s="68" t="s">
        <v>53</v>
      </c>
      <c r="G37" s="42" t="s">
        <v>132</v>
      </c>
      <c r="H37" s="54">
        <v>2</v>
      </c>
      <c r="I37" s="54">
        <v>0</v>
      </c>
      <c r="J37" s="54">
        <v>0</v>
      </c>
      <c r="K37" s="54">
        <v>0</v>
      </c>
      <c r="L37" s="74">
        <f t="shared" si="0"/>
        <v>2</v>
      </c>
      <c r="M37" s="32">
        <v>0</v>
      </c>
      <c r="N37" s="32">
        <v>0</v>
      </c>
      <c r="O37" s="32">
        <v>6</v>
      </c>
      <c r="P37" s="32">
        <v>0</v>
      </c>
      <c r="Q37" s="74">
        <f t="shared" si="1"/>
        <v>6</v>
      </c>
      <c r="R37" s="74">
        <f t="shared" si="2"/>
        <v>8</v>
      </c>
      <c r="S37" s="56"/>
    </row>
    <row r="38" spans="1:19" s="2" customFormat="1" ht="45.75" customHeight="1" x14ac:dyDescent="0.2">
      <c r="A38" s="6">
        <v>30</v>
      </c>
      <c r="B38" s="55" t="s">
        <v>223</v>
      </c>
      <c r="C38" s="55" t="s">
        <v>336</v>
      </c>
      <c r="D38" s="64" t="s">
        <v>115</v>
      </c>
      <c r="E38" s="66">
        <v>10</v>
      </c>
      <c r="F38" s="68" t="s">
        <v>54</v>
      </c>
      <c r="G38" s="42" t="s">
        <v>71</v>
      </c>
      <c r="H38" s="54">
        <v>0</v>
      </c>
      <c r="I38" s="54">
        <v>0</v>
      </c>
      <c r="J38" s="54">
        <v>0</v>
      </c>
      <c r="K38" s="54">
        <v>0</v>
      </c>
      <c r="L38" s="74">
        <f t="shared" si="0"/>
        <v>0</v>
      </c>
      <c r="M38" s="32">
        <v>0</v>
      </c>
      <c r="N38" s="32">
        <v>1</v>
      </c>
      <c r="O38" s="32">
        <v>7</v>
      </c>
      <c r="P38" s="32">
        <v>0</v>
      </c>
      <c r="Q38" s="74">
        <f t="shared" si="1"/>
        <v>8</v>
      </c>
      <c r="R38" s="74">
        <f t="shared" si="2"/>
        <v>8</v>
      </c>
      <c r="S38" s="6"/>
    </row>
    <row r="39" spans="1:19" s="2" customFormat="1" ht="45.75" customHeight="1" x14ac:dyDescent="0.2">
      <c r="A39" s="6">
        <v>31</v>
      </c>
      <c r="B39" s="55" t="s">
        <v>225</v>
      </c>
      <c r="C39" s="55" t="s">
        <v>329</v>
      </c>
      <c r="D39" s="64" t="s">
        <v>123</v>
      </c>
      <c r="E39" s="66">
        <v>10</v>
      </c>
      <c r="F39" s="68" t="s">
        <v>56</v>
      </c>
      <c r="G39" s="42" t="s">
        <v>144</v>
      </c>
      <c r="H39" s="54">
        <v>4</v>
      </c>
      <c r="I39" s="54">
        <v>0</v>
      </c>
      <c r="J39" s="54">
        <v>0</v>
      </c>
      <c r="K39" s="54">
        <v>0</v>
      </c>
      <c r="L39" s="74">
        <f t="shared" si="0"/>
        <v>4</v>
      </c>
      <c r="M39" s="32">
        <v>0</v>
      </c>
      <c r="N39" s="32">
        <v>0</v>
      </c>
      <c r="O39" s="32">
        <v>3</v>
      </c>
      <c r="P39" s="32">
        <v>0</v>
      </c>
      <c r="Q39" s="74">
        <f t="shared" si="1"/>
        <v>3</v>
      </c>
      <c r="R39" s="74">
        <f t="shared" si="2"/>
        <v>7</v>
      </c>
      <c r="S39" s="6"/>
    </row>
    <row r="40" spans="1:19" s="2" customFormat="1" ht="45.75" customHeight="1" x14ac:dyDescent="0.2">
      <c r="A40" s="6">
        <v>32</v>
      </c>
      <c r="B40" s="55" t="s">
        <v>242</v>
      </c>
      <c r="C40" s="55" t="s">
        <v>349</v>
      </c>
      <c r="D40" s="64" t="s">
        <v>124</v>
      </c>
      <c r="E40" s="66">
        <v>10</v>
      </c>
      <c r="F40" s="68" t="s">
        <v>61</v>
      </c>
      <c r="G40" s="42" t="s">
        <v>145</v>
      </c>
      <c r="H40" s="54">
        <v>1</v>
      </c>
      <c r="I40" s="54">
        <v>0</v>
      </c>
      <c r="J40" s="54">
        <v>0</v>
      </c>
      <c r="K40" s="54">
        <v>0</v>
      </c>
      <c r="L40" s="74">
        <f t="shared" si="0"/>
        <v>1</v>
      </c>
      <c r="M40" s="32">
        <v>0</v>
      </c>
      <c r="N40" s="32">
        <v>1</v>
      </c>
      <c r="O40" s="32">
        <v>5</v>
      </c>
      <c r="P40" s="32">
        <v>0</v>
      </c>
      <c r="Q40" s="74">
        <f t="shared" si="1"/>
        <v>6</v>
      </c>
      <c r="R40" s="74">
        <f t="shared" si="2"/>
        <v>7</v>
      </c>
      <c r="S40" s="6"/>
    </row>
    <row r="41" spans="1:19" s="2" customFormat="1" ht="45.75" customHeight="1" x14ac:dyDescent="0.2">
      <c r="A41" s="6">
        <v>33</v>
      </c>
      <c r="B41" s="55" t="s">
        <v>240</v>
      </c>
      <c r="C41" s="55" t="s">
        <v>351</v>
      </c>
      <c r="D41" s="64" t="s">
        <v>122</v>
      </c>
      <c r="E41" s="66">
        <v>10</v>
      </c>
      <c r="F41" s="68" t="s">
        <v>61</v>
      </c>
      <c r="G41" s="42" t="s">
        <v>128</v>
      </c>
      <c r="H41" s="54">
        <v>1</v>
      </c>
      <c r="I41" s="54">
        <v>0</v>
      </c>
      <c r="J41" s="54">
        <v>0</v>
      </c>
      <c r="K41" s="54">
        <v>0</v>
      </c>
      <c r="L41" s="74">
        <f t="shared" si="0"/>
        <v>1</v>
      </c>
      <c r="M41" s="32">
        <v>0</v>
      </c>
      <c r="N41" s="32">
        <v>0</v>
      </c>
      <c r="O41" s="32">
        <v>5</v>
      </c>
      <c r="P41" s="32">
        <v>0</v>
      </c>
      <c r="Q41" s="74">
        <f t="shared" si="1"/>
        <v>5</v>
      </c>
      <c r="R41" s="74">
        <f t="shared" si="2"/>
        <v>6</v>
      </c>
      <c r="S41" s="6"/>
    </row>
    <row r="42" spans="1:19" s="2" customFormat="1" ht="45.75" customHeight="1" x14ac:dyDescent="0.2">
      <c r="A42" s="6">
        <v>34</v>
      </c>
      <c r="B42" s="78" t="s">
        <v>232</v>
      </c>
      <c r="C42" s="78"/>
      <c r="D42" s="79" t="s">
        <v>99</v>
      </c>
      <c r="E42" s="80">
        <v>10</v>
      </c>
      <c r="F42" s="81" t="s">
        <v>54</v>
      </c>
      <c r="G42" s="42" t="s">
        <v>133</v>
      </c>
      <c r="H42" s="54">
        <v>1</v>
      </c>
      <c r="I42" s="54">
        <v>0</v>
      </c>
      <c r="J42" s="54">
        <v>1</v>
      </c>
      <c r="K42" s="54">
        <v>0</v>
      </c>
      <c r="L42" s="74">
        <f t="shared" si="0"/>
        <v>2</v>
      </c>
      <c r="M42" s="32">
        <v>0</v>
      </c>
      <c r="N42" s="32">
        <v>0</v>
      </c>
      <c r="O42" s="32">
        <v>0</v>
      </c>
      <c r="P42" s="32">
        <v>0</v>
      </c>
      <c r="Q42" s="74">
        <f t="shared" si="1"/>
        <v>0</v>
      </c>
      <c r="R42" s="74">
        <f t="shared" si="2"/>
        <v>2</v>
      </c>
      <c r="S42" s="56"/>
    </row>
    <row r="43" spans="1:19" s="2" customFormat="1" ht="45.75" customHeight="1" x14ac:dyDescent="0.2">
      <c r="A43" s="6">
        <v>35</v>
      </c>
      <c r="B43" s="78" t="s">
        <v>230</v>
      </c>
      <c r="C43" s="78"/>
      <c r="D43" s="79" t="s">
        <v>90</v>
      </c>
      <c r="E43" s="80">
        <v>10</v>
      </c>
      <c r="F43" s="81" t="s">
        <v>56</v>
      </c>
      <c r="G43" s="42" t="s">
        <v>79</v>
      </c>
      <c r="H43" s="54">
        <v>0</v>
      </c>
      <c r="I43" s="54">
        <v>0</v>
      </c>
      <c r="J43" s="54">
        <v>0</v>
      </c>
      <c r="K43" s="54">
        <v>0</v>
      </c>
      <c r="L43" s="74">
        <f t="shared" si="0"/>
        <v>0</v>
      </c>
      <c r="M43" s="32">
        <v>0</v>
      </c>
      <c r="N43" s="32">
        <v>0</v>
      </c>
      <c r="O43" s="32">
        <v>0</v>
      </c>
      <c r="P43" s="32">
        <v>0</v>
      </c>
      <c r="Q43" s="74">
        <f t="shared" si="1"/>
        <v>0</v>
      </c>
      <c r="R43" s="74">
        <f t="shared" si="2"/>
        <v>0</v>
      </c>
      <c r="S43" s="56"/>
    </row>
    <row r="44" spans="1:19" s="2" customFormat="1" ht="45.75" customHeight="1" x14ac:dyDescent="0.2">
      <c r="A44" s="6">
        <v>36</v>
      </c>
      <c r="B44" s="55" t="s">
        <v>253</v>
      </c>
      <c r="C44" s="55" t="s">
        <v>340</v>
      </c>
      <c r="D44" s="64" t="s">
        <v>108</v>
      </c>
      <c r="E44" s="66">
        <v>10</v>
      </c>
      <c r="F44" s="68" t="s">
        <v>126</v>
      </c>
      <c r="G44" s="42" t="s">
        <v>138</v>
      </c>
      <c r="H44" s="54">
        <v>0</v>
      </c>
      <c r="I44" s="54">
        <v>0</v>
      </c>
      <c r="J44" s="54">
        <v>0</v>
      </c>
      <c r="K44" s="54">
        <v>0</v>
      </c>
      <c r="L44" s="74">
        <f t="shared" si="0"/>
        <v>0</v>
      </c>
      <c r="M44" s="32">
        <v>0</v>
      </c>
      <c r="N44" s="32">
        <v>0</v>
      </c>
      <c r="O44" s="32">
        <v>0</v>
      </c>
      <c r="P44" s="32">
        <v>0</v>
      </c>
      <c r="Q44" s="74">
        <f t="shared" si="1"/>
        <v>0</v>
      </c>
      <c r="R44" s="74">
        <f t="shared" si="2"/>
        <v>0</v>
      </c>
      <c r="S44" s="6"/>
    </row>
    <row r="45" spans="1:19" s="7" customFormat="1" x14ac:dyDescent="0.2">
      <c r="A45" s="30"/>
      <c r="B45" s="30"/>
      <c r="C45" s="30"/>
      <c r="D45" s="58"/>
      <c r="E45" s="30"/>
      <c r="F45" s="58"/>
      <c r="G45" s="58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77"/>
      <c r="S45" s="30"/>
    </row>
  </sheetData>
  <sortState ref="B9:Y44">
    <sortCondition descending="1" ref="R9:R44"/>
    <sortCondition ref="D9:D44"/>
  </sortState>
  <mergeCells count="12">
    <mergeCell ref="D2:Q2"/>
    <mergeCell ref="R7:R8"/>
    <mergeCell ref="S7:S8"/>
    <mergeCell ref="B7:B8"/>
    <mergeCell ref="C7:C8"/>
    <mergeCell ref="H7:L7"/>
    <mergeCell ref="M7:Q7"/>
    <mergeCell ref="A7:A8"/>
    <mergeCell ref="D7:D8"/>
    <mergeCell ref="E7:E8"/>
    <mergeCell ref="F7:F8"/>
    <mergeCell ref="G7:G8"/>
  </mergeCells>
  <phoneticPr fontId="0" type="noConversion"/>
  <pageMargins left="0.19685039370078741" right="0.19685039370078741" top="0.19685039370078741" bottom="0.19685039370078741" header="0.51181102362204722" footer="0.5118110236220472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22" workbookViewId="0">
      <selection activeCell="A32" sqref="A32:S32"/>
    </sheetView>
  </sheetViews>
  <sheetFormatPr defaultRowHeight="14.25" x14ac:dyDescent="0.2"/>
  <cols>
    <col min="1" max="1" width="4.28515625" style="22" customWidth="1"/>
    <col min="2" max="2" width="7.140625" style="44" customWidth="1"/>
    <col min="3" max="3" width="8.140625" style="44" customWidth="1"/>
    <col min="4" max="4" width="17.28515625" style="48" customWidth="1"/>
    <col min="5" max="5" width="4.42578125" customWidth="1"/>
    <col min="6" max="6" width="15.42578125" style="1" customWidth="1"/>
    <col min="7" max="7" width="31.85546875" style="1" customWidth="1"/>
    <col min="8" max="11" width="4.85546875" style="30" customWidth="1"/>
    <col min="12" max="12" width="6.140625" style="30" customWidth="1"/>
    <col min="13" max="16" width="4.85546875" style="30" customWidth="1"/>
    <col min="17" max="17" width="5.28515625" style="30" customWidth="1"/>
    <col min="18" max="18" width="6" customWidth="1"/>
    <col min="19" max="19" width="12.28515625" customWidth="1"/>
  </cols>
  <sheetData>
    <row r="1" spans="1:19" ht="15.75" x14ac:dyDescent="0.2">
      <c r="A1" s="18"/>
      <c r="B1" s="43"/>
      <c r="C1" s="43"/>
      <c r="D1" s="46"/>
      <c r="E1" s="20"/>
      <c r="F1" s="20"/>
      <c r="G1" s="20" t="s">
        <v>392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0"/>
      <c r="S1" s="20"/>
    </row>
    <row r="2" spans="1:19" ht="15.75" x14ac:dyDescent="0.2">
      <c r="A2" s="18"/>
      <c r="B2" s="87"/>
      <c r="C2" s="87"/>
      <c r="D2" s="88" t="s">
        <v>393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20"/>
      <c r="S2" s="20"/>
    </row>
    <row r="3" spans="1:19" ht="15.75" x14ac:dyDescent="0.2">
      <c r="A3" s="18"/>
      <c r="B3" s="43"/>
      <c r="C3" s="43"/>
      <c r="D3" s="46"/>
      <c r="E3" s="20"/>
      <c r="F3" s="21"/>
      <c r="G3" s="21" t="s">
        <v>10</v>
      </c>
      <c r="R3" s="20"/>
      <c r="S3" s="20"/>
    </row>
    <row r="4" spans="1:19" ht="15.75" x14ac:dyDescent="0.25">
      <c r="A4" s="18"/>
      <c r="B4" s="43"/>
      <c r="C4" s="43"/>
      <c r="D4" s="46"/>
      <c r="E4" s="20"/>
      <c r="F4" s="21"/>
      <c r="G4" s="59" t="s">
        <v>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0"/>
      <c r="S4" s="20"/>
    </row>
    <row r="5" spans="1:19" ht="15.75" x14ac:dyDescent="0.25">
      <c r="A5" s="18"/>
      <c r="D5" s="47"/>
      <c r="E5" s="19"/>
      <c r="F5" s="19"/>
      <c r="G5" s="23" t="s">
        <v>7</v>
      </c>
      <c r="R5" s="19"/>
      <c r="S5" s="19"/>
    </row>
    <row r="6" spans="1:19" ht="15.75" x14ac:dyDescent="0.2">
      <c r="A6" s="18"/>
      <c r="D6" s="47"/>
      <c r="E6" s="19"/>
      <c r="F6" s="19"/>
      <c r="G6" s="34" t="s">
        <v>9</v>
      </c>
      <c r="R6" s="19"/>
      <c r="S6" s="19"/>
    </row>
    <row r="7" spans="1:19" ht="25.5" customHeight="1" x14ac:dyDescent="0.2">
      <c r="A7" s="93" t="s">
        <v>0</v>
      </c>
      <c r="B7" s="95" t="s">
        <v>12</v>
      </c>
      <c r="C7" s="95" t="s">
        <v>13</v>
      </c>
      <c r="D7" s="93" t="s">
        <v>1</v>
      </c>
      <c r="E7" s="98" t="s">
        <v>4</v>
      </c>
      <c r="F7" s="95" t="s">
        <v>2</v>
      </c>
      <c r="G7" s="95" t="s">
        <v>3</v>
      </c>
      <c r="H7" s="106" t="s">
        <v>285</v>
      </c>
      <c r="I7" s="107"/>
      <c r="J7" s="107"/>
      <c r="K7" s="107"/>
      <c r="L7" s="108"/>
      <c r="M7" s="100" t="s">
        <v>286</v>
      </c>
      <c r="N7" s="101"/>
      <c r="O7" s="101"/>
      <c r="P7" s="101"/>
      <c r="Q7" s="103"/>
      <c r="R7" s="89" t="s">
        <v>326</v>
      </c>
      <c r="S7" s="104" t="s">
        <v>6</v>
      </c>
    </row>
    <row r="8" spans="1:19" s="2" customFormat="1" ht="97.5" customHeight="1" x14ac:dyDescent="0.2">
      <c r="A8" s="94"/>
      <c r="B8" s="96"/>
      <c r="C8" s="96"/>
      <c r="D8" s="97"/>
      <c r="E8" s="99"/>
      <c r="F8" s="96"/>
      <c r="G8" s="96"/>
      <c r="H8" s="75" t="s">
        <v>287</v>
      </c>
      <c r="I8" s="75" t="s">
        <v>288</v>
      </c>
      <c r="J8" s="75" t="s">
        <v>289</v>
      </c>
      <c r="K8" s="75" t="s">
        <v>290</v>
      </c>
      <c r="L8" s="75" t="s">
        <v>291</v>
      </c>
      <c r="M8" s="75" t="s">
        <v>287</v>
      </c>
      <c r="N8" s="75" t="s">
        <v>288</v>
      </c>
      <c r="O8" s="75" t="s">
        <v>289</v>
      </c>
      <c r="P8" s="75" t="s">
        <v>290</v>
      </c>
      <c r="Q8" s="75" t="s">
        <v>325</v>
      </c>
      <c r="R8" s="90"/>
      <c r="S8" s="105"/>
    </row>
    <row r="9" spans="1:19" s="2" customFormat="1" ht="25.5" x14ac:dyDescent="0.2">
      <c r="A9" s="25">
        <v>1</v>
      </c>
      <c r="B9" s="45" t="s">
        <v>282</v>
      </c>
      <c r="C9" s="45" t="s">
        <v>389</v>
      </c>
      <c r="D9" s="42" t="s">
        <v>153</v>
      </c>
      <c r="E9" s="65">
        <v>11</v>
      </c>
      <c r="F9" s="67" t="s">
        <v>54</v>
      </c>
      <c r="G9" s="69" t="s">
        <v>180</v>
      </c>
      <c r="H9" s="76">
        <v>12</v>
      </c>
      <c r="I9" s="76">
        <v>12</v>
      </c>
      <c r="J9" s="76">
        <v>3.5</v>
      </c>
      <c r="K9" s="76">
        <v>3</v>
      </c>
      <c r="L9" s="74">
        <f t="shared" ref="L9:L36" si="0">SUM(H9:K9)</f>
        <v>30.5</v>
      </c>
      <c r="M9" s="32">
        <v>4</v>
      </c>
      <c r="N9" s="32">
        <v>0.5</v>
      </c>
      <c r="O9" s="32">
        <v>0</v>
      </c>
      <c r="P9" s="32">
        <v>6</v>
      </c>
      <c r="Q9" s="60">
        <f t="shared" ref="Q9:Q36" si="1">SUM(M9:P9)</f>
        <v>10.5</v>
      </c>
      <c r="R9" s="74">
        <f t="shared" ref="R9:R36" si="2">L9+Q9</f>
        <v>41</v>
      </c>
      <c r="S9" s="26"/>
    </row>
    <row r="10" spans="1:19" s="2" customFormat="1" ht="38.25" x14ac:dyDescent="0.2">
      <c r="A10" s="25">
        <v>2</v>
      </c>
      <c r="B10" s="45" t="s">
        <v>276</v>
      </c>
      <c r="C10" s="45" t="s">
        <v>385</v>
      </c>
      <c r="D10" s="42" t="s">
        <v>157</v>
      </c>
      <c r="E10" s="66">
        <v>11</v>
      </c>
      <c r="F10" s="68" t="s">
        <v>174</v>
      </c>
      <c r="G10" s="42" t="s">
        <v>183</v>
      </c>
      <c r="H10" s="76">
        <v>12</v>
      </c>
      <c r="I10" s="76">
        <v>1.5</v>
      </c>
      <c r="J10" s="76">
        <v>0.5</v>
      </c>
      <c r="K10" s="76">
        <v>0</v>
      </c>
      <c r="L10" s="74">
        <f t="shared" si="0"/>
        <v>14</v>
      </c>
      <c r="M10" s="32">
        <v>6</v>
      </c>
      <c r="N10" s="32">
        <v>1</v>
      </c>
      <c r="O10" s="32">
        <v>1</v>
      </c>
      <c r="P10" s="32">
        <v>0.5</v>
      </c>
      <c r="Q10" s="60">
        <f t="shared" si="1"/>
        <v>8.5</v>
      </c>
      <c r="R10" s="74">
        <f t="shared" si="2"/>
        <v>22.5</v>
      </c>
      <c r="S10" s="26"/>
    </row>
    <row r="11" spans="1:19" s="2" customFormat="1" ht="51" x14ac:dyDescent="0.2">
      <c r="A11" s="25">
        <v>3</v>
      </c>
      <c r="B11" s="45" t="s">
        <v>281</v>
      </c>
      <c r="C11" s="45" t="s">
        <v>382</v>
      </c>
      <c r="D11" s="42" t="s">
        <v>155</v>
      </c>
      <c r="E11" s="66">
        <v>11</v>
      </c>
      <c r="F11" s="68" t="s">
        <v>53</v>
      </c>
      <c r="G11" s="42" t="s">
        <v>68</v>
      </c>
      <c r="H11" s="76">
        <v>1</v>
      </c>
      <c r="I11" s="76">
        <v>6</v>
      </c>
      <c r="J11" s="76">
        <v>0</v>
      </c>
      <c r="K11" s="76">
        <v>0</v>
      </c>
      <c r="L11" s="74">
        <f t="shared" si="0"/>
        <v>7</v>
      </c>
      <c r="M11" s="32">
        <v>0</v>
      </c>
      <c r="N11" s="32">
        <v>0</v>
      </c>
      <c r="O11" s="32">
        <v>1</v>
      </c>
      <c r="P11" s="32">
        <v>0.5</v>
      </c>
      <c r="Q11" s="60">
        <f t="shared" si="1"/>
        <v>1.5</v>
      </c>
      <c r="R11" s="74">
        <f t="shared" si="2"/>
        <v>8.5</v>
      </c>
      <c r="S11" s="26"/>
    </row>
    <row r="12" spans="1:19" s="2" customFormat="1" ht="25.5" x14ac:dyDescent="0.2">
      <c r="A12" s="25">
        <v>4</v>
      </c>
      <c r="B12" s="45" t="s">
        <v>279</v>
      </c>
      <c r="C12" s="45" t="s">
        <v>383</v>
      </c>
      <c r="D12" s="42" t="s">
        <v>162</v>
      </c>
      <c r="E12" s="66">
        <v>11</v>
      </c>
      <c r="F12" s="68" t="s">
        <v>61</v>
      </c>
      <c r="G12" s="42" t="s">
        <v>128</v>
      </c>
      <c r="H12" s="76">
        <v>5</v>
      </c>
      <c r="I12" s="76">
        <v>1.5</v>
      </c>
      <c r="J12" s="76">
        <v>0</v>
      </c>
      <c r="K12" s="76">
        <v>0</v>
      </c>
      <c r="L12" s="74">
        <f t="shared" si="0"/>
        <v>6.5</v>
      </c>
      <c r="M12" s="32">
        <v>0</v>
      </c>
      <c r="N12" s="32">
        <v>0</v>
      </c>
      <c r="O12" s="32">
        <v>1</v>
      </c>
      <c r="P12" s="32">
        <v>0.5</v>
      </c>
      <c r="Q12" s="60">
        <f t="shared" si="1"/>
        <v>1.5</v>
      </c>
      <c r="R12" s="74">
        <f t="shared" si="2"/>
        <v>8</v>
      </c>
      <c r="S12" s="26"/>
    </row>
    <row r="13" spans="1:19" s="2" customFormat="1" ht="25.5" x14ac:dyDescent="0.2">
      <c r="A13" s="25">
        <v>5</v>
      </c>
      <c r="B13" s="45" t="s">
        <v>264</v>
      </c>
      <c r="C13" s="45" t="s">
        <v>379</v>
      </c>
      <c r="D13" s="42" t="s">
        <v>170</v>
      </c>
      <c r="E13" s="66">
        <v>11</v>
      </c>
      <c r="F13" s="68" t="s">
        <v>127</v>
      </c>
      <c r="G13" s="42" t="s">
        <v>186</v>
      </c>
      <c r="H13" s="76">
        <v>1</v>
      </c>
      <c r="I13" s="76">
        <v>0</v>
      </c>
      <c r="J13" s="76">
        <v>0</v>
      </c>
      <c r="K13" s="76">
        <v>0</v>
      </c>
      <c r="L13" s="74">
        <f t="shared" si="0"/>
        <v>1</v>
      </c>
      <c r="M13" s="32">
        <v>1</v>
      </c>
      <c r="N13" s="32">
        <v>1</v>
      </c>
      <c r="O13" s="32">
        <v>1</v>
      </c>
      <c r="P13" s="32">
        <v>4</v>
      </c>
      <c r="Q13" s="60">
        <f t="shared" si="1"/>
        <v>7</v>
      </c>
      <c r="R13" s="74">
        <f t="shared" si="2"/>
        <v>8</v>
      </c>
      <c r="S13" s="26"/>
    </row>
    <row r="14" spans="1:19" s="2" customFormat="1" ht="25.5" x14ac:dyDescent="0.2">
      <c r="A14" s="25">
        <v>6</v>
      </c>
      <c r="B14" s="45" t="s">
        <v>263</v>
      </c>
      <c r="C14" s="45" t="s">
        <v>375</v>
      </c>
      <c r="D14" s="42" t="s">
        <v>172</v>
      </c>
      <c r="E14" s="66">
        <v>11</v>
      </c>
      <c r="F14" s="68" t="s">
        <v>61</v>
      </c>
      <c r="G14" s="42" t="s">
        <v>128</v>
      </c>
      <c r="H14" s="76">
        <v>0</v>
      </c>
      <c r="I14" s="76">
        <v>0</v>
      </c>
      <c r="J14" s="76">
        <v>0</v>
      </c>
      <c r="K14" s="76">
        <v>1</v>
      </c>
      <c r="L14" s="74">
        <f t="shared" si="0"/>
        <v>1</v>
      </c>
      <c r="M14" s="32">
        <v>4</v>
      </c>
      <c r="N14" s="32">
        <v>0.5</v>
      </c>
      <c r="O14" s="32">
        <v>1</v>
      </c>
      <c r="P14" s="32">
        <v>1</v>
      </c>
      <c r="Q14" s="60">
        <f t="shared" si="1"/>
        <v>6.5</v>
      </c>
      <c r="R14" s="74">
        <f t="shared" si="2"/>
        <v>7.5</v>
      </c>
      <c r="S14" s="26"/>
    </row>
    <row r="15" spans="1:19" s="2" customFormat="1" ht="25.5" x14ac:dyDescent="0.2">
      <c r="A15" s="25">
        <v>7</v>
      </c>
      <c r="B15" s="45" t="s">
        <v>269</v>
      </c>
      <c r="C15" s="45" t="s">
        <v>384</v>
      </c>
      <c r="D15" s="42" t="s">
        <v>149</v>
      </c>
      <c r="E15" s="66">
        <v>11</v>
      </c>
      <c r="F15" s="68" t="s">
        <v>127</v>
      </c>
      <c r="G15" s="42" t="s">
        <v>178</v>
      </c>
      <c r="H15" s="76">
        <v>1</v>
      </c>
      <c r="I15" s="76">
        <v>2</v>
      </c>
      <c r="J15" s="76">
        <v>0.5</v>
      </c>
      <c r="K15" s="76">
        <v>0</v>
      </c>
      <c r="L15" s="74">
        <f t="shared" si="0"/>
        <v>3.5</v>
      </c>
      <c r="M15" s="32">
        <v>3</v>
      </c>
      <c r="N15" s="32">
        <v>0</v>
      </c>
      <c r="O15" s="32">
        <v>0</v>
      </c>
      <c r="P15" s="32">
        <v>0</v>
      </c>
      <c r="Q15" s="60">
        <f t="shared" si="1"/>
        <v>3</v>
      </c>
      <c r="R15" s="74">
        <f t="shared" si="2"/>
        <v>6.5</v>
      </c>
      <c r="S15" s="26"/>
    </row>
    <row r="16" spans="1:19" s="2" customFormat="1" ht="25.5" x14ac:dyDescent="0.2">
      <c r="A16" s="25">
        <v>8</v>
      </c>
      <c r="B16" s="45" t="s">
        <v>273</v>
      </c>
      <c r="C16" s="45" t="s">
        <v>371</v>
      </c>
      <c r="D16" s="42" t="s">
        <v>167</v>
      </c>
      <c r="E16" s="66">
        <v>11</v>
      </c>
      <c r="F16" s="68" t="s">
        <v>62</v>
      </c>
      <c r="G16" s="42" t="s">
        <v>177</v>
      </c>
      <c r="H16" s="76">
        <v>0</v>
      </c>
      <c r="I16" s="76">
        <v>0</v>
      </c>
      <c r="J16" s="76">
        <v>0</v>
      </c>
      <c r="K16" s="76">
        <v>4</v>
      </c>
      <c r="L16" s="74">
        <f t="shared" si="0"/>
        <v>4</v>
      </c>
      <c r="M16" s="32">
        <v>0</v>
      </c>
      <c r="N16" s="32">
        <v>1</v>
      </c>
      <c r="O16" s="32">
        <v>1</v>
      </c>
      <c r="P16" s="32">
        <v>0</v>
      </c>
      <c r="Q16" s="60">
        <f t="shared" si="1"/>
        <v>2</v>
      </c>
      <c r="R16" s="74">
        <f t="shared" si="2"/>
        <v>6</v>
      </c>
      <c r="S16" s="72"/>
    </row>
    <row r="17" spans="1:19" s="2" customFormat="1" ht="38.25" x14ac:dyDescent="0.2">
      <c r="A17" s="25">
        <v>9</v>
      </c>
      <c r="B17" s="45" t="s">
        <v>275</v>
      </c>
      <c r="C17" s="45" t="s">
        <v>388</v>
      </c>
      <c r="D17" s="42" t="s">
        <v>146</v>
      </c>
      <c r="E17" s="66">
        <v>11</v>
      </c>
      <c r="F17" s="68" t="s">
        <v>58</v>
      </c>
      <c r="G17" s="42" t="s">
        <v>139</v>
      </c>
      <c r="H17" s="76">
        <v>0</v>
      </c>
      <c r="I17" s="76">
        <v>0</v>
      </c>
      <c r="J17" s="76">
        <v>0.5</v>
      </c>
      <c r="K17" s="76">
        <v>0</v>
      </c>
      <c r="L17" s="74">
        <f t="shared" si="0"/>
        <v>0.5</v>
      </c>
      <c r="M17" s="32">
        <v>2</v>
      </c>
      <c r="N17" s="32">
        <v>1</v>
      </c>
      <c r="O17" s="32">
        <v>1</v>
      </c>
      <c r="P17" s="32">
        <v>0</v>
      </c>
      <c r="Q17" s="60">
        <f t="shared" si="1"/>
        <v>4</v>
      </c>
      <c r="R17" s="74">
        <f t="shared" si="2"/>
        <v>4.5</v>
      </c>
      <c r="S17" s="73"/>
    </row>
    <row r="18" spans="1:19" s="2" customFormat="1" ht="51" x14ac:dyDescent="0.2">
      <c r="A18" s="25">
        <v>10</v>
      </c>
      <c r="B18" s="45" t="s">
        <v>272</v>
      </c>
      <c r="C18" s="45" t="s">
        <v>380</v>
      </c>
      <c r="D18" s="42" t="s">
        <v>151</v>
      </c>
      <c r="E18" s="66">
        <v>11</v>
      </c>
      <c r="F18" s="68" t="s">
        <v>55</v>
      </c>
      <c r="G18" s="42" t="s">
        <v>179</v>
      </c>
      <c r="H18" s="76">
        <v>1</v>
      </c>
      <c r="I18" s="76">
        <v>1</v>
      </c>
      <c r="J18" s="76">
        <v>0</v>
      </c>
      <c r="K18" s="76">
        <v>0</v>
      </c>
      <c r="L18" s="74">
        <f t="shared" si="0"/>
        <v>2</v>
      </c>
      <c r="M18" s="32">
        <v>0</v>
      </c>
      <c r="N18" s="32">
        <v>0</v>
      </c>
      <c r="O18" s="32">
        <v>0</v>
      </c>
      <c r="P18" s="32">
        <v>2.5</v>
      </c>
      <c r="Q18" s="60">
        <f t="shared" si="1"/>
        <v>2.5</v>
      </c>
      <c r="R18" s="74">
        <f t="shared" si="2"/>
        <v>4.5</v>
      </c>
      <c r="S18" s="73"/>
    </row>
    <row r="19" spans="1:19" s="2" customFormat="1" ht="38.25" x14ac:dyDescent="0.2">
      <c r="A19" s="25">
        <v>11</v>
      </c>
      <c r="B19" s="45" t="s">
        <v>277</v>
      </c>
      <c r="C19" s="45" t="s">
        <v>386</v>
      </c>
      <c r="D19" s="42" t="s">
        <v>154</v>
      </c>
      <c r="E19" s="66">
        <v>11</v>
      </c>
      <c r="F19" s="68" t="s">
        <v>55</v>
      </c>
      <c r="G19" s="42" t="s">
        <v>181</v>
      </c>
      <c r="H19" s="76">
        <v>0</v>
      </c>
      <c r="I19" s="76">
        <v>0</v>
      </c>
      <c r="J19" s="76">
        <v>0</v>
      </c>
      <c r="K19" s="76">
        <v>0</v>
      </c>
      <c r="L19" s="74">
        <f t="shared" si="0"/>
        <v>0</v>
      </c>
      <c r="M19" s="32">
        <v>3.5</v>
      </c>
      <c r="N19" s="32">
        <v>1</v>
      </c>
      <c r="O19" s="32">
        <v>0</v>
      </c>
      <c r="P19" s="32">
        <v>0</v>
      </c>
      <c r="Q19" s="60">
        <f t="shared" si="1"/>
        <v>4.5</v>
      </c>
      <c r="R19" s="74">
        <f t="shared" si="2"/>
        <v>4.5</v>
      </c>
      <c r="S19" s="27"/>
    </row>
    <row r="20" spans="1:19" s="2" customFormat="1" ht="25.5" x14ac:dyDescent="0.2">
      <c r="A20" s="25">
        <v>12</v>
      </c>
      <c r="B20" s="45" t="s">
        <v>278</v>
      </c>
      <c r="C20" s="45" t="s">
        <v>381</v>
      </c>
      <c r="D20" s="42" t="s">
        <v>164</v>
      </c>
      <c r="E20" s="66">
        <v>11</v>
      </c>
      <c r="F20" s="68" t="s">
        <v>55</v>
      </c>
      <c r="G20" s="42" t="s">
        <v>130</v>
      </c>
      <c r="H20" s="76">
        <v>1</v>
      </c>
      <c r="I20" s="76">
        <v>0.5</v>
      </c>
      <c r="J20" s="76">
        <v>0</v>
      </c>
      <c r="K20" s="76">
        <v>0</v>
      </c>
      <c r="L20" s="74">
        <f t="shared" si="0"/>
        <v>1.5</v>
      </c>
      <c r="M20" s="32">
        <v>1</v>
      </c>
      <c r="N20" s="32">
        <v>0</v>
      </c>
      <c r="O20" s="32">
        <v>0</v>
      </c>
      <c r="P20" s="32">
        <v>2</v>
      </c>
      <c r="Q20" s="60">
        <f t="shared" si="1"/>
        <v>3</v>
      </c>
      <c r="R20" s="74">
        <f t="shared" si="2"/>
        <v>4.5</v>
      </c>
      <c r="S20" s="27"/>
    </row>
    <row r="21" spans="1:19" s="2" customFormat="1" ht="51" x14ac:dyDescent="0.2">
      <c r="A21" s="25">
        <v>13</v>
      </c>
      <c r="B21" s="45" t="s">
        <v>280</v>
      </c>
      <c r="C21" s="45" t="s">
        <v>367</v>
      </c>
      <c r="D21" s="42" t="s">
        <v>166</v>
      </c>
      <c r="E21" s="66">
        <v>11</v>
      </c>
      <c r="F21" s="68" t="s">
        <v>55</v>
      </c>
      <c r="G21" s="42" t="s">
        <v>179</v>
      </c>
      <c r="H21" s="76">
        <v>2</v>
      </c>
      <c r="I21" s="76">
        <v>0</v>
      </c>
      <c r="J21" s="76">
        <v>1</v>
      </c>
      <c r="K21" s="76">
        <v>0</v>
      </c>
      <c r="L21" s="74">
        <f t="shared" si="0"/>
        <v>3</v>
      </c>
      <c r="M21" s="32">
        <v>0</v>
      </c>
      <c r="N21" s="32">
        <v>0</v>
      </c>
      <c r="O21" s="32">
        <v>0</v>
      </c>
      <c r="P21" s="32">
        <v>0</v>
      </c>
      <c r="Q21" s="60">
        <f t="shared" si="1"/>
        <v>0</v>
      </c>
      <c r="R21" s="74">
        <f t="shared" si="2"/>
        <v>3</v>
      </c>
      <c r="S21" s="27"/>
    </row>
    <row r="22" spans="1:19" s="2" customFormat="1" ht="25.5" x14ac:dyDescent="0.2">
      <c r="A22" s="25">
        <v>14</v>
      </c>
      <c r="B22" s="45" t="s">
        <v>257</v>
      </c>
      <c r="C22" s="45" t="s">
        <v>378</v>
      </c>
      <c r="D22" s="42" t="s">
        <v>168</v>
      </c>
      <c r="E22" s="66">
        <v>11</v>
      </c>
      <c r="F22" s="68" t="s">
        <v>56</v>
      </c>
      <c r="G22" s="42" t="s">
        <v>79</v>
      </c>
      <c r="H22" s="76">
        <v>2</v>
      </c>
      <c r="I22" s="76">
        <v>0</v>
      </c>
      <c r="J22" s="76">
        <v>0</v>
      </c>
      <c r="K22" s="76">
        <v>0</v>
      </c>
      <c r="L22" s="74">
        <f t="shared" si="0"/>
        <v>2</v>
      </c>
      <c r="M22" s="32">
        <v>1</v>
      </c>
      <c r="N22" s="32">
        <v>0</v>
      </c>
      <c r="O22" s="32">
        <v>0</v>
      </c>
      <c r="P22" s="32">
        <v>0</v>
      </c>
      <c r="Q22" s="60">
        <f t="shared" si="1"/>
        <v>1</v>
      </c>
      <c r="R22" s="74">
        <f t="shared" si="2"/>
        <v>3</v>
      </c>
      <c r="S22" s="27"/>
    </row>
    <row r="23" spans="1:19" s="2" customFormat="1" ht="38.25" x14ac:dyDescent="0.2">
      <c r="A23" s="25">
        <v>15</v>
      </c>
      <c r="B23" s="45" t="s">
        <v>284</v>
      </c>
      <c r="C23" s="45" t="s">
        <v>377</v>
      </c>
      <c r="D23" s="42" t="s">
        <v>171</v>
      </c>
      <c r="E23" s="66">
        <v>11</v>
      </c>
      <c r="F23" s="68" t="s">
        <v>55</v>
      </c>
      <c r="G23" s="42" t="s">
        <v>74</v>
      </c>
      <c r="H23" s="76">
        <v>0</v>
      </c>
      <c r="I23" s="76">
        <v>0</v>
      </c>
      <c r="J23" s="76">
        <v>0</v>
      </c>
      <c r="K23" s="76">
        <v>1</v>
      </c>
      <c r="L23" s="74">
        <f t="shared" si="0"/>
        <v>1</v>
      </c>
      <c r="M23" s="32">
        <v>1</v>
      </c>
      <c r="N23" s="32">
        <v>0</v>
      </c>
      <c r="O23" s="32">
        <v>0</v>
      </c>
      <c r="P23" s="32">
        <v>1</v>
      </c>
      <c r="Q23" s="60">
        <f t="shared" si="1"/>
        <v>2</v>
      </c>
      <c r="R23" s="74">
        <f t="shared" si="2"/>
        <v>3</v>
      </c>
      <c r="S23" s="27"/>
    </row>
    <row r="24" spans="1:19" s="2" customFormat="1" ht="25.5" x14ac:dyDescent="0.2">
      <c r="A24" s="25">
        <v>16</v>
      </c>
      <c r="B24" s="82" t="s">
        <v>265</v>
      </c>
      <c r="C24" s="82"/>
      <c r="D24" s="83" t="s">
        <v>152</v>
      </c>
      <c r="E24" s="80">
        <v>11</v>
      </c>
      <c r="F24" s="81" t="s">
        <v>56</v>
      </c>
      <c r="G24" s="83" t="s">
        <v>129</v>
      </c>
      <c r="H24" s="76">
        <v>1</v>
      </c>
      <c r="I24" s="76">
        <v>0</v>
      </c>
      <c r="J24" s="76">
        <v>1</v>
      </c>
      <c r="K24" s="76">
        <v>0</v>
      </c>
      <c r="L24" s="74">
        <f t="shared" si="0"/>
        <v>2</v>
      </c>
      <c r="M24" s="32">
        <v>0</v>
      </c>
      <c r="N24" s="32">
        <v>0</v>
      </c>
      <c r="O24" s="32">
        <v>0</v>
      </c>
      <c r="P24" s="32">
        <v>0</v>
      </c>
      <c r="Q24" s="60">
        <f t="shared" si="1"/>
        <v>0</v>
      </c>
      <c r="R24" s="74">
        <f t="shared" si="2"/>
        <v>2</v>
      </c>
      <c r="S24" s="73"/>
    </row>
    <row r="25" spans="1:19" s="2" customFormat="1" ht="38.25" x14ac:dyDescent="0.2">
      <c r="A25" s="25">
        <v>17</v>
      </c>
      <c r="B25" s="45" t="s">
        <v>283</v>
      </c>
      <c r="C25" s="45" t="s">
        <v>387</v>
      </c>
      <c r="D25" s="42" t="s">
        <v>156</v>
      </c>
      <c r="E25" s="66">
        <v>11</v>
      </c>
      <c r="F25" s="68" t="s">
        <v>54</v>
      </c>
      <c r="G25" s="42" t="s">
        <v>182</v>
      </c>
      <c r="H25" s="76">
        <v>2</v>
      </c>
      <c r="I25" s="76">
        <v>0</v>
      </c>
      <c r="J25" s="76">
        <v>0</v>
      </c>
      <c r="K25" s="76">
        <v>0</v>
      </c>
      <c r="L25" s="74">
        <f t="shared" si="0"/>
        <v>2</v>
      </c>
      <c r="M25" s="32">
        <v>0</v>
      </c>
      <c r="N25" s="32">
        <v>0</v>
      </c>
      <c r="O25" s="32">
        <v>0</v>
      </c>
      <c r="P25" s="32">
        <v>0</v>
      </c>
      <c r="Q25" s="60">
        <f t="shared" si="1"/>
        <v>0</v>
      </c>
      <c r="R25" s="74">
        <f t="shared" si="2"/>
        <v>2</v>
      </c>
      <c r="S25" s="27"/>
    </row>
    <row r="26" spans="1:19" s="2" customFormat="1" ht="89.25" x14ac:dyDescent="0.2">
      <c r="A26" s="25">
        <v>18</v>
      </c>
      <c r="B26" s="45" t="s">
        <v>271</v>
      </c>
      <c r="C26" s="45" t="s">
        <v>374</v>
      </c>
      <c r="D26" s="42" t="s">
        <v>163</v>
      </c>
      <c r="E26" s="66">
        <v>11</v>
      </c>
      <c r="F26" s="68" t="s">
        <v>61</v>
      </c>
      <c r="G26" s="42" t="s">
        <v>85</v>
      </c>
      <c r="H26" s="76">
        <v>1</v>
      </c>
      <c r="I26" s="76">
        <v>0</v>
      </c>
      <c r="J26" s="76">
        <v>0</v>
      </c>
      <c r="K26" s="76">
        <v>0</v>
      </c>
      <c r="L26" s="74">
        <f t="shared" si="0"/>
        <v>1</v>
      </c>
      <c r="M26" s="32">
        <v>0</v>
      </c>
      <c r="N26" s="32">
        <v>1</v>
      </c>
      <c r="O26" s="32">
        <v>0</v>
      </c>
      <c r="P26" s="32">
        <v>0</v>
      </c>
      <c r="Q26" s="60">
        <f t="shared" si="1"/>
        <v>1</v>
      </c>
      <c r="R26" s="74">
        <f t="shared" si="2"/>
        <v>2</v>
      </c>
      <c r="S26" s="27"/>
    </row>
    <row r="27" spans="1:19" s="2" customFormat="1" ht="51" x14ac:dyDescent="0.2">
      <c r="A27" s="25">
        <v>19</v>
      </c>
      <c r="B27" s="45" t="s">
        <v>260</v>
      </c>
      <c r="C27" s="45" t="s">
        <v>368</v>
      </c>
      <c r="D27" s="42" t="s">
        <v>150</v>
      </c>
      <c r="E27" s="66">
        <v>11</v>
      </c>
      <c r="F27" s="68" t="s">
        <v>57</v>
      </c>
      <c r="G27" s="42" t="s">
        <v>80</v>
      </c>
      <c r="H27" s="76">
        <v>0</v>
      </c>
      <c r="I27" s="76">
        <v>0</v>
      </c>
      <c r="J27" s="76">
        <v>0</v>
      </c>
      <c r="K27" s="76">
        <v>0.5</v>
      </c>
      <c r="L27" s="74">
        <f t="shared" si="0"/>
        <v>0.5</v>
      </c>
      <c r="M27" s="32">
        <v>0</v>
      </c>
      <c r="N27" s="32">
        <v>1</v>
      </c>
      <c r="O27" s="32">
        <v>0</v>
      </c>
      <c r="P27" s="32">
        <v>0</v>
      </c>
      <c r="Q27" s="60">
        <f t="shared" si="1"/>
        <v>1</v>
      </c>
      <c r="R27" s="74">
        <f t="shared" si="2"/>
        <v>1.5</v>
      </c>
      <c r="S27" s="73"/>
    </row>
    <row r="28" spans="1:19" s="2" customFormat="1" ht="25.5" x14ac:dyDescent="0.2">
      <c r="A28" s="25">
        <v>20</v>
      </c>
      <c r="B28" s="45" t="s">
        <v>268</v>
      </c>
      <c r="C28" s="45" t="s">
        <v>373</v>
      </c>
      <c r="D28" s="42" t="s">
        <v>169</v>
      </c>
      <c r="E28" s="66">
        <v>11</v>
      </c>
      <c r="F28" s="68" t="s">
        <v>56</v>
      </c>
      <c r="G28" s="42" t="s">
        <v>79</v>
      </c>
      <c r="H28" s="76">
        <v>1</v>
      </c>
      <c r="I28" s="76">
        <v>0</v>
      </c>
      <c r="J28" s="76">
        <v>0.5</v>
      </c>
      <c r="K28" s="76">
        <v>0</v>
      </c>
      <c r="L28" s="74">
        <f t="shared" si="0"/>
        <v>1.5</v>
      </c>
      <c r="M28" s="32">
        <v>0</v>
      </c>
      <c r="N28" s="32">
        <v>0</v>
      </c>
      <c r="O28" s="32">
        <v>0</v>
      </c>
      <c r="P28" s="32">
        <v>0</v>
      </c>
      <c r="Q28" s="60">
        <f t="shared" si="1"/>
        <v>0</v>
      </c>
      <c r="R28" s="74">
        <f t="shared" si="2"/>
        <v>1.5</v>
      </c>
      <c r="S28" s="27"/>
    </row>
    <row r="29" spans="1:19" s="2" customFormat="1" ht="25.5" x14ac:dyDescent="0.2">
      <c r="A29" s="25">
        <v>21</v>
      </c>
      <c r="B29" s="45" t="s">
        <v>270</v>
      </c>
      <c r="C29" s="45" t="s">
        <v>365</v>
      </c>
      <c r="D29" s="42" t="s">
        <v>148</v>
      </c>
      <c r="E29" s="66">
        <v>11</v>
      </c>
      <c r="F29" s="68" t="s">
        <v>62</v>
      </c>
      <c r="G29" s="42" t="s">
        <v>177</v>
      </c>
      <c r="H29" s="76">
        <v>0</v>
      </c>
      <c r="I29" s="76">
        <v>0</v>
      </c>
      <c r="J29" s="76">
        <v>0</v>
      </c>
      <c r="K29" s="76">
        <v>0</v>
      </c>
      <c r="L29" s="74">
        <f t="shared" si="0"/>
        <v>0</v>
      </c>
      <c r="M29" s="32">
        <v>0</v>
      </c>
      <c r="N29" s="32">
        <v>0</v>
      </c>
      <c r="O29" s="32">
        <v>0</v>
      </c>
      <c r="P29" s="32">
        <v>1</v>
      </c>
      <c r="Q29" s="60">
        <f t="shared" si="1"/>
        <v>1</v>
      </c>
      <c r="R29" s="74">
        <f t="shared" si="2"/>
        <v>1</v>
      </c>
      <c r="S29" s="73"/>
    </row>
    <row r="30" spans="1:19" s="2" customFormat="1" ht="38.25" x14ac:dyDescent="0.2">
      <c r="A30" s="25">
        <v>22</v>
      </c>
      <c r="B30" s="45" t="s">
        <v>262</v>
      </c>
      <c r="C30" s="45" t="s">
        <v>370</v>
      </c>
      <c r="D30" s="42" t="s">
        <v>159</v>
      </c>
      <c r="E30" s="66">
        <v>11</v>
      </c>
      <c r="F30" s="68" t="s">
        <v>127</v>
      </c>
      <c r="G30" s="42" t="s">
        <v>141</v>
      </c>
      <c r="H30" s="76">
        <v>0</v>
      </c>
      <c r="I30" s="76">
        <v>0</v>
      </c>
      <c r="J30" s="76">
        <v>0</v>
      </c>
      <c r="K30" s="76">
        <v>0</v>
      </c>
      <c r="L30" s="74">
        <f t="shared" si="0"/>
        <v>0</v>
      </c>
      <c r="M30" s="32">
        <v>0</v>
      </c>
      <c r="N30" s="32">
        <v>1</v>
      </c>
      <c r="O30" s="32">
        <v>0</v>
      </c>
      <c r="P30" s="32">
        <v>0</v>
      </c>
      <c r="Q30" s="60">
        <f t="shared" si="1"/>
        <v>1</v>
      </c>
      <c r="R30" s="74">
        <f t="shared" si="2"/>
        <v>1</v>
      </c>
      <c r="S30" s="27"/>
    </row>
    <row r="31" spans="1:19" s="2" customFormat="1" ht="51" x14ac:dyDescent="0.2">
      <c r="A31" s="25">
        <v>23</v>
      </c>
      <c r="B31" s="45" t="s">
        <v>259</v>
      </c>
      <c r="C31" s="45" t="s">
        <v>364</v>
      </c>
      <c r="D31" s="42" t="s">
        <v>161</v>
      </c>
      <c r="E31" s="66">
        <v>11</v>
      </c>
      <c r="F31" s="68" t="s">
        <v>63</v>
      </c>
      <c r="G31" s="42" t="s">
        <v>143</v>
      </c>
      <c r="H31" s="76">
        <v>0</v>
      </c>
      <c r="I31" s="76">
        <v>0</v>
      </c>
      <c r="J31" s="76">
        <v>0</v>
      </c>
      <c r="K31" s="76">
        <v>0</v>
      </c>
      <c r="L31" s="74">
        <f t="shared" si="0"/>
        <v>0</v>
      </c>
      <c r="M31" s="32">
        <v>0</v>
      </c>
      <c r="N31" s="32">
        <v>1</v>
      </c>
      <c r="O31" s="32">
        <v>0</v>
      </c>
      <c r="P31" s="32">
        <v>0</v>
      </c>
      <c r="Q31" s="60">
        <f t="shared" si="1"/>
        <v>1</v>
      </c>
      <c r="R31" s="74">
        <f t="shared" si="2"/>
        <v>1</v>
      </c>
      <c r="S31" s="27"/>
    </row>
    <row r="32" spans="1:19" s="2" customFormat="1" ht="25.5" x14ac:dyDescent="0.2">
      <c r="A32" s="109">
        <v>24</v>
      </c>
      <c r="B32" s="110" t="s">
        <v>261</v>
      </c>
      <c r="C32" s="110" t="s">
        <v>369</v>
      </c>
      <c r="D32" s="111" t="s">
        <v>173</v>
      </c>
      <c r="E32" s="112">
        <v>11</v>
      </c>
      <c r="F32" s="113" t="s">
        <v>175</v>
      </c>
      <c r="G32" s="111" t="s">
        <v>187</v>
      </c>
      <c r="H32" s="114">
        <v>0</v>
      </c>
      <c r="I32" s="114">
        <v>0</v>
      </c>
      <c r="J32" s="114">
        <v>0</v>
      </c>
      <c r="K32" s="114">
        <v>0</v>
      </c>
      <c r="L32" s="115">
        <f t="shared" si="0"/>
        <v>0</v>
      </c>
      <c r="M32" s="116">
        <v>0</v>
      </c>
      <c r="N32" s="116">
        <v>1</v>
      </c>
      <c r="O32" s="116">
        <v>0</v>
      </c>
      <c r="P32" s="116">
        <v>0</v>
      </c>
      <c r="Q32" s="117">
        <f t="shared" si="1"/>
        <v>1</v>
      </c>
      <c r="R32" s="115">
        <f t="shared" si="2"/>
        <v>1</v>
      </c>
      <c r="S32" s="118"/>
    </row>
    <row r="33" spans="1:19" s="2" customFormat="1" ht="25.5" x14ac:dyDescent="0.2">
      <c r="A33" s="25">
        <v>25</v>
      </c>
      <c r="B33" s="45" t="s">
        <v>267</v>
      </c>
      <c r="C33" s="45" t="s">
        <v>376</v>
      </c>
      <c r="D33" s="42" t="s">
        <v>147</v>
      </c>
      <c r="E33" s="66">
        <v>11</v>
      </c>
      <c r="F33" s="68" t="s">
        <v>60</v>
      </c>
      <c r="G33" s="42" t="s">
        <v>176</v>
      </c>
      <c r="H33" s="76">
        <v>0</v>
      </c>
      <c r="I33" s="76">
        <v>0</v>
      </c>
      <c r="J33" s="76">
        <v>0</v>
      </c>
      <c r="K33" s="76">
        <v>0.5</v>
      </c>
      <c r="L33" s="74">
        <f t="shared" si="0"/>
        <v>0.5</v>
      </c>
      <c r="M33" s="32">
        <v>0</v>
      </c>
      <c r="N33" s="32">
        <v>0</v>
      </c>
      <c r="O33" s="32">
        <v>0</v>
      </c>
      <c r="P33" s="32">
        <v>0</v>
      </c>
      <c r="Q33" s="60">
        <f t="shared" si="1"/>
        <v>0</v>
      </c>
      <c r="R33" s="74">
        <f t="shared" si="2"/>
        <v>0.5</v>
      </c>
      <c r="S33" s="73"/>
    </row>
    <row r="34" spans="1:19" s="2" customFormat="1" ht="51" x14ac:dyDescent="0.2">
      <c r="A34" s="25">
        <v>26</v>
      </c>
      <c r="B34" s="45" t="s">
        <v>274</v>
      </c>
      <c r="C34" s="45" t="s">
        <v>372</v>
      </c>
      <c r="D34" s="42" t="s">
        <v>165</v>
      </c>
      <c r="E34" s="66">
        <v>11</v>
      </c>
      <c r="F34" s="68" t="s">
        <v>62</v>
      </c>
      <c r="G34" s="42" t="s">
        <v>185</v>
      </c>
      <c r="H34" s="76">
        <v>0</v>
      </c>
      <c r="I34" s="76">
        <v>0</v>
      </c>
      <c r="J34" s="76">
        <v>0</v>
      </c>
      <c r="K34" s="76">
        <v>0</v>
      </c>
      <c r="L34" s="74">
        <f t="shared" si="0"/>
        <v>0</v>
      </c>
      <c r="M34" s="32">
        <v>0</v>
      </c>
      <c r="N34" s="32">
        <v>0</v>
      </c>
      <c r="O34" s="32">
        <v>0</v>
      </c>
      <c r="P34" s="32">
        <v>0.5</v>
      </c>
      <c r="Q34" s="60">
        <f t="shared" si="1"/>
        <v>0.5</v>
      </c>
      <c r="R34" s="74">
        <f t="shared" si="2"/>
        <v>0.5</v>
      </c>
      <c r="S34" s="27"/>
    </row>
    <row r="35" spans="1:19" s="2" customFormat="1" ht="25.5" x14ac:dyDescent="0.2">
      <c r="A35" s="25">
        <v>27</v>
      </c>
      <c r="B35" s="45" t="s">
        <v>266</v>
      </c>
      <c r="C35" s="45" t="s">
        <v>366</v>
      </c>
      <c r="D35" s="42" t="s">
        <v>158</v>
      </c>
      <c r="E35" s="66">
        <v>11</v>
      </c>
      <c r="F35" s="68" t="s">
        <v>127</v>
      </c>
      <c r="G35" s="42" t="s">
        <v>178</v>
      </c>
      <c r="H35" s="76">
        <v>0</v>
      </c>
      <c r="I35" s="76">
        <v>0</v>
      </c>
      <c r="J35" s="76">
        <v>0</v>
      </c>
      <c r="K35" s="76">
        <v>0</v>
      </c>
      <c r="L35" s="74">
        <f t="shared" si="0"/>
        <v>0</v>
      </c>
      <c r="M35" s="32">
        <v>0</v>
      </c>
      <c r="N35" s="32">
        <v>0</v>
      </c>
      <c r="O35" s="32">
        <v>0</v>
      </c>
      <c r="P35" s="32">
        <v>0</v>
      </c>
      <c r="Q35" s="60">
        <f t="shared" si="1"/>
        <v>0</v>
      </c>
      <c r="R35" s="74">
        <f t="shared" si="2"/>
        <v>0</v>
      </c>
      <c r="S35" s="27"/>
    </row>
    <row r="36" spans="1:19" s="2" customFormat="1" ht="51" x14ac:dyDescent="0.2">
      <c r="A36" s="25">
        <v>28</v>
      </c>
      <c r="B36" s="45" t="s">
        <v>258</v>
      </c>
      <c r="C36" s="45" t="s">
        <v>363</v>
      </c>
      <c r="D36" s="42" t="s">
        <v>160</v>
      </c>
      <c r="E36" s="66">
        <v>11</v>
      </c>
      <c r="F36" s="68" t="s">
        <v>63</v>
      </c>
      <c r="G36" s="42" t="s">
        <v>184</v>
      </c>
      <c r="H36" s="76">
        <v>0</v>
      </c>
      <c r="I36" s="76">
        <v>0</v>
      </c>
      <c r="J36" s="76">
        <v>0</v>
      </c>
      <c r="K36" s="76">
        <v>0</v>
      </c>
      <c r="L36" s="74">
        <f t="shared" si="0"/>
        <v>0</v>
      </c>
      <c r="M36" s="32">
        <v>0</v>
      </c>
      <c r="N36" s="32">
        <v>0</v>
      </c>
      <c r="O36" s="32">
        <v>0</v>
      </c>
      <c r="P36" s="32">
        <v>0</v>
      </c>
      <c r="Q36" s="60">
        <f t="shared" si="1"/>
        <v>0</v>
      </c>
      <c r="R36" s="74">
        <f t="shared" si="2"/>
        <v>0</v>
      </c>
      <c r="S36" s="27"/>
    </row>
  </sheetData>
  <sortState ref="B9:Y36">
    <sortCondition descending="1" ref="R9:R36"/>
    <sortCondition ref="D9:D36"/>
  </sortState>
  <mergeCells count="12">
    <mergeCell ref="D2:Q2"/>
    <mergeCell ref="G7:G8"/>
    <mergeCell ref="R7:R8"/>
    <mergeCell ref="S7:S8"/>
    <mergeCell ref="F7:F8"/>
    <mergeCell ref="H7:L7"/>
    <mergeCell ref="M7:Q7"/>
    <mergeCell ref="A7:A8"/>
    <mergeCell ref="B7:B8"/>
    <mergeCell ref="C7:C8"/>
    <mergeCell ref="D7:D8"/>
    <mergeCell ref="E7:E8"/>
  </mergeCells>
  <phoneticPr fontId="0" type="noConversion"/>
  <pageMargins left="0.19685039370078741" right="0.19685039370078741" top="0.19685039370078741" bottom="0.19685039370078741" header="0.19685039370078741" footer="0.1968503937007874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>ГОУ ДОД  Центр "Интеллект"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creator>Отдел по олимпиадам</dc:creator>
  <cp:lastModifiedBy>user</cp:lastModifiedBy>
  <cp:lastPrinted>2021-01-25T06:31:38Z</cp:lastPrinted>
  <dcterms:created xsi:type="dcterms:W3CDTF">2008-01-14T09:59:00Z</dcterms:created>
  <dcterms:modified xsi:type="dcterms:W3CDTF">2021-01-28T09:34:39Z</dcterms:modified>
</cp:coreProperties>
</file>