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2022" sheetId="1" r:id="rId1"/>
  </sheets>
  <calcPr calcId="124519" iterate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5" i="1"/>
  <c r="H31"/>
  <c r="H6"/>
  <c r="H14"/>
  <c r="G39"/>
  <c r="H62"/>
  <c r="H59"/>
  <c r="H50"/>
  <c r="H47"/>
  <c r="H39"/>
  <c r="H35"/>
  <c r="H20"/>
  <c r="H17"/>
  <c r="H63" l="1"/>
  <c r="G50"/>
  <c r="F59"/>
  <c r="E59"/>
  <c r="D59"/>
  <c r="C59"/>
  <c r="F39"/>
  <c r="E39"/>
  <c r="D39"/>
  <c r="C39"/>
  <c r="F20"/>
  <c r="E20"/>
  <c r="D20"/>
  <c r="C20"/>
  <c r="F17"/>
  <c r="E17"/>
  <c r="D17"/>
  <c r="C17"/>
  <c r="C14"/>
  <c r="D14" s="1"/>
  <c r="E14" s="1"/>
  <c r="F14" s="1"/>
</calcChain>
</file>

<file path=xl/sharedStrings.xml><?xml version="1.0" encoding="utf-8"?>
<sst xmlns="http://schemas.openxmlformats.org/spreadsheetml/2006/main" count="232" uniqueCount="98">
  <si>
    <t>Глава</t>
  </si>
  <si>
    <t>Подраздел</t>
  </si>
  <si>
    <t>Целевая статья</t>
  </si>
  <si>
    <t>Вид расхода</t>
  </si>
  <si>
    <t>Код цели</t>
  </si>
  <si>
    <t>расшифровка</t>
  </si>
  <si>
    <t>Глава поселения</t>
  </si>
  <si>
    <t>019</t>
  </si>
  <si>
    <t>0102</t>
  </si>
  <si>
    <t>4000010150</t>
  </si>
  <si>
    <t>121</t>
  </si>
  <si>
    <t>2110000</t>
  </si>
  <si>
    <t>з/пл главы (1 ед.)</t>
  </si>
  <si>
    <t>129</t>
  </si>
  <si>
    <t>2130000</t>
  </si>
  <si>
    <t xml:space="preserve">страховые взносы </t>
  </si>
  <si>
    <t>ИТОГО</t>
  </si>
  <si>
    <t xml:space="preserve">Администрация поселения </t>
  </si>
  <si>
    <t>0104</t>
  </si>
  <si>
    <t>4000010120</t>
  </si>
  <si>
    <t>242</t>
  </si>
  <si>
    <t>2210000</t>
  </si>
  <si>
    <t>услуги связи</t>
  </si>
  <si>
    <t>244</t>
  </si>
  <si>
    <t>3460000</t>
  </si>
  <si>
    <t>247</t>
  </si>
  <si>
    <t>2230002</t>
  </si>
  <si>
    <t>эл/энергия</t>
  </si>
  <si>
    <t>4000042140</t>
  </si>
  <si>
    <t>24214</t>
  </si>
  <si>
    <t>адм.комиссии, запр.карт.</t>
  </si>
  <si>
    <t>адм.комиссии, почт.расх.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</si>
  <si>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</si>
  <si>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</si>
  <si>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4000010130</t>
  </si>
  <si>
    <t>540</t>
  </si>
  <si>
    <t>Резервные фонды</t>
  </si>
  <si>
    <t>0111</t>
  </si>
  <si>
    <t>4000010140</t>
  </si>
  <si>
    <t>870</t>
  </si>
  <si>
    <t>резервный фонд</t>
  </si>
  <si>
    <t>Другие общегосударственные вопросы</t>
  </si>
  <si>
    <t>0113</t>
  </si>
  <si>
    <t>2250001</t>
  </si>
  <si>
    <t>заправка картриджа</t>
  </si>
  <si>
    <t>2260004</t>
  </si>
  <si>
    <t>флешки, мышки, диски</t>
  </si>
  <si>
    <t>почт.расх.</t>
  </si>
  <si>
    <t>2230004</t>
  </si>
  <si>
    <t>вывоз мусора</t>
  </si>
  <si>
    <t>эл/энергия административные здания</t>
  </si>
  <si>
    <t xml:space="preserve">Мобилизационная и вневойсковая подготовка </t>
  </si>
  <si>
    <t>0203</t>
  </si>
  <si>
    <t>4000051180</t>
  </si>
  <si>
    <t>18-365</t>
  </si>
  <si>
    <t>з/пл ВУС (1 ед.)</t>
  </si>
  <si>
    <t>страховые взносы 30,2%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</si>
  <si>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</si>
  <si>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</si>
  <si>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приобретение пожар.щитов, и знаков</t>
  </si>
  <si>
    <t>Дорожное хозяйство (дорожные фонды)</t>
  </si>
  <si>
    <t>Уличное освещение</t>
  </si>
  <si>
    <t>0409</t>
  </si>
  <si>
    <t>0100124010</t>
  </si>
  <si>
    <t>9197</t>
  </si>
  <si>
    <t xml:space="preserve"> ул.освещ  ремонт</t>
  </si>
  <si>
    <t>электроэнергия ул.освещ</t>
  </si>
  <si>
    <t>Ремонт и содержание дорог</t>
  </si>
  <si>
    <t>0100224020</t>
  </si>
  <si>
    <t>ИТОГО 0409</t>
  </si>
  <si>
    <t>Другие вопросы в области национальной экономики</t>
  </si>
  <si>
    <t>0412</t>
  </si>
  <si>
    <t>Благоустройство</t>
  </si>
  <si>
    <t>0503</t>
  </si>
  <si>
    <t>уборка общ.мест, вывоз мусора, покос травы, прочее</t>
  </si>
  <si>
    <t>спил дерев., сметы по благ.</t>
  </si>
  <si>
    <t>Другие вопросы в области культуры, кинематографии</t>
  </si>
  <si>
    <t>0804</t>
  </si>
  <si>
    <t>3490000</t>
  </si>
  <si>
    <t>Другие вопросы в области физической культуры и спорта</t>
  </si>
  <si>
    <t>1105</t>
  </si>
  <si>
    <t>2900007</t>
  </si>
  <si>
    <t>призы и подарки</t>
  </si>
  <si>
    <t>ВСЕГО</t>
  </si>
  <si>
    <t>3400000</t>
  </si>
  <si>
    <t>СМЕТА РАСХОДОВ ПО КОВЕРСКОМУ СЕЛЬСКОМУ ПОСЕЛЕНИЮ НА 2023 ГОД</t>
  </si>
  <si>
    <t>проект расходов на 2023г.</t>
  </si>
  <si>
    <t>з/пл упр-е (1,5 ед.)</t>
  </si>
  <si>
    <t>госзаказ, сайт, СкаСофт,Тензор</t>
  </si>
  <si>
    <t>тек.рем.дорог, очистка дорог от снега</t>
  </si>
  <si>
    <t>Мун.программа "Комплексное развитие транспортной инфраструктуры на территории Коверского СП на 2021-2026 годы"</t>
  </si>
  <si>
    <t>райфо переданы полном.по Согл.</t>
  </si>
  <si>
    <t>содерж.административных зданий</t>
  </si>
  <si>
    <t>мбп</t>
  </si>
  <si>
    <t>пож.безоп., содерж.пож.проруби, покос травы</t>
  </si>
  <si>
    <t>поддержка малого предприним.</t>
  </si>
  <si>
    <t xml:space="preserve"> призы, подарки</t>
  </si>
  <si>
    <t>бух.услуги, сметы, ред.газеты, изгот.тех.док.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</si>
</sst>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b/>
      <i/>
      <sz val="12"/>
      <name val="Times New Roman"/>
      <family val="1"/>
      <charset val="1"/>
    </font>
    <font>
      <sz val="11"/>
      <name val="Times New Roman"/>
      <family val="1"/>
      <charset val="1"/>
    </font>
    <font>
      <sz val="9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9"/>
      <name val="Times New Roman"/>
      <family val="1"/>
      <charset val="204"/>
    </font>
    <font>
      <b/>
      <sz val="9"/>
      <name val="Times New Roman"/>
      <family val="1"/>
      <charset val="1"/>
    </font>
    <font>
      <sz val="9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rgb="FF99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EEEEEE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rgb="FFDDDDD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EEEEEE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/>
    <xf numFmtId="17" fontId="1" fillId="0" borderId="0" xfId="0" applyNumberFormat="1" applyFont="1" applyAlignment="1"/>
    <xf numFmtId="49" fontId="1" fillId="0" borderId="1" xfId="0" applyNumberFormat="1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right"/>
    </xf>
    <xf numFmtId="2" fontId="1" fillId="0" borderId="0" xfId="0" applyNumberFormat="1" applyFont="1" applyBorder="1" applyAlignment="1"/>
    <xf numFmtId="0" fontId="1" fillId="0" borderId="0" xfId="0" applyFont="1" applyBorder="1" applyAlignment="1"/>
    <xf numFmtId="49" fontId="3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vertical="top"/>
    </xf>
    <xf numFmtId="49" fontId="3" fillId="3" borderId="1" xfId="0" applyNumberFormat="1" applyFont="1" applyFill="1" applyBorder="1" applyAlignment="1">
      <alignment horizontal="center" vertical="top"/>
    </xf>
    <xf numFmtId="4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0" fontId="1" fillId="4" borderId="0" xfId="0" applyFont="1" applyFill="1" applyAlignment="1"/>
    <xf numFmtId="49" fontId="1" fillId="4" borderId="1" xfId="0" applyNumberFormat="1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/>
    <xf numFmtId="0" fontId="1" fillId="4" borderId="0" xfId="0" applyFont="1" applyFill="1"/>
    <xf numFmtId="0" fontId="1" fillId="0" borderId="0" xfId="0" applyFont="1" applyAlignment="1"/>
    <xf numFmtId="0" fontId="1" fillId="0" borderId="0" xfId="0" applyFont="1" applyBorder="1" applyAlignment="1"/>
    <xf numFmtId="2" fontId="1" fillId="0" borderId="0" xfId="0" applyNumberFormat="1" applyFont="1" applyBorder="1" applyAlignment="1"/>
    <xf numFmtId="0" fontId="1" fillId="0" borderId="0" xfId="0" applyFont="1"/>
    <xf numFmtId="4" fontId="1" fillId="3" borderId="1" xfId="0" applyNumberFormat="1" applyFont="1" applyFill="1" applyBorder="1" applyAlignment="1">
      <alignment horizontal="right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/>
    <xf numFmtId="49" fontId="2" fillId="0" borderId="1" xfId="0" applyNumberFormat="1" applyFont="1" applyBorder="1" applyAlignment="1">
      <alignment horizontal="center"/>
    </xf>
    <xf numFmtId="2" fontId="2" fillId="0" borderId="0" xfId="0" applyNumberFormat="1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4" fontId="1" fillId="5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Alignment="1"/>
    <xf numFmtId="49" fontId="1" fillId="3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right" wrapText="1"/>
    </xf>
    <xf numFmtId="0" fontId="1" fillId="5" borderId="0" xfId="0" applyFont="1" applyFill="1" applyAlignment="1"/>
    <xf numFmtId="0" fontId="0" fillId="5" borderId="0" xfId="0" applyFill="1"/>
    <xf numFmtId="0" fontId="4" fillId="6" borderId="1" xfId="0" applyFont="1" applyFill="1" applyBorder="1" applyAlignment="1">
      <alignment horizontal="center" vertical="center" wrapText="1"/>
    </xf>
    <xf numFmtId="0" fontId="1" fillId="6" borderId="0" xfId="0" applyFont="1" applyFill="1" applyAlignment="1"/>
    <xf numFmtId="4" fontId="2" fillId="5" borderId="1" xfId="0" applyNumberFormat="1" applyFont="1" applyFill="1" applyBorder="1" applyAlignment="1">
      <alignment horizontal="right" wrapText="1"/>
    </xf>
    <xf numFmtId="49" fontId="1" fillId="7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right" wrapText="1"/>
    </xf>
    <xf numFmtId="49" fontId="1" fillId="8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right" wrapText="1"/>
    </xf>
    <xf numFmtId="4" fontId="6" fillId="5" borderId="1" xfId="0" applyNumberFormat="1" applyFon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0" fontId="5" fillId="5" borderId="0" xfId="0" applyFont="1" applyFill="1" applyAlignment="1"/>
    <xf numFmtId="49" fontId="1" fillId="5" borderId="1" xfId="0" applyNumberFormat="1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left" wrapText="1"/>
    </xf>
    <xf numFmtId="4" fontId="1" fillId="10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/>
    </xf>
    <xf numFmtId="49" fontId="5" fillId="3" borderId="1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 wrapText="1"/>
    </xf>
    <xf numFmtId="49" fontId="5" fillId="3" borderId="1" xfId="0" applyNumberFormat="1" applyFont="1" applyFill="1" applyBorder="1" applyAlignment="1">
      <alignment horizontal="left" vertical="top"/>
    </xf>
    <xf numFmtId="49" fontId="5" fillId="5" borderId="1" xfId="0" applyNumberFormat="1" applyFont="1" applyFill="1" applyBorder="1" applyAlignment="1">
      <alignment horizontal="left"/>
    </xf>
    <xf numFmtId="49" fontId="5" fillId="8" borderId="1" xfId="0" applyNumberFormat="1" applyFont="1" applyFill="1" applyBorder="1" applyAlignment="1">
      <alignment horizontal="left" wrapText="1"/>
    </xf>
    <xf numFmtId="49" fontId="5" fillId="7" borderId="1" xfId="0" applyNumberFormat="1" applyFont="1" applyFill="1" applyBorder="1" applyAlignment="1">
      <alignment horizontal="left"/>
    </xf>
    <xf numFmtId="0" fontId="7" fillId="0" borderId="1" xfId="0" applyFont="1" applyBorder="1" applyAlignment="1"/>
    <xf numFmtId="0" fontId="5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9" fillId="0" borderId="0" xfId="0" applyFont="1"/>
    <xf numFmtId="49" fontId="1" fillId="3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66CC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103"/>
  <sheetViews>
    <sheetView tabSelected="1" view="pageBreakPreview" topLeftCell="A2" zoomScaleNormal="90" zoomScaleSheetLayoutView="100" workbookViewId="0">
      <pane ySplit="1485" topLeftCell="A46" activePane="bottomLeft"/>
      <selection activeCell="I2" sqref="I1:I1048576"/>
      <selection pane="bottomLeft" activeCell="H42" sqref="H42"/>
    </sheetView>
  </sheetViews>
  <sheetFormatPr defaultRowHeight="15.75"/>
  <cols>
    <col min="1" max="1" width="3.5703125" style="1"/>
    <col min="2" max="2" width="6.140625" style="2"/>
    <col min="3" max="3" width="8.42578125" style="2"/>
    <col min="4" max="4" width="15.7109375" style="2" customWidth="1"/>
    <col min="5" max="5" width="7.85546875" style="2"/>
    <col min="6" max="6" width="24.42578125" style="2" customWidth="1"/>
    <col min="7" max="7" width="15" style="2"/>
    <col min="8" max="8" width="16.5703125" style="47" customWidth="1"/>
    <col min="9" max="9" width="41.140625" style="35" customWidth="1"/>
    <col min="10" max="1019" width="6.140625" style="1"/>
    <col min="1020" max="1022" width="6.140625" style="3"/>
  </cols>
  <sheetData>
    <row r="1" spans="1:1022">
      <c r="B1" s="74" t="s">
        <v>85</v>
      </c>
      <c r="C1" s="74"/>
      <c r="D1" s="74"/>
      <c r="E1" s="74"/>
      <c r="F1" s="74"/>
      <c r="G1" s="74"/>
      <c r="H1" s="74"/>
      <c r="I1" s="74"/>
      <c r="K1" s="4"/>
      <c r="N1" s="5"/>
    </row>
    <row r="2" spans="1:1022" s="39" customFormat="1" ht="43.5" customHeight="1">
      <c r="B2" s="38" t="s">
        <v>0</v>
      </c>
      <c r="C2" s="38" t="s">
        <v>1</v>
      </c>
      <c r="D2" s="38" t="s">
        <v>2</v>
      </c>
      <c r="E2" s="38" t="s">
        <v>3</v>
      </c>
      <c r="F2" s="38" t="s">
        <v>4</v>
      </c>
      <c r="G2" s="38"/>
      <c r="H2" s="46" t="s">
        <v>86</v>
      </c>
      <c r="I2" s="59" t="s">
        <v>5</v>
      </c>
      <c r="AMF2" s="40"/>
      <c r="AMG2" s="40"/>
    </row>
    <row r="3" spans="1:1022" ht="19.149999999999999" customHeight="1">
      <c r="B3" s="75" t="s">
        <v>6</v>
      </c>
      <c r="C3" s="75"/>
      <c r="D3" s="75"/>
      <c r="E3" s="75"/>
      <c r="F3" s="75"/>
      <c r="G3" s="75"/>
      <c r="H3" s="75"/>
      <c r="I3" s="75"/>
    </row>
    <row r="4" spans="1:1022"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/>
      <c r="H4" s="37">
        <v>580000</v>
      </c>
      <c r="I4" s="60" t="s">
        <v>12</v>
      </c>
    </row>
    <row r="5" spans="1:1022">
      <c r="B5" s="6" t="s">
        <v>7</v>
      </c>
      <c r="C5" s="6" t="s">
        <v>8</v>
      </c>
      <c r="D5" s="6" t="s">
        <v>9</v>
      </c>
      <c r="E5" s="6" t="s">
        <v>13</v>
      </c>
      <c r="F5" s="6" t="s">
        <v>14</v>
      </c>
      <c r="G5" s="6"/>
      <c r="H5" s="37">
        <v>175000</v>
      </c>
      <c r="I5" s="60" t="s">
        <v>15</v>
      </c>
    </row>
    <row r="6" spans="1:1022">
      <c r="A6" s="24"/>
      <c r="B6" s="71" t="s">
        <v>16</v>
      </c>
      <c r="C6" s="71"/>
      <c r="D6" s="71"/>
      <c r="E6" s="71"/>
      <c r="F6" s="71"/>
      <c r="G6" s="42"/>
      <c r="H6" s="8">
        <f>SUM(H4:H5)</f>
        <v>755000</v>
      </c>
      <c r="I6" s="61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7"/>
      <c r="AMG6" s="27"/>
      <c r="AMH6" s="27"/>
    </row>
    <row r="7" spans="1:1022" ht="17.45" customHeight="1">
      <c r="B7" s="76" t="s">
        <v>17</v>
      </c>
      <c r="C7" s="76"/>
      <c r="D7" s="76"/>
      <c r="E7" s="76"/>
      <c r="F7" s="76"/>
      <c r="G7" s="76"/>
      <c r="H7" s="76"/>
      <c r="I7" s="76"/>
    </row>
    <row r="8" spans="1:1022">
      <c r="B8" s="6" t="s">
        <v>7</v>
      </c>
      <c r="C8" s="6" t="s">
        <v>18</v>
      </c>
      <c r="D8" s="6" t="s">
        <v>19</v>
      </c>
      <c r="E8" s="6" t="s">
        <v>10</v>
      </c>
      <c r="F8" s="6" t="s">
        <v>11</v>
      </c>
      <c r="G8" s="6"/>
      <c r="H8" s="54">
        <v>488000</v>
      </c>
      <c r="I8" s="60" t="s">
        <v>87</v>
      </c>
    </row>
    <row r="9" spans="1:1022">
      <c r="B9" s="6" t="s">
        <v>7</v>
      </c>
      <c r="C9" s="6" t="s">
        <v>18</v>
      </c>
      <c r="D9" s="6" t="s">
        <v>19</v>
      </c>
      <c r="E9" s="6" t="s">
        <v>13</v>
      </c>
      <c r="F9" s="6" t="s">
        <v>14</v>
      </c>
      <c r="G9" s="6"/>
      <c r="H9" s="54">
        <v>147000</v>
      </c>
      <c r="I9" s="60" t="s">
        <v>15</v>
      </c>
    </row>
    <row r="10" spans="1:1022">
      <c r="B10" s="6" t="s">
        <v>7</v>
      </c>
      <c r="C10" s="6" t="s">
        <v>18</v>
      </c>
      <c r="D10" s="6" t="s">
        <v>19</v>
      </c>
      <c r="E10" s="6" t="s">
        <v>20</v>
      </c>
      <c r="F10" s="6" t="s">
        <v>21</v>
      </c>
      <c r="G10" s="6"/>
      <c r="H10" s="37">
        <v>6000</v>
      </c>
      <c r="I10" s="60" t="s">
        <v>22</v>
      </c>
    </row>
    <row r="11" spans="1:1022">
      <c r="B11" s="6" t="s">
        <v>7</v>
      </c>
      <c r="C11" s="6" t="s">
        <v>18</v>
      </c>
      <c r="D11" s="6" t="s">
        <v>19</v>
      </c>
      <c r="E11" s="6" t="s">
        <v>25</v>
      </c>
      <c r="F11" s="6" t="s">
        <v>26</v>
      </c>
      <c r="G11" s="6"/>
      <c r="H11" s="37">
        <v>97000</v>
      </c>
      <c r="I11" s="60" t="s">
        <v>27</v>
      </c>
    </row>
    <row r="12" spans="1:1022">
      <c r="B12" s="6" t="s">
        <v>7</v>
      </c>
      <c r="C12" s="6" t="s">
        <v>18</v>
      </c>
      <c r="D12" s="6" t="s">
        <v>28</v>
      </c>
      <c r="E12" s="6" t="s">
        <v>20</v>
      </c>
      <c r="F12" s="6" t="s">
        <v>29</v>
      </c>
      <c r="G12" s="6"/>
      <c r="H12" s="37">
        <v>860</v>
      </c>
      <c r="I12" s="60" t="s">
        <v>30</v>
      </c>
    </row>
    <row r="13" spans="1:1022">
      <c r="B13" s="6" t="s">
        <v>7</v>
      </c>
      <c r="C13" s="6" t="s">
        <v>18</v>
      </c>
      <c r="D13" s="6" t="s">
        <v>28</v>
      </c>
      <c r="E13" s="6" t="s">
        <v>23</v>
      </c>
      <c r="F13" s="6" t="s">
        <v>29</v>
      </c>
      <c r="G13" s="6"/>
      <c r="H13" s="37">
        <v>1140</v>
      </c>
      <c r="I13" s="60" t="s">
        <v>31</v>
      </c>
    </row>
    <row r="14" spans="1:1022">
      <c r="B14" s="71" t="s">
        <v>16</v>
      </c>
      <c r="C14" s="71" t="e">
        <f>B14-A14</f>
        <v>#VALUE!</v>
      </c>
      <c r="D14" s="71" t="e">
        <f>C14-B14</f>
        <v>#VALUE!</v>
      </c>
      <c r="E14" s="71" t="e">
        <f>D14-C14</f>
        <v>#VALUE!</v>
      </c>
      <c r="F14" s="71" t="e">
        <f>E14-D14</f>
        <v>#VALUE!</v>
      </c>
      <c r="G14" s="7"/>
      <c r="H14" s="8">
        <f>SUM(H8:H13)</f>
        <v>740000</v>
      </c>
      <c r="I14" s="61"/>
    </row>
    <row r="15" spans="1:1022" ht="21.75" customHeight="1">
      <c r="B15" s="72" t="s">
        <v>32</v>
      </c>
      <c r="C15" s="72"/>
      <c r="D15" s="72"/>
      <c r="E15" s="72"/>
      <c r="F15" s="72"/>
      <c r="G15" s="72"/>
      <c r="H15" s="72"/>
      <c r="I15" s="72"/>
      <c r="J15" s="9"/>
      <c r="K15" s="10"/>
      <c r="L15" s="9"/>
      <c r="M15" s="10"/>
    </row>
    <row r="16" spans="1:1022" ht="20.25" customHeight="1">
      <c r="B16" s="6" t="s">
        <v>7</v>
      </c>
      <c r="C16" s="6" t="s">
        <v>33</v>
      </c>
      <c r="D16" s="6" t="s">
        <v>34</v>
      </c>
      <c r="E16" s="6" t="s">
        <v>35</v>
      </c>
      <c r="F16" s="6"/>
      <c r="G16" s="6"/>
      <c r="H16" s="37">
        <v>72000</v>
      </c>
      <c r="I16" s="62" t="s">
        <v>91</v>
      </c>
    </row>
    <row r="17" spans="2:1021">
      <c r="B17" s="73" t="s">
        <v>16</v>
      </c>
      <c r="C17" s="73" t="str">
        <f>C16</f>
        <v>0106</v>
      </c>
      <c r="D17" s="73" t="str">
        <f>D16</f>
        <v>4000010130</v>
      </c>
      <c r="E17" s="73" t="str">
        <f>E16</f>
        <v>540</v>
      </c>
      <c r="F17" s="73">
        <f>F16</f>
        <v>0</v>
      </c>
      <c r="G17" s="11"/>
      <c r="H17" s="12">
        <f>H16</f>
        <v>72000</v>
      </c>
      <c r="I17" s="61"/>
      <c r="J17" s="9"/>
      <c r="K17" s="10"/>
      <c r="L17" s="9"/>
      <c r="M17" s="10"/>
    </row>
    <row r="18" spans="2:1021" ht="21.2" customHeight="1">
      <c r="B18" s="79" t="s">
        <v>36</v>
      </c>
      <c r="C18" s="79"/>
      <c r="D18" s="79"/>
      <c r="E18" s="79"/>
      <c r="F18" s="79"/>
      <c r="G18" s="79"/>
      <c r="H18" s="79"/>
      <c r="I18" s="79"/>
      <c r="J18" s="9"/>
      <c r="K18" s="10"/>
      <c r="L18" s="9"/>
      <c r="M18" s="10"/>
    </row>
    <row r="19" spans="2:1021">
      <c r="B19" s="6" t="s">
        <v>7</v>
      </c>
      <c r="C19" s="6" t="s">
        <v>37</v>
      </c>
      <c r="D19" s="6" t="s">
        <v>38</v>
      </c>
      <c r="E19" s="6" t="s">
        <v>39</v>
      </c>
      <c r="F19" s="6"/>
      <c r="G19" s="6"/>
      <c r="H19" s="37">
        <v>10000</v>
      </c>
      <c r="I19" s="60" t="s">
        <v>40</v>
      </c>
    </row>
    <row r="20" spans="2:1021" s="13" customFormat="1" ht="21.2" customHeight="1">
      <c r="B20" s="80" t="s">
        <v>16</v>
      </c>
      <c r="C20" s="80" t="str">
        <f>C19</f>
        <v>0111</v>
      </c>
      <c r="D20" s="80" t="str">
        <f>D19</f>
        <v>4000010140</v>
      </c>
      <c r="E20" s="80" t="str">
        <f>E19</f>
        <v>870</v>
      </c>
      <c r="F20" s="80">
        <f>F19</f>
        <v>0</v>
      </c>
      <c r="G20" s="14"/>
      <c r="H20" s="15">
        <f>H19</f>
        <v>10000</v>
      </c>
      <c r="I20" s="63"/>
      <c r="J20" s="16"/>
      <c r="K20" s="17"/>
      <c r="L20" s="16"/>
      <c r="M20" s="17"/>
      <c r="AMF20" s="3"/>
      <c r="AMG20" s="3"/>
    </row>
    <row r="21" spans="2:1021" ht="17.649999999999999" customHeight="1">
      <c r="B21" s="78" t="s">
        <v>41</v>
      </c>
      <c r="C21" s="78"/>
      <c r="D21" s="78"/>
      <c r="E21" s="78"/>
      <c r="F21" s="78"/>
      <c r="G21" s="78"/>
      <c r="H21" s="78"/>
      <c r="I21" s="78"/>
      <c r="J21" s="9"/>
      <c r="K21" s="10"/>
      <c r="L21" s="9"/>
      <c r="M21" s="10"/>
    </row>
    <row r="22" spans="2:1021">
      <c r="B22" s="6" t="s">
        <v>7</v>
      </c>
      <c r="C22" s="6" t="s">
        <v>42</v>
      </c>
      <c r="D22" s="6" t="s">
        <v>38</v>
      </c>
      <c r="E22" s="6" t="s">
        <v>20</v>
      </c>
      <c r="F22" s="6" t="s">
        <v>43</v>
      </c>
      <c r="G22" s="6"/>
      <c r="H22" s="37">
        <v>10000</v>
      </c>
      <c r="I22" s="60" t="s">
        <v>44</v>
      </c>
    </row>
    <row r="23" spans="2:1021">
      <c r="B23" s="6" t="s">
        <v>7</v>
      </c>
      <c r="C23" s="6" t="s">
        <v>42</v>
      </c>
      <c r="D23" s="6" t="s">
        <v>38</v>
      </c>
      <c r="E23" s="6" t="s">
        <v>20</v>
      </c>
      <c r="F23" s="6" t="s">
        <v>45</v>
      </c>
      <c r="G23" s="6"/>
      <c r="H23" s="37">
        <v>60000</v>
      </c>
      <c r="I23" s="60" t="s">
        <v>88</v>
      </c>
    </row>
    <row r="24" spans="2:1021">
      <c r="B24" s="6" t="s">
        <v>7</v>
      </c>
      <c r="C24" s="6" t="s">
        <v>42</v>
      </c>
      <c r="D24" s="6" t="s">
        <v>38</v>
      </c>
      <c r="E24" s="6" t="s">
        <v>20</v>
      </c>
      <c r="F24" s="6" t="s">
        <v>24</v>
      </c>
      <c r="G24" s="6"/>
      <c r="H24" s="37">
        <v>5000</v>
      </c>
      <c r="I24" s="60" t="s">
        <v>46</v>
      </c>
    </row>
    <row r="25" spans="2:1021">
      <c r="B25" s="6" t="s">
        <v>7</v>
      </c>
      <c r="C25" s="6" t="s">
        <v>42</v>
      </c>
      <c r="D25" s="6" t="s">
        <v>38</v>
      </c>
      <c r="E25" s="6" t="s">
        <v>23</v>
      </c>
      <c r="F25" s="6" t="s">
        <v>21</v>
      </c>
      <c r="G25" s="6"/>
      <c r="H25" s="37">
        <v>1800</v>
      </c>
      <c r="I25" s="60" t="s">
        <v>47</v>
      </c>
    </row>
    <row r="26" spans="2:1021" ht="19.5" customHeight="1">
      <c r="B26" s="6" t="s">
        <v>7</v>
      </c>
      <c r="C26" s="6" t="s">
        <v>42</v>
      </c>
      <c r="D26" s="6" t="s">
        <v>38</v>
      </c>
      <c r="E26" s="6" t="s">
        <v>23</v>
      </c>
      <c r="F26" s="6" t="s">
        <v>43</v>
      </c>
      <c r="G26" s="56"/>
      <c r="H26" s="37">
        <v>100050</v>
      </c>
      <c r="I26" s="57" t="s">
        <v>92</v>
      </c>
    </row>
    <row r="27" spans="2:1021" ht="18.75" customHeight="1">
      <c r="B27" s="6" t="s">
        <v>7</v>
      </c>
      <c r="C27" s="6" t="s">
        <v>42</v>
      </c>
      <c r="D27" s="6" t="s">
        <v>38</v>
      </c>
      <c r="E27" s="6" t="s">
        <v>23</v>
      </c>
      <c r="F27" s="6" t="s">
        <v>45</v>
      </c>
      <c r="G27" s="56"/>
      <c r="H27" s="58">
        <v>430000</v>
      </c>
      <c r="I27" s="57" t="s">
        <v>97</v>
      </c>
    </row>
    <row r="28" spans="2:1021" ht="17.850000000000001" customHeight="1">
      <c r="B28" s="6" t="s">
        <v>7</v>
      </c>
      <c r="C28" s="6" t="s">
        <v>42</v>
      </c>
      <c r="D28" s="6" t="s">
        <v>38</v>
      </c>
      <c r="E28" s="6" t="s">
        <v>23</v>
      </c>
      <c r="F28" s="6" t="s">
        <v>24</v>
      </c>
      <c r="G28" s="6"/>
      <c r="H28" s="37">
        <v>6000</v>
      </c>
      <c r="I28" s="60" t="s">
        <v>93</v>
      </c>
    </row>
    <row r="29" spans="2:1021" ht="17.850000000000001" customHeight="1">
      <c r="B29" s="6" t="s">
        <v>7</v>
      </c>
      <c r="C29" s="6" t="s">
        <v>42</v>
      </c>
      <c r="D29" s="6" t="s">
        <v>38</v>
      </c>
      <c r="E29" s="6" t="s">
        <v>23</v>
      </c>
      <c r="F29" s="6" t="s">
        <v>48</v>
      </c>
      <c r="G29" s="6"/>
      <c r="H29" s="37">
        <v>4200</v>
      </c>
      <c r="I29" s="60" t="s">
        <v>49</v>
      </c>
    </row>
    <row r="30" spans="2:1021" ht="17.850000000000001" customHeight="1">
      <c r="B30" s="6" t="s">
        <v>7</v>
      </c>
      <c r="C30" s="6" t="s">
        <v>42</v>
      </c>
      <c r="D30" s="6" t="s">
        <v>38</v>
      </c>
      <c r="E30" s="6" t="s">
        <v>25</v>
      </c>
      <c r="F30" s="6" t="s">
        <v>26</v>
      </c>
      <c r="G30" s="6"/>
      <c r="H30" s="37">
        <v>100000</v>
      </c>
      <c r="I30" s="64" t="s">
        <v>50</v>
      </c>
    </row>
    <row r="31" spans="2:1021" ht="17.850000000000001" customHeight="1">
      <c r="B31" s="73" t="s">
        <v>16</v>
      </c>
      <c r="C31" s="73"/>
      <c r="D31" s="73"/>
      <c r="E31" s="73"/>
      <c r="F31" s="73"/>
      <c r="G31" s="12"/>
      <c r="H31" s="12">
        <f>SUM(H22:H30)</f>
        <v>717050</v>
      </c>
      <c r="I31" s="61"/>
      <c r="J31" s="9"/>
      <c r="K31" s="10"/>
      <c r="L31" s="9"/>
      <c r="M31" s="10"/>
    </row>
    <row r="32" spans="2:1021" ht="17.850000000000001" customHeight="1">
      <c r="B32" s="79" t="s">
        <v>51</v>
      </c>
      <c r="C32" s="79"/>
      <c r="D32" s="79"/>
      <c r="E32" s="79"/>
      <c r="F32" s="79"/>
      <c r="G32" s="79"/>
      <c r="H32" s="79"/>
      <c r="I32" s="79"/>
    </row>
    <row r="33" spans="2:1021" ht="17.850000000000001" customHeight="1">
      <c r="B33" s="6" t="s">
        <v>7</v>
      </c>
      <c r="C33" s="6" t="s">
        <v>52</v>
      </c>
      <c r="D33" s="6" t="s">
        <v>53</v>
      </c>
      <c r="E33" s="6" t="s">
        <v>10</v>
      </c>
      <c r="F33" s="6" t="s">
        <v>54</v>
      </c>
      <c r="G33" s="6"/>
      <c r="H33" s="37">
        <v>120000</v>
      </c>
      <c r="I33" s="60" t="s">
        <v>55</v>
      </c>
    </row>
    <row r="34" spans="2:1021" ht="17.850000000000001" customHeight="1">
      <c r="B34" s="6" t="s">
        <v>7</v>
      </c>
      <c r="C34" s="6" t="s">
        <v>52</v>
      </c>
      <c r="D34" s="6" t="s">
        <v>53</v>
      </c>
      <c r="E34" s="6" t="s">
        <v>13</v>
      </c>
      <c r="F34" s="6" t="s">
        <v>54</v>
      </c>
      <c r="G34" s="6"/>
      <c r="H34" s="53">
        <v>26300</v>
      </c>
      <c r="I34" s="60" t="s">
        <v>56</v>
      </c>
    </row>
    <row r="35" spans="2:1021" ht="17.850000000000001" customHeight="1">
      <c r="B35" s="71" t="s">
        <v>16</v>
      </c>
      <c r="C35" s="71"/>
      <c r="D35" s="71"/>
      <c r="E35" s="71"/>
      <c r="F35" s="71"/>
      <c r="G35" s="7"/>
      <c r="H35" s="12">
        <f t="shared" ref="H35" si="0">SUM(H33:H34)</f>
        <v>146300</v>
      </c>
      <c r="I35" s="61"/>
      <c r="J35" s="9"/>
      <c r="K35" s="10"/>
      <c r="L35" s="9"/>
      <c r="M35" s="10"/>
    </row>
    <row r="36" spans="2:1021" ht="24.75" customHeight="1">
      <c r="B36" s="72" t="s">
        <v>57</v>
      </c>
      <c r="C36" s="72"/>
      <c r="D36" s="72"/>
      <c r="E36" s="72"/>
      <c r="F36" s="72"/>
      <c r="G36" s="72"/>
      <c r="H36" s="72"/>
      <c r="I36" s="72"/>
      <c r="J36" s="9"/>
      <c r="K36" s="10"/>
      <c r="L36" s="9"/>
      <c r="M36" s="10"/>
    </row>
    <row r="37" spans="2:1021" ht="18" customHeight="1">
      <c r="B37" s="6" t="s">
        <v>7</v>
      </c>
      <c r="C37" s="6" t="s">
        <v>58</v>
      </c>
      <c r="D37" s="6" t="s">
        <v>38</v>
      </c>
      <c r="E37" s="6" t="s">
        <v>23</v>
      </c>
      <c r="F37" s="6" t="s">
        <v>45</v>
      </c>
      <c r="G37" s="51"/>
      <c r="H37" s="52">
        <v>15000</v>
      </c>
      <c r="I37" s="65" t="s">
        <v>94</v>
      </c>
      <c r="J37" s="18"/>
      <c r="K37" s="10"/>
      <c r="L37" s="9"/>
      <c r="M37" s="10"/>
    </row>
    <row r="38" spans="2:1021" ht="16.5" customHeight="1">
      <c r="B38" s="6" t="s">
        <v>7</v>
      </c>
      <c r="C38" s="6" t="s">
        <v>58</v>
      </c>
      <c r="D38" s="6" t="s">
        <v>38</v>
      </c>
      <c r="E38" s="6" t="s">
        <v>23</v>
      </c>
      <c r="F38" s="6" t="s">
        <v>84</v>
      </c>
      <c r="G38" s="51"/>
      <c r="H38" s="52">
        <v>10000</v>
      </c>
      <c r="I38" s="65" t="s">
        <v>59</v>
      </c>
      <c r="J38" s="18"/>
      <c r="K38" s="10"/>
      <c r="L38" s="9"/>
      <c r="M38" s="10"/>
    </row>
    <row r="39" spans="2:1021" ht="20.25" customHeight="1">
      <c r="B39" s="73" t="s">
        <v>16</v>
      </c>
      <c r="C39" s="73">
        <f t="shared" ref="C39:H39" si="1">SUM(C37:C38)</f>
        <v>0</v>
      </c>
      <c r="D39" s="73">
        <f t="shared" si="1"/>
        <v>0</v>
      </c>
      <c r="E39" s="73">
        <f t="shared" si="1"/>
        <v>0</v>
      </c>
      <c r="F39" s="73">
        <f t="shared" si="1"/>
        <v>0</v>
      </c>
      <c r="G39" s="12">
        <f t="shared" si="1"/>
        <v>0</v>
      </c>
      <c r="H39" s="12">
        <f t="shared" si="1"/>
        <v>25000</v>
      </c>
      <c r="I39" s="61"/>
      <c r="J39" s="9"/>
      <c r="K39" s="10"/>
      <c r="L39" s="9"/>
      <c r="M39" s="10"/>
    </row>
    <row r="40" spans="2:1021" ht="19.7" customHeight="1">
      <c r="B40" s="84" t="s">
        <v>60</v>
      </c>
      <c r="C40" s="84"/>
      <c r="D40" s="84"/>
      <c r="E40" s="84"/>
      <c r="F40" s="84"/>
      <c r="G40" s="84"/>
      <c r="H40" s="84"/>
      <c r="I40" s="84"/>
      <c r="J40" s="9"/>
      <c r="K40" s="10"/>
      <c r="L40" s="9"/>
      <c r="M40" s="10"/>
    </row>
    <row r="41" spans="2:1021" ht="19.7" customHeight="1">
      <c r="B41" s="84" t="s">
        <v>61</v>
      </c>
      <c r="C41" s="84"/>
      <c r="D41" s="84"/>
      <c r="E41" s="84"/>
      <c r="F41" s="84"/>
      <c r="G41" s="84"/>
      <c r="H41" s="84"/>
      <c r="I41" s="84"/>
      <c r="J41" s="9"/>
      <c r="K41" s="10"/>
      <c r="L41" s="9"/>
      <c r="M41" s="10"/>
    </row>
    <row r="42" spans="2:1021" s="19" customFormat="1" ht="21.2" customHeight="1">
      <c r="B42" s="20" t="s">
        <v>7</v>
      </c>
      <c r="C42" s="20" t="s">
        <v>62</v>
      </c>
      <c r="D42" s="20" t="s">
        <v>63</v>
      </c>
      <c r="E42" s="20" t="s">
        <v>23</v>
      </c>
      <c r="F42" s="20" t="s">
        <v>64</v>
      </c>
      <c r="G42" s="49"/>
      <c r="H42" s="50">
        <v>250000</v>
      </c>
      <c r="I42" s="66" t="s">
        <v>65</v>
      </c>
      <c r="J42" s="21"/>
      <c r="K42" s="21"/>
      <c r="L42" s="22"/>
      <c r="M42" s="21"/>
      <c r="AMF42" s="23"/>
      <c r="AMG42" s="23"/>
    </row>
    <row r="43" spans="2:1021" s="19" customFormat="1" ht="19.899999999999999" customHeight="1">
      <c r="B43" s="20" t="s">
        <v>7</v>
      </c>
      <c r="C43" s="20" t="s">
        <v>62</v>
      </c>
      <c r="D43" s="20" t="s">
        <v>63</v>
      </c>
      <c r="E43" s="20" t="s">
        <v>25</v>
      </c>
      <c r="F43" s="20" t="s">
        <v>64</v>
      </c>
      <c r="G43" s="49"/>
      <c r="H43" s="50">
        <v>133000</v>
      </c>
      <c r="I43" s="66" t="s">
        <v>66</v>
      </c>
      <c r="J43" s="21"/>
      <c r="K43" s="21"/>
      <c r="L43" s="22"/>
      <c r="M43" s="21"/>
      <c r="AMF43" s="23"/>
      <c r="AMG43" s="23"/>
    </row>
    <row r="44" spans="2:1021" ht="22.5" customHeight="1">
      <c r="B44" s="81" t="s">
        <v>90</v>
      </c>
      <c r="C44" s="82"/>
      <c r="D44" s="82"/>
      <c r="E44" s="82"/>
      <c r="F44" s="82"/>
      <c r="G44" s="82"/>
      <c r="H44" s="82"/>
      <c r="I44" s="83"/>
      <c r="J44" s="9"/>
      <c r="K44" s="10"/>
      <c r="L44" s="9"/>
      <c r="M44" s="10"/>
    </row>
    <row r="45" spans="2:1021" ht="19.7" customHeight="1">
      <c r="B45" s="84" t="s">
        <v>67</v>
      </c>
      <c r="C45" s="84"/>
      <c r="D45" s="84"/>
      <c r="E45" s="84"/>
      <c r="F45" s="84"/>
      <c r="G45" s="84"/>
      <c r="H45" s="84"/>
      <c r="I45" s="84"/>
      <c r="J45" s="9"/>
      <c r="K45" s="10"/>
      <c r="L45" s="9"/>
      <c r="M45" s="10"/>
    </row>
    <row r="46" spans="2:1021" s="19" customFormat="1" ht="15" customHeight="1">
      <c r="B46" s="20" t="s">
        <v>7</v>
      </c>
      <c r="C46" s="20" t="s">
        <v>62</v>
      </c>
      <c r="D46" s="20" t="s">
        <v>68</v>
      </c>
      <c r="E46" s="20" t="s">
        <v>23</v>
      </c>
      <c r="F46" s="20" t="s">
        <v>64</v>
      </c>
      <c r="G46" s="49"/>
      <c r="H46" s="50">
        <v>1054950</v>
      </c>
      <c r="I46" s="66" t="s">
        <v>89</v>
      </c>
      <c r="J46" s="21"/>
      <c r="K46" s="21"/>
      <c r="L46" s="22"/>
      <c r="M46" s="21"/>
      <c r="AMF46" s="23"/>
      <c r="AMG46" s="23"/>
    </row>
    <row r="47" spans="2:1021" ht="22.15" customHeight="1">
      <c r="B47" s="71" t="s">
        <v>69</v>
      </c>
      <c r="C47" s="71"/>
      <c r="D47" s="71"/>
      <c r="E47" s="71"/>
      <c r="F47" s="71"/>
      <c r="G47" s="28"/>
      <c r="H47" s="28">
        <f>H42+H43+H46</f>
        <v>1437950</v>
      </c>
      <c r="I47" s="61"/>
      <c r="J47" s="10"/>
      <c r="K47" s="10"/>
      <c r="L47" s="9"/>
      <c r="M47" s="10"/>
    </row>
    <row r="48" spans="2:1021" ht="16.350000000000001" customHeight="1">
      <c r="B48" s="78" t="s">
        <v>70</v>
      </c>
      <c r="C48" s="78"/>
      <c r="D48" s="78"/>
      <c r="E48" s="78"/>
      <c r="F48" s="78"/>
      <c r="G48" s="78"/>
      <c r="H48" s="78"/>
      <c r="I48" s="78"/>
      <c r="J48" s="10"/>
      <c r="K48" s="10"/>
      <c r="L48" s="9"/>
      <c r="M48" s="10"/>
    </row>
    <row r="49" spans="1:1022" s="41" customFormat="1" ht="18" customHeight="1">
      <c r="A49" s="24"/>
      <c r="B49" s="6" t="s">
        <v>7</v>
      </c>
      <c r="C49" s="6" t="s">
        <v>71</v>
      </c>
      <c r="D49" s="6" t="s">
        <v>38</v>
      </c>
      <c r="E49" s="6" t="s">
        <v>23</v>
      </c>
      <c r="F49" s="6" t="s">
        <v>45</v>
      </c>
      <c r="G49" s="6"/>
      <c r="H49" s="43">
        <v>10000</v>
      </c>
      <c r="I49" s="62" t="s">
        <v>95</v>
      </c>
      <c r="J49" s="18"/>
      <c r="K49" s="25"/>
      <c r="L49" s="26"/>
      <c r="M49" s="25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  <c r="IW49" s="24"/>
      <c r="IX49" s="24"/>
      <c r="IY49" s="24"/>
      <c r="IZ49" s="24"/>
      <c r="JA49" s="24"/>
      <c r="JB49" s="24"/>
      <c r="JC49" s="24"/>
      <c r="JD49" s="24"/>
      <c r="JE49" s="24"/>
      <c r="JF49" s="24"/>
      <c r="JG49" s="24"/>
      <c r="JH49" s="24"/>
      <c r="JI49" s="24"/>
      <c r="JJ49" s="24"/>
      <c r="JK49" s="24"/>
      <c r="JL49" s="24"/>
      <c r="JM49" s="24"/>
      <c r="JN49" s="24"/>
      <c r="JO49" s="24"/>
      <c r="JP49" s="24"/>
      <c r="JQ49" s="24"/>
      <c r="JR49" s="24"/>
      <c r="JS49" s="24"/>
      <c r="JT49" s="24"/>
      <c r="JU49" s="24"/>
      <c r="JV49" s="24"/>
      <c r="JW49" s="24"/>
      <c r="JX49" s="24"/>
      <c r="JY49" s="24"/>
      <c r="JZ49" s="24"/>
      <c r="KA49" s="24"/>
      <c r="KB49" s="24"/>
      <c r="KC49" s="24"/>
      <c r="KD49" s="24"/>
      <c r="KE49" s="24"/>
      <c r="KF49" s="24"/>
      <c r="KG49" s="24"/>
      <c r="KH49" s="24"/>
      <c r="KI49" s="24"/>
      <c r="KJ49" s="24"/>
      <c r="KK49" s="24"/>
      <c r="KL49" s="24"/>
      <c r="KM49" s="24"/>
      <c r="KN49" s="24"/>
      <c r="KO49" s="24"/>
      <c r="KP49" s="24"/>
      <c r="KQ49" s="24"/>
      <c r="KR49" s="24"/>
      <c r="KS49" s="24"/>
      <c r="KT49" s="24"/>
      <c r="KU49" s="24"/>
      <c r="KV49" s="24"/>
      <c r="KW49" s="24"/>
      <c r="KX49" s="24"/>
      <c r="KY49" s="24"/>
      <c r="KZ49" s="24"/>
      <c r="LA49" s="24"/>
      <c r="LB49" s="24"/>
      <c r="LC49" s="24"/>
      <c r="LD49" s="24"/>
      <c r="LE49" s="24"/>
      <c r="LF49" s="24"/>
      <c r="LG49" s="24"/>
      <c r="LH49" s="24"/>
      <c r="LI49" s="24"/>
      <c r="LJ49" s="24"/>
      <c r="LK49" s="24"/>
      <c r="LL49" s="24"/>
      <c r="LM49" s="24"/>
      <c r="LN49" s="24"/>
      <c r="LO49" s="24"/>
      <c r="LP49" s="24"/>
      <c r="LQ49" s="24"/>
      <c r="LR49" s="24"/>
      <c r="LS49" s="24"/>
      <c r="LT49" s="24"/>
      <c r="LU49" s="24"/>
      <c r="LV49" s="24"/>
      <c r="LW49" s="24"/>
      <c r="LX49" s="24"/>
      <c r="LY49" s="24"/>
      <c r="LZ49" s="24"/>
      <c r="MA49" s="24"/>
      <c r="MB49" s="24"/>
      <c r="MC49" s="24"/>
      <c r="MD49" s="24"/>
      <c r="ME49" s="24"/>
      <c r="MF49" s="24"/>
      <c r="MG49" s="24"/>
      <c r="MH49" s="24"/>
      <c r="MI49" s="24"/>
      <c r="MJ49" s="24"/>
      <c r="MK49" s="24"/>
      <c r="ML49" s="24"/>
      <c r="MM49" s="24"/>
      <c r="MN49" s="24"/>
      <c r="MO49" s="24"/>
      <c r="MP49" s="24"/>
      <c r="MQ49" s="24"/>
      <c r="MR49" s="24"/>
      <c r="MS49" s="24"/>
      <c r="MT49" s="24"/>
      <c r="MU49" s="24"/>
      <c r="MV49" s="24"/>
      <c r="MW49" s="24"/>
      <c r="MX49" s="24"/>
      <c r="MY49" s="24"/>
      <c r="MZ49" s="24"/>
      <c r="NA49" s="24"/>
      <c r="NB49" s="24"/>
      <c r="NC49" s="24"/>
      <c r="ND49" s="24"/>
      <c r="NE49" s="24"/>
      <c r="NF49" s="24"/>
      <c r="NG49" s="24"/>
      <c r="NH49" s="24"/>
      <c r="NI49" s="24"/>
      <c r="NJ49" s="24"/>
      <c r="NK49" s="24"/>
      <c r="NL49" s="24"/>
      <c r="NM49" s="24"/>
      <c r="NN49" s="24"/>
      <c r="NO49" s="24"/>
      <c r="NP49" s="24"/>
      <c r="NQ49" s="24"/>
      <c r="NR49" s="24"/>
      <c r="NS49" s="24"/>
      <c r="NT49" s="24"/>
      <c r="NU49" s="24"/>
      <c r="NV49" s="24"/>
      <c r="NW49" s="24"/>
      <c r="NX49" s="24"/>
      <c r="NY49" s="24"/>
      <c r="NZ49" s="24"/>
      <c r="OA49" s="24"/>
      <c r="OB49" s="24"/>
      <c r="OC49" s="24"/>
      <c r="OD49" s="24"/>
      <c r="OE49" s="24"/>
      <c r="OF49" s="24"/>
      <c r="OG49" s="24"/>
      <c r="OH49" s="24"/>
      <c r="OI49" s="24"/>
      <c r="OJ49" s="24"/>
      <c r="OK49" s="24"/>
      <c r="OL49" s="24"/>
      <c r="OM49" s="24"/>
      <c r="ON49" s="24"/>
      <c r="OO49" s="24"/>
      <c r="OP49" s="24"/>
      <c r="OQ49" s="24"/>
      <c r="OR49" s="24"/>
      <c r="OS49" s="24"/>
      <c r="OT49" s="24"/>
      <c r="OU49" s="24"/>
      <c r="OV49" s="24"/>
      <c r="OW49" s="24"/>
      <c r="OX49" s="24"/>
      <c r="OY49" s="24"/>
      <c r="OZ49" s="24"/>
      <c r="PA49" s="24"/>
      <c r="PB49" s="24"/>
      <c r="PC49" s="24"/>
      <c r="PD49" s="24"/>
      <c r="PE49" s="24"/>
      <c r="PF49" s="24"/>
      <c r="PG49" s="24"/>
      <c r="PH49" s="24"/>
      <c r="PI49" s="24"/>
      <c r="PJ49" s="24"/>
      <c r="PK49" s="24"/>
      <c r="PL49" s="24"/>
      <c r="PM49" s="24"/>
      <c r="PN49" s="24"/>
      <c r="PO49" s="24"/>
      <c r="PP49" s="24"/>
      <c r="PQ49" s="24"/>
      <c r="PR49" s="24"/>
      <c r="PS49" s="24"/>
      <c r="PT49" s="24"/>
      <c r="PU49" s="24"/>
      <c r="PV49" s="24"/>
      <c r="PW49" s="24"/>
      <c r="PX49" s="24"/>
      <c r="PY49" s="24"/>
      <c r="PZ49" s="24"/>
      <c r="QA49" s="24"/>
      <c r="QB49" s="24"/>
      <c r="QC49" s="24"/>
      <c r="QD49" s="24"/>
      <c r="QE49" s="24"/>
      <c r="QF49" s="24"/>
      <c r="QG49" s="24"/>
      <c r="QH49" s="24"/>
      <c r="QI49" s="24"/>
      <c r="QJ49" s="24"/>
      <c r="QK49" s="24"/>
      <c r="QL49" s="24"/>
      <c r="QM49" s="24"/>
      <c r="QN49" s="24"/>
      <c r="QO49" s="24"/>
      <c r="QP49" s="24"/>
      <c r="QQ49" s="24"/>
      <c r="QR49" s="24"/>
      <c r="QS49" s="24"/>
      <c r="QT49" s="24"/>
      <c r="QU49" s="24"/>
      <c r="QV49" s="24"/>
      <c r="QW49" s="24"/>
      <c r="QX49" s="24"/>
      <c r="QY49" s="24"/>
      <c r="QZ49" s="24"/>
      <c r="RA49" s="24"/>
      <c r="RB49" s="24"/>
      <c r="RC49" s="24"/>
      <c r="RD49" s="24"/>
      <c r="RE49" s="24"/>
      <c r="RF49" s="24"/>
      <c r="RG49" s="24"/>
      <c r="RH49" s="24"/>
      <c r="RI49" s="24"/>
      <c r="RJ49" s="24"/>
      <c r="RK49" s="24"/>
      <c r="RL49" s="24"/>
      <c r="RM49" s="24"/>
      <c r="RN49" s="24"/>
      <c r="RO49" s="24"/>
      <c r="RP49" s="24"/>
      <c r="RQ49" s="24"/>
      <c r="RR49" s="24"/>
      <c r="RS49" s="24"/>
      <c r="RT49" s="24"/>
      <c r="RU49" s="24"/>
      <c r="RV49" s="24"/>
      <c r="RW49" s="24"/>
      <c r="RX49" s="24"/>
      <c r="RY49" s="24"/>
      <c r="RZ49" s="24"/>
      <c r="SA49" s="24"/>
      <c r="SB49" s="24"/>
      <c r="SC49" s="24"/>
      <c r="SD49" s="24"/>
      <c r="SE49" s="24"/>
      <c r="SF49" s="24"/>
      <c r="SG49" s="24"/>
      <c r="SH49" s="24"/>
      <c r="SI49" s="24"/>
      <c r="SJ49" s="24"/>
      <c r="SK49" s="24"/>
      <c r="SL49" s="24"/>
      <c r="SM49" s="24"/>
      <c r="SN49" s="24"/>
      <c r="SO49" s="24"/>
      <c r="SP49" s="24"/>
      <c r="SQ49" s="24"/>
      <c r="SR49" s="24"/>
      <c r="SS49" s="24"/>
      <c r="ST49" s="24"/>
      <c r="SU49" s="24"/>
      <c r="SV49" s="24"/>
      <c r="SW49" s="24"/>
      <c r="SX49" s="24"/>
      <c r="SY49" s="24"/>
      <c r="SZ49" s="24"/>
      <c r="TA49" s="24"/>
      <c r="TB49" s="24"/>
      <c r="TC49" s="24"/>
      <c r="TD49" s="24"/>
      <c r="TE49" s="24"/>
      <c r="TF49" s="24"/>
      <c r="TG49" s="24"/>
      <c r="TH49" s="24"/>
      <c r="TI49" s="24"/>
      <c r="TJ49" s="24"/>
      <c r="TK49" s="24"/>
      <c r="TL49" s="24"/>
      <c r="TM49" s="24"/>
      <c r="TN49" s="24"/>
      <c r="TO49" s="24"/>
      <c r="TP49" s="24"/>
      <c r="TQ49" s="24"/>
      <c r="TR49" s="24"/>
      <c r="TS49" s="24"/>
      <c r="TT49" s="24"/>
      <c r="TU49" s="24"/>
      <c r="TV49" s="24"/>
      <c r="TW49" s="24"/>
      <c r="TX49" s="24"/>
      <c r="TY49" s="24"/>
      <c r="TZ49" s="24"/>
      <c r="UA49" s="24"/>
      <c r="UB49" s="24"/>
      <c r="UC49" s="24"/>
      <c r="UD49" s="24"/>
      <c r="UE49" s="24"/>
      <c r="UF49" s="24"/>
      <c r="UG49" s="24"/>
      <c r="UH49" s="24"/>
      <c r="UI49" s="24"/>
      <c r="UJ49" s="24"/>
      <c r="UK49" s="24"/>
      <c r="UL49" s="24"/>
      <c r="UM49" s="24"/>
      <c r="UN49" s="24"/>
      <c r="UO49" s="24"/>
      <c r="UP49" s="24"/>
      <c r="UQ49" s="24"/>
      <c r="UR49" s="24"/>
      <c r="US49" s="24"/>
      <c r="UT49" s="24"/>
      <c r="UU49" s="24"/>
      <c r="UV49" s="24"/>
      <c r="UW49" s="24"/>
      <c r="UX49" s="24"/>
      <c r="UY49" s="24"/>
      <c r="UZ49" s="24"/>
      <c r="VA49" s="24"/>
      <c r="VB49" s="24"/>
      <c r="VC49" s="24"/>
      <c r="VD49" s="24"/>
      <c r="VE49" s="24"/>
      <c r="VF49" s="24"/>
      <c r="VG49" s="24"/>
      <c r="VH49" s="24"/>
      <c r="VI49" s="24"/>
      <c r="VJ49" s="24"/>
      <c r="VK49" s="24"/>
      <c r="VL49" s="24"/>
      <c r="VM49" s="24"/>
      <c r="VN49" s="24"/>
      <c r="VO49" s="24"/>
      <c r="VP49" s="24"/>
      <c r="VQ49" s="24"/>
      <c r="VR49" s="24"/>
      <c r="VS49" s="24"/>
      <c r="VT49" s="24"/>
      <c r="VU49" s="24"/>
      <c r="VV49" s="24"/>
      <c r="VW49" s="24"/>
      <c r="VX49" s="24"/>
      <c r="VY49" s="24"/>
      <c r="VZ49" s="24"/>
      <c r="WA49" s="24"/>
      <c r="WB49" s="24"/>
      <c r="WC49" s="24"/>
      <c r="WD49" s="24"/>
      <c r="WE49" s="24"/>
      <c r="WF49" s="24"/>
      <c r="WG49" s="24"/>
      <c r="WH49" s="24"/>
      <c r="WI49" s="24"/>
      <c r="WJ49" s="24"/>
      <c r="WK49" s="24"/>
      <c r="WL49" s="24"/>
      <c r="WM49" s="24"/>
      <c r="WN49" s="24"/>
      <c r="WO49" s="24"/>
      <c r="WP49" s="24"/>
      <c r="WQ49" s="24"/>
      <c r="WR49" s="24"/>
      <c r="WS49" s="24"/>
      <c r="WT49" s="24"/>
      <c r="WU49" s="24"/>
      <c r="WV49" s="24"/>
      <c r="WW49" s="24"/>
      <c r="WX49" s="24"/>
      <c r="WY49" s="24"/>
      <c r="WZ49" s="24"/>
      <c r="XA49" s="24"/>
      <c r="XB49" s="24"/>
      <c r="XC49" s="24"/>
      <c r="XD49" s="24"/>
      <c r="XE49" s="24"/>
      <c r="XF49" s="24"/>
      <c r="XG49" s="24"/>
      <c r="XH49" s="24"/>
      <c r="XI49" s="24"/>
      <c r="XJ49" s="24"/>
      <c r="XK49" s="24"/>
      <c r="XL49" s="24"/>
      <c r="XM49" s="24"/>
      <c r="XN49" s="24"/>
      <c r="XO49" s="24"/>
      <c r="XP49" s="24"/>
      <c r="XQ49" s="24"/>
      <c r="XR49" s="24"/>
      <c r="XS49" s="24"/>
      <c r="XT49" s="24"/>
      <c r="XU49" s="24"/>
      <c r="XV49" s="24"/>
      <c r="XW49" s="24"/>
      <c r="XX49" s="24"/>
      <c r="XY49" s="24"/>
      <c r="XZ49" s="24"/>
      <c r="YA49" s="24"/>
      <c r="YB49" s="24"/>
      <c r="YC49" s="24"/>
      <c r="YD49" s="24"/>
      <c r="YE49" s="24"/>
      <c r="YF49" s="24"/>
      <c r="YG49" s="24"/>
      <c r="YH49" s="24"/>
      <c r="YI49" s="24"/>
      <c r="YJ49" s="24"/>
      <c r="YK49" s="24"/>
      <c r="YL49" s="24"/>
      <c r="YM49" s="24"/>
      <c r="YN49" s="24"/>
      <c r="YO49" s="24"/>
      <c r="YP49" s="24"/>
      <c r="YQ49" s="24"/>
      <c r="YR49" s="24"/>
      <c r="YS49" s="24"/>
      <c r="YT49" s="24"/>
      <c r="YU49" s="24"/>
      <c r="YV49" s="24"/>
      <c r="YW49" s="24"/>
      <c r="YX49" s="24"/>
      <c r="YY49" s="24"/>
      <c r="YZ49" s="24"/>
      <c r="ZA49" s="24"/>
      <c r="ZB49" s="24"/>
      <c r="ZC49" s="24"/>
      <c r="ZD49" s="24"/>
      <c r="ZE49" s="24"/>
      <c r="ZF49" s="24"/>
      <c r="ZG49" s="24"/>
      <c r="ZH49" s="24"/>
      <c r="ZI49" s="24"/>
      <c r="ZJ49" s="24"/>
      <c r="ZK49" s="24"/>
      <c r="ZL49" s="24"/>
      <c r="ZM49" s="24"/>
      <c r="ZN49" s="24"/>
      <c r="ZO49" s="24"/>
      <c r="ZP49" s="24"/>
      <c r="ZQ49" s="24"/>
      <c r="ZR49" s="24"/>
      <c r="ZS49" s="24"/>
      <c r="ZT49" s="24"/>
      <c r="ZU49" s="24"/>
      <c r="ZV49" s="24"/>
      <c r="ZW49" s="24"/>
      <c r="ZX49" s="24"/>
      <c r="ZY49" s="24"/>
      <c r="ZZ49" s="24"/>
      <c r="AAA49" s="24"/>
      <c r="AAB49" s="24"/>
      <c r="AAC49" s="24"/>
      <c r="AAD49" s="24"/>
      <c r="AAE49" s="24"/>
      <c r="AAF49" s="24"/>
      <c r="AAG49" s="24"/>
      <c r="AAH49" s="24"/>
      <c r="AAI49" s="24"/>
      <c r="AAJ49" s="24"/>
      <c r="AAK49" s="24"/>
      <c r="AAL49" s="24"/>
      <c r="AAM49" s="24"/>
      <c r="AAN49" s="24"/>
      <c r="AAO49" s="24"/>
      <c r="AAP49" s="24"/>
      <c r="AAQ49" s="24"/>
      <c r="AAR49" s="24"/>
      <c r="AAS49" s="24"/>
      <c r="AAT49" s="24"/>
      <c r="AAU49" s="24"/>
      <c r="AAV49" s="24"/>
      <c r="AAW49" s="24"/>
      <c r="AAX49" s="24"/>
      <c r="AAY49" s="24"/>
      <c r="AAZ49" s="24"/>
      <c r="ABA49" s="24"/>
      <c r="ABB49" s="24"/>
      <c r="ABC49" s="24"/>
      <c r="ABD49" s="24"/>
      <c r="ABE49" s="24"/>
      <c r="ABF49" s="24"/>
      <c r="ABG49" s="24"/>
      <c r="ABH49" s="24"/>
      <c r="ABI49" s="24"/>
      <c r="ABJ49" s="24"/>
      <c r="ABK49" s="24"/>
      <c r="ABL49" s="24"/>
      <c r="ABM49" s="24"/>
      <c r="ABN49" s="24"/>
      <c r="ABO49" s="24"/>
      <c r="ABP49" s="24"/>
      <c r="ABQ49" s="24"/>
      <c r="ABR49" s="24"/>
      <c r="ABS49" s="24"/>
      <c r="ABT49" s="24"/>
      <c r="ABU49" s="24"/>
      <c r="ABV49" s="24"/>
      <c r="ABW49" s="24"/>
      <c r="ABX49" s="24"/>
      <c r="ABY49" s="24"/>
      <c r="ABZ49" s="24"/>
      <c r="ACA49" s="24"/>
      <c r="ACB49" s="24"/>
      <c r="ACC49" s="24"/>
      <c r="ACD49" s="24"/>
      <c r="ACE49" s="24"/>
      <c r="ACF49" s="24"/>
      <c r="ACG49" s="24"/>
      <c r="ACH49" s="24"/>
      <c r="ACI49" s="24"/>
      <c r="ACJ49" s="24"/>
      <c r="ACK49" s="24"/>
      <c r="ACL49" s="24"/>
      <c r="ACM49" s="24"/>
      <c r="ACN49" s="24"/>
      <c r="ACO49" s="24"/>
      <c r="ACP49" s="24"/>
      <c r="ACQ49" s="24"/>
      <c r="ACR49" s="24"/>
      <c r="ACS49" s="24"/>
      <c r="ACT49" s="24"/>
      <c r="ACU49" s="24"/>
      <c r="ACV49" s="24"/>
      <c r="ACW49" s="24"/>
      <c r="ACX49" s="24"/>
      <c r="ACY49" s="24"/>
      <c r="ACZ49" s="24"/>
      <c r="ADA49" s="24"/>
      <c r="ADB49" s="24"/>
      <c r="ADC49" s="24"/>
      <c r="ADD49" s="24"/>
      <c r="ADE49" s="24"/>
      <c r="ADF49" s="24"/>
      <c r="ADG49" s="24"/>
      <c r="ADH49" s="24"/>
      <c r="ADI49" s="24"/>
      <c r="ADJ49" s="24"/>
      <c r="ADK49" s="24"/>
      <c r="ADL49" s="24"/>
      <c r="ADM49" s="24"/>
      <c r="ADN49" s="24"/>
      <c r="ADO49" s="24"/>
      <c r="ADP49" s="24"/>
      <c r="ADQ49" s="24"/>
      <c r="ADR49" s="24"/>
      <c r="ADS49" s="24"/>
      <c r="ADT49" s="24"/>
      <c r="ADU49" s="24"/>
      <c r="ADV49" s="24"/>
      <c r="ADW49" s="24"/>
      <c r="ADX49" s="24"/>
      <c r="ADY49" s="24"/>
      <c r="ADZ49" s="24"/>
      <c r="AEA49" s="24"/>
      <c r="AEB49" s="24"/>
      <c r="AEC49" s="24"/>
      <c r="AED49" s="24"/>
      <c r="AEE49" s="24"/>
      <c r="AEF49" s="24"/>
      <c r="AEG49" s="24"/>
      <c r="AEH49" s="24"/>
      <c r="AEI49" s="24"/>
      <c r="AEJ49" s="24"/>
      <c r="AEK49" s="24"/>
      <c r="AEL49" s="24"/>
      <c r="AEM49" s="24"/>
      <c r="AEN49" s="24"/>
      <c r="AEO49" s="24"/>
      <c r="AEP49" s="24"/>
      <c r="AEQ49" s="24"/>
      <c r="AER49" s="24"/>
      <c r="AES49" s="24"/>
      <c r="AET49" s="24"/>
      <c r="AEU49" s="24"/>
      <c r="AEV49" s="24"/>
      <c r="AEW49" s="24"/>
      <c r="AEX49" s="24"/>
      <c r="AEY49" s="24"/>
      <c r="AEZ49" s="24"/>
      <c r="AFA49" s="24"/>
      <c r="AFB49" s="24"/>
      <c r="AFC49" s="24"/>
      <c r="AFD49" s="24"/>
      <c r="AFE49" s="24"/>
      <c r="AFF49" s="24"/>
      <c r="AFG49" s="24"/>
      <c r="AFH49" s="24"/>
      <c r="AFI49" s="24"/>
      <c r="AFJ49" s="24"/>
      <c r="AFK49" s="24"/>
      <c r="AFL49" s="24"/>
      <c r="AFM49" s="24"/>
      <c r="AFN49" s="24"/>
      <c r="AFO49" s="24"/>
      <c r="AFP49" s="24"/>
      <c r="AFQ49" s="24"/>
      <c r="AFR49" s="24"/>
      <c r="AFS49" s="24"/>
      <c r="AFT49" s="24"/>
      <c r="AFU49" s="24"/>
      <c r="AFV49" s="24"/>
      <c r="AFW49" s="24"/>
      <c r="AFX49" s="24"/>
      <c r="AFY49" s="24"/>
      <c r="AFZ49" s="24"/>
      <c r="AGA49" s="24"/>
      <c r="AGB49" s="24"/>
      <c r="AGC49" s="24"/>
      <c r="AGD49" s="24"/>
      <c r="AGE49" s="24"/>
      <c r="AGF49" s="24"/>
      <c r="AGG49" s="24"/>
      <c r="AGH49" s="24"/>
      <c r="AGI49" s="24"/>
      <c r="AGJ49" s="24"/>
      <c r="AGK49" s="24"/>
      <c r="AGL49" s="24"/>
      <c r="AGM49" s="24"/>
      <c r="AGN49" s="24"/>
      <c r="AGO49" s="24"/>
      <c r="AGP49" s="24"/>
      <c r="AGQ49" s="24"/>
      <c r="AGR49" s="24"/>
      <c r="AGS49" s="24"/>
      <c r="AGT49" s="24"/>
      <c r="AGU49" s="24"/>
      <c r="AGV49" s="24"/>
      <c r="AGW49" s="24"/>
      <c r="AGX49" s="24"/>
      <c r="AGY49" s="24"/>
      <c r="AGZ49" s="24"/>
      <c r="AHA49" s="24"/>
      <c r="AHB49" s="24"/>
      <c r="AHC49" s="24"/>
      <c r="AHD49" s="24"/>
      <c r="AHE49" s="24"/>
      <c r="AHF49" s="24"/>
      <c r="AHG49" s="24"/>
      <c r="AHH49" s="24"/>
      <c r="AHI49" s="24"/>
      <c r="AHJ49" s="24"/>
      <c r="AHK49" s="24"/>
      <c r="AHL49" s="24"/>
      <c r="AHM49" s="24"/>
      <c r="AHN49" s="24"/>
      <c r="AHO49" s="24"/>
      <c r="AHP49" s="24"/>
      <c r="AHQ49" s="24"/>
      <c r="AHR49" s="24"/>
      <c r="AHS49" s="24"/>
      <c r="AHT49" s="24"/>
      <c r="AHU49" s="24"/>
      <c r="AHV49" s="24"/>
      <c r="AHW49" s="24"/>
      <c r="AHX49" s="24"/>
      <c r="AHY49" s="24"/>
      <c r="AHZ49" s="24"/>
      <c r="AIA49" s="24"/>
      <c r="AIB49" s="24"/>
      <c r="AIC49" s="24"/>
      <c r="AID49" s="24"/>
      <c r="AIE49" s="24"/>
      <c r="AIF49" s="24"/>
      <c r="AIG49" s="24"/>
      <c r="AIH49" s="24"/>
      <c r="AII49" s="24"/>
      <c r="AIJ49" s="24"/>
      <c r="AIK49" s="24"/>
      <c r="AIL49" s="24"/>
      <c r="AIM49" s="24"/>
      <c r="AIN49" s="24"/>
      <c r="AIO49" s="24"/>
      <c r="AIP49" s="24"/>
      <c r="AIQ49" s="24"/>
      <c r="AIR49" s="24"/>
      <c r="AIS49" s="24"/>
      <c r="AIT49" s="24"/>
      <c r="AIU49" s="24"/>
      <c r="AIV49" s="24"/>
      <c r="AIW49" s="24"/>
      <c r="AIX49" s="24"/>
      <c r="AIY49" s="24"/>
      <c r="AIZ49" s="24"/>
      <c r="AJA49" s="24"/>
      <c r="AJB49" s="24"/>
      <c r="AJC49" s="24"/>
      <c r="AJD49" s="24"/>
      <c r="AJE49" s="24"/>
      <c r="AJF49" s="24"/>
      <c r="AJG49" s="24"/>
      <c r="AJH49" s="24"/>
      <c r="AJI49" s="24"/>
      <c r="AJJ49" s="24"/>
      <c r="AJK49" s="24"/>
      <c r="AJL49" s="24"/>
      <c r="AJM49" s="24"/>
      <c r="AJN49" s="24"/>
      <c r="AJO49" s="24"/>
      <c r="AJP49" s="24"/>
      <c r="AJQ49" s="24"/>
      <c r="AJR49" s="24"/>
      <c r="AJS49" s="24"/>
      <c r="AJT49" s="24"/>
      <c r="AJU49" s="24"/>
      <c r="AJV49" s="24"/>
      <c r="AJW49" s="24"/>
      <c r="AJX49" s="24"/>
      <c r="AJY49" s="24"/>
      <c r="AJZ49" s="24"/>
      <c r="AKA49" s="24"/>
      <c r="AKB49" s="24"/>
      <c r="AKC49" s="24"/>
      <c r="AKD49" s="24"/>
      <c r="AKE49" s="24"/>
      <c r="AKF49" s="24"/>
      <c r="AKG49" s="24"/>
      <c r="AKH49" s="24"/>
      <c r="AKI49" s="24"/>
      <c r="AKJ49" s="24"/>
      <c r="AKK49" s="24"/>
      <c r="AKL49" s="24"/>
      <c r="AKM49" s="24"/>
      <c r="AKN49" s="24"/>
      <c r="AKO49" s="24"/>
      <c r="AKP49" s="24"/>
      <c r="AKQ49" s="24"/>
      <c r="AKR49" s="24"/>
      <c r="AKS49" s="24"/>
      <c r="AKT49" s="24"/>
      <c r="AKU49" s="24"/>
      <c r="AKV49" s="24"/>
      <c r="AKW49" s="24"/>
      <c r="AKX49" s="24"/>
      <c r="AKY49" s="24"/>
      <c r="AKZ49" s="24"/>
      <c r="ALA49" s="24"/>
      <c r="ALB49" s="24"/>
      <c r="ALC49" s="24"/>
      <c r="ALD49" s="24"/>
      <c r="ALE49" s="24"/>
      <c r="ALF49" s="24"/>
      <c r="ALG49" s="24"/>
      <c r="ALH49" s="24"/>
      <c r="ALI49" s="24"/>
      <c r="ALJ49" s="24"/>
      <c r="ALK49" s="24"/>
      <c r="ALL49" s="24"/>
      <c r="ALM49" s="24"/>
      <c r="ALN49" s="24"/>
      <c r="ALO49" s="24"/>
      <c r="ALP49" s="24"/>
      <c r="ALQ49" s="24"/>
      <c r="ALR49" s="24"/>
      <c r="ALS49" s="24"/>
      <c r="ALT49" s="24"/>
      <c r="ALU49" s="24"/>
      <c r="ALV49" s="24"/>
      <c r="ALW49" s="24"/>
      <c r="ALX49" s="24"/>
      <c r="ALY49" s="24"/>
      <c r="ALZ49" s="24"/>
      <c r="AMA49" s="24"/>
      <c r="AMB49" s="24"/>
      <c r="AMC49" s="24"/>
      <c r="AMD49" s="24"/>
      <c r="AME49" s="24"/>
      <c r="AMF49" s="24"/>
      <c r="AMG49" s="24"/>
      <c r="AMH49" s="24"/>
    </row>
    <row r="50" spans="1:1022" ht="23.25" customHeight="1">
      <c r="B50" s="71" t="s">
        <v>16</v>
      </c>
      <c r="C50" s="71"/>
      <c r="D50" s="71"/>
      <c r="E50" s="71"/>
      <c r="F50" s="71"/>
      <c r="G50" s="28">
        <f>SUM(G48:G49)</f>
        <v>0</v>
      </c>
      <c r="H50" s="28">
        <f>SUM(H48:H49)</f>
        <v>10000</v>
      </c>
      <c r="I50" s="61"/>
      <c r="J50" s="10"/>
      <c r="K50" s="10"/>
      <c r="L50" s="9"/>
      <c r="M50" s="10"/>
    </row>
    <row r="51" spans="1:1022" ht="26.25" customHeight="1">
      <c r="B51" s="79" t="s">
        <v>72</v>
      </c>
      <c r="C51" s="79"/>
      <c r="D51" s="79"/>
      <c r="E51" s="79"/>
      <c r="F51" s="79"/>
      <c r="G51" s="79"/>
      <c r="H51" s="79"/>
      <c r="I51" s="79"/>
      <c r="J51" s="10"/>
      <c r="K51" s="10"/>
      <c r="L51" s="9"/>
      <c r="M51" s="10"/>
    </row>
    <row r="52" spans="1:1022" s="41" customFormat="1" ht="20.25" customHeight="1">
      <c r="A52" s="24"/>
      <c r="B52" s="6" t="s">
        <v>7</v>
      </c>
      <c r="C52" s="6" t="s">
        <v>73</v>
      </c>
      <c r="D52" s="6" t="s">
        <v>38</v>
      </c>
      <c r="E52" s="6" t="s">
        <v>23</v>
      </c>
      <c r="F52" s="6" t="s">
        <v>43</v>
      </c>
      <c r="G52" s="6"/>
      <c r="H52" s="43">
        <v>20000</v>
      </c>
      <c r="I52" s="62" t="s">
        <v>74</v>
      </c>
      <c r="J52" s="25"/>
      <c r="K52" s="25"/>
      <c r="L52" s="26"/>
      <c r="M52" s="25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  <c r="IW52" s="24"/>
      <c r="IX52" s="24"/>
      <c r="IY52" s="24"/>
      <c r="IZ52" s="24"/>
      <c r="JA52" s="24"/>
      <c r="JB52" s="24"/>
      <c r="JC52" s="24"/>
      <c r="JD52" s="24"/>
      <c r="JE52" s="24"/>
      <c r="JF52" s="24"/>
      <c r="JG52" s="24"/>
      <c r="JH52" s="24"/>
      <c r="JI52" s="24"/>
      <c r="JJ52" s="24"/>
      <c r="JK52" s="24"/>
      <c r="JL52" s="24"/>
      <c r="JM52" s="24"/>
      <c r="JN52" s="24"/>
      <c r="JO52" s="24"/>
      <c r="JP52" s="24"/>
      <c r="JQ52" s="24"/>
      <c r="JR52" s="24"/>
      <c r="JS52" s="24"/>
      <c r="JT52" s="24"/>
      <c r="JU52" s="24"/>
      <c r="JV52" s="24"/>
      <c r="JW52" s="24"/>
      <c r="JX52" s="24"/>
      <c r="JY52" s="24"/>
      <c r="JZ52" s="24"/>
      <c r="KA52" s="24"/>
      <c r="KB52" s="24"/>
      <c r="KC52" s="24"/>
      <c r="KD52" s="24"/>
      <c r="KE52" s="24"/>
      <c r="KF52" s="24"/>
      <c r="KG52" s="24"/>
      <c r="KH52" s="24"/>
      <c r="KI52" s="24"/>
      <c r="KJ52" s="24"/>
      <c r="KK52" s="24"/>
      <c r="KL52" s="24"/>
      <c r="KM52" s="24"/>
      <c r="KN52" s="24"/>
      <c r="KO52" s="24"/>
      <c r="KP52" s="24"/>
      <c r="KQ52" s="24"/>
      <c r="KR52" s="24"/>
      <c r="KS52" s="24"/>
      <c r="KT52" s="24"/>
      <c r="KU52" s="24"/>
      <c r="KV52" s="24"/>
      <c r="KW52" s="24"/>
      <c r="KX52" s="24"/>
      <c r="KY52" s="24"/>
      <c r="KZ52" s="24"/>
      <c r="LA52" s="24"/>
      <c r="LB52" s="24"/>
      <c r="LC52" s="24"/>
      <c r="LD52" s="24"/>
      <c r="LE52" s="24"/>
      <c r="LF52" s="24"/>
      <c r="LG52" s="24"/>
      <c r="LH52" s="24"/>
      <c r="LI52" s="24"/>
      <c r="LJ52" s="24"/>
      <c r="LK52" s="24"/>
      <c r="LL52" s="24"/>
      <c r="LM52" s="24"/>
      <c r="LN52" s="24"/>
      <c r="LO52" s="24"/>
      <c r="LP52" s="24"/>
      <c r="LQ52" s="24"/>
      <c r="LR52" s="24"/>
      <c r="LS52" s="24"/>
      <c r="LT52" s="24"/>
      <c r="LU52" s="24"/>
      <c r="LV52" s="24"/>
      <c r="LW52" s="24"/>
      <c r="LX52" s="24"/>
      <c r="LY52" s="24"/>
      <c r="LZ52" s="24"/>
      <c r="MA52" s="24"/>
      <c r="MB52" s="24"/>
      <c r="MC52" s="24"/>
      <c r="MD52" s="24"/>
      <c r="ME52" s="24"/>
      <c r="MF52" s="24"/>
      <c r="MG52" s="24"/>
      <c r="MH52" s="24"/>
      <c r="MI52" s="24"/>
      <c r="MJ52" s="24"/>
      <c r="MK52" s="24"/>
      <c r="ML52" s="24"/>
      <c r="MM52" s="24"/>
      <c r="MN52" s="24"/>
      <c r="MO52" s="24"/>
      <c r="MP52" s="24"/>
      <c r="MQ52" s="24"/>
      <c r="MR52" s="24"/>
      <c r="MS52" s="24"/>
      <c r="MT52" s="24"/>
      <c r="MU52" s="24"/>
      <c r="MV52" s="24"/>
      <c r="MW52" s="24"/>
      <c r="MX52" s="24"/>
      <c r="MY52" s="24"/>
      <c r="MZ52" s="24"/>
      <c r="NA52" s="24"/>
      <c r="NB52" s="24"/>
      <c r="NC52" s="24"/>
      <c r="ND52" s="24"/>
      <c r="NE52" s="24"/>
      <c r="NF52" s="24"/>
      <c r="NG52" s="24"/>
      <c r="NH52" s="24"/>
      <c r="NI52" s="24"/>
      <c r="NJ52" s="24"/>
      <c r="NK52" s="24"/>
      <c r="NL52" s="24"/>
      <c r="NM52" s="24"/>
      <c r="NN52" s="24"/>
      <c r="NO52" s="24"/>
      <c r="NP52" s="24"/>
      <c r="NQ52" s="24"/>
      <c r="NR52" s="24"/>
      <c r="NS52" s="24"/>
      <c r="NT52" s="24"/>
      <c r="NU52" s="24"/>
      <c r="NV52" s="24"/>
      <c r="NW52" s="24"/>
      <c r="NX52" s="24"/>
      <c r="NY52" s="24"/>
      <c r="NZ52" s="24"/>
      <c r="OA52" s="24"/>
      <c r="OB52" s="24"/>
      <c r="OC52" s="24"/>
      <c r="OD52" s="24"/>
      <c r="OE52" s="24"/>
      <c r="OF52" s="24"/>
      <c r="OG52" s="24"/>
      <c r="OH52" s="24"/>
      <c r="OI52" s="24"/>
      <c r="OJ52" s="24"/>
      <c r="OK52" s="24"/>
      <c r="OL52" s="24"/>
      <c r="OM52" s="24"/>
      <c r="ON52" s="24"/>
      <c r="OO52" s="24"/>
      <c r="OP52" s="24"/>
      <c r="OQ52" s="24"/>
      <c r="OR52" s="24"/>
      <c r="OS52" s="24"/>
      <c r="OT52" s="24"/>
      <c r="OU52" s="24"/>
      <c r="OV52" s="24"/>
      <c r="OW52" s="24"/>
      <c r="OX52" s="24"/>
      <c r="OY52" s="24"/>
      <c r="OZ52" s="24"/>
      <c r="PA52" s="24"/>
      <c r="PB52" s="24"/>
      <c r="PC52" s="24"/>
      <c r="PD52" s="24"/>
      <c r="PE52" s="24"/>
      <c r="PF52" s="24"/>
      <c r="PG52" s="24"/>
      <c r="PH52" s="24"/>
      <c r="PI52" s="24"/>
      <c r="PJ52" s="24"/>
      <c r="PK52" s="24"/>
      <c r="PL52" s="24"/>
      <c r="PM52" s="24"/>
      <c r="PN52" s="24"/>
      <c r="PO52" s="24"/>
      <c r="PP52" s="24"/>
      <c r="PQ52" s="24"/>
      <c r="PR52" s="24"/>
      <c r="PS52" s="24"/>
      <c r="PT52" s="24"/>
      <c r="PU52" s="24"/>
      <c r="PV52" s="24"/>
      <c r="PW52" s="24"/>
      <c r="PX52" s="24"/>
      <c r="PY52" s="24"/>
      <c r="PZ52" s="24"/>
      <c r="QA52" s="24"/>
      <c r="QB52" s="24"/>
      <c r="QC52" s="24"/>
      <c r="QD52" s="24"/>
      <c r="QE52" s="24"/>
      <c r="QF52" s="24"/>
      <c r="QG52" s="24"/>
      <c r="QH52" s="24"/>
      <c r="QI52" s="24"/>
      <c r="QJ52" s="24"/>
      <c r="QK52" s="24"/>
      <c r="QL52" s="24"/>
      <c r="QM52" s="24"/>
      <c r="QN52" s="24"/>
      <c r="QO52" s="24"/>
      <c r="QP52" s="24"/>
      <c r="QQ52" s="24"/>
      <c r="QR52" s="24"/>
      <c r="QS52" s="24"/>
      <c r="QT52" s="24"/>
      <c r="QU52" s="24"/>
      <c r="QV52" s="24"/>
      <c r="QW52" s="24"/>
      <c r="QX52" s="24"/>
      <c r="QY52" s="24"/>
      <c r="QZ52" s="24"/>
      <c r="RA52" s="24"/>
      <c r="RB52" s="24"/>
      <c r="RC52" s="24"/>
      <c r="RD52" s="24"/>
      <c r="RE52" s="24"/>
      <c r="RF52" s="24"/>
      <c r="RG52" s="24"/>
      <c r="RH52" s="24"/>
      <c r="RI52" s="24"/>
      <c r="RJ52" s="24"/>
      <c r="RK52" s="24"/>
      <c r="RL52" s="24"/>
      <c r="RM52" s="24"/>
      <c r="RN52" s="24"/>
      <c r="RO52" s="24"/>
      <c r="RP52" s="24"/>
      <c r="RQ52" s="24"/>
      <c r="RR52" s="24"/>
      <c r="RS52" s="24"/>
      <c r="RT52" s="24"/>
      <c r="RU52" s="24"/>
      <c r="RV52" s="24"/>
      <c r="RW52" s="24"/>
      <c r="RX52" s="24"/>
      <c r="RY52" s="24"/>
      <c r="RZ52" s="24"/>
      <c r="SA52" s="24"/>
      <c r="SB52" s="24"/>
      <c r="SC52" s="24"/>
      <c r="SD52" s="24"/>
      <c r="SE52" s="24"/>
      <c r="SF52" s="24"/>
      <c r="SG52" s="24"/>
      <c r="SH52" s="24"/>
      <c r="SI52" s="24"/>
      <c r="SJ52" s="24"/>
      <c r="SK52" s="24"/>
      <c r="SL52" s="24"/>
      <c r="SM52" s="24"/>
      <c r="SN52" s="24"/>
      <c r="SO52" s="24"/>
      <c r="SP52" s="24"/>
      <c r="SQ52" s="24"/>
      <c r="SR52" s="24"/>
      <c r="SS52" s="24"/>
      <c r="ST52" s="24"/>
      <c r="SU52" s="24"/>
      <c r="SV52" s="24"/>
      <c r="SW52" s="24"/>
      <c r="SX52" s="24"/>
      <c r="SY52" s="24"/>
      <c r="SZ52" s="24"/>
      <c r="TA52" s="24"/>
      <c r="TB52" s="24"/>
      <c r="TC52" s="24"/>
      <c r="TD52" s="24"/>
      <c r="TE52" s="24"/>
      <c r="TF52" s="24"/>
      <c r="TG52" s="24"/>
      <c r="TH52" s="24"/>
      <c r="TI52" s="24"/>
      <c r="TJ52" s="24"/>
      <c r="TK52" s="24"/>
      <c r="TL52" s="24"/>
      <c r="TM52" s="24"/>
      <c r="TN52" s="24"/>
      <c r="TO52" s="24"/>
      <c r="TP52" s="24"/>
      <c r="TQ52" s="24"/>
      <c r="TR52" s="24"/>
      <c r="TS52" s="24"/>
      <c r="TT52" s="24"/>
      <c r="TU52" s="24"/>
      <c r="TV52" s="24"/>
      <c r="TW52" s="24"/>
      <c r="TX52" s="24"/>
      <c r="TY52" s="24"/>
      <c r="TZ52" s="24"/>
      <c r="UA52" s="24"/>
      <c r="UB52" s="24"/>
      <c r="UC52" s="24"/>
      <c r="UD52" s="24"/>
      <c r="UE52" s="24"/>
      <c r="UF52" s="24"/>
      <c r="UG52" s="24"/>
      <c r="UH52" s="24"/>
      <c r="UI52" s="24"/>
      <c r="UJ52" s="24"/>
      <c r="UK52" s="24"/>
      <c r="UL52" s="24"/>
      <c r="UM52" s="24"/>
      <c r="UN52" s="24"/>
      <c r="UO52" s="24"/>
      <c r="UP52" s="24"/>
      <c r="UQ52" s="24"/>
      <c r="UR52" s="24"/>
      <c r="US52" s="24"/>
      <c r="UT52" s="24"/>
      <c r="UU52" s="24"/>
      <c r="UV52" s="24"/>
      <c r="UW52" s="24"/>
      <c r="UX52" s="24"/>
      <c r="UY52" s="24"/>
      <c r="UZ52" s="24"/>
      <c r="VA52" s="24"/>
      <c r="VB52" s="24"/>
      <c r="VC52" s="24"/>
      <c r="VD52" s="24"/>
      <c r="VE52" s="24"/>
      <c r="VF52" s="24"/>
      <c r="VG52" s="24"/>
      <c r="VH52" s="24"/>
      <c r="VI52" s="24"/>
      <c r="VJ52" s="24"/>
      <c r="VK52" s="24"/>
      <c r="VL52" s="24"/>
      <c r="VM52" s="24"/>
      <c r="VN52" s="24"/>
      <c r="VO52" s="24"/>
      <c r="VP52" s="24"/>
      <c r="VQ52" s="24"/>
      <c r="VR52" s="24"/>
      <c r="VS52" s="24"/>
      <c r="VT52" s="24"/>
      <c r="VU52" s="24"/>
      <c r="VV52" s="24"/>
      <c r="VW52" s="24"/>
      <c r="VX52" s="24"/>
      <c r="VY52" s="24"/>
      <c r="VZ52" s="24"/>
      <c r="WA52" s="24"/>
      <c r="WB52" s="24"/>
      <c r="WC52" s="24"/>
      <c r="WD52" s="24"/>
      <c r="WE52" s="24"/>
      <c r="WF52" s="24"/>
      <c r="WG52" s="24"/>
      <c r="WH52" s="24"/>
      <c r="WI52" s="24"/>
      <c r="WJ52" s="24"/>
      <c r="WK52" s="24"/>
      <c r="WL52" s="24"/>
      <c r="WM52" s="24"/>
      <c r="WN52" s="24"/>
      <c r="WO52" s="24"/>
      <c r="WP52" s="24"/>
      <c r="WQ52" s="24"/>
      <c r="WR52" s="24"/>
      <c r="WS52" s="24"/>
      <c r="WT52" s="24"/>
      <c r="WU52" s="24"/>
      <c r="WV52" s="24"/>
      <c r="WW52" s="24"/>
      <c r="WX52" s="24"/>
      <c r="WY52" s="24"/>
      <c r="WZ52" s="24"/>
      <c r="XA52" s="24"/>
      <c r="XB52" s="24"/>
      <c r="XC52" s="24"/>
      <c r="XD52" s="24"/>
      <c r="XE52" s="24"/>
      <c r="XF52" s="24"/>
      <c r="XG52" s="24"/>
      <c r="XH52" s="24"/>
      <c r="XI52" s="24"/>
      <c r="XJ52" s="24"/>
      <c r="XK52" s="24"/>
      <c r="XL52" s="24"/>
      <c r="XM52" s="24"/>
      <c r="XN52" s="24"/>
      <c r="XO52" s="24"/>
      <c r="XP52" s="24"/>
      <c r="XQ52" s="24"/>
      <c r="XR52" s="24"/>
      <c r="XS52" s="24"/>
      <c r="XT52" s="24"/>
      <c r="XU52" s="24"/>
      <c r="XV52" s="24"/>
      <c r="XW52" s="24"/>
      <c r="XX52" s="24"/>
      <c r="XY52" s="24"/>
      <c r="XZ52" s="24"/>
      <c r="YA52" s="24"/>
      <c r="YB52" s="24"/>
      <c r="YC52" s="24"/>
      <c r="YD52" s="24"/>
      <c r="YE52" s="24"/>
      <c r="YF52" s="24"/>
      <c r="YG52" s="24"/>
      <c r="YH52" s="24"/>
      <c r="YI52" s="24"/>
      <c r="YJ52" s="24"/>
      <c r="YK52" s="24"/>
      <c r="YL52" s="24"/>
      <c r="YM52" s="24"/>
      <c r="YN52" s="24"/>
      <c r="YO52" s="24"/>
      <c r="YP52" s="24"/>
      <c r="YQ52" s="24"/>
      <c r="YR52" s="24"/>
      <c r="YS52" s="24"/>
      <c r="YT52" s="24"/>
      <c r="YU52" s="24"/>
      <c r="YV52" s="24"/>
      <c r="YW52" s="24"/>
      <c r="YX52" s="24"/>
      <c r="YY52" s="24"/>
      <c r="YZ52" s="24"/>
      <c r="ZA52" s="24"/>
      <c r="ZB52" s="24"/>
      <c r="ZC52" s="24"/>
      <c r="ZD52" s="24"/>
      <c r="ZE52" s="24"/>
      <c r="ZF52" s="24"/>
      <c r="ZG52" s="24"/>
      <c r="ZH52" s="24"/>
      <c r="ZI52" s="24"/>
      <c r="ZJ52" s="24"/>
      <c r="ZK52" s="24"/>
      <c r="ZL52" s="24"/>
      <c r="ZM52" s="24"/>
      <c r="ZN52" s="24"/>
      <c r="ZO52" s="24"/>
      <c r="ZP52" s="24"/>
      <c r="ZQ52" s="24"/>
      <c r="ZR52" s="24"/>
      <c r="ZS52" s="24"/>
      <c r="ZT52" s="24"/>
      <c r="ZU52" s="24"/>
      <c r="ZV52" s="24"/>
      <c r="ZW52" s="24"/>
      <c r="ZX52" s="24"/>
      <c r="ZY52" s="24"/>
      <c r="ZZ52" s="24"/>
      <c r="AAA52" s="24"/>
      <c r="AAB52" s="24"/>
      <c r="AAC52" s="24"/>
      <c r="AAD52" s="24"/>
      <c r="AAE52" s="24"/>
      <c r="AAF52" s="24"/>
      <c r="AAG52" s="24"/>
      <c r="AAH52" s="24"/>
      <c r="AAI52" s="24"/>
      <c r="AAJ52" s="24"/>
      <c r="AAK52" s="24"/>
      <c r="AAL52" s="24"/>
      <c r="AAM52" s="24"/>
      <c r="AAN52" s="24"/>
      <c r="AAO52" s="24"/>
      <c r="AAP52" s="24"/>
      <c r="AAQ52" s="24"/>
      <c r="AAR52" s="24"/>
      <c r="AAS52" s="24"/>
      <c r="AAT52" s="24"/>
      <c r="AAU52" s="24"/>
      <c r="AAV52" s="24"/>
      <c r="AAW52" s="24"/>
      <c r="AAX52" s="24"/>
      <c r="AAY52" s="24"/>
      <c r="AAZ52" s="24"/>
      <c r="ABA52" s="24"/>
      <c r="ABB52" s="24"/>
      <c r="ABC52" s="24"/>
      <c r="ABD52" s="24"/>
      <c r="ABE52" s="24"/>
      <c r="ABF52" s="24"/>
      <c r="ABG52" s="24"/>
      <c r="ABH52" s="24"/>
      <c r="ABI52" s="24"/>
      <c r="ABJ52" s="24"/>
      <c r="ABK52" s="24"/>
      <c r="ABL52" s="24"/>
      <c r="ABM52" s="24"/>
      <c r="ABN52" s="24"/>
      <c r="ABO52" s="24"/>
      <c r="ABP52" s="24"/>
      <c r="ABQ52" s="24"/>
      <c r="ABR52" s="24"/>
      <c r="ABS52" s="24"/>
      <c r="ABT52" s="24"/>
      <c r="ABU52" s="24"/>
      <c r="ABV52" s="24"/>
      <c r="ABW52" s="24"/>
      <c r="ABX52" s="24"/>
      <c r="ABY52" s="24"/>
      <c r="ABZ52" s="24"/>
      <c r="ACA52" s="24"/>
      <c r="ACB52" s="24"/>
      <c r="ACC52" s="24"/>
      <c r="ACD52" s="24"/>
      <c r="ACE52" s="24"/>
      <c r="ACF52" s="24"/>
      <c r="ACG52" s="24"/>
      <c r="ACH52" s="24"/>
      <c r="ACI52" s="24"/>
      <c r="ACJ52" s="24"/>
      <c r="ACK52" s="24"/>
      <c r="ACL52" s="24"/>
      <c r="ACM52" s="24"/>
      <c r="ACN52" s="24"/>
      <c r="ACO52" s="24"/>
      <c r="ACP52" s="24"/>
      <c r="ACQ52" s="24"/>
      <c r="ACR52" s="24"/>
      <c r="ACS52" s="24"/>
      <c r="ACT52" s="24"/>
      <c r="ACU52" s="24"/>
      <c r="ACV52" s="24"/>
      <c r="ACW52" s="24"/>
      <c r="ACX52" s="24"/>
      <c r="ACY52" s="24"/>
      <c r="ACZ52" s="24"/>
      <c r="ADA52" s="24"/>
      <c r="ADB52" s="24"/>
      <c r="ADC52" s="24"/>
      <c r="ADD52" s="24"/>
      <c r="ADE52" s="24"/>
      <c r="ADF52" s="24"/>
      <c r="ADG52" s="24"/>
      <c r="ADH52" s="24"/>
      <c r="ADI52" s="24"/>
      <c r="ADJ52" s="24"/>
      <c r="ADK52" s="24"/>
      <c r="ADL52" s="24"/>
      <c r="ADM52" s="24"/>
      <c r="ADN52" s="24"/>
      <c r="ADO52" s="24"/>
      <c r="ADP52" s="24"/>
      <c r="ADQ52" s="24"/>
      <c r="ADR52" s="24"/>
      <c r="ADS52" s="24"/>
      <c r="ADT52" s="24"/>
      <c r="ADU52" s="24"/>
      <c r="ADV52" s="24"/>
      <c r="ADW52" s="24"/>
      <c r="ADX52" s="24"/>
      <c r="ADY52" s="24"/>
      <c r="ADZ52" s="24"/>
      <c r="AEA52" s="24"/>
      <c r="AEB52" s="24"/>
      <c r="AEC52" s="24"/>
      <c r="AED52" s="24"/>
      <c r="AEE52" s="24"/>
      <c r="AEF52" s="24"/>
      <c r="AEG52" s="24"/>
      <c r="AEH52" s="24"/>
      <c r="AEI52" s="24"/>
      <c r="AEJ52" s="24"/>
      <c r="AEK52" s="24"/>
      <c r="AEL52" s="24"/>
      <c r="AEM52" s="24"/>
      <c r="AEN52" s="24"/>
      <c r="AEO52" s="24"/>
      <c r="AEP52" s="24"/>
      <c r="AEQ52" s="24"/>
      <c r="AER52" s="24"/>
      <c r="AES52" s="24"/>
      <c r="AET52" s="24"/>
      <c r="AEU52" s="24"/>
      <c r="AEV52" s="24"/>
      <c r="AEW52" s="24"/>
      <c r="AEX52" s="24"/>
      <c r="AEY52" s="24"/>
      <c r="AEZ52" s="24"/>
      <c r="AFA52" s="24"/>
      <c r="AFB52" s="24"/>
      <c r="AFC52" s="24"/>
      <c r="AFD52" s="24"/>
      <c r="AFE52" s="24"/>
      <c r="AFF52" s="24"/>
      <c r="AFG52" s="24"/>
      <c r="AFH52" s="24"/>
      <c r="AFI52" s="24"/>
      <c r="AFJ52" s="24"/>
      <c r="AFK52" s="24"/>
      <c r="AFL52" s="24"/>
      <c r="AFM52" s="24"/>
      <c r="AFN52" s="24"/>
      <c r="AFO52" s="24"/>
      <c r="AFP52" s="24"/>
      <c r="AFQ52" s="24"/>
      <c r="AFR52" s="24"/>
      <c r="AFS52" s="24"/>
      <c r="AFT52" s="24"/>
      <c r="AFU52" s="24"/>
      <c r="AFV52" s="24"/>
      <c r="AFW52" s="24"/>
      <c r="AFX52" s="24"/>
      <c r="AFY52" s="24"/>
      <c r="AFZ52" s="24"/>
      <c r="AGA52" s="24"/>
      <c r="AGB52" s="24"/>
      <c r="AGC52" s="24"/>
      <c r="AGD52" s="24"/>
      <c r="AGE52" s="24"/>
      <c r="AGF52" s="24"/>
      <c r="AGG52" s="24"/>
      <c r="AGH52" s="24"/>
      <c r="AGI52" s="24"/>
      <c r="AGJ52" s="24"/>
      <c r="AGK52" s="24"/>
      <c r="AGL52" s="24"/>
      <c r="AGM52" s="24"/>
      <c r="AGN52" s="24"/>
      <c r="AGO52" s="24"/>
      <c r="AGP52" s="24"/>
      <c r="AGQ52" s="24"/>
      <c r="AGR52" s="24"/>
      <c r="AGS52" s="24"/>
      <c r="AGT52" s="24"/>
      <c r="AGU52" s="24"/>
      <c r="AGV52" s="24"/>
      <c r="AGW52" s="24"/>
      <c r="AGX52" s="24"/>
      <c r="AGY52" s="24"/>
      <c r="AGZ52" s="24"/>
      <c r="AHA52" s="24"/>
      <c r="AHB52" s="24"/>
      <c r="AHC52" s="24"/>
      <c r="AHD52" s="24"/>
      <c r="AHE52" s="24"/>
      <c r="AHF52" s="24"/>
      <c r="AHG52" s="24"/>
      <c r="AHH52" s="24"/>
      <c r="AHI52" s="24"/>
      <c r="AHJ52" s="24"/>
      <c r="AHK52" s="24"/>
      <c r="AHL52" s="24"/>
      <c r="AHM52" s="24"/>
      <c r="AHN52" s="24"/>
      <c r="AHO52" s="24"/>
      <c r="AHP52" s="24"/>
      <c r="AHQ52" s="24"/>
      <c r="AHR52" s="24"/>
      <c r="AHS52" s="24"/>
      <c r="AHT52" s="24"/>
      <c r="AHU52" s="24"/>
      <c r="AHV52" s="24"/>
      <c r="AHW52" s="24"/>
      <c r="AHX52" s="24"/>
      <c r="AHY52" s="24"/>
      <c r="AHZ52" s="24"/>
      <c r="AIA52" s="24"/>
      <c r="AIB52" s="24"/>
      <c r="AIC52" s="24"/>
      <c r="AID52" s="24"/>
      <c r="AIE52" s="24"/>
      <c r="AIF52" s="24"/>
      <c r="AIG52" s="24"/>
      <c r="AIH52" s="24"/>
      <c r="AII52" s="24"/>
      <c r="AIJ52" s="24"/>
      <c r="AIK52" s="24"/>
      <c r="AIL52" s="24"/>
      <c r="AIM52" s="24"/>
      <c r="AIN52" s="24"/>
      <c r="AIO52" s="24"/>
      <c r="AIP52" s="24"/>
      <c r="AIQ52" s="24"/>
      <c r="AIR52" s="24"/>
      <c r="AIS52" s="24"/>
      <c r="AIT52" s="24"/>
      <c r="AIU52" s="24"/>
      <c r="AIV52" s="24"/>
      <c r="AIW52" s="24"/>
      <c r="AIX52" s="24"/>
      <c r="AIY52" s="24"/>
      <c r="AIZ52" s="24"/>
      <c r="AJA52" s="24"/>
      <c r="AJB52" s="24"/>
      <c r="AJC52" s="24"/>
      <c r="AJD52" s="24"/>
      <c r="AJE52" s="24"/>
      <c r="AJF52" s="24"/>
      <c r="AJG52" s="24"/>
      <c r="AJH52" s="24"/>
      <c r="AJI52" s="24"/>
      <c r="AJJ52" s="24"/>
      <c r="AJK52" s="24"/>
      <c r="AJL52" s="24"/>
      <c r="AJM52" s="24"/>
      <c r="AJN52" s="24"/>
      <c r="AJO52" s="24"/>
      <c r="AJP52" s="24"/>
      <c r="AJQ52" s="24"/>
      <c r="AJR52" s="24"/>
      <c r="AJS52" s="24"/>
      <c r="AJT52" s="24"/>
      <c r="AJU52" s="24"/>
      <c r="AJV52" s="24"/>
      <c r="AJW52" s="24"/>
      <c r="AJX52" s="24"/>
      <c r="AJY52" s="24"/>
      <c r="AJZ52" s="24"/>
      <c r="AKA52" s="24"/>
      <c r="AKB52" s="24"/>
      <c r="AKC52" s="24"/>
      <c r="AKD52" s="24"/>
      <c r="AKE52" s="24"/>
      <c r="AKF52" s="24"/>
      <c r="AKG52" s="24"/>
      <c r="AKH52" s="24"/>
      <c r="AKI52" s="24"/>
      <c r="AKJ52" s="24"/>
      <c r="AKK52" s="24"/>
      <c r="AKL52" s="24"/>
      <c r="AKM52" s="24"/>
      <c r="AKN52" s="24"/>
      <c r="AKO52" s="24"/>
      <c r="AKP52" s="24"/>
      <c r="AKQ52" s="24"/>
      <c r="AKR52" s="24"/>
      <c r="AKS52" s="24"/>
      <c r="AKT52" s="24"/>
      <c r="AKU52" s="24"/>
      <c r="AKV52" s="24"/>
      <c r="AKW52" s="24"/>
      <c r="AKX52" s="24"/>
      <c r="AKY52" s="24"/>
      <c r="AKZ52" s="24"/>
      <c r="ALA52" s="24"/>
      <c r="ALB52" s="24"/>
      <c r="ALC52" s="24"/>
      <c r="ALD52" s="24"/>
      <c r="ALE52" s="24"/>
      <c r="ALF52" s="24"/>
      <c r="ALG52" s="24"/>
      <c r="ALH52" s="24"/>
      <c r="ALI52" s="24"/>
      <c r="ALJ52" s="24"/>
      <c r="ALK52" s="24"/>
      <c r="ALL52" s="24"/>
      <c r="ALM52" s="24"/>
      <c r="ALN52" s="24"/>
      <c r="ALO52" s="24"/>
      <c r="ALP52" s="24"/>
      <c r="ALQ52" s="24"/>
      <c r="ALR52" s="24"/>
      <c r="ALS52" s="24"/>
      <c r="ALT52" s="24"/>
      <c r="ALU52" s="24"/>
      <c r="ALV52" s="24"/>
      <c r="ALW52" s="24"/>
      <c r="ALX52" s="24"/>
      <c r="ALY52" s="24"/>
      <c r="ALZ52" s="24"/>
      <c r="AMA52" s="24"/>
      <c r="AMB52" s="24"/>
      <c r="AMC52" s="24"/>
      <c r="AMD52" s="24"/>
      <c r="AME52" s="24"/>
      <c r="AMF52" s="24"/>
      <c r="AMG52" s="24"/>
      <c r="AMH52" s="24"/>
    </row>
    <row r="53" spans="1:1022" ht="22.5" customHeight="1">
      <c r="B53" s="6" t="s">
        <v>7</v>
      </c>
      <c r="C53" s="6" t="s">
        <v>73</v>
      </c>
      <c r="D53" s="6" t="s">
        <v>38</v>
      </c>
      <c r="E53" s="6" t="s">
        <v>23</v>
      </c>
      <c r="F53" s="6" t="s">
        <v>45</v>
      </c>
      <c r="G53" s="6"/>
      <c r="H53" s="43">
        <v>30000</v>
      </c>
      <c r="I53" s="60" t="s">
        <v>75</v>
      </c>
      <c r="J53" s="10"/>
      <c r="K53" s="10"/>
      <c r="L53" s="9"/>
      <c r="M53" s="10"/>
    </row>
    <row r="54" spans="1:1022" ht="18.399999999999999" customHeight="1">
      <c r="B54" s="6" t="s">
        <v>7</v>
      </c>
      <c r="C54" s="6" t="s">
        <v>73</v>
      </c>
      <c r="D54" s="6" t="s">
        <v>38</v>
      </c>
      <c r="E54" s="6" t="s">
        <v>23</v>
      </c>
      <c r="F54" s="6" t="s">
        <v>24</v>
      </c>
      <c r="G54" s="6"/>
      <c r="H54" s="43">
        <v>2000</v>
      </c>
      <c r="I54" s="60" t="s">
        <v>93</v>
      </c>
      <c r="J54" s="10"/>
      <c r="K54" s="10"/>
      <c r="L54" s="9"/>
      <c r="M54" s="10"/>
    </row>
    <row r="55" spans="1:1022" ht="21.2" customHeight="1">
      <c r="B55" s="71" t="s">
        <v>16</v>
      </c>
      <c r="C55" s="71"/>
      <c r="D55" s="71"/>
      <c r="E55" s="71"/>
      <c r="F55" s="71"/>
      <c r="G55" s="8"/>
      <c r="H55" s="8">
        <f>SUM(H52:H54)</f>
        <v>52000</v>
      </c>
      <c r="I55" s="61"/>
    </row>
    <row r="56" spans="1:1022" ht="21.2" customHeight="1">
      <c r="B56" s="78" t="s">
        <v>76</v>
      </c>
      <c r="C56" s="78"/>
      <c r="D56" s="78"/>
      <c r="E56" s="78"/>
      <c r="F56" s="78"/>
      <c r="G56" s="78"/>
      <c r="H56" s="78"/>
      <c r="I56" s="78"/>
    </row>
    <row r="57" spans="1:1022" ht="21.2" customHeight="1">
      <c r="A57" s="24"/>
      <c r="B57" s="6" t="s">
        <v>7</v>
      </c>
      <c r="C57" s="29" t="s">
        <v>77</v>
      </c>
      <c r="D57" s="6" t="s">
        <v>38</v>
      </c>
      <c r="E57" s="29" t="s">
        <v>23</v>
      </c>
      <c r="F57" s="29" t="s">
        <v>24</v>
      </c>
      <c r="G57" s="29"/>
      <c r="H57" s="37">
        <v>100000</v>
      </c>
      <c r="I57" s="67" t="s">
        <v>93</v>
      </c>
      <c r="J57" s="25"/>
      <c r="K57" s="25"/>
      <c r="L57" s="25"/>
      <c r="M57" s="25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  <c r="IV57" s="24"/>
      <c r="IW57" s="24"/>
      <c r="IX57" s="24"/>
      <c r="IY57" s="24"/>
      <c r="IZ57" s="24"/>
      <c r="JA57" s="24"/>
      <c r="JB57" s="24"/>
      <c r="JC57" s="24"/>
      <c r="JD57" s="24"/>
      <c r="JE57" s="24"/>
      <c r="JF57" s="24"/>
      <c r="JG57" s="24"/>
      <c r="JH57" s="24"/>
      <c r="JI57" s="24"/>
      <c r="JJ57" s="24"/>
      <c r="JK57" s="24"/>
      <c r="JL57" s="24"/>
      <c r="JM57" s="24"/>
      <c r="JN57" s="24"/>
      <c r="JO57" s="24"/>
      <c r="JP57" s="24"/>
      <c r="JQ57" s="24"/>
      <c r="JR57" s="24"/>
      <c r="JS57" s="24"/>
      <c r="JT57" s="24"/>
      <c r="JU57" s="24"/>
      <c r="JV57" s="24"/>
      <c r="JW57" s="24"/>
      <c r="JX57" s="24"/>
      <c r="JY57" s="24"/>
      <c r="JZ57" s="24"/>
      <c r="KA57" s="24"/>
      <c r="KB57" s="24"/>
      <c r="KC57" s="24"/>
      <c r="KD57" s="24"/>
      <c r="KE57" s="24"/>
      <c r="KF57" s="24"/>
      <c r="KG57" s="24"/>
      <c r="KH57" s="24"/>
      <c r="KI57" s="24"/>
      <c r="KJ57" s="24"/>
      <c r="KK57" s="24"/>
      <c r="KL57" s="24"/>
      <c r="KM57" s="24"/>
      <c r="KN57" s="24"/>
      <c r="KO57" s="24"/>
      <c r="KP57" s="24"/>
      <c r="KQ57" s="24"/>
      <c r="KR57" s="24"/>
      <c r="KS57" s="24"/>
      <c r="KT57" s="24"/>
      <c r="KU57" s="24"/>
      <c r="KV57" s="24"/>
      <c r="KW57" s="24"/>
      <c r="KX57" s="24"/>
      <c r="KY57" s="24"/>
      <c r="KZ57" s="24"/>
      <c r="LA57" s="24"/>
      <c r="LB57" s="24"/>
      <c r="LC57" s="24"/>
      <c r="LD57" s="24"/>
      <c r="LE57" s="24"/>
      <c r="LF57" s="24"/>
      <c r="LG57" s="24"/>
      <c r="LH57" s="24"/>
      <c r="LI57" s="24"/>
      <c r="LJ57" s="24"/>
      <c r="LK57" s="24"/>
      <c r="LL57" s="24"/>
      <c r="LM57" s="24"/>
      <c r="LN57" s="24"/>
      <c r="LO57" s="24"/>
      <c r="LP57" s="24"/>
      <c r="LQ57" s="24"/>
      <c r="LR57" s="24"/>
      <c r="LS57" s="24"/>
      <c r="LT57" s="24"/>
      <c r="LU57" s="24"/>
      <c r="LV57" s="24"/>
      <c r="LW57" s="24"/>
      <c r="LX57" s="24"/>
      <c r="LY57" s="24"/>
      <c r="LZ57" s="24"/>
      <c r="MA57" s="24"/>
      <c r="MB57" s="24"/>
      <c r="MC57" s="24"/>
      <c r="MD57" s="24"/>
      <c r="ME57" s="24"/>
      <c r="MF57" s="24"/>
      <c r="MG57" s="24"/>
      <c r="MH57" s="24"/>
      <c r="MI57" s="24"/>
      <c r="MJ57" s="24"/>
      <c r="MK57" s="24"/>
      <c r="ML57" s="24"/>
      <c r="MM57" s="24"/>
      <c r="MN57" s="24"/>
      <c r="MO57" s="24"/>
      <c r="MP57" s="24"/>
      <c r="MQ57" s="24"/>
      <c r="MR57" s="24"/>
      <c r="MS57" s="24"/>
      <c r="MT57" s="24"/>
      <c r="MU57" s="24"/>
      <c r="MV57" s="24"/>
      <c r="MW57" s="24"/>
      <c r="MX57" s="24"/>
      <c r="MY57" s="24"/>
      <c r="MZ57" s="24"/>
      <c r="NA57" s="24"/>
      <c r="NB57" s="24"/>
      <c r="NC57" s="24"/>
      <c r="ND57" s="24"/>
      <c r="NE57" s="24"/>
      <c r="NF57" s="24"/>
      <c r="NG57" s="24"/>
      <c r="NH57" s="24"/>
      <c r="NI57" s="24"/>
      <c r="NJ57" s="24"/>
      <c r="NK57" s="24"/>
      <c r="NL57" s="24"/>
      <c r="NM57" s="24"/>
      <c r="NN57" s="24"/>
      <c r="NO57" s="24"/>
      <c r="NP57" s="24"/>
      <c r="NQ57" s="24"/>
      <c r="NR57" s="24"/>
      <c r="NS57" s="24"/>
      <c r="NT57" s="24"/>
      <c r="NU57" s="24"/>
      <c r="NV57" s="24"/>
      <c r="NW57" s="24"/>
      <c r="NX57" s="24"/>
      <c r="NY57" s="24"/>
      <c r="NZ57" s="24"/>
      <c r="OA57" s="24"/>
      <c r="OB57" s="24"/>
      <c r="OC57" s="24"/>
      <c r="OD57" s="24"/>
      <c r="OE57" s="24"/>
      <c r="OF57" s="24"/>
      <c r="OG57" s="24"/>
      <c r="OH57" s="24"/>
      <c r="OI57" s="24"/>
      <c r="OJ57" s="24"/>
      <c r="OK57" s="24"/>
      <c r="OL57" s="24"/>
      <c r="OM57" s="24"/>
      <c r="ON57" s="24"/>
      <c r="OO57" s="24"/>
      <c r="OP57" s="24"/>
      <c r="OQ57" s="24"/>
      <c r="OR57" s="24"/>
      <c r="OS57" s="24"/>
      <c r="OT57" s="24"/>
      <c r="OU57" s="24"/>
      <c r="OV57" s="24"/>
      <c r="OW57" s="24"/>
      <c r="OX57" s="24"/>
      <c r="OY57" s="24"/>
      <c r="OZ57" s="24"/>
      <c r="PA57" s="24"/>
      <c r="PB57" s="24"/>
      <c r="PC57" s="24"/>
      <c r="PD57" s="24"/>
      <c r="PE57" s="24"/>
      <c r="PF57" s="24"/>
      <c r="PG57" s="24"/>
      <c r="PH57" s="24"/>
      <c r="PI57" s="24"/>
      <c r="PJ57" s="24"/>
      <c r="PK57" s="24"/>
      <c r="PL57" s="24"/>
      <c r="PM57" s="24"/>
      <c r="PN57" s="24"/>
      <c r="PO57" s="24"/>
      <c r="PP57" s="24"/>
      <c r="PQ57" s="24"/>
      <c r="PR57" s="24"/>
      <c r="PS57" s="24"/>
      <c r="PT57" s="24"/>
      <c r="PU57" s="24"/>
      <c r="PV57" s="24"/>
      <c r="PW57" s="24"/>
      <c r="PX57" s="24"/>
      <c r="PY57" s="24"/>
      <c r="PZ57" s="24"/>
      <c r="QA57" s="24"/>
      <c r="QB57" s="24"/>
      <c r="QC57" s="24"/>
      <c r="QD57" s="24"/>
      <c r="QE57" s="24"/>
      <c r="QF57" s="24"/>
      <c r="QG57" s="24"/>
      <c r="QH57" s="24"/>
      <c r="QI57" s="24"/>
      <c r="QJ57" s="24"/>
      <c r="QK57" s="24"/>
      <c r="QL57" s="24"/>
      <c r="QM57" s="24"/>
      <c r="QN57" s="24"/>
      <c r="QO57" s="24"/>
      <c r="QP57" s="24"/>
      <c r="QQ57" s="24"/>
      <c r="QR57" s="24"/>
      <c r="QS57" s="24"/>
      <c r="QT57" s="24"/>
      <c r="QU57" s="24"/>
      <c r="QV57" s="24"/>
      <c r="QW57" s="24"/>
      <c r="QX57" s="24"/>
      <c r="QY57" s="24"/>
      <c r="QZ57" s="24"/>
      <c r="RA57" s="24"/>
      <c r="RB57" s="24"/>
      <c r="RC57" s="24"/>
      <c r="RD57" s="24"/>
      <c r="RE57" s="24"/>
      <c r="RF57" s="24"/>
      <c r="RG57" s="24"/>
      <c r="RH57" s="24"/>
      <c r="RI57" s="24"/>
      <c r="RJ57" s="24"/>
      <c r="RK57" s="24"/>
      <c r="RL57" s="24"/>
      <c r="RM57" s="24"/>
      <c r="RN57" s="24"/>
      <c r="RO57" s="24"/>
      <c r="RP57" s="24"/>
      <c r="RQ57" s="24"/>
      <c r="RR57" s="24"/>
      <c r="RS57" s="24"/>
      <c r="RT57" s="24"/>
      <c r="RU57" s="24"/>
      <c r="RV57" s="24"/>
      <c r="RW57" s="24"/>
      <c r="RX57" s="24"/>
      <c r="RY57" s="24"/>
      <c r="RZ57" s="24"/>
      <c r="SA57" s="24"/>
      <c r="SB57" s="24"/>
      <c r="SC57" s="24"/>
      <c r="SD57" s="24"/>
      <c r="SE57" s="24"/>
      <c r="SF57" s="24"/>
      <c r="SG57" s="24"/>
      <c r="SH57" s="24"/>
      <c r="SI57" s="24"/>
      <c r="SJ57" s="24"/>
      <c r="SK57" s="24"/>
      <c r="SL57" s="24"/>
      <c r="SM57" s="24"/>
      <c r="SN57" s="24"/>
      <c r="SO57" s="24"/>
      <c r="SP57" s="24"/>
      <c r="SQ57" s="24"/>
      <c r="SR57" s="24"/>
      <c r="SS57" s="24"/>
      <c r="ST57" s="24"/>
      <c r="SU57" s="24"/>
      <c r="SV57" s="24"/>
      <c r="SW57" s="24"/>
      <c r="SX57" s="24"/>
      <c r="SY57" s="24"/>
      <c r="SZ57" s="24"/>
      <c r="TA57" s="24"/>
      <c r="TB57" s="24"/>
      <c r="TC57" s="24"/>
      <c r="TD57" s="24"/>
      <c r="TE57" s="24"/>
      <c r="TF57" s="24"/>
      <c r="TG57" s="24"/>
      <c r="TH57" s="24"/>
      <c r="TI57" s="24"/>
      <c r="TJ57" s="24"/>
      <c r="TK57" s="24"/>
      <c r="TL57" s="24"/>
      <c r="TM57" s="24"/>
      <c r="TN57" s="24"/>
      <c r="TO57" s="24"/>
      <c r="TP57" s="24"/>
      <c r="TQ57" s="24"/>
      <c r="TR57" s="24"/>
      <c r="TS57" s="24"/>
      <c r="TT57" s="24"/>
      <c r="TU57" s="24"/>
      <c r="TV57" s="24"/>
      <c r="TW57" s="24"/>
      <c r="TX57" s="24"/>
      <c r="TY57" s="24"/>
      <c r="TZ57" s="24"/>
      <c r="UA57" s="24"/>
      <c r="UB57" s="24"/>
      <c r="UC57" s="24"/>
      <c r="UD57" s="24"/>
      <c r="UE57" s="24"/>
      <c r="UF57" s="24"/>
      <c r="UG57" s="24"/>
      <c r="UH57" s="24"/>
      <c r="UI57" s="24"/>
      <c r="UJ57" s="24"/>
      <c r="UK57" s="24"/>
      <c r="UL57" s="24"/>
      <c r="UM57" s="24"/>
      <c r="UN57" s="24"/>
      <c r="UO57" s="24"/>
      <c r="UP57" s="24"/>
      <c r="UQ57" s="24"/>
      <c r="UR57" s="24"/>
      <c r="US57" s="24"/>
      <c r="UT57" s="24"/>
      <c r="UU57" s="24"/>
      <c r="UV57" s="24"/>
      <c r="UW57" s="24"/>
      <c r="UX57" s="24"/>
      <c r="UY57" s="24"/>
      <c r="UZ57" s="24"/>
      <c r="VA57" s="24"/>
      <c r="VB57" s="24"/>
      <c r="VC57" s="24"/>
      <c r="VD57" s="24"/>
      <c r="VE57" s="24"/>
      <c r="VF57" s="24"/>
      <c r="VG57" s="24"/>
      <c r="VH57" s="24"/>
      <c r="VI57" s="24"/>
      <c r="VJ57" s="24"/>
      <c r="VK57" s="24"/>
      <c r="VL57" s="24"/>
      <c r="VM57" s="24"/>
      <c r="VN57" s="24"/>
      <c r="VO57" s="24"/>
      <c r="VP57" s="24"/>
      <c r="VQ57" s="24"/>
      <c r="VR57" s="24"/>
      <c r="VS57" s="24"/>
      <c r="VT57" s="24"/>
      <c r="VU57" s="24"/>
      <c r="VV57" s="24"/>
      <c r="VW57" s="24"/>
      <c r="VX57" s="24"/>
      <c r="VY57" s="24"/>
      <c r="VZ57" s="24"/>
      <c r="WA57" s="24"/>
      <c r="WB57" s="24"/>
      <c r="WC57" s="24"/>
      <c r="WD57" s="24"/>
      <c r="WE57" s="24"/>
      <c r="WF57" s="24"/>
      <c r="WG57" s="24"/>
      <c r="WH57" s="24"/>
      <c r="WI57" s="24"/>
      <c r="WJ57" s="24"/>
      <c r="WK57" s="24"/>
      <c r="WL57" s="24"/>
      <c r="WM57" s="24"/>
      <c r="WN57" s="24"/>
      <c r="WO57" s="24"/>
      <c r="WP57" s="24"/>
      <c r="WQ57" s="24"/>
      <c r="WR57" s="24"/>
      <c r="WS57" s="24"/>
      <c r="WT57" s="24"/>
      <c r="WU57" s="24"/>
      <c r="WV57" s="24"/>
      <c r="WW57" s="24"/>
      <c r="WX57" s="24"/>
      <c r="WY57" s="24"/>
      <c r="WZ57" s="24"/>
      <c r="XA57" s="24"/>
      <c r="XB57" s="24"/>
      <c r="XC57" s="24"/>
      <c r="XD57" s="24"/>
      <c r="XE57" s="24"/>
      <c r="XF57" s="24"/>
      <c r="XG57" s="24"/>
      <c r="XH57" s="24"/>
      <c r="XI57" s="24"/>
      <c r="XJ57" s="24"/>
      <c r="XK57" s="24"/>
      <c r="XL57" s="24"/>
      <c r="XM57" s="24"/>
      <c r="XN57" s="24"/>
      <c r="XO57" s="24"/>
      <c r="XP57" s="24"/>
      <c r="XQ57" s="24"/>
      <c r="XR57" s="24"/>
      <c r="XS57" s="24"/>
      <c r="XT57" s="24"/>
      <c r="XU57" s="24"/>
      <c r="XV57" s="24"/>
      <c r="XW57" s="24"/>
      <c r="XX57" s="24"/>
      <c r="XY57" s="24"/>
      <c r="XZ57" s="24"/>
      <c r="YA57" s="24"/>
      <c r="YB57" s="24"/>
      <c r="YC57" s="24"/>
      <c r="YD57" s="24"/>
      <c r="YE57" s="24"/>
      <c r="YF57" s="24"/>
      <c r="YG57" s="24"/>
      <c r="YH57" s="24"/>
      <c r="YI57" s="24"/>
      <c r="YJ57" s="24"/>
      <c r="YK57" s="24"/>
      <c r="YL57" s="24"/>
      <c r="YM57" s="24"/>
      <c r="YN57" s="24"/>
      <c r="YO57" s="24"/>
      <c r="YP57" s="24"/>
      <c r="YQ57" s="24"/>
      <c r="YR57" s="24"/>
      <c r="YS57" s="24"/>
      <c r="YT57" s="24"/>
      <c r="YU57" s="24"/>
      <c r="YV57" s="24"/>
      <c r="YW57" s="24"/>
      <c r="YX57" s="24"/>
      <c r="YY57" s="24"/>
      <c r="YZ57" s="24"/>
      <c r="ZA57" s="24"/>
      <c r="ZB57" s="24"/>
      <c r="ZC57" s="24"/>
      <c r="ZD57" s="24"/>
      <c r="ZE57" s="24"/>
      <c r="ZF57" s="24"/>
      <c r="ZG57" s="24"/>
      <c r="ZH57" s="24"/>
      <c r="ZI57" s="24"/>
      <c r="ZJ57" s="24"/>
      <c r="ZK57" s="24"/>
      <c r="ZL57" s="24"/>
      <c r="ZM57" s="24"/>
      <c r="ZN57" s="24"/>
      <c r="ZO57" s="24"/>
      <c r="ZP57" s="24"/>
      <c r="ZQ57" s="24"/>
      <c r="ZR57" s="24"/>
      <c r="ZS57" s="24"/>
      <c r="ZT57" s="24"/>
      <c r="ZU57" s="24"/>
      <c r="ZV57" s="24"/>
      <c r="ZW57" s="24"/>
      <c r="ZX57" s="24"/>
      <c r="ZY57" s="24"/>
      <c r="ZZ57" s="24"/>
      <c r="AAA57" s="24"/>
      <c r="AAB57" s="24"/>
      <c r="AAC57" s="24"/>
      <c r="AAD57" s="24"/>
      <c r="AAE57" s="24"/>
      <c r="AAF57" s="24"/>
      <c r="AAG57" s="24"/>
      <c r="AAH57" s="24"/>
      <c r="AAI57" s="24"/>
      <c r="AAJ57" s="24"/>
      <c r="AAK57" s="24"/>
      <c r="AAL57" s="24"/>
      <c r="AAM57" s="24"/>
      <c r="AAN57" s="24"/>
      <c r="AAO57" s="24"/>
      <c r="AAP57" s="24"/>
      <c r="AAQ57" s="24"/>
      <c r="AAR57" s="24"/>
      <c r="AAS57" s="24"/>
      <c r="AAT57" s="24"/>
      <c r="AAU57" s="24"/>
      <c r="AAV57" s="24"/>
      <c r="AAW57" s="24"/>
      <c r="AAX57" s="24"/>
      <c r="AAY57" s="24"/>
      <c r="AAZ57" s="24"/>
      <c r="ABA57" s="24"/>
      <c r="ABB57" s="24"/>
      <c r="ABC57" s="24"/>
      <c r="ABD57" s="24"/>
      <c r="ABE57" s="24"/>
      <c r="ABF57" s="24"/>
      <c r="ABG57" s="24"/>
      <c r="ABH57" s="24"/>
      <c r="ABI57" s="24"/>
      <c r="ABJ57" s="24"/>
      <c r="ABK57" s="24"/>
      <c r="ABL57" s="24"/>
      <c r="ABM57" s="24"/>
      <c r="ABN57" s="24"/>
      <c r="ABO57" s="24"/>
      <c r="ABP57" s="24"/>
      <c r="ABQ57" s="24"/>
      <c r="ABR57" s="24"/>
      <c r="ABS57" s="24"/>
      <c r="ABT57" s="24"/>
      <c r="ABU57" s="24"/>
      <c r="ABV57" s="24"/>
      <c r="ABW57" s="24"/>
      <c r="ABX57" s="24"/>
      <c r="ABY57" s="24"/>
      <c r="ABZ57" s="24"/>
      <c r="ACA57" s="24"/>
      <c r="ACB57" s="24"/>
      <c r="ACC57" s="24"/>
      <c r="ACD57" s="24"/>
      <c r="ACE57" s="24"/>
      <c r="ACF57" s="24"/>
      <c r="ACG57" s="24"/>
      <c r="ACH57" s="24"/>
      <c r="ACI57" s="24"/>
      <c r="ACJ57" s="24"/>
      <c r="ACK57" s="24"/>
      <c r="ACL57" s="24"/>
      <c r="ACM57" s="24"/>
      <c r="ACN57" s="24"/>
      <c r="ACO57" s="24"/>
      <c r="ACP57" s="24"/>
      <c r="ACQ57" s="24"/>
      <c r="ACR57" s="24"/>
      <c r="ACS57" s="24"/>
      <c r="ACT57" s="24"/>
      <c r="ACU57" s="24"/>
      <c r="ACV57" s="24"/>
      <c r="ACW57" s="24"/>
      <c r="ACX57" s="24"/>
      <c r="ACY57" s="24"/>
      <c r="ACZ57" s="24"/>
      <c r="ADA57" s="24"/>
      <c r="ADB57" s="24"/>
      <c r="ADC57" s="24"/>
      <c r="ADD57" s="24"/>
      <c r="ADE57" s="24"/>
      <c r="ADF57" s="24"/>
      <c r="ADG57" s="24"/>
      <c r="ADH57" s="24"/>
      <c r="ADI57" s="24"/>
      <c r="ADJ57" s="24"/>
      <c r="ADK57" s="24"/>
      <c r="ADL57" s="24"/>
      <c r="ADM57" s="24"/>
      <c r="ADN57" s="24"/>
      <c r="ADO57" s="24"/>
      <c r="ADP57" s="24"/>
      <c r="ADQ57" s="24"/>
      <c r="ADR57" s="24"/>
      <c r="ADS57" s="24"/>
      <c r="ADT57" s="24"/>
      <c r="ADU57" s="24"/>
      <c r="ADV57" s="24"/>
      <c r="ADW57" s="24"/>
      <c r="ADX57" s="24"/>
      <c r="ADY57" s="24"/>
      <c r="ADZ57" s="24"/>
      <c r="AEA57" s="24"/>
      <c r="AEB57" s="24"/>
      <c r="AEC57" s="24"/>
      <c r="AED57" s="24"/>
      <c r="AEE57" s="24"/>
      <c r="AEF57" s="24"/>
      <c r="AEG57" s="24"/>
      <c r="AEH57" s="24"/>
      <c r="AEI57" s="24"/>
      <c r="AEJ57" s="24"/>
      <c r="AEK57" s="24"/>
      <c r="AEL57" s="24"/>
      <c r="AEM57" s="24"/>
      <c r="AEN57" s="24"/>
      <c r="AEO57" s="24"/>
      <c r="AEP57" s="24"/>
      <c r="AEQ57" s="24"/>
      <c r="AER57" s="24"/>
      <c r="AES57" s="24"/>
      <c r="AET57" s="24"/>
      <c r="AEU57" s="24"/>
      <c r="AEV57" s="24"/>
      <c r="AEW57" s="24"/>
      <c r="AEX57" s="24"/>
      <c r="AEY57" s="24"/>
      <c r="AEZ57" s="24"/>
      <c r="AFA57" s="24"/>
      <c r="AFB57" s="24"/>
      <c r="AFC57" s="24"/>
      <c r="AFD57" s="24"/>
      <c r="AFE57" s="24"/>
      <c r="AFF57" s="24"/>
      <c r="AFG57" s="24"/>
      <c r="AFH57" s="24"/>
      <c r="AFI57" s="24"/>
      <c r="AFJ57" s="24"/>
      <c r="AFK57" s="24"/>
      <c r="AFL57" s="24"/>
      <c r="AFM57" s="24"/>
      <c r="AFN57" s="24"/>
      <c r="AFO57" s="24"/>
      <c r="AFP57" s="24"/>
      <c r="AFQ57" s="24"/>
      <c r="AFR57" s="24"/>
      <c r="AFS57" s="24"/>
      <c r="AFT57" s="24"/>
      <c r="AFU57" s="24"/>
      <c r="AFV57" s="24"/>
      <c r="AFW57" s="24"/>
      <c r="AFX57" s="24"/>
      <c r="AFY57" s="24"/>
      <c r="AFZ57" s="24"/>
      <c r="AGA57" s="24"/>
      <c r="AGB57" s="24"/>
      <c r="AGC57" s="24"/>
      <c r="AGD57" s="24"/>
      <c r="AGE57" s="24"/>
      <c r="AGF57" s="24"/>
      <c r="AGG57" s="24"/>
      <c r="AGH57" s="24"/>
      <c r="AGI57" s="24"/>
      <c r="AGJ57" s="24"/>
      <c r="AGK57" s="24"/>
      <c r="AGL57" s="24"/>
      <c r="AGM57" s="24"/>
      <c r="AGN57" s="24"/>
      <c r="AGO57" s="24"/>
      <c r="AGP57" s="24"/>
      <c r="AGQ57" s="24"/>
      <c r="AGR57" s="24"/>
      <c r="AGS57" s="24"/>
      <c r="AGT57" s="24"/>
      <c r="AGU57" s="24"/>
      <c r="AGV57" s="24"/>
      <c r="AGW57" s="24"/>
      <c r="AGX57" s="24"/>
      <c r="AGY57" s="24"/>
      <c r="AGZ57" s="24"/>
      <c r="AHA57" s="24"/>
      <c r="AHB57" s="24"/>
      <c r="AHC57" s="24"/>
      <c r="AHD57" s="24"/>
      <c r="AHE57" s="24"/>
      <c r="AHF57" s="24"/>
      <c r="AHG57" s="24"/>
      <c r="AHH57" s="24"/>
      <c r="AHI57" s="24"/>
      <c r="AHJ57" s="24"/>
      <c r="AHK57" s="24"/>
      <c r="AHL57" s="24"/>
      <c r="AHM57" s="24"/>
      <c r="AHN57" s="24"/>
      <c r="AHO57" s="24"/>
      <c r="AHP57" s="24"/>
      <c r="AHQ57" s="24"/>
      <c r="AHR57" s="24"/>
      <c r="AHS57" s="24"/>
      <c r="AHT57" s="24"/>
      <c r="AHU57" s="24"/>
      <c r="AHV57" s="24"/>
      <c r="AHW57" s="24"/>
      <c r="AHX57" s="24"/>
      <c r="AHY57" s="24"/>
      <c r="AHZ57" s="24"/>
      <c r="AIA57" s="24"/>
      <c r="AIB57" s="24"/>
      <c r="AIC57" s="24"/>
      <c r="AID57" s="24"/>
      <c r="AIE57" s="24"/>
      <c r="AIF57" s="24"/>
      <c r="AIG57" s="24"/>
      <c r="AIH57" s="24"/>
      <c r="AII57" s="24"/>
      <c r="AIJ57" s="24"/>
      <c r="AIK57" s="24"/>
      <c r="AIL57" s="24"/>
      <c r="AIM57" s="24"/>
      <c r="AIN57" s="24"/>
      <c r="AIO57" s="24"/>
      <c r="AIP57" s="24"/>
      <c r="AIQ57" s="24"/>
      <c r="AIR57" s="24"/>
      <c r="AIS57" s="24"/>
      <c r="AIT57" s="24"/>
      <c r="AIU57" s="24"/>
      <c r="AIV57" s="24"/>
      <c r="AIW57" s="24"/>
      <c r="AIX57" s="24"/>
      <c r="AIY57" s="24"/>
      <c r="AIZ57" s="24"/>
      <c r="AJA57" s="24"/>
      <c r="AJB57" s="24"/>
      <c r="AJC57" s="24"/>
      <c r="AJD57" s="24"/>
      <c r="AJE57" s="24"/>
      <c r="AJF57" s="24"/>
      <c r="AJG57" s="24"/>
      <c r="AJH57" s="24"/>
      <c r="AJI57" s="24"/>
      <c r="AJJ57" s="24"/>
      <c r="AJK57" s="24"/>
      <c r="AJL57" s="24"/>
      <c r="AJM57" s="24"/>
      <c r="AJN57" s="24"/>
      <c r="AJO57" s="24"/>
      <c r="AJP57" s="24"/>
      <c r="AJQ57" s="24"/>
      <c r="AJR57" s="24"/>
      <c r="AJS57" s="24"/>
      <c r="AJT57" s="24"/>
      <c r="AJU57" s="24"/>
      <c r="AJV57" s="24"/>
      <c r="AJW57" s="24"/>
      <c r="AJX57" s="24"/>
      <c r="AJY57" s="24"/>
      <c r="AJZ57" s="24"/>
      <c r="AKA57" s="24"/>
      <c r="AKB57" s="24"/>
      <c r="AKC57" s="24"/>
      <c r="AKD57" s="24"/>
      <c r="AKE57" s="24"/>
      <c r="AKF57" s="24"/>
      <c r="AKG57" s="24"/>
      <c r="AKH57" s="24"/>
      <c r="AKI57" s="24"/>
      <c r="AKJ57" s="24"/>
      <c r="AKK57" s="24"/>
      <c r="AKL57" s="24"/>
      <c r="AKM57" s="24"/>
      <c r="AKN57" s="24"/>
      <c r="AKO57" s="24"/>
      <c r="AKP57" s="24"/>
      <c r="AKQ57" s="24"/>
      <c r="AKR57" s="24"/>
      <c r="AKS57" s="24"/>
      <c r="AKT57" s="24"/>
      <c r="AKU57" s="24"/>
      <c r="AKV57" s="24"/>
      <c r="AKW57" s="24"/>
      <c r="AKX57" s="24"/>
      <c r="AKY57" s="24"/>
      <c r="AKZ57" s="24"/>
      <c r="ALA57" s="24"/>
      <c r="ALB57" s="24"/>
      <c r="ALC57" s="24"/>
      <c r="ALD57" s="24"/>
      <c r="ALE57" s="24"/>
      <c r="ALF57" s="24"/>
      <c r="ALG57" s="24"/>
      <c r="ALH57" s="24"/>
      <c r="ALI57" s="24"/>
      <c r="ALJ57" s="24"/>
      <c r="ALK57" s="24"/>
      <c r="ALL57" s="24"/>
      <c r="ALM57" s="24"/>
      <c r="ALN57" s="24"/>
      <c r="ALO57" s="24"/>
      <c r="ALP57" s="24"/>
      <c r="ALQ57" s="24"/>
      <c r="ALR57" s="24"/>
      <c r="ALS57" s="24"/>
      <c r="ALT57" s="24"/>
      <c r="ALU57" s="24"/>
      <c r="ALV57" s="24"/>
      <c r="ALW57" s="24"/>
      <c r="ALX57" s="24"/>
      <c r="ALY57" s="24"/>
      <c r="ALZ57" s="24"/>
      <c r="AMA57" s="24"/>
      <c r="AMB57" s="24"/>
      <c r="AMC57" s="24"/>
      <c r="AMD57" s="24"/>
      <c r="AME57" s="24"/>
      <c r="AMF57" s="27"/>
      <c r="AMG57" s="27"/>
      <c r="AMH57" s="27"/>
    </row>
    <row r="58" spans="1:1022" ht="21.2" customHeight="1">
      <c r="B58" s="6" t="s">
        <v>7</v>
      </c>
      <c r="C58" s="29" t="s">
        <v>77</v>
      </c>
      <c r="D58" s="6" t="s">
        <v>38</v>
      </c>
      <c r="E58" s="29" t="s">
        <v>23</v>
      </c>
      <c r="F58" s="29" t="s">
        <v>78</v>
      </c>
      <c r="G58" s="29"/>
      <c r="H58" s="37">
        <v>60000</v>
      </c>
      <c r="I58" s="68" t="s">
        <v>96</v>
      </c>
      <c r="J58" s="10"/>
      <c r="K58" s="10"/>
      <c r="L58" s="10"/>
      <c r="M58" s="10"/>
    </row>
    <row r="59" spans="1:1022" ht="21.2" customHeight="1">
      <c r="B59" s="71" t="s">
        <v>16</v>
      </c>
      <c r="C59" s="71">
        <f>SUM(C57:C58)</f>
        <v>0</v>
      </c>
      <c r="D59" s="71">
        <f>SUM(D57:D58)</f>
        <v>0</v>
      </c>
      <c r="E59" s="71">
        <f>SUM(E57:E58)</f>
        <v>0</v>
      </c>
      <c r="F59" s="71">
        <f>SUM(F57:F58)</f>
        <v>0</v>
      </c>
      <c r="G59" s="7"/>
      <c r="H59" s="8">
        <f>SUM(H57:H58)</f>
        <v>160000</v>
      </c>
      <c r="I59" s="61"/>
    </row>
    <row r="60" spans="1:1022" ht="21.2" customHeight="1">
      <c r="B60" s="78" t="s">
        <v>79</v>
      </c>
      <c r="C60" s="78"/>
      <c r="D60" s="78"/>
      <c r="E60" s="78"/>
      <c r="F60" s="78"/>
      <c r="G60" s="78"/>
      <c r="H60" s="78"/>
      <c r="I60" s="78"/>
    </row>
    <row r="61" spans="1:1022" ht="21.2" customHeight="1">
      <c r="B61" s="6" t="s">
        <v>7</v>
      </c>
      <c r="C61" s="29" t="s">
        <v>80</v>
      </c>
      <c r="D61" s="6" t="s">
        <v>38</v>
      </c>
      <c r="E61" s="29" t="s">
        <v>23</v>
      </c>
      <c r="F61" s="29" t="s">
        <v>81</v>
      </c>
      <c r="G61" s="29"/>
      <c r="H61" s="37">
        <v>5000</v>
      </c>
      <c r="I61" s="68" t="s">
        <v>82</v>
      </c>
      <c r="J61" s="10"/>
      <c r="K61" s="10"/>
      <c r="L61" s="10"/>
      <c r="M61" s="10"/>
    </row>
    <row r="62" spans="1:1022" ht="21.2" customHeight="1">
      <c r="B62" s="71" t="s">
        <v>16</v>
      </c>
      <c r="C62" s="71"/>
      <c r="D62" s="71"/>
      <c r="E62" s="71"/>
      <c r="F62" s="71"/>
      <c r="G62" s="7"/>
      <c r="H62" s="8">
        <f>SUM(H61:H61)</f>
        <v>5000</v>
      </c>
      <c r="I62" s="61"/>
    </row>
    <row r="63" spans="1:1022" s="30" customFormat="1" ht="21.2" customHeight="1">
      <c r="B63" s="77" t="s">
        <v>83</v>
      </c>
      <c r="C63" s="77"/>
      <c r="D63" s="77"/>
      <c r="E63" s="77"/>
      <c r="F63" s="77"/>
      <c r="G63" s="31"/>
      <c r="H63" s="48">
        <f>H6+H14+H17+H20+H31+H35+H39+H47+H50+H55+H59+H62</f>
        <v>4130300</v>
      </c>
      <c r="I63" s="69"/>
      <c r="J63" s="18"/>
      <c r="K63" s="18"/>
      <c r="L63" s="32"/>
      <c r="M63" s="18"/>
      <c r="AMF63" s="3"/>
      <c r="AMG63" s="3"/>
    </row>
    <row r="64" spans="1:1022" s="33" customFormat="1" ht="18.75" customHeight="1">
      <c r="B64" s="34"/>
      <c r="C64" s="34"/>
      <c r="D64" s="34"/>
      <c r="E64" s="34"/>
      <c r="F64" s="34"/>
      <c r="G64" s="34"/>
      <c r="H64" s="55"/>
      <c r="I64" s="35"/>
      <c r="AMF64" s="36"/>
      <c r="AMG64" s="36"/>
    </row>
    <row r="65" spans="1:1022">
      <c r="H65" s="44"/>
    </row>
    <row r="66" spans="1:1022">
      <c r="H66" s="44"/>
    </row>
    <row r="67" spans="1:1022">
      <c r="H67" s="44"/>
    </row>
    <row r="68" spans="1:1022">
      <c r="H68" s="44"/>
    </row>
    <row r="69" spans="1:1022">
      <c r="H69" s="44"/>
    </row>
    <row r="70" spans="1:1022">
      <c r="H70" s="44"/>
    </row>
    <row r="71" spans="1:1022" ht="12.75">
      <c r="A71"/>
      <c r="B71"/>
      <c r="C71"/>
      <c r="D71"/>
      <c r="E71"/>
      <c r="F71"/>
      <c r="G71"/>
      <c r="H71" s="45"/>
      <c r="I71" s="70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</row>
    <row r="72" spans="1:1022">
      <c r="H72" s="44"/>
    </row>
    <row r="73" spans="1:1022">
      <c r="H73" s="44"/>
    </row>
    <row r="74" spans="1:1022">
      <c r="H74" s="44"/>
    </row>
    <row r="75" spans="1:1022">
      <c r="H75" s="44"/>
    </row>
    <row r="76" spans="1:1022">
      <c r="H76" s="44"/>
    </row>
    <row r="77" spans="1:1022">
      <c r="H77" s="44"/>
    </row>
    <row r="78" spans="1:1022">
      <c r="H78" s="44"/>
    </row>
    <row r="79" spans="1:1022">
      <c r="H79" s="44"/>
    </row>
    <row r="80" spans="1:1022">
      <c r="H80" s="44"/>
    </row>
    <row r="81" spans="8:8">
      <c r="H81" s="44"/>
    </row>
    <row r="82" spans="8:8">
      <c r="H82" s="44"/>
    </row>
    <row r="83" spans="8:8">
      <c r="H83" s="44"/>
    </row>
    <row r="84" spans="8:8">
      <c r="H84" s="44"/>
    </row>
    <row r="85" spans="8:8">
      <c r="H85" s="44"/>
    </row>
    <row r="86" spans="8:8">
      <c r="H86" s="44"/>
    </row>
    <row r="87" spans="8:8">
      <c r="H87" s="44"/>
    </row>
    <row r="88" spans="8:8">
      <c r="H88" s="44"/>
    </row>
    <row r="89" spans="8:8">
      <c r="H89" s="44"/>
    </row>
    <row r="90" spans="8:8">
      <c r="H90" s="44"/>
    </row>
    <row r="91" spans="8:8">
      <c r="H91" s="44"/>
    </row>
    <row r="92" spans="8:8">
      <c r="H92" s="44"/>
    </row>
    <row r="93" spans="8:8">
      <c r="H93" s="44"/>
    </row>
    <row r="94" spans="8:8">
      <c r="H94" s="44"/>
    </row>
    <row r="95" spans="8:8">
      <c r="H95" s="44"/>
    </row>
    <row r="96" spans="8:8">
      <c r="H96" s="44"/>
    </row>
    <row r="97" spans="8:8">
      <c r="H97" s="44"/>
    </row>
    <row r="98" spans="8:8">
      <c r="H98" s="44"/>
    </row>
    <row r="99" spans="8:8">
      <c r="H99" s="44"/>
    </row>
    <row r="100" spans="8:8">
      <c r="H100" s="44"/>
    </row>
    <row r="101" spans="8:8">
      <c r="H101" s="44"/>
    </row>
    <row r="102" spans="8:8">
      <c r="H102" s="44"/>
    </row>
    <row r="103" spans="8:8">
      <c r="H103" s="44"/>
    </row>
  </sheetData>
  <mergeCells count="29">
    <mergeCell ref="B47:F47"/>
    <mergeCell ref="B48:I48"/>
    <mergeCell ref="B50:F50"/>
    <mergeCell ref="B51:I51"/>
    <mergeCell ref="B6:F6"/>
    <mergeCell ref="B20:F20"/>
    <mergeCell ref="B21:I21"/>
    <mergeCell ref="B44:I44"/>
    <mergeCell ref="B40:I40"/>
    <mergeCell ref="B41:I41"/>
    <mergeCell ref="B45:I45"/>
    <mergeCell ref="B17:F17"/>
    <mergeCell ref="B18:I18"/>
    <mergeCell ref="B31:F31"/>
    <mergeCell ref="B32:I32"/>
    <mergeCell ref="B62:F62"/>
    <mergeCell ref="B63:F63"/>
    <mergeCell ref="B55:F55"/>
    <mergeCell ref="B56:I56"/>
    <mergeCell ref="B59:F59"/>
    <mergeCell ref="B60:I60"/>
    <mergeCell ref="B35:F35"/>
    <mergeCell ref="B36:I36"/>
    <mergeCell ref="B39:F39"/>
    <mergeCell ref="B1:I1"/>
    <mergeCell ref="B3:I3"/>
    <mergeCell ref="B7:I7"/>
    <mergeCell ref="B14:F14"/>
    <mergeCell ref="B15:I15"/>
  </mergeCells>
  <pageMargins left="0.15748031496062992" right="0.15748031496062992" top="0.19685039370078741" bottom="0.19685039370078741" header="0.51181102362204722" footer="0.51181102362204722"/>
  <pageSetup paperSize="9" scale="66" firstPageNumber="0" fitToHeight="0" orientation="portrait" horizontalDpi="300" verticalDpi="300" r:id="rId1"/>
  <rowBreaks count="1" manualBreakCount="1">
    <brk id="63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14303</TotalTime>
  <Application>LibreOffice/5.2.3.3$Windows_x86 LibreOffice_project/d54a8868f08a7b39642414cf2c8ef2f228f780cf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User</cp:lastModifiedBy>
  <cp:revision>107</cp:revision>
  <cp:lastPrinted>2022-11-17T12:23:07Z</cp:lastPrinted>
  <dcterms:created xsi:type="dcterms:W3CDTF">2008-12-08T16:02:21Z</dcterms:created>
  <dcterms:modified xsi:type="dcterms:W3CDTF">2022-11-21T09:08:25Z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