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040"/>
  </bookViews>
  <sheets>
    <sheet name="общий" sheetId="1" r:id="rId1"/>
    <sheet name="1 классы" sheetId="3" r:id="rId2"/>
    <sheet name="2 классы" sheetId="4" r:id="rId3"/>
    <sheet name="3 классы" sheetId="5" r:id="rId4"/>
    <sheet name="4 классы" sheetId="6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9" i="6" l="1"/>
  <c r="T19" i="6"/>
  <c r="R19" i="6"/>
  <c r="P19" i="6"/>
  <c r="N19" i="6"/>
  <c r="L19" i="6"/>
  <c r="J19" i="6"/>
  <c r="H19" i="6"/>
  <c r="F19" i="6"/>
  <c r="V19" i="6" s="1"/>
  <c r="D19" i="6"/>
  <c r="U20" i="6"/>
  <c r="T20" i="6"/>
  <c r="R20" i="6"/>
  <c r="P20" i="6"/>
  <c r="N20" i="6"/>
  <c r="L20" i="6"/>
  <c r="J20" i="6"/>
  <c r="H20" i="6"/>
  <c r="F20" i="6"/>
  <c r="D20" i="6"/>
  <c r="V20" i="6" s="1"/>
  <c r="S19" i="5"/>
  <c r="R19" i="5"/>
  <c r="P19" i="5"/>
  <c r="N19" i="5"/>
  <c r="L19" i="5"/>
  <c r="J19" i="5"/>
  <c r="H19" i="5"/>
  <c r="F19" i="5"/>
  <c r="D19" i="5"/>
  <c r="T19" i="5" s="1"/>
  <c r="Q20" i="4"/>
  <c r="P20" i="4"/>
  <c r="N20" i="4"/>
  <c r="L20" i="4"/>
  <c r="J20" i="4"/>
  <c r="H20" i="4"/>
  <c r="F20" i="4"/>
  <c r="D20" i="4"/>
  <c r="R20" i="4" s="1"/>
  <c r="Q21" i="4"/>
  <c r="P21" i="4"/>
  <c r="R21" i="4"/>
  <c r="S21" i="3"/>
  <c r="P21" i="3"/>
  <c r="N21" i="3"/>
  <c r="L21" i="3"/>
  <c r="H21" i="3"/>
  <c r="F21" i="3"/>
  <c r="D21" i="3"/>
  <c r="S20" i="3"/>
  <c r="R20" i="3"/>
  <c r="P20" i="3"/>
  <c r="L20" i="3"/>
  <c r="J20" i="3"/>
  <c r="H20" i="3"/>
  <c r="F20" i="3"/>
  <c r="D20" i="3"/>
  <c r="T21" i="3" l="1"/>
  <c r="T20" i="3"/>
  <c r="U12" i="6"/>
  <c r="U13" i="6"/>
  <c r="U14" i="6"/>
  <c r="U15" i="6"/>
  <c r="U16" i="6"/>
  <c r="U17" i="6"/>
  <c r="U18" i="6"/>
  <c r="U21" i="6"/>
  <c r="U22" i="6"/>
  <c r="T22" i="6"/>
  <c r="T21" i="6"/>
  <c r="T17" i="6"/>
  <c r="T16" i="6"/>
  <c r="T15" i="6"/>
  <c r="T14" i="6"/>
  <c r="T13" i="6"/>
  <c r="T12" i="6"/>
  <c r="R22" i="6"/>
  <c r="P22" i="6"/>
  <c r="N22" i="6"/>
  <c r="L22" i="6"/>
  <c r="J22" i="6"/>
  <c r="H22" i="6"/>
  <c r="F22" i="6"/>
  <c r="D22" i="6"/>
  <c r="P21" i="6"/>
  <c r="N21" i="6"/>
  <c r="L21" i="6"/>
  <c r="J21" i="6"/>
  <c r="F21" i="6"/>
  <c r="D21" i="6"/>
  <c r="V21" i="6" s="1"/>
  <c r="R18" i="6"/>
  <c r="V18" i="6"/>
  <c r="R17" i="6"/>
  <c r="P17" i="6"/>
  <c r="N17" i="6"/>
  <c r="L17" i="6"/>
  <c r="J17" i="6"/>
  <c r="H17" i="6"/>
  <c r="F17" i="6"/>
  <c r="D17" i="6"/>
  <c r="V17" i="6" s="1"/>
  <c r="R16" i="6"/>
  <c r="P16" i="6"/>
  <c r="N16" i="6"/>
  <c r="L16" i="6"/>
  <c r="J16" i="6"/>
  <c r="H16" i="6"/>
  <c r="F16" i="6"/>
  <c r="D16" i="6"/>
  <c r="V16" i="6" s="1"/>
  <c r="R15" i="6"/>
  <c r="P15" i="6"/>
  <c r="N15" i="6"/>
  <c r="L15" i="6"/>
  <c r="J15" i="6"/>
  <c r="H15" i="6"/>
  <c r="F15" i="6"/>
  <c r="D15" i="6"/>
  <c r="V15" i="6" s="1"/>
  <c r="R14" i="6"/>
  <c r="P14" i="6"/>
  <c r="N14" i="6"/>
  <c r="L14" i="6"/>
  <c r="J14" i="6"/>
  <c r="H14" i="6"/>
  <c r="F14" i="6"/>
  <c r="D14" i="6"/>
  <c r="V14" i="6" s="1"/>
  <c r="R13" i="6"/>
  <c r="P13" i="6"/>
  <c r="N13" i="6"/>
  <c r="L13" i="6"/>
  <c r="J13" i="6"/>
  <c r="H13" i="6"/>
  <c r="F13" i="6"/>
  <c r="D13" i="6"/>
  <c r="V13" i="6" s="1"/>
  <c r="R12" i="6"/>
  <c r="P12" i="6"/>
  <c r="N12" i="6"/>
  <c r="L12" i="6"/>
  <c r="J12" i="6"/>
  <c r="H12" i="6"/>
  <c r="F12" i="6"/>
  <c r="D12" i="6"/>
  <c r="V12" i="6" s="1"/>
  <c r="R21" i="5"/>
  <c r="P21" i="5"/>
  <c r="N21" i="5"/>
  <c r="L21" i="5"/>
  <c r="J21" i="5"/>
  <c r="H21" i="5"/>
  <c r="F21" i="5"/>
  <c r="D21" i="5"/>
  <c r="R20" i="5"/>
  <c r="P20" i="5"/>
  <c r="N20" i="5"/>
  <c r="L20" i="5"/>
  <c r="J20" i="5"/>
  <c r="H20" i="5"/>
  <c r="F20" i="5"/>
  <c r="D20" i="5"/>
  <c r="R18" i="5"/>
  <c r="P18" i="5"/>
  <c r="N18" i="5"/>
  <c r="L18" i="5"/>
  <c r="J18" i="5"/>
  <c r="H18" i="5"/>
  <c r="F18" i="5"/>
  <c r="D18" i="5"/>
  <c r="R17" i="5"/>
  <c r="P17" i="5"/>
  <c r="N17" i="5"/>
  <c r="L17" i="5"/>
  <c r="J17" i="5"/>
  <c r="H17" i="5"/>
  <c r="F17" i="5"/>
  <c r="D17" i="5"/>
  <c r="R16" i="5"/>
  <c r="P16" i="5"/>
  <c r="N16" i="5"/>
  <c r="L16" i="5"/>
  <c r="J16" i="5"/>
  <c r="H16" i="5"/>
  <c r="F16" i="5"/>
  <c r="D16" i="5"/>
  <c r="R15" i="5"/>
  <c r="P15" i="5"/>
  <c r="N15" i="5"/>
  <c r="L15" i="5"/>
  <c r="J15" i="5"/>
  <c r="H15" i="5"/>
  <c r="F15" i="5"/>
  <c r="D15" i="5"/>
  <c r="R14" i="5"/>
  <c r="P14" i="5"/>
  <c r="N14" i="5"/>
  <c r="L14" i="5"/>
  <c r="J14" i="5"/>
  <c r="H14" i="5"/>
  <c r="F14" i="5"/>
  <c r="D14" i="5"/>
  <c r="R13" i="5"/>
  <c r="P13" i="5"/>
  <c r="N13" i="5"/>
  <c r="L13" i="5"/>
  <c r="J13" i="5"/>
  <c r="H13" i="5"/>
  <c r="F13" i="5"/>
  <c r="D13" i="5"/>
  <c r="R12" i="5"/>
  <c r="P12" i="5"/>
  <c r="N12" i="5"/>
  <c r="L12" i="5"/>
  <c r="J12" i="5"/>
  <c r="H12" i="5"/>
  <c r="F12" i="5"/>
  <c r="D12" i="5"/>
  <c r="S21" i="5"/>
  <c r="T21" i="5"/>
  <c r="S20" i="5"/>
  <c r="S18" i="5"/>
  <c r="S17" i="5"/>
  <c r="S16" i="5"/>
  <c r="S15" i="5"/>
  <c r="S14" i="5"/>
  <c r="S13" i="5"/>
  <c r="S12" i="5"/>
  <c r="Q12" i="4"/>
  <c r="P23" i="4"/>
  <c r="N23" i="4"/>
  <c r="L23" i="4"/>
  <c r="J23" i="4"/>
  <c r="H23" i="4"/>
  <c r="F23" i="4"/>
  <c r="D23" i="4"/>
  <c r="H22" i="4"/>
  <c r="D22" i="4"/>
  <c r="P19" i="4"/>
  <c r="N19" i="4"/>
  <c r="L19" i="4"/>
  <c r="J19" i="4"/>
  <c r="F19" i="4"/>
  <c r="P18" i="4"/>
  <c r="N18" i="4"/>
  <c r="L18" i="4"/>
  <c r="J18" i="4"/>
  <c r="H18" i="4"/>
  <c r="R18" i="4" s="1"/>
  <c r="F18" i="4"/>
  <c r="D18" i="4"/>
  <c r="P17" i="4"/>
  <c r="N17" i="4"/>
  <c r="L17" i="4"/>
  <c r="J17" i="4"/>
  <c r="H17" i="4"/>
  <c r="F17" i="4"/>
  <c r="D17" i="4"/>
  <c r="P16" i="4"/>
  <c r="R16" i="4" s="1"/>
  <c r="N16" i="4"/>
  <c r="L16" i="4"/>
  <c r="J16" i="4"/>
  <c r="H16" i="4"/>
  <c r="F16" i="4"/>
  <c r="D16" i="4"/>
  <c r="P15" i="4"/>
  <c r="N15" i="4"/>
  <c r="L15" i="4"/>
  <c r="J15" i="4"/>
  <c r="H15" i="4"/>
  <c r="F15" i="4"/>
  <c r="D15" i="4"/>
  <c r="P14" i="4"/>
  <c r="N14" i="4"/>
  <c r="L14" i="4"/>
  <c r="J14" i="4"/>
  <c r="H14" i="4"/>
  <c r="F14" i="4"/>
  <c r="D14" i="4"/>
  <c r="R14" i="4" s="1"/>
  <c r="P13" i="4"/>
  <c r="N13" i="4"/>
  <c r="L13" i="4"/>
  <c r="J13" i="4"/>
  <c r="H13" i="4"/>
  <c r="F13" i="4"/>
  <c r="D13" i="4"/>
  <c r="P12" i="4"/>
  <c r="R12" i="4" s="1"/>
  <c r="N12" i="4"/>
  <c r="L12" i="4"/>
  <c r="J12" i="4"/>
  <c r="H12" i="4"/>
  <c r="F12" i="4"/>
  <c r="D12" i="4"/>
  <c r="Q13" i="4"/>
  <c r="Q14" i="4"/>
  <c r="Q15" i="4"/>
  <c r="Q16" i="4"/>
  <c r="Q17" i="4"/>
  <c r="Q18" i="4"/>
  <c r="Q19" i="4"/>
  <c r="Q22" i="4"/>
  <c r="Q23" i="4"/>
  <c r="R19" i="4"/>
  <c r="R17" i="4"/>
  <c r="Q24" i="3"/>
  <c r="O24" i="3"/>
  <c r="M24" i="3"/>
  <c r="K24" i="3"/>
  <c r="I24" i="3"/>
  <c r="G24" i="3"/>
  <c r="F24" i="3"/>
  <c r="E24" i="3"/>
  <c r="C24" i="3"/>
  <c r="S13" i="3"/>
  <c r="S14" i="3"/>
  <c r="S15" i="3"/>
  <c r="S16" i="3"/>
  <c r="S17" i="3"/>
  <c r="S18" i="3"/>
  <c r="S19" i="3"/>
  <c r="S22" i="3"/>
  <c r="S23" i="3"/>
  <c r="S12" i="3"/>
  <c r="R23" i="3"/>
  <c r="P23" i="3"/>
  <c r="N23" i="3"/>
  <c r="L23" i="3"/>
  <c r="J23" i="3"/>
  <c r="H23" i="3"/>
  <c r="F23" i="3"/>
  <c r="N24" i="3"/>
  <c r="J22" i="3"/>
  <c r="R19" i="3"/>
  <c r="P24" i="3"/>
  <c r="N19" i="3"/>
  <c r="L19" i="3"/>
  <c r="L24" i="3" s="1"/>
  <c r="J24" i="3"/>
  <c r="H19" i="3"/>
  <c r="H24" i="3" s="1"/>
  <c r="F19" i="3"/>
  <c r="R18" i="3"/>
  <c r="T18" i="3" s="1"/>
  <c r="P18" i="3"/>
  <c r="N18" i="3"/>
  <c r="L18" i="3"/>
  <c r="J18" i="3"/>
  <c r="H18" i="3"/>
  <c r="F18" i="3"/>
  <c r="R17" i="3"/>
  <c r="P17" i="3"/>
  <c r="N17" i="3"/>
  <c r="L17" i="3"/>
  <c r="J17" i="3"/>
  <c r="H17" i="3"/>
  <c r="F17" i="3"/>
  <c r="R16" i="3"/>
  <c r="P16" i="3"/>
  <c r="N16" i="3"/>
  <c r="L16" i="3"/>
  <c r="J16" i="3"/>
  <c r="R15" i="3"/>
  <c r="P15" i="3"/>
  <c r="N15" i="3"/>
  <c r="L15" i="3"/>
  <c r="J15" i="3"/>
  <c r="H15" i="3"/>
  <c r="F15" i="3"/>
  <c r="R14" i="3"/>
  <c r="P14" i="3"/>
  <c r="N14" i="3"/>
  <c r="L14" i="3"/>
  <c r="J14" i="3"/>
  <c r="H14" i="3"/>
  <c r="F14" i="3"/>
  <c r="R13" i="3"/>
  <c r="R24" i="3" s="1"/>
  <c r="P13" i="3"/>
  <c r="N13" i="3"/>
  <c r="L13" i="3"/>
  <c r="J13" i="3"/>
  <c r="H13" i="3"/>
  <c r="F13" i="3"/>
  <c r="R12" i="3"/>
  <c r="T12" i="3" s="1"/>
  <c r="P12" i="3"/>
  <c r="N12" i="3"/>
  <c r="L12" i="3"/>
  <c r="J12" i="3"/>
  <c r="H12" i="3"/>
  <c r="F12" i="3"/>
  <c r="D23" i="3"/>
  <c r="T23" i="3" s="1"/>
  <c r="D24" i="1"/>
  <c r="F24" i="1"/>
  <c r="H24" i="1"/>
  <c r="J24" i="1"/>
  <c r="K24" i="1"/>
  <c r="L24" i="1"/>
  <c r="D27" i="1"/>
  <c r="F27" i="1"/>
  <c r="H27" i="1"/>
  <c r="J27" i="1"/>
  <c r="K27" i="1"/>
  <c r="D15" i="3"/>
  <c r="D19" i="3"/>
  <c r="D18" i="3"/>
  <c r="D17" i="3"/>
  <c r="T17" i="3" s="1"/>
  <c r="T16" i="3"/>
  <c r="D14" i="3"/>
  <c r="D13" i="3"/>
  <c r="D12" i="3"/>
  <c r="K26" i="1"/>
  <c r="J26" i="1"/>
  <c r="H26" i="1"/>
  <c r="F26" i="1"/>
  <c r="D26" i="1"/>
  <c r="K25" i="1"/>
  <c r="J25" i="1"/>
  <c r="H25" i="1"/>
  <c r="F25" i="1"/>
  <c r="D25" i="1"/>
  <c r="K23" i="1"/>
  <c r="J23" i="1"/>
  <c r="H23" i="1"/>
  <c r="F23" i="1"/>
  <c r="D23" i="1"/>
  <c r="K22" i="1"/>
  <c r="J22" i="1"/>
  <c r="H22" i="1"/>
  <c r="F22" i="1"/>
  <c r="D22" i="1"/>
  <c r="K12" i="1"/>
  <c r="J12" i="1"/>
  <c r="H12" i="1"/>
  <c r="F12" i="1"/>
  <c r="D12" i="1"/>
  <c r="V22" i="6" l="1"/>
  <c r="R15" i="4"/>
  <c r="R23" i="4"/>
  <c r="R13" i="4"/>
  <c r="R22" i="4"/>
  <c r="T22" i="3"/>
  <c r="T19" i="3"/>
  <c r="D24" i="3"/>
  <c r="T24" i="3" s="1"/>
  <c r="T14" i="3"/>
  <c r="S24" i="3"/>
  <c r="T15" i="3"/>
  <c r="T13" i="3"/>
  <c r="T20" i="5"/>
  <c r="T18" i="5"/>
  <c r="T17" i="5"/>
  <c r="T16" i="5"/>
  <c r="T15" i="5"/>
  <c r="T13" i="5"/>
  <c r="T12" i="5"/>
  <c r="T14" i="5"/>
  <c r="L27" i="1"/>
  <c r="L26" i="1"/>
  <c r="L12" i="1"/>
  <c r="L23" i="1"/>
  <c r="L25" i="1"/>
  <c r="L22" i="1"/>
  <c r="I23" i="6"/>
  <c r="K23" i="6"/>
  <c r="M23" i="6"/>
  <c r="O23" i="6"/>
  <c r="Q23" i="6"/>
  <c r="E22" i="5"/>
  <c r="G22" i="5"/>
  <c r="I22" i="5"/>
  <c r="K22" i="5"/>
  <c r="M22" i="5"/>
  <c r="O22" i="5"/>
  <c r="Q22" i="5"/>
  <c r="J22" i="5"/>
  <c r="L22" i="5"/>
  <c r="N22" i="5"/>
  <c r="O24" i="4"/>
  <c r="M24" i="4"/>
  <c r="K24" i="4"/>
  <c r="I24" i="4"/>
  <c r="G24" i="4"/>
  <c r="C24" i="4"/>
  <c r="S23" i="6"/>
  <c r="G23" i="6"/>
  <c r="E23" i="6"/>
  <c r="C23" i="6"/>
  <c r="C22" i="5"/>
  <c r="H22" i="5"/>
  <c r="F22" i="5"/>
  <c r="D22" i="5"/>
  <c r="E24" i="4"/>
  <c r="F24" i="4"/>
  <c r="K14" i="1"/>
  <c r="K15" i="1"/>
  <c r="K16" i="1"/>
  <c r="K17" i="1"/>
  <c r="K18" i="1"/>
  <c r="K19" i="1"/>
  <c r="K20" i="1"/>
  <c r="K21" i="1"/>
  <c r="K28" i="1"/>
  <c r="K13" i="1"/>
  <c r="I29" i="1"/>
  <c r="G29" i="1"/>
  <c r="E29" i="1"/>
  <c r="C29" i="1"/>
  <c r="J14" i="1"/>
  <c r="J15" i="1"/>
  <c r="J16" i="1"/>
  <c r="J17" i="1"/>
  <c r="J18" i="1"/>
  <c r="J19" i="1"/>
  <c r="J20" i="1"/>
  <c r="J21" i="1"/>
  <c r="J28" i="1"/>
  <c r="J13" i="1"/>
  <c r="H14" i="1"/>
  <c r="H15" i="1"/>
  <c r="H16" i="1"/>
  <c r="H17" i="1"/>
  <c r="H18" i="1"/>
  <c r="H19" i="1"/>
  <c r="H20" i="1"/>
  <c r="H21" i="1"/>
  <c r="H28" i="1"/>
  <c r="H13" i="1"/>
  <c r="F14" i="1"/>
  <c r="F15" i="1"/>
  <c r="F16" i="1"/>
  <c r="F17" i="1"/>
  <c r="F18" i="1"/>
  <c r="F19" i="1"/>
  <c r="F20" i="1"/>
  <c r="F21" i="1"/>
  <c r="F28" i="1"/>
  <c r="F13" i="1"/>
  <c r="D14" i="1"/>
  <c r="D16" i="1"/>
  <c r="D17" i="1"/>
  <c r="D18" i="1"/>
  <c r="D19" i="1"/>
  <c r="D21" i="1"/>
  <c r="D28" i="1"/>
  <c r="D13" i="1"/>
  <c r="P23" i="6" l="1"/>
  <c r="J23" i="6"/>
  <c r="U23" i="6"/>
  <c r="F23" i="6"/>
  <c r="H23" i="6"/>
  <c r="R22" i="5"/>
  <c r="P22" i="5"/>
  <c r="S22" i="5"/>
  <c r="Q24" i="4"/>
  <c r="J24" i="4"/>
  <c r="L20" i="1"/>
  <c r="L13" i="1"/>
  <c r="L28" i="1"/>
  <c r="K29" i="1"/>
  <c r="L19" i="1"/>
  <c r="L15" i="1"/>
  <c r="L17" i="1"/>
  <c r="L14" i="1"/>
  <c r="L18" i="1"/>
  <c r="L16" i="1"/>
  <c r="L21" i="1"/>
  <c r="T23" i="6"/>
  <c r="R23" i="6"/>
  <c r="N23" i="6"/>
  <c r="L23" i="6"/>
  <c r="D23" i="6"/>
  <c r="P24" i="4"/>
  <c r="N24" i="4"/>
  <c r="L24" i="4"/>
  <c r="H24" i="4"/>
  <c r="D24" i="4"/>
  <c r="D29" i="1"/>
  <c r="T22" i="5" l="1"/>
  <c r="V23" i="6"/>
  <c r="R24" i="4"/>
  <c r="J29" i="1" l="1"/>
  <c r="F29" i="1"/>
  <c r="H29" i="1"/>
  <c r="L29" i="1" l="1"/>
</calcChain>
</file>

<file path=xl/sharedStrings.xml><?xml version="1.0" encoding="utf-8"?>
<sst xmlns="http://schemas.openxmlformats.org/spreadsheetml/2006/main" count="287" uniqueCount="90">
  <si>
    <t>Учебные предметы, курсы</t>
  </si>
  <si>
    <t>1.Обязательная часть</t>
  </si>
  <si>
    <t xml:space="preserve">Итого </t>
  </si>
  <si>
    <t>Классы/ количество часов в неделю</t>
  </si>
  <si>
    <t>5-дневная неделя</t>
  </si>
  <si>
    <t>всего за неделю</t>
  </si>
  <si>
    <t>ИТОГО:</t>
  </si>
  <si>
    <t>УТВЕРЖДЕНО</t>
  </si>
  <si>
    <t>Директор школы Ермоленко Р.Е.</t>
  </si>
  <si>
    <t>Приказом по МОУ «Средняя школа №55»</t>
  </si>
  <si>
    <t>«___» _________________</t>
  </si>
  <si>
    <t>РАЗРАБОТАНО И ПРИНЯТО</t>
  </si>
  <si>
    <t xml:space="preserve">Решением педагогического совета </t>
  </si>
  <si>
    <t>МОУ «Средняя школа №55»</t>
  </si>
  <si>
    <t>Протокол №__ от _____</t>
  </si>
  <si>
    <t>2025/2026 учебный год</t>
  </si>
  <si>
    <t>I</t>
  </si>
  <si>
    <t>II</t>
  </si>
  <si>
    <t>III</t>
  </si>
  <si>
    <t>IV</t>
  </si>
  <si>
    <t>Год</t>
  </si>
  <si>
    <t>Неделя</t>
  </si>
  <si>
    <t>33/34 недели</t>
  </si>
  <si>
    <t>1а</t>
  </si>
  <si>
    <t>1б</t>
  </si>
  <si>
    <t>1в</t>
  </si>
  <si>
    <t>1г</t>
  </si>
  <si>
    <t>1д</t>
  </si>
  <si>
    <t>1е</t>
  </si>
  <si>
    <t>1ж</t>
  </si>
  <si>
    <t>1з</t>
  </si>
  <si>
    <t>33 недели</t>
  </si>
  <si>
    <t>2а</t>
  </si>
  <si>
    <t>2б</t>
  </si>
  <si>
    <t>2в</t>
  </si>
  <si>
    <t>2г</t>
  </si>
  <si>
    <t>2д</t>
  </si>
  <si>
    <t>2е</t>
  </si>
  <si>
    <t>2ж</t>
  </si>
  <si>
    <t>3а</t>
  </si>
  <si>
    <t>3б</t>
  </si>
  <si>
    <t>3в</t>
  </si>
  <si>
    <t>3г</t>
  </si>
  <si>
    <t>3д</t>
  </si>
  <si>
    <t>3е</t>
  </si>
  <si>
    <t>3ж</t>
  </si>
  <si>
    <t>3з</t>
  </si>
  <si>
    <t>4а</t>
  </si>
  <si>
    <t>4б</t>
  </si>
  <si>
    <t>4в</t>
  </si>
  <si>
    <t>4г</t>
  </si>
  <si>
    <t>4д</t>
  </si>
  <si>
    <t>4е</t>
  </si>
  <si>
    <t>4ж</t>
  </si>
  <si>
    <t>4з</t>
  </si>
  <si>
    <t>4и</t>
  </si>
  <si>
    <t>Духовно-нравственное направление</t>
  </si>
  <si>
    <t>Спортивно- оздоровительное направление</t>
  </si>
  <si>
    <t>"Спортивный час"</t>
  </si>
  <si>
    <t>"Разговор о правильном питании"</t>
  </si>
  <si>
    <t>"Край, в котором я живу"</t>
  </si>
  <si>
    <t>Общеинтеллектуальное направление</t>
  </si>
  <si>
    <t>"Юным умникам и умницам"</t>
  </si>
  <si>
    <t>"Функциональная грамотность"</t>
  </si>
  <si>
    <t>Общекультурное направление</t>
  </si>
  <si>
    <t>"Школа развития речи"</t>
  </si>
  <si>
    <t>"Занимательный английский"</t>
  </si>
  <si>
    <t>"Разговоры о важном"</t>
  </si>
  <si>
    <t>Инжененрное направление</t>
  </si>
  <si>
    <t>"Цифровая лаборатория Наураша в стране Наурандии"</t>
  </si>
  <si>
    <t>"Программирование на языке Scratch"</t>
  </si>
  <si>
    <t>"Эко-конструирование"</t>
  </si>
  <si>
    <t>"Учимся решать  комбинаторные задачи"</t>
  </si>
  <si>
    <t>"Черчение юных"</t>
  </si>
  <si>
    <t>"Математика и конструирование"</t>
  </si>
  <si>
    <t>"Занимательная инженерия"</t>
  </si>
  <si>
    <t>Направления внеурочной деятельности</t>
  </si>
  <si>
    <t>Социально-гуманитарное направление</t>
  </si>
  <si>
    <t>"Орлята России"</t>
  </si>
  <si>
    <t>34 недели</t>
  </si>
  <si>
    <t>План Внеурочной деятельности 2025/2026 учебный год</t>
  </si>
  <si>
    <t>Протокол №8 от29.08.2025</t>
  </si>
  <si>
    <t>№169</t>
  </si>
  <si>
    <t>«29» августа 2025г.</t>
  </si>
  <si>
    <t>"Учимся решать комбинаторные задачи"</t>
  </si>
  <si>
    <t>"ЭКО-конструирование"</t>
  </si>
  <si>
    <t>"Черчекние юных"</t>
  </si>
  <si>
    <t>"Азбука Робототехники"</t>
  </si>
  <si>
    <t>"Математика и конструирование!</t>
  </si>
  <si>
    <t>""Азбука Робототехники"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</si>
</sst>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NumberFormat="1"/>
    <xf numFmtId="0" fontId="3" fillId="0" borderId="0" xfId="0" applyNumberFormat="1" applyFont="1" applyAlignment="1">
      <alignment wrapText="1"/>
    </xf>
    <xf numFmtId="0" fontId="0" fillId="0" borderId="0" xfId="0" applyNumberFormat="1" applyFill="1"/>
    <xf numFmtId="0" fontId="0" fillId="0" borderId="0" xfId="0" applyFill="1"/>
    <xf numFmtId="0" fontId="2" fillId="0" borderId="0" xfId="0" applyNumberFormat="1" applyFont="1" applyFill="1"/>
    <xf numFmtId="0" fontId="2" fillId="0" borderId="0" xfId="0" applyFont="1" applyFill="1"/>
    <xf numFmtId="0" fontId="1" fillId="0" borderId="0" xfId="0" applyNumberFormat="1" applyFont="1" applyFill="1"/>
    <xf numFmtId="0" fontId="1" fillId="0" borderId="0" xfId="0" applyFont="1" applyFill="1"/>
    <xf numFmtId="0" fontId="4" fillId="0" borderId="0" xfId="0" applyNumberFormat="1" applyFont="1" applyAlignment="1">
      <alignment wrapText="1"/>
    </xf>
    <xf numFmtId="0" fontId="5" fillId="0" borderId="0" xfId="0" applyNumberFormat="1" applyFont="1"/>
    <xf numFmtId="0" fontId="5" fillId="0" borderId="0" xfId="0" applyNumberFormat="1" applyFont="1" applyFill="1"/>
    <xf numFmtId="0" fontId="6" fillId="0" borderId="0" xfId="0" applyFont="1" applyAlignment="1">
      <alignment horizontal="right" vertical="center"/>
    </xf>
    <xf numFmtId="0" fontId="7" fillId="0" borderId="0" xfId="0" applyFont="1"/>
    <xf numFmtId="0" fontId="4" fillId="0" borderId="0" xfId="0" applyNumberFormat="1" applyFont="1" applyFill="1" applyAlignment="1">
      <alignment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5" fillId="0" borderId="0" xfId="0" applyNumberFormat="1" applyFont="1" applyFill="1" applyAlignment="1">
      <alignment horizontal="right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justify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9" fillId="0" borderId="8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1" fillId="0" borderId="5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8" fillId="0" borderId="0" xfId="0" applyNumberFormat="1" applyFont="1" applyFill="1" applyBorder="1" applyAlignment="1">
      <alignment horizontal="center"/>
    </xf>
    <xf numFmtId="0" fontId="8" fillId="0" borderId="7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9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0C0C0"/>
      <color rgb="FF99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tabSelected="1" zoomScaleNormal="100" workbookViewId="0">
      <selection activeCell="O14" sqref="O14"/>
    </sheetView>
  </sheetViews>
  <sheetFormatPr defaultRowHeight="14.4" x14ac:dyDescent="0.3"/>
  <cols>
    <col min="1" max="1" width="28.44140625" style="2" customWidth="1"/>
    <col min="2" max="2" width="35.6640625" style="2" customWidth="1"/>
    <col min="3" max="3" width="7.88671875" style="1" customWidth="1"/>
    <col min="4" max="4" width="8.109375" style="1" bestFit="1" customWidth="1"/>
    <col min="5" max="5" width="7.44140625" style="1" customWidth="1"/>
    <col min="6" max="6" width="8.109375" style="1" bestFit="1" customWidth="1"/>
    <col min="7" max="7" width="7.33203125" style="1" customWidth="1"/>
    <col min="8" max="8" width="8.109375" style="1" bestFit="1" customWidth="1"/>
    <col min="9" max="9" width="7.5546875" style="1" customWidth="1"/>
    <col min="10" max="10" width="10" style="1" customWidth="1"/>
    <col min="11" max="11" width="8.5546875" style="1" customWidth="1"/>
    <col min="12" max="12" width="7.5546875" style="1" customWidth="1"/>
    <col min="13" max="13" width="10" style="1" bestFit="1" customWidth="1"/>
    <col min="14" max="17" width="8.88671875" style="1"/>
  </cols>
  <sheetData>
    <row r="1" spans="1:17" x14ac:dyDescent="0.3">
      <c r="A1" s="9"/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7" s="4" customFormat="1" ht="15.6" x14ac:dyDescent="0.3">
      <c r="A2" s="45" t="s">
        <v>11</v>
      </c>
      <c r="B2" s="45"/>
      <c r="C2" s="11"/>
      <c r="D2" s="11"/>
      <c r="E2" s="11"/>
      <c r="F2" s="11"/>
      <c r="G2" s="11"/>
      <c r="H2" s="11"/>
      <c r="I2" s="11"/>
      <c r="J2" s="11"/>
      <c r="K2" s="12" t="s">
        <v>7</v>
      </c>
      <c r="L2" s="12"/>
      <c r="M2" s="3"/>
      <c r="N2" s="3"/>
      <c r="O2" s="3"/>
      <c r="P2" s="3"/>
      <c r="Q2" s="3"/>
    </row>
    <row r="3" spans="1:17" s="4" customFormat="1" ht="15.6" x14ac:dyDescent="0.3">
      <c r="A3" s="13" t="s">
        <v>12</v>
      </c>
      <c r="B3" s="14"/>
      <c r="C3" s="11"/>
      <c r="D3" s="11"/>
      <c r="E3" s="11"/>
      <c r="F3" s="11"/>
      <c r="G3" s="11"/>
      <c r="H3" s="11"/>
      <c r="I3" s="11"/>
      <c r="J3" s="11"/>
      <c r="K3" s="15" t="s">
        <v>9</v>
      </c>
      <c r="L3" s="15"/>
      <c r="M3" s="3"/>
      <c r="N3" s="3"/>
      <c r="O3" s="3"/>
      <c r="P3" s="3"/>
      <c r="Q3" s="3"/>
    </row>
    <row r="4" spans="1:17" s="4" customFormat="1" ht="15.6" x14ac:dyDescent="0.3">
      <c r="A4" s="16" t="s">
        <v>13</v>
      </c>
      <c r="B4" s="14"/>
      <c r="C4" s="11"/>
      <c r="D4" s="11"/>
      <c r="E4" s="11"/>
      <c r="F4" s="11"/>
      <c r="G4" s="11"/>
      <c r="H4" s="11"/>
      <c r="I4" s="11" t="s">
        <v>82</v>
      </c>
      <c r="J4" s="11"/>
      <c r="K4" s="17" t="s">
        <v>83</v>
      </c>
      <c r="L4" s="17"/>
      <c r="M4" s="3"/>
      <c r="N4" s="3"/>
      <c r="O4" s="3"/>
      <c r="P4" s="3"/>
      <c r="Q4" s="3"/>
    </row>
    <row r="5" spans="1:17" s="4" customFormat="1" ht="15.6" x14ac:dyDescent="0.3">
      <c r="A5" s="13" t="s">
        <v>81</v>
      </c>
      <c r="B5" s="14"/>
      <c r="C5" s="11"/>
      <c r="D5" s="11"/>
      <c r="E5" s="11"/>
      <c r="F5" s="11"/>
      <c r="G5" s="11"/>
      <c r="H5" s="11"/>
      <c r="I5" s="11"/>
      <c r="J5" s="11"/>
      <c r="K5" s="15" t="s">
        <v>8</v>
      </c>
      <c r="L5" s="15"/>
      <c r="M5" s="3"/>
      <c r="N5" s="3"/>
      <c r="O5" s="3"/>
      <c r="P5" s="3"/>
      <c r="Q5" s="3"/>
    </row>
    <row r="6" spans="1:17" s="4" customFormat="1" ht="23.4" x14ac:dyDescent="0.45">
      <c r="A6" s="46" t="s">
        <v>80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3"/>
      <c r="N6" s="3"/>
      <c r="O6" s="3"/>
      <c r="P6" s="3"/>
      <c r="Q6" s="3"/>
    </row>
    <row r="7" spans="1:17" s="4" customFormat="1" ht="23.4" x14ac:dyDescent="0.4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3"/>
      <c r="N7" s="3"/>
      <c r="O7" s="3"/>
      <c r="P7" s="3"/>
      <c r="Q7" s="3"/>
    </row>
    <row r="8" spans="1:17" s="4" customFormat="1" ht="14.4" customHeight="1" x14ac:dyDescent="0.3">
      <c r="A8" s="49" t="s">
        <v>76</v>
      </c>
      <c r="B8" s="49" t="s">
        <v>0</v>
      </c>
      <c r="C8" s="42" t="s">
        <v>3</v>
      </c>
      <c r="D8" s="44"/>
      <c r="E8" s="44"/>
      <c r="F8" s="44"/>
      <c r="G8" s="44"/>
      <c r="H8" s="44"/>
      <c r="I8" s="44"/>
      <c r="J8" s="43"/>
      <c r="K8" s="48"/>
      <c r="L8" s="48"/>
      <c r="M8" s="3"/>
      <c r="N8" s="3"/>
      <c r="O8" s="3"/>
      <c r="P8" s="3"/>
      <c r="Q8" s="3"/>
    </row>
    <row r="9" spans="1:17" s="4" customFormat="1" ht="14.4" customHeight="1" x14ac:dyDescent="0.3">
      <c r="A9" s="49"/>
      <c r="B9" s="49"/>
      <c r="C9" s="42" t="s">
        <v>4</v>
      </c>
      <c r="D9" s="44"/>
      <c r="E9" s="44"/>
      <c r="F9" s="44"/>
      <c r="G9" s="44"/>
      <c r="H9" s="44"/>
      <c r="I9" s="44"/>
      <c r="J9" s="43"/>
      <c r="K9" s="49" t="s">
        <v>6</v>
      </c>
      <c r="L9" s="49"/>
      <c r="M9" s="3"/>
      <c r="N9" s="3"/>
      <c r="O9" s="3"/>
      <c r="P9" s="3"/>
      <c r="Q9" s="3"/>
    </row>
    <row r="10" spans="1:17" s="4" customFormat="1" x14ac:dyDescent="0.3">
      <c r="A10" s="49"/>
      <c r="B10" s="49"/>
      <c r="C10" s="42" t="s">
        <v>16</v>
      </c>
      <c r="D10" s="43"/>
      <c r="E10" s="42" t="s">
        <v>17</v>
      </c>
      <c r="F10" s="43"/>
      <c r="G10" s="42" t="s">
        <v>18</v>
      </c>
      <c r="H10" s="43"/>
      <c r="I10" s="42" t="s">
        <v>19</v>
      </c>
      <c r="J10" s="43"/>
      <c r="K10" s="40" t="s">
        <v>5</v>
      </c>
      <c r="L10" s="40" t="s">
        <v>22</v>
      </c>
      <c r="M10" s="3"/>
      <c r="N10" s="3"/>
      <c r="O10" s="3"/>
      <c r="P10" s="3"/>
      <c r="Q10" s="3"/>
    </row>
    <row r="11" spans="1:17" s="6" customFormat="1" ht="13.2" x14ac:dyDescent="0.25">
      <c r="A11" s="50"/>
      <c r="B11" s="50"/>
      <c r="C11" s="18" t="s">
        <v>21</v>
      </c>
      <c r="D11" s="18" t="s">
        <v>20</v>
      </c>
      <c r="E11" s="18" t="s">
        <v>21</v>
      </c>
      <c r="F11" s="18" t="s">
        <v>20</v>
      </c>
      <c r="G11" s="18" t="s">
        <v>21</v>
      </c>
      <c r="H11" s="18" t="s">
        <v>20</v>
      </c>
      <c r="I11" s="18" t="s">
        <v>21</v>
      </c>
      <c r="J11" s="18" t="s">
        <v>20</v>
      </c>
      <c r="K11" s="41"/>
      <c r="L11" s="41"/>
      <c r="M11" s="5"/>
      <c r="N11" s="5"/>
      <c r="O11" s="5"/>
      <c r="P11" s="5"/>
      <c r="Q11" s="5"/>
    </row>
    <row r="12" spans="1:17" s="4" customFormat="1" ht="25.5" customHeight="1" x14ac:dyDescent="0.3">
      <c r="A12" s="51" t="s">
        <v>56</v>
      </c>
      <c r="B12" s="19" t="s">
        <v>60</v>
      </c>
      <c r="C12" s="20">
        <v>1</v>
      </c>
      <c r="D12" s="21">
        <f>C12*33</f>
        <v>33</v>
      </c>
      <c r="E12" s="20">
        <v>1</v>
      </c>
      <c r="F12" s="21">
        <f>E12*34</f>
        <v>34</v>
      </c>
      <c r="G12" s="20">
        <v>1</v>
      </c>
      <c r="H12" s="21">
        <f>G12*34</f>
        <v>34</v>
      </c>
      <c r="I12" s="20">
        <v>1</v>
      </c>
      <c r="J12" s="21">
        <f>PRODUCT(I12*34)</f>
        <v>34</v>
      </c>
      <c r="K12" s="21">
        <f>C12+E12+G12+I12</f>
        <v>4</v>
      </c>
      <c r="L12" s="20">
        <f>D12+F12+H12+J12</f>
        <v>135</v>
      </c>
      <c r="M12" s="3"/>
      <c r="N12" s="3"/>
      <c r="O12" s="3"/>
      <c r="P12" s="3"/>
      <c r="Q12" s="3"/>
    </row>
    <row r="13" spans="1:17" s="4" customFormat="1" x14ac:dyDescent="0.3">
      <c r="A13" s="51"/>
      <c r="B13" s="19" t="s">
        <v>67</v>
      </c>
      <c r="C13" s="20">
        <v>1</v>
      </c>
      <c r="D13" s="21">
        <f>C13*33</f>
        <v>33</v>
      </c>
      <c r="E13" s="20">
        <v>1</v>
      </c>
      <c r="F13" s="21">
        <f>E13*34</f>
        <v>34</v>
      </c>
      <c r="G13" s="20">
        <v>1</v>
      </c>
      <c r="H13" s="21">
        <f>G13*34</f>
        <v>34</v>
      </c>
      <c r="I13" s="20">
        <v>1</v>
      </c>
      <c r="J13" s="21">
        <f>PRODUCT(I13*34)</f>
        <v>34</v>
      </c>
      <c r="K13" s="21">
        <f>C13+E13+G13+I13</f>
        <v>4</v>
      </c>
      <c r="L13" s="20">
        <f>D13+F13+H13+J13</f>
        <v>135</v>
      </c>
      <c r="M13" s="3"/>
      <c r="N13" s="3"/>
      <c r="O13" s="3"/>
      <c r="P13" s="3"/>
      <c r="Q13" s="3"/>
    </row>
    <row r="14" spans="1:17" s="4" customFormat="1" ht="25.5" customHeight="1" x14ac:dyDescent="0.3">
      <c r="A14" s="51" t="s">
        <v>57</v>
      </c>
      <c r="B14" s="19" t="s">
        <v>58</v>
      </c>
      <c r="C14" s="20">
        <v>1</v>
      </c>
      <c r="D14" s="21">
        <f t="shared" ref="D14:D28" si="0">C14*33</f>
        <v>33</v>
      </c>
      <c r="E14" s="20">
        <v>1</v>
      </c>
      <c r="F14" s="21">
        <f t="shared" ref="F14:F28" si="1">E14*34</f>
        <v>34</v>
      </c>
      <c r="G14" s="20">
        <v>1</v>
      </c>
      <c r="H14" s="21">
        <f t="shared" ref="H14:H28" si="2">G14*34</f>
        <v>34</v>
      </c>
      <c r="I14" s="20">
        <v>1</v>
      </c>
      <c r="J14" s="21">
        <f t="shared" ref="J14:J28" si="3">PRODUCT(I14*34)</f>
        <v>34</v>
      </c>
      <c r="K14" s="21">
        <f t="shared" ref="K14:K29" si="4">C14+E14+G14+I14</f>
        <v>4</v>
      </c>
      <c r="L14" s="20">
        <f t="shared" ref="L14:L29" si="5">D14+F14+H14+J14</f>
        <v>135</v>
      </c>
      <c r="M14" s="3"/>
      <c r="N14" s="3"/>
      <c r="O14" s="3"/>
      <c r="P14" s="3"/>
      <c r="Q14" s="3"/>
    </row>
    <row r="15" spans="1:17" s="4" customFormat="1" x14ac:dyDescent="0.3">
      <c r="A15" s="51"/>
      <c r="B15" s="22" t="s">
        <v>59</v>
      </c>
      <c r="C15" s="20">
        <v>1</v>
      </c>
      <c r="D15" s="21">
        <v>33</v>
      </c>
      <c r="E15" s="20">
        <v>1</v>
      </c>
      <c r="F15" s="21">
        <f t="shared" si="1"/>
        <v>34</v>
      </c>
      <c r="G15" s="20">
        <v>1</v>
      </c>
      <c r="H15" s="21">
        <f t="shared" si="2"/>
        <v>34</v>
      </c>
      <c r="I15" s="20">
        <v>1</v>
      </c>
      <c r="J15" s="21">
        <f t="shared" si="3"/>
        <v>34</v>
      </c>
      <c r="K15" s="21">
        <f t="shared" si="4"/>
        <v>4</v>
      </c>
      <c r="L15" s="20">
        <f t="shared" si="5"/>
        <v>135</v>
      </c>
      <c r="M15" s="3"/>
      <c r="N15" s="3"/>
      <c r="O15" s="3"/>
      <c r="P15" s="3"/>
      <c r="Q15" s="3"/>
    </row>
    <row r="16" spans="1:17" s="4" customFormat="1" ht="25.5" customHeight="1" x14ac:dyDescent="0.3">
      <c r="A16" s="51" t="s">
        <v>61</v>
      </c>
      <c r="B16" s="22" t="s">
        <v>62</v>
      </c>
      <c r="C16" s="20">
        <v>1</v>
      </c>
      <c r="D16" s="21">
        <f t="shared" si="0"/>
        <v>33</v>
      </c>
      <c r="E16" s="20">
        <v>1</v>
      </c>
      <c r="F16" s="21">
        <f t="shared" si="1"/>
        <v>34</v>
      </c>
      <c r="G16" s="20">
        <v>1</v>
      </c>
      <c r="H16" s="21">
        <f t="shared" si="2"/>
        <v>34</v>
      </c>
      <c r="I16" s="20">
        <v>1</v>
      </c>
      <c r="J16" s="21">
        <f t="shared" si="3"/>
        <v>34</v>
      </c>
      <c r="K16" s="21">
        <f t="shared" si="4"/>
        <v>4</v>
      </c>
      <c r="L16" s="20">
        <f t="shared" si="5"/>
        <v>135</v>
      </c>
      <c r="M16" s="3"/>
      <c r="N16" s="3"/>
      <c r="O16" s="3"/>
      <c r="P16" s="3"/>
      <c r="Q16" s="3"/>
    </row>
    <row r="17" spans="1:17" s="4" customFormat="1" ht="25.5" customHeight="1" x14ac:dyDescent="0.3">
      <c r="A17" s="51"/>
      <c r="B17" s="22" t="s">
        <v>63</v>
      </c>
      <c r="C17" s="20">
        <v>1</v>
      </c>
      <c r="D17" s="21">
        <f t="shared" si="0"/>
        <v>33</v>
      </c>
      <c r="E17" s="20">
        <v>1</v>
      </c>
      <c r="F17" s="21">
        <f t="shared" si="1"/>
        <v>34</v>
      </c>
      <c r="G17" s="20">
        <v>1</v>
      </c>
      <c r="H17" s="21">
        <f t="shared" si="2"/>
        <v>34</v>
      </c>
      <c r="I17" s="20">
        <v>1</v>
      </c>
      <c r="J17" s="21">
        <f t="shared" si="3"/>
        <v>34</v>
      </c>
      <c r="K17" s="21">
        <f t="shared" si="4"/>
        <v>4</v>
      </c>
      <c r="L17" s="20">
        <f t="shared" si="5"/>
        <v>135</v>
      </c>
      <c r="M17" s="3"/>
      <c r="N17" s="3"/>
      <c r="O17" s="3"/>
      <c r="P17" s="3"/>
      <c r="Q17" s="3"/>
    </row>
    <row r="18" spans="1:17" s="4" customFormat="1" x14ac:dyDescent="0.3">
      <c r="A18" s="22" t="s">
        <v>64</v>
      </c>
      <c r="B18" s="19" t="s">
        <v>65</v>
      </c>
      <c r="C18" s="20">
        <v>1</v>
      </c>
      <c r="D18" s="21">
        <f t="shared" si="0"/>
        <v>33</v>
      </c>
      <c r="E18" s="20">
        <v>1</v>
      </c>
      <c r="F18" s="21">
        <f t="shared" si="1"/>
        <v>34</v>
      </c>
      <c r="G18" s="20">
        <v>1</v>
      </c>
      <c r="H18" s="21">
        <f t="shared" si="2"/>
        <v>34</v>
      </c>
      <c r="I18" s="20">
        <v>1</v>
      </c>
      <c r="J18" s="21">
        <f t="shared" si="3"/>
        <v>34</v>
      </c>
      <c r="K18" s="21">
        <f t="shared" si="4"/>
        <v>4</v>
      </c>
      <c r="L18" s="20">
        <f t="shared" si="5"/>
        <v>135</v>
      </c>
      <c r="M18" s="3"/>
      <c r="N18" s="3"/>
      <c r="O18" s="3"/>
      <c r="P18" s="3"/>
      <c r="Q18" s="3"/>
    </row>
    <row r="19" spans="1:17" s="4" customFormat="1" x14ac:dyDescent="0.3">
      <c r="A19" s="22"/>
      <c r="B19" s="19" t="s">
        <v>66</v>
      </c>
      <c r="C19" s="20">
        <v>1</v>
      </c>
      <c r="D19" s="21">
        <f t="shared" si="0"/>
        <v>33</v>
      </c>
      <c r="E19" s="20">
        <v>1</v>
      </c>
      <c r="F19" s="21">
        <f t="shared" si="1"/>
        <v>34</v>
      </c>
      <c r="G19" s="20">
        <v>1</v>
      </c>
      <c r="H19" s="21">
        <f t="shared" si="2"/>
        <v>34</v>
      </c>
      <c r="I19" s="20">
        <v>1</v>
      </c>
      <c r="J19" s="21">
        <f t="shared" si="3"/>
        <v>34</v>
      </c>
      <c r="K19" s="21">
        <f t="shared" si="4"/>
        <v>4</v>
      </c>
      <c r="L19" s="20">
        <f t="shared" si="5"/>
        <v>135</v>
      </c>
      <c r="M19" s="3"/>
      <c r="N19" s="3"/>
      <c r="O19" s="3"/>
      <c r="P19" s="3"/>
      <c r="Q19" s="3"/>
    </row>
    <row r="20" spans="1:17" s="4" customFormat="1" x14ac:dyDescent="0.3">
      <c r="A20" s="22" t="s">
        <v>68</v>
      </c>
      <c r="B20" s="22" t="s">
        <v>89</v>
      </c>
      <c r="C20" s="20">
        <v>1</v>
      </c>
      <c r="D20" s="21">
        <v>33</v>
      </c>
      <c r="E20" s="20">
        <v>1</v>
      </c>
      <c r="F20" s="21">
        <f t="shared" si="1"/>
        <v>34</v>
      </c>
      <c r="G20" s="20">
        <v>1</v>
      </c>
      <c r="H20" s="21">
        <f t="shared" si="2"/>
        <v>34</v>
      </c>
      <c r="I20" s="20">
        <v>1</v>
      </c>
      <c r="J20" s="21">
        <f t="shared" si="3"/>
        <v>34</v>
      </c>
      <c r="K20" s="21">
        <f t="shared" si="4"/>
        <v>4</v>
      </c>
      <c r="L20" s="20">
        <f t="shared" si="5"/>
        <v>135</v>
      </c>
      <c r="M20" s="3"/>
      <c r="N20" s="3"/>
      <c r="O20" s="3"/>
      <c r="P20" s="3"/>
      <c r="Q20" s="3"/>
    </row>
    <row r="21" spans="1:17" s="4" customFormat="1" ht="26.4" x14ac:dyDescent="0.3">
      <c r="A21" s="23"/>
      <c r="B21" s="19" t="s">
        <v>69</v>
      </c>
      <c r="C21" s="20">
        <v>1</v>
      </c>
      <c r="D21" s="21">
        <f t="shared" si="0"/>
        <v>33</v>
      </c>
      <c r="E21" s="20">
        <v>1</v>
      </c>
      <c r="F21" s="21">
        <f t="shared" si="1"/>
        <v>34</v>
      </c>
      <c r="G21" s="20">
        <v>1</v>
      </c>
      <c r="H21" s="21">
        <f t="shared" si="2"/>
        <v>34</v>
      </c>
      <c r="I21" s="20">
        <v>1</v>
      </c>
      <c r="J21" s="21">
        <f t="shared" si="3"/>
        <v>34</v>
      </c>
      <c r="K21" s="21">
        <f t="shared" si="4"/>
        <v>4</v>
      </c>
      <c r="L21" s="20">
        <f t="shared" si="5"/>
        <v>135</v>
      </c>
      <c r="M21" s="3"/>
      <c r="N21" s="3"/>
      <c r="O21" s="3"/>
      <c r="P21" s="3"/>
      <c r="Q21" s="3"/>
    </row>
    <row r="22" spans="1:17" s="4" customFormat="1" x14ac:dyDescent="0.3">
      <c r="A22" s="22"/>
      <c r="B22" s="22" t="s">
        <v>70</v>
      </c>
      <c r="C22" s="20">
        <v>1</v>
      </c>
      <c r="D22" s="21">
        <f t="shared" ref="D22:D27" si="6">C22*33</f>
        <v>33</v>
      </c>
      <c r="E22" s="20">
        <v>1</v>
      </c>
      <c r="F22" s="21">
        <f t="shared" ref="F22:F27" si="7">E22*34</f>
        <v>34</v>
      </c>
      <c r="G22" s="20">
        <v>1</v>
      </c>
      <c r="H22" s="21">
        <f t="shared" ref="H22:H27" si="8">G22*34</f>
        <v>34</v>
      </c>
      <c r="I22" s="20">
        <v>1</v>
      </c>
      <c r="J22" s="21">
        <f t="shared" ref="J22:J27" si="9">PRODUCT(I22*34)</f>
        <v>34</v>
      </c>
      <c r="K22" s="21">
        <f t="shared" ref="K22:K27" si="10">C22+E22+G22+I22</f>
        <v>4</v>
      </c>
      <c r="L22" s="20">
        <f t="shared" ref="L22:L27" si="11">D22+F22+H22+J22</f>
        <v>135</v>
      </c>
      <c r="M22" s="3"/>
      <c r="N22" s="3"/>
      <c r="O22" s="3"/>
      <c r="P22" s="3"/>
      <c r="Q22" s="3"/>
    </row>
    <row r="23" spans="1:17" s="4" customFormat="1" x14ac:dyDescent="0.3">
      <c r="A23" s="22"/>
      <c r="B23" s="22" t="s">
        <v>71</v>
      </c>
      <c r="C23" s="20">
        <v>1</v>
      </c>
      <c r="D23" s="21">
        <f t="shared" si="6"/>
        <v>33</v>
      </c>
      <c r="E23" s="20">
        <v>1</v>
      </c>
      <c r="F23" s="21">
        <f t="shared" si="7"/>
        <v>34</v>
      </c>
      <c r="G23" s="20">
        <v>1</v>
      </c>
      <c r="H23" s="21">
        <f t="shared" si="8"/>
        <v>34</v>
      </c>
      <c r="I23" s="20">
        <v>1</v>
      </c>
      <c r="J23" s="21">
        <f t="shared" si="9"/>
        <v>34</v>
      </c>
      <c r="K23" s="21">
        <f t="shared" si="10"/>
        <v>4</v>
      </c>
      <c r="L23" s="20">
        <f t="shared" si="11"/>
        <v>135</v>
      </c>
      <c r="M23" s="3"/>
      <c r="N23" s="3"/>
      <c r="O23" s="3"/>
      <c r="P23" s="3"/>
      <c r="Q23" s="3"/>
    </row>
    <row r="24" spans="1:17" s="4" customFormat="1" x14ac:dyDescent="0.3">
      <c r="A24" s="22"/>
      <c r="B24" s="24" t="s">
        <v>72</v>
      </c>
      <c r="C24" s="20">
        <v>1</v>
      </c>
      <c r="D24" s="21">
        <f t="shared" si="6"/>
        <v>33</v>
      </c>
      <c r="E24" s="20">
        <v>1</v>
      </c>
      <c r="F24" s="21">
        <f t="shared" si="7"/>
        <v>34</v>
      </c>
      <c r="G24" s="20">
        <v>1</v>
      </c>
      <c r="H24" s="21">
        <f t="shared" si="8"/>
        <v>34</v>
      </c>
      <c r="I24" s="20">
        <v>1</v>
      </c>
      <c r="J24" s="21">
        <f t="shared" si="9"/>
        <v>34</v>
      </c>
      <c r="K24" s="21">
        <f t="shared" si="10"/>
        <v>4</v>
      </c>
      <c r="L24" s="20">
        <f t="shared" si="11"/>
        <v>135</v>
      </c>
      <c r="M24" s="3"/>
      <c r="N24" s="3"/>
      <c r="O24" s="3"/>
      <c r="P24" s="3"/>
      <c r="Q24" s="3"/>
    </row>
    <row r="25" spans="1:17" s="4" customFormat="1" x14ac:dyDescent="0.3">
      <c r="A25" s="22"/>
      <c r="B25" s="24" t="s">
        <v>73</v>
      </c>
      <c r="C25" s="20">
        <v>1</v>
      </c>
      <c r="D25" s="21">
        <f t="shared" si="6"/>
        <v>33</v>
      </c>
      <c r="E25" s="20">
        <v>1</v>
      </c>
      <c r="F25" s="21">
        <f t="shared" si="7"/>
        <v>34</v>
      </c>
      <c r="G25" s="20">
        <v>1</v>
      </c>
      <c r="H25" s="21">
        <f t="shared" si="8"/>
        <v>34</v>
      </c>
      <c r="I25" s="20">
        <v>1</v>
      </c>
      <c r="J25" s="21">
        <f t="shared" si="9"/>
        <v>34</v>
      </c>
      <c r="K25" s="21">
        <f t="shared" si="10"/>
        <v>4</v>
      </c>
      <c r="L25" s="20">
        <f t="shared" si="11"/>
        <v>135</v>
      </c>
      <c r="M25" s="3"/>
      <c r="N25" s="3"/>
      <c r="O25" s="3"/>
      <c r="P25" s="3"/>
      <c r="Q25" s="3"/>
    </row>
    <row r="26" spans="1:17" s="4" customFormat="1" x14ac:dyDescent="0.3">
      <c r="A26" s="22"/>
      <c r="B26" s="24" t="s">
        <v>74</v>
      </c>
      <c r="C26" s="20">
        <v>1</v>
      </c>
      <c r="D26" s="21">
        <f t="shared" si="6"/>
        <v>33</v>
      </c>
      <c r="E26" s="20">
        <v>1</v>
      </c>
      <c r="F26" s="21">
        <f t="shared" si="7"/>
        <v>34</v>
      </c>
      <c r="G26" s="20">
        <v>1</v>
      </c>
      <c r="H26" s="21">
        <f t="shared" si="8"/>
        <v>34</v>
      </c>
      <c r="I26" s="20">
        <v>1</v>
      </c>
      <c r="J26" s="21">
        <f t="shared" si="9"/>
        <v>34</v>
      </c>
      <c r="K26" s="21">
        <f t="shared" si="10"/>
        <v>4</v>
      </c>
      <c r="L26" s="20">
        <f t="shared" si="11"/>
        <v>135</v>
      </c>
      <c r="M26" s="3"/>
      <c r="N26" s="3"/>
      <c r="O26" s="3"/>
      <c r="P26" s="3"/>
      <c r="Q26" s="3"/>
    </row>
    <row r="27" spans="1:17" s="4" customFormat="1" x14ac:dyDescent="0.3">
      <c r="A27" s="22"/>
      <c r="B27" s="24" t="s">
        <v>75</v>
      </c>
      <c r="C27" s="20">
        <v>1</v>
      </c>
      <c r="D27" s="21">
        <f t="shared" si="6"/>
        <v>33</v>
      </c>
      <c r="E27" s="20">
        <v>1</v>
      </c>
      <c r="F27" s="21">
        <f t="shared" si="7"/>
        <v>34</v>
      </c>
      <c r="G27" s="20">
        <v>1</v>
      </c>
      <c r="H27" s="21">
        <f t="shared" si="8"/>
        <v>34</v>
      </c>
      <c r="I27" s="20">
        <v>1</v>
      </c>
      <c r="J27" s="21">
        <f t="shared" si="9"/>
        <v>34</v>
      </c>
      <c r="K27" s="21">
        <f t="shared" si="10"/>
        <v>4</v>
      </c>
      <c r="L27" s="20">
        <f t="shared" si="11"/>
        <v>135</v>
      </c>
      <c r="M27" s="3"/>
      <c r="N27" s="3"/>
      <c r="O27" s="3"/>
      <c r="P27" s="3"/>
      <c r="Q27" s="3"/>
    </row>
    <row r="28" spans="1:17" s="4" customFormat="1" ht="26.4" x14ac:dyDescent="0.3">
      <c r="A28" s="22" t="s">
        <v>77</v>
      </c>
      <c r="B28" s="24" t="s">
        <v>78</v>
      </c>
      <c r="C28" s="20">
        <v>1</v>
      </c>
      <c r="D28" s="21">
        <f t="shared" si="0"/>
        <v>33</v>
      </c>
      <c r="E28" s="20">
        <v>1</v>
      </c>
      <c r="F28" s="21">
        <f t="shared" si="1"/>
        <v>34</v>
      </c>
      <c r="G28" s="20">
        <v>1</v>
      </c>
      <c r="H28" s="21">
        <f t="shared" si="2"/>
        <v>34</v>
      </c>
      <c r="I28" s="20">
        <v>1</v>
      </c>
      <c r="J28" s="21">
        <f t="shared" si="3"/>
        <v>34</v>
      </c>
      <c r="K28" s="21">
        <f t="shared" si="4"/>
        <v>4</v>
      </c>
      <c r="L28" s="20">
        <f t="shared" si="5"/>
        <v>135</v>
      </c>
      <c r="M28" s="3"/>
      <c r="N28" s="3"/>
      <c r="O28" s="3"/>
      <c r="P28" s="3"/>
      <c r="Q28" s="3"/>
    </row>
    <row r="29" spans="1:17" s="8" customFormat="1" ht="15" thickBot="1" x14ac:dyDescent="0.35">
      <c r="A29" s="52" t="s">
        <v>2</v>
      </c>
      <c r="B29" s="52"/>
      <c r="C29" s="25">
        <f t="shared" ref="C29:J29" si="12">SUM(C13:C28)</f>
        <v>16</v>
      </c>
      <c r="D29" s="25">
        <f t="shared" si="12"/>
        <v>528</v>
      </c>
      <c r="E29" s="25">
        <f t="shared" si="12"/>
        <v>16</v>
      </c>
      <c r="F29" s="25">
        <f t="shared" si="12"/>
        <v>544</v>
      </c>
      <c r="G29" s="25">
        <f t="shared" si="12"/>
        <v>16</v>
      </c>
      <c r="H29" s="25">
        <f t="shared" si="12"/>
        <v>544</v>
      </c>
      <c r="I29" s="25">
        <f t="shared" si="12"/>
        <v>16</v>
      </c>
      <c r="J29" s="25">
        <f t="shared" si="12"/>
        <v>544</v>
      </c>
      <c r="K29" s="26">
        <f t="shared" si="4"/>
        <v>64</v>
      </c>
      <c r="L29" s="27">
        <f t="shared" si="5"/>
        <v>2160</v>
      </c>
      <c r="M29" s="7"/>
      <c r="N29" s="7"/>
      <c r="O29" s="7"/>
      <c r="P29" s="7"/>
      <c r="Q29" s="7"/>
    </row>
  </sheetData>
  <mergeCells count="20">
    <mergeCell ref="A11:B11"/>
    <mergeCell ref="A12:A13"/>
    <mergeCell ref="A29:B29"/>
    <mergeCell ref="A14:A15"/>
    <mergeCell ref="A16:A17"/>
    <mergeCell ref="A2:B2"/>
    <mergeCell ref="A6:L6"/>
    <mergeCell ref="A7:L7"/>
    <mergeCell ref="K8:L8"/>
    <mergeCell ref="K9:L9"/>
    <mergeCell ref="A8:A10"/>
    <mergeCell ref="B8:B10"/>
    <mergeCell ref="L10:L11"/>
    <mergeCell ref="K10:K11"/>
    <mergeCell ref="C10:D10"/>
    <mergeCell ref="E10:F10"/>
    <mergeCell ref="C8:J8"/>
    <mergeCell ref="C9:J9"/>
    <mergeCell ref="I10:J10"/>
    <mergeCell ref="G10:H10"/>
  </mergeCells>
  <pageMargins left="0.7" right="0.7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4"/>
  <sheetViews>
    <sheetView topLeftCell="A3" zoomScaleNormal="100" workbookViewId="0">
      <selection activeCell="B19" sqref="B19"/>
    </sheetView>
  </sheetViews>
  <sheetFormatPr defaultRowHeight="14.4" x14ac:dyDescent="0.3"/>
  <cols>
    <col min="1" max="1" width="28.44140625" style="2" customWidth="1"/>
    <col min="2" max="2" width="35.6640625" style="2" customWidth="1"/>
    <col min="3" max="3" width="7.88671875" style="1" customWidth="1"/>
    <col min="4" max="4" width="8.109375" style="1" bestFit="1" customWidth="1"/>
    <col min="5" max="5" width="7.44140625" style="1" customWidth="1"/>
    <col min="6" max="6" width="8.109375" style="1" bestFit="1" customWidth="1"/>
    <col min="7" max="7" width="7.33203125" style="1" customWidth="1"/>
    <col min="8" max="8" width="8.109375" style="1" bestFit="1" customWidth="1"/>
    <col min="9" max="9" width="7.5546875" style="1" customWidth="1"/>
    <col min="10" max="10" width="10" style="1" customWidth="1"/>
    <col min="11" max="11" width="7.5546875" style="1" customWidth="1"/>
    <col min="12" max="12" width="10" style="1" customWidth="1"/>
    <col min="13" max="13" width="7.5546875" style="1" customWidth="1"/>
    <col min="14" max="14" width="10" style="1" customWidth="1"/>
    <col min="15" max="15" width="7.5546875" style="1" customWidth="1"/>
    <col min="16" max="16" width="10" style="1" customWidth="1"/>
    <col min="17" max="17" width="7.5546875" style="1" customWidth="1"/>
    <col min="18" max="18" width="10" style="1" customWidth="1"/>
    <col min="19" max="19" width="8.5546875" style="1" customWidth="1"/>
    <col min="20" max="20" width="7.5546875" style="1" customWidth="1"/>
    <col min="21" max="21" width="10" style="1" bestFit="1" customWidth="1"/>
    <col min="22" max="25" width="9.109375" style="1"/>
  </cols>
  <sheetData>
    <row r="1" spans="1:25" x14ac:dyDescent="0.3">
      <c r="A1" s="9"/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5" s="4" customFormat="1" ht="15.6" x14ac:dyDescent="0.3">
      <c r="A2" s="45" t="s">
        <v>11</v>
      </c>
      <c r="B2" s="45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2" t="s">
        <v>7</v>
      </c>
      <c r="U2" s="3"/>
      <c r="V2" s="3"/>
      <c r="W2" s="3"/>
      <c r="X2" s="3"/>
      <c r="Y2" s="3"/>
    </row>
    <row r="3" spans="1:25" s="4" customFormat="1" ht="15.6" x14ac:dyDescent="0.3">
      <c r="A3" s="13" t="s">
        <v>12</v>
      </c>
      <c r="B3" s="14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5" t="s">
        <v>9</v>
      </c>
      <c r="U3" s="3"/>
      <c r="V3" s="3"/>
      <c r="W3" s="3"/>
      <c r="X3" s="3"/>
      <c r="Y3" s="3"/>
    </row>
    <row r="4" spans="1:25" s="4" customFormat="1" ht="15.6" x14ac:dyDescent="0.3">
      <c r="A4" s="16" t="s">
        <v>13</v>
      </c>
      <c r="B4" s="1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7" t="s">
        <v>10</v>
      </c>
      <c r="U4" s="3"/>
      <c r="V4" s="3"/>
      <c r="W4" s="3"/>
      <c r="X4" s="3"/>
      <c r="Y4" s="3"/>
    </row>
    <row r="5" spans="1:25" s="4" customFormat="1" ht="15.6" x14ac:dyDescent="0.3">
      <c r="A5" s="13" t="s">
        <v>14</v>
      </c>
      <c r="B5" s="14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5" t="s">
        <v>8</v>
      </c>
      <c r="U5" s="3"/>
      <c r="V5" s="3"/>
      <c r="W5" s="3"/>
      <c r="X5" s="3"/>
      <c r="Y5" s="3"/>
    </row>
    <row r="6" spans="1:25" s="4" customFormat="1" ht="23.4" x14ac:dyDescent="0.45">
      <c r="A6" s="46" t="s">
        <v>15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3"/>
      <c r="V6" s="3"/>
      <c r="W6" s="3"/>
      <c r="X6" s="3"/>
      <c r="Y6" s="3"/>
    </row>
    <row r="7" spans="1:25" s="4" customFormat="1" ht="23.4" x14ac:dyDescent="0.4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3"/>
      <c r="V7" s="3"/>
      <c r="W7" s="3"/>
      <c r="X7" s="3"/>
      <c r="Y7" s="3"/>
    </row>
    <row r="8" spans="1:25" s="4" customFormat="1" ht="14.4" customHeight="1" x14ac:dyDescent="0.3">
      <c r="A8" s="49" t="s">
        <v>76</v>
      </c>
      <c r="B8" s="49" t="s">
        <v>0</v>
      </c>
      <c r="C8" s="42" t="s">
        <v>3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3"/>
      <c r="S8" s="56"/>
      <c r="T8" s="56"/>
      <c r="U8" s="3"/>
      <c r="V8" s="3"/>
      <c r="W8" s="3"/>
      <c r="X8" s="3"/>
      <c r="Y8" s="3"/>
    </row>
    <row r="9" spans="1:25" s="4" customFormat="1" ht="14.4" customHeight="1" x14ac:dyDescent="0.3">
      <c r="A9" s="49"/>
      <c r="B9" s="49"/>
      <c r="C9" s="42" t="s">
        <v>4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3"/>
      <c r="S9" s="49" t="s">
        <v>6</v>
      </c>
      <c r="T9" s="49"/>
      <c r="U9" s="3"/>
      <c r="V9" s="3"/>
      <c r="W9" s="3"/>
      <c r="X9" s="3"/>
      <c r="Y9" s="3"/>
    </row>
    <row r="10" spans="1:25" s="4" customFormat="1" x14ac:dyDescent="0.3">
      <c r="A10" s="49"/>
      <c r="B10" s="49"/>
      <c r="C10" s="42" t="s">
        <v>23</v>
      </c>
      <c r="D10" s="43"/>
      <c r="E10" s="42" t="s">
        <v>24</v>
      </c>
      <c r="F10" s="43"/>
      <c r="G10" s="42" t="s">
        <v>25</v>
      </c>
      <c r="H10" s="43"/>
      <c r="I10" s="42" t="s">
        <v>26</v>
      </c>
      <c r="J10" s="43"/>
      <c r="K10" s="42" t="s">
        <v>27</v>
      </c>
      <c r="L10" s="43"/>
      <c r="M10" s="42" t="s">
        <v>28</v>
      </c>
      <c r="N10" s="43"/>
      <c r="O10" s="42" t="s">
        <v>29</v>
      </c>
      <c r="P10" s="43"/>
      <c r="Q10" s="42" t="s">
        <v>30</v>
      </c>
      <c r="R10" s="43"/>
      <c r="S10" s="40" t="s">
        <v>5</v>
      </c>
      <c r="T10" s="40" t="s">
        <v>31</v>
      </c>
      <c r="U10" s="3"/>
      <c r="V10" s="3"/>
      <c r="W10" s="3"/>
      <c r="X10" s="3"/>
      <c r="Y10" s="3"/>
    </row>
    <row r="11" spans="1:25" s="6" customFormat="1" ht="13.2" x14ac:dyDescent="0.25">
      <c r="A11" s="50"/>
      <c r="B11" s="50"/>
      <c r="C11" s="18" t="s">
        <v>21</v>
      </c>
      <c r="D11" s="18" t="s">
        <v>20</v>
      </c>
      <c r="E11" s="18" t="s">
        <v>21</v>
      </c>
      <c r="F11" s="18" t="s">
        <v>20</v>
      </c>
      <c r="G11" s="18" t="s">
        <v>21</v>
      </c>
      <c r="H11" s="18" t="s">
        <v>20</v>
      </c>
      <c r="I11" s="18" t="s">
        <v>21</v>
      </c>
      <c r="J11" s="18" t="s">
        <v>20</v>
      </c>
      <c r="K11" s="18" t="s">
        <v>21</v>
      </c>
      <c r="L11" s="18" t="s">
        <v>20</v>
      </c>
      <c r="M11" s="18" t="s">
        <v>21</v>
      </c>
      <c r="N11" s="18" t="s">
        <v>20</v>
      </c>
      <c r="O11" s="18" t="s">
        <v>21</v>
      </c>
      <c r="P11" s="18" t="s">
        <v>20</v>
      </c>
      <c r="Q11" s="18" t="s">
        <v>21</v>
      </c>
      <c r="R11" s="18" t="s">
        <v>20</v>
      </c>
      <c r="S11" s="41"/>
      <c r="T11" s="41"/>
      <c r="U11" s="5"/>
      <c r="V11" s="5"/>
      <c r="W11" s="5"/>
      <c r="X11" s="5"/>
      <c r="Y11" s="5"/>
    </row>
    <row r="12" spans="1:25" s="4" customFormat="1" ht="25.5" customHeight="1" x14ac:dyDescent="0.3">
      <c r="A12" s="53" t="s">
        <v>56</v>
      </c>
      <c r="B12" s="19" t="s">
        <v>60</v>
      </c>
      <c r="C12" s="36">
        <v>1</v>
      </c>
      <c r="D12" s="21">
        <f>C12*33</f>
        <v>33</v>
      </c>
      <c r="E12" s="20">
        <v>1</v>
      </c>
      <c r="F12" s="21">
        <f t="shared" ref="F12" si="0">E12*33</f>
        <v>33</v>
      </c>
      <c r="G12" s="20">
        <v>1</v>
      </c>
      <c r="H12" s="21">
        <f t="shared" ref="H12" si="1">G12*33</f>
        <v>33</v>
      </c>
      <c r="I12" s="20">
        <v>1</v>
      </c>
      <c r="J12" s="21">
        <f t="shared" ref="J12" si="2">I12*33</f>
        <v>33</v>
      </c>
      <c r="K12" s="20">
        <v>1</v>
      </c>
      <c r="L12" s="21">
        <f t="shared" ref="L12" si="3">K12*33</f>
        <v>33</v>
      </c>
      <c r="M12" s="20">
        <v>1</v>
      </c>
      <c r="N12" s="21">
        <f t="shared" ref="N12" si="4">M12*33</f>
        <v>33</v>
      </c>
      <c r="O12" s="20">
        <v>1</v>
      </c>
      <c r="P12" s="21">
        <f t="shared" ref="P12" si="5">O12*33</f>
        <v>33</v>
      </c>
      <c r="Q12" s="20">
        <v>1</v>
      </c>
      <c r="R12" s="21">
        <f t="shared" ref="R12:R23" si="6">Q12*33</f>
        <v>33</v>
      </c>
      <c r="S12" s="28">
        <f>SUM(C12,E12,G12,I12,K12,M12,O12,Q12)</f>
        <v>8</v>
      </c>
      <c r="T12" s="29">
        <f>SUM(D12,F12,H12,J12,L12,N12,P12,R12)</f>
        <v>264</v>
      </c>
    </row>
    <row r="13" spans="1:25" s="4" customFormat="1" x14ac:dyDescent="0.3">
      <c r="A13" s="55"/>
      <c r="B13" s="19" t="s">
        <v>67</v>
      </c>
      <c r="C13" s="36">
        <v>1</v>
      </c>
      <c r="D13" s="21">
        <f>C13*33</f>
        <v>33</v>
      </c>
      <c r="E13" s="20">
        <v>1</v>
      </c>
      <c r="F13" s="21">
        <f t="shared" ref="F13" si="7">E13*33</f>
        <v>33</v>
      </c>
      <c r="G13" s="20">
        <v>1</v>
      </c>
      <c r="H13" s="21">
        <f t="shared" ref="H13" si="8">G13*33</f>
        <v>33</v>
      </c>
      <c r="I13" s="20">
        <v>1</v>
      </c>
      <c r="J13" s="21">
        <f t="shared" ref="J13" si="9">I13*33</f>
        <v>33</v>
      </c>
      <c r="K13" s="20">
        <v>1</v>
      </c>
      <c r="L13" s="21">
        <f t="shared" ref="L13" si="10">K13*33</f>
        <v>33</v>
      </c>
      <c r="M13" s="20">
        <v>1</v>
      </c>
      <c r="N13" s="21">
        <f t="shared" ref="N13" si="11">M13*33</f>
        <v>33</v>
      </c>
      <c r="O13" s="20">
        <v>1</v>
      </c>
      <c r="P13" s="21">
        <f t="shared" ref="P13" si="12">O13*33</f>
        <v>33</v>
      </c>
      <c r="Q13" s="20">
        <v>1</v>
      </c>
      <c r="R13" s="21">
        <f t="shared" si="6"/>
        <v>33</v>
      </c>
      <c r="S13" s="28">
        <f t="shared" ref="S13:S23" si="13">SUM(C13,E13,G13,I13,K13,M13,O13,Q13)</f>
        <v>8</v>
      </c>
      <c r="T13" s="29">
        <f t="shared" ref="T13:T23" si="14">SUM(D13,F13,H13,J13,L13,N13,P13,R13)</f>
        <v>264</v>
      </c>
    </row>
    <row r="14" spans="1:25" s="4" customFormat="1" ht="25.5" customHeight="1" x14ac:dyDescent="0.3">
      <c r="A14" s="53" t="s">
        <v>57</v>
      </c>
      <c r="B14" s="19" t="s">
        <v>58</v>
      </c>
      <c r="C14" s="36">
        <v>1</v>
      </c>
      <c r="D14" s="21">
        <f t="shared" ref="D14:D23" si="15">C14*33</f>
        <v>33</v>
      </c>
      <c r="E14" s="20">
        <v>1</v>
      </c>
      <c r="F14" s="21">
        <f t="shared" ref="F14" si="16">E14*33</f>
        <v>33</v>
      </c>
      <c r="G14" s="20">
        <v>1</v>
      </c>
      <c r="H14" s="21">
        <f t="shared" ref="H14" si="17">G14*33</f>
        <v>33</v>
      </c>
      <c r="I14" s="20">
        <v>1</v>
      </c>
      <c r="J14" s="21">
        <f t="shared" ref="J14" si="18">I14*33</f>
        <v>33</v>
      </c>
      <c r="K14" s="20">
        <v>1</v>
      </c>
      <c r="L14" s="21">
        <f t="shared" ref="L14" si="19">K14*33</f>
        <v>33</v>
      </c>
      <c r="M14" s="20">
        <v>1</v>
      </c>
      <c r="N14" s="21">
        <f t="shared" ref="N14" si="20">M14*33</f>
        <v>33</v>
      </c>
      <c r="O14" s="20">
        <v>1</v>
      </c>
      <c r="P14" s="21">
        <f t="shared" ref="P14" si="21">O14*33</f>
        <v>33</v>
      </c>
      <c r="Q14" s="20">
        <v>1</v>
      </c>
      <c r="R14" s="21">
        <f t="shared" si="6"/>
        <v>33</v>
      </c>
      <c r="S14" s="28">
        <f t="shared" si="13"/>
        <v>8</v>
      </c>
      <c r="T14" s="29">
        <f t="shared" si="14"/>
        <v>264</v>
      </c>
    </row>
    <row r="15" spans="1:25" s="4" customFormat="1" x14ac:dyDescent="0.3">
      <c r="A15" s="55"/>
      <c r="B15" s="22" t="s">
        <v>59</v>
      </c>
      <c r="C15" s="36">
        <v>1</v>
      </c>
      <c r="D15" s="21">
        <f t="shared" si="15"/>
        <v>33</v>
      </c>
      <c r="E15" s="20">
        <v>1</v>
      </c>
      <c r="F15" s="21">
        <f t="shared" ref="F15" si="22">E15*33</f>
        <v>33</v>
      </c>
      <c r="G15" s="20">
        <v>1</v>
      </c>
      <c r="H15" s="21">
        <f t="shared" ref="H15" si="23">G15*33</f>
        <v>33</v>
      </c>
      <c r="I15" s="20">
        <v>1</v>
      </c>
      <c r="J15" s="21">
        <f t="shared" ref="J15" si="24">I15*33</f>
        <v>33</v>
      </c>
      <c r="K15" s="20">
        <v>1</v>
      </c>
      <c r="L15" s="21">
        <f t="shared" ref="L15" si="25">K15*33</f>
        <v>33</v>
      </c>
      <c r="M15" s="20">
        <v>1</v>
      </c>
      <c r="N15" s="21">
        <f t="shared" ref="N15" si="26">M15*33</f>
        <v>33</v>
      </c>
      <c r="O15" s="20">
        <v>1</v>
      </c>
      <c r="P15" s="21">
        <f t="shared" ref="P15" si="27">O15*33</f>
        <v>33</v>
      </c>
      <c r="Q15" s="20">
        <v>1</v>
      </c>
      <c r="R15" s="21">
        <f t="shared" si="6"/>
        <v>33</v>
      </c>
      <c r="S15" s="28">
        <f t="shared" si="13"/>
        <v>8</v>
      </c>
      <c r="T15" s="29">
        <f t="shared" si="14"/>
        <v>264</v>
      </c>
    </row>
    <row r="16" spans="1:25" s="4" customFormat="1" ht="25.5" customHeight="1" x14ac:dyDescent="0.3">
      <c r="A16" s="53" t="s">
        <v>61</v>
      </c>
      <c r="B16" s="30" t="s">
        <v>62</v>
      </c>
      <c r="C16" s="36"/>
      <c r="D16" s="21"/>
      <c r="E16" s="20"/>
      <c r="F16" s="21"/>
      <c r="G16" s="20"/>
      <c r="H16" s="21"/>
      <c r="I16" s="20">
        <v>1</v>
      </c>
      <c r="J16" s="21">
        <f t="shared" ref="J16" si="28">I16*33</f>
        <v>33</v>
      </c>
      <c r="K16" s="20">
        <v>1</v>
      </c>
      <c r="L16" s="21">
        <f t="shared" ref="L16" si="29">K16*33</f>
        <v>33</v>
      </c>
      <c r="M16" s="20">
        <v>1</v>
      </c>
      <c r="N16" s="21">
        <f t="shared" ref="N16" si="30">M16*33</f>
        <v>33</v>
      </c>
      <c r="O16" s="20">
        <v>1</v>
      </c>
      <c r="P16" s="21">
        <f t="shared" ref="P16" si="31">O16*33</f>
        <v>33</v>
      </c>
      <c r="Q16" s="20">
        <v>1</v>
      </c>
      <c r="R16" s="21">
        <f t="shared" si="6"/>
        <v>33</v>
      </c>
      <c r="S16" s="28">
        <f t="shared" si="13"/>
        <v>5</v>
      </c>
      <c r="T16" s="29">
        <f t="shared" si="14"/>
        <v>165</v>
      </c>
    </row>
    <row r="17" spans="1:25" s="4" customFormat="1" ht="25.5" customHeight="1" x14ac:dyDescent="0.3">
      <c r="A17" s="55"/>
      <c r="B17" s="22" t="s">
        <v>63</v>
      </c>
      <c r="C17" s="36">
        <v>1</v>
      </c>
      <c r="D17" s="21">
        <f t="shared" si="15"/>
        <v>33</v>
      </c>
      <c r="E17" s="20">
        <v>1</v>
      </c>
      <c r="F17" s="21">
        <f t="shared" ref="F17" si="32">E17*33</f>
        <v>33</v>
      </c>
      <c r="G17" s="20">
        <v>1</v>
      </c>
      <c r="H17" s="21">
        <f t="shared" ref="H17" si="33">G17*33</f>
        <v>33</v>
      </c>
      <c r="I17" s="20">
        <v>1</v>
      </c>
      <c r="J17" s="21">
        <f t="shared" ref="J17" si="34">I17*33</f>
        <v>33</v>
      </c>
      <c r="K17" s="20">
        <v>1</v>
      </c>
      <c r="L17" s="21">
        <f t="shared" ref="L17" si="35">K17*33</f>
        <v>33</v>
      </c>
      <c r="M17" s="20">
        <v>1</v>
      </c>
      <c r="N17" s="21">
        <f t="shared" ref="N17" si="36">M17*33</f>
        <v>33</v>
      </c>
      <c r="O17" s="20">
        <v>1</v>
      </c>
      <c r="P17" s="21">
        <f t="shared" ref="P17" si="37">O17*33</f>
        <v>33</v>
      </c>
      <c r="Q17" s="20">
        <v>1</v>
      </c>
      <c r="R17" s="21">
        <f t="shared" si="6"/>
        <v>33</v>
      </c>
      <c r="S17" s="28">
        <f t="shared" si="13"/>
        <v>8</v>
      </c>
      <c r="T17" s="29">
        <f t="shared" si="14"/>
        <v>264</v>
      </c>
    </row>
    <row r="18" spans="1:25" s="4" customFormat="1" x14ac:dyDescent="0.3">
      <c r="A18" s="22" t="s">
        <v>64</v>
      </c>
      <c r="B18" s="19" t="s">
        <v>65</v>
      </c>
      <c r="C18" s="36">
        <v>1</v>
      </c>
      <c r="D18" s="21">
        <f>C18*33</f>
        <v>33</v>
      </c>
      <c r="E18" s="20">
        <v>1</v>
      </c>
      <c r="F18" s="21">
        <f t="shared" ref="F18" si="38">E18*33</f>
        <v>33</v>
      </c>
      <c r="G18" s="20">
        <v>1</v>
      </c>
      <c r="H18" s="21">
        <f t="shared" ref="H18" si="39">G18*33</f>
        <v>33</v>
      </c>
      <c r="I18" s="20">
        <v>1</v>
      </c>
      <c r="J18" s="21">
        <f t="shared" ref="J18" si="40">I18*33</f>
        <v>33</v>
      </c>
      <c r="K18" s="20">
        <v>1</v>
      </c>
      <c r="L18" s="21">
        <f t="shared" ref="L18" si="41">K18*33</f>
        <v>33</v>
      </c>
      <c r="M18" s="20">
        <v>1</v>
      </c>
      <c r="N18" s="21">
        <f t="shared" ref="N18" si="42">M18*33</f>
        <v>33</v>
      </c>
      <c r="O18" s="20">
        <v>1</v>
      </c>
      <c r="P18" s="21">
        <f t="shared" ref="P18" si="43">O18*33</f>
        <v>33</v>
      </c>
      <c r="Q18" s="20">
        <v>1</v>
      </c>
      <c r="R18" s="21">
        <f t="shared" si="6"/>
        <v>33</v>
      </c>
      <c r="S18" s="28">
        <f t="shared" si="13"/>
        <v>8</v>
      </c>
      <c r="T18" s="29">
        <f t="shared" si="14"/>
        <v>264</v>
      </c>
    </row>
    <row r="19" spans="1:25" s="4" customFormat="1" x14ac:dyDescent="0.3">
      <c r="A19" s="53" t="s">
        <v>68</v>
      </c>
      <c r="B19" s="19" t="s">
        <v>84</v>
      </c>
      <c r="C19" s="36">
        <v>1</v>
      </c>
      <c r="D19" s="21">
        <f t="shared" si="15"/>
        <v>33</v>
      </c>
      <c r="E19" s="20">
        <v>1</v>
      </c>
      <c r="F19" s="21">
        <f t="shared" ref="F19:F21" si="44">E19*33</f>
        <v>33</v>
      </c>
      <c r="G19" s="20">
        <v>1</v>
      </c>
      <c r="H19" s="21">
        <f t="shared" ref="H19:H21" si="45">G19*33</f>
        <v>33</v>
      </c>
      <c r="I19" s="20"/>
      <c r="J19" s="21"/>
      <c r="K19" s="20"/>
      <c r="L19" s="21">
        <f t="shared" ref="L19:L21" si="46">K19*33</f>
        <v>0</v>
      </c>
      <c r="M19" s="20">
        <v>1</v>
      </c>
      <c r="N19" s="21">
        <f t="shared" ref="N19:N21" si="47">M19*33</f>
        <v>33</v>
      </c>
      <c r="O19" s="20"/>
      <c r="P19" s="21"/>
      <c r="Q19" s="20">
        <v>1</v>
      </c>
      <c r="R19" s="21">
        <f t="shared" si="6"/>
        <v>33</v>
      </c>
      <c r="S19" s="28">
        <f t="shared" si="13"/>
        <v>5</v>
      </c>
      <c r="T19" s="29">
        <f t="shared" si="14"/>
        <v>165</v>
      </c>
    </row>
    <row r="20" spans="1:25" s="4" customFormat="1" x14ac:dyDescent="0.3">
      <c r="A20" s="54"/>
      <c r="B20" s="24" t="s">
        <v>85</v>
      </c>
      <c r="C20" s="36">
        <v>1</v>
      </c>
      <c r="D20" s="21">
        <f t="shared" ref="D20" si="48">C20*33</f>
        <v>33</v>
      </c>
      <c r="E20" s="20">
        <v>1</v>
      </c>
      <c r="F20" s="21">
        <f t="shared" si="44"/>
        <v>33</v>
      </c>
      <c r="G20" s="20">
        <v>1</v>
      </c>
      <c r="H20" s="21">
        <f t="shared" si="45"/>
        <v>33</v>
      </c>
      <c r="I20" s="20">
        <v>1</v>
      </c>
      <c r="J20" s="21">
        <f t="shared" ref="J20" si="49">I20*33</f>
        <v>33</v>
      </c>
      <c r="K20" s="20">
        <v>1</v>
      </c>
      <c r="L20" s="21">
        <f t="shared" si="46"/>
        <v>33</v>
      </c>
      <c r="M20" s="20"/>
      <c r="N20" s="21"/>
      <c r="O20" s="20">
        <v>1</v>
      </c>
      <c r="P20" s="21">
        <f t="shared" ref="P20:P21" si="50">O20*33</f>
        <v>33</v>
      </c>
      <c r="Q20" s="20">
        <v>1</v>
      </c>
      <c r="R20" s="21">
        <f t="shared" ref="R20" si="51">Q20*33</f>
        <v>33</v>
      </c>
      <c r="S20" s="28">
        <f t="shared" ref="S20:S21" si="52">SUM(C20,E20,G20,I20,K20,M20,O20,Q20)</f>
        <v>7</v>
      </c>
      <c r="T20" s="29">
        <f t="shared" ref="T20:T21" si="53">SUM(D20,F20,H20,J20,L20,N20,P20,R20)</f>
        <v>231</v>
      </c>
    </row>
    <row r="21" spans="1:25" s="4" customFormat="1" x14ac:dyDescent="0.3">
      <c r="A21" s="54"/>
      <c r="B21" s="24" t="s">
        <v>74</v>
      </c>
      <c r="C21" s="36">
        <v>1</v>
      </c>
      <c r="D21" s="21">
        <f t="shared" ref="D21" si="54">C21*33</f>
        <v>33</v>
      </c>
      <c r="E21" s="20">
        <v>1</v>
      </c>
      <c r="F21" s="21">
        <f t="shared" si="44"/>
        <v>33</v>
      </c>
      <c r="G21" s="20">
        <v>1</v>
      </c>
      <c r="H21" s="21">
        <f t="shared" si="45"/>
        <v>33</v>
      </c>
      <c r="I21" s="20"/>
      <c r="J21" s="21"/>
      <c r="K21" s="20">
        <v>1</v>
      </c>
      <c r="L21" s="21">
        <f t="shared" si="46"/>
        <v>33</v>
      </c>
      <c r="M21" s="20">
        <v>1</v>
      </c>
      <c r="N21" s="21">
        <f t="shared" si="47"/>
        <v>33</v>
      </c>
      <c r="O21" s="20">
        <v>1</v>
      </c>
      <c r="P21" s="21">
        <f t="shared" si="50"/>
        <v>33</v>
      </c>
      <c r="Q21" s="20"/>
      <c r="R21" s="21"/>
      <c r="S21" s="28">
        <f t="shared" si="52"/>
        <v>6</v>
      </c>
      <c r="T21" s="29">
        <f t="shared" si="53"/>
        <v>198</v>
      </c>
    </row>
    <row r="22" spans="1:25" s="4" customFormat="1" x14ac:dyDescent="0.3">
      <c r="A22" s="55"/>
      <c r="B22" s="24" t="s">
        <v>86</v>
      </c>
      <c r="C22" s="36"/>
      <c r="D22" s="21"/>
      <c r="E22" s="20"/>
      <c r="F22" s="21"/>
      <c r="G22" s="20"/>
      <c r="H22" s="21"/>
      <c r="I22" s="20">
        <v>1</v>
      </c>
      <c r="J22" s="21">
        <f t="shared" ref="J22" si="55">I22*33</f>
        <v>33</v>
      </c>
      <c r="K22" s="20"/>
      <c r="L22" s="21"/>
      <c r="M22" s="20"/>
      <c r="N22" s="21"/>
      <c r="O22" s="20"/>
      <c r="P22" s="21"/>
      <c r="Q22" s="20"/>
      <c r="R22" s="21"/>
      <c r="S22" s="28">
        <f t="shared" si="13"/>
        <v>1</v>
      </c>
      <c r="T22" s="29">
        <f t="shared" si="14"/>
        <v>33</v>
      </c>
    </row>
    <row r="23" spans="1:25" s="4" customFormat="1" ht="26.4" x14ac:dyDescent="0.3">
      <c r="A23" s="34" t="s">
        <v>77</v>
      </c>
      <c r="B23" s="24" t="s">
        <v>78</v>
      </c>
      <c r="C23" s="36">
        <v>1</v>
      </c>
      <c r="D23" s="21">
        <f t="shared" si="15"/>
        <v>33</v>
      </c>
      <c r="E23" s="20">
        <v>1</v>
      </c>
      <c r="F23" s="21">
        <f t="shared" ref="F23" si="56">E23*33</f>
        <v>33</v>
      </c>
      <c r="G23" s="20">
        <v>1</v>
      </c>
      <c r="H23" s="21">
        <f t="shared" ref="H23" si="57">G23*33</f>
        <v>33</v>
      </c>
      <c r="I23" s="20">
        <v>1</v>
      </c>
      <c r="J23" s="21">
        <f t="shared" ref="J23" si="58">I23*33</f>
        <v>33</v>
      </c>
      <c r="K23" s="20">
        <v>1</v>
      </c>
      <c r="L23" s="21">
        <f t="shared" ref="L23" si="59">K23*33</f>
        <v>33</v>
      </c>
      <c r="M23" s="20">
        <v>1</v>
      </c>
      <c r="N23" s="21">
        <f t="shared" ref="N23" si="60">M23*33</f>
        <v>33</v>
      </c>
      <c r="O23" s="20">
        <v>1</v>
      </c>
      <c r="P23" s="21">
        <f t="shared" ref="P23" si="61">O23*33</f>
        <v>33</v>
      </c>
      <c r="Q23" s="20">
        <v>1</v>
      </c>
      <c r="R23" s="21">
        <f t="shared" si="6"/>
        <v>33</v>
      </c>
      <c r="S23" s="28">
        <f t="shared" si="13"/>
        <v>8</v>
      </c>
      <c r="T23" s="29">
        <f t="shared" si="14"/>
        <v>264</v>
      </c>
    </row>
    <row r="24" spans="1:25" s="8" customFormat="1" ht="15" thickBot="1" x14ac:dyDescent="0.35">
      <c r="A24" s="52" t="s">
        <v>2</v>
      </c>
      <c r="B24" s="52"/>
      <c r="C24" s="25">
        <f>SUM(C12:C23)</f>
        <v>10</v>
      </c>
      <c r="D24" s="25">
        <f>SUM(D12:D23)</f>
        <v>330</v>
      </c>
      <c r="E24" s="25">
        <f t="shared" ref="E24:R24" si="62">SUM(E12:E23)</f>
        <v>10</v>
      </c>
      <c r="F24" s="25">
        <f t="shared" si="62"/>
        <v>330</v>
      </c>
      <c r="G24" s="25">
        <f t="shared" si="62"/>
        <v>10</v>
      </c>
      <c r="H24" s="25">
        <f t="shared" si="62"/>
        <v>330</v>
      </c>
      <c r="I24" s="25">
        <f t="shared" si="62"/>
        <v>10</v>
      </c>
      <c r="J24" s="25">
        <f t="shared" si="62"/>
        <v>330</v>
      </c>
      <c r="K24" s="25">
        <f t="shared" si="62"/>
        <v>10</v>
      </c>
      <c r="L24" s="25">
        <f t="shared" si="62"/>
        <v>330</v>
      </c>
      <c r="M24" s="25">
        <f t="shared" si="62"/>
        <v>10</v>
      </c>
      <c r="N24" s="25">
        <f t="shared" si="62"/>
        <v>330</v>
      </c>
      <c r="O24" s="25">
        <f t="shared" si="62"/>
        <v>10</v>
      </c>
      <c r="P24" s="25">
        <f t="shared" si="62"/>
        <v>330</v>
      </c>
      <c r="Q24" s="25">
        <f t="shared" si="62"/>
        <v>10</v>
      </c>
      <c r="R24" s="25">
        <f t="shared" si="62"/>
        <v>330</v>
      </c>
      <c r="S24" s="26">
        <f>C24+E24+G24+Q24+I24+K24+M24+O24</f>
        <v>80</v>
      </c>
      <c r="T24" s="27">
        <f>D24+F24+H24+R24+J24+L24+N24+P24</f>
        <v>2640</v>
      </c>
      <c r="U24" s="7"/>
      <c r="V24" s="7"/>
      <c r="W24" s="7"/>
      <c r="X24" s="7"/>
      <c r="Y24" s="7"/>
    </row>
  </sheetData>
  <mergeCells count="25">
    <mergeCell ref="T10:T11"/>
    <mergeCell ref="A11:B11"/>
    <mergeCell ref="A2:B2"/>
    <mergeCell ref="A6:T6"/>
    <mergeCell ref="A7:T7"/>
    <mergeCell ref="A8:A10"/>
    <mergeCell ref="B8:B10"/>
    <mergeCell ref="C8:R8"/>
    <mergeCell ref="S8:T8"/>
    <mergeCell ref="C9:R9"/>
    <mergeCell ref="S9:T9"/>
    <mergeCell ref="C10:D10"/>
    <mergeCell ref="M10:N10"/>
    <mergeCell ref="K10:L10"/>
    <mergeCell ref="Q10:R10"/>
    <mergeCell ref="S10:S11"/>
    <mergeCell ref="I10:J10"/>
    <mergeCell ref="O10:P10"/>
    <mergeCell ref="A19:A22"/>
    <mergeCell ref="A24:B24"/>
    <mergeCell ref="E10:F10"/>
    <mergeCell ref="G10:H10"/>
    <mergeCell ref="A14:A15"/>
    <mergeCell ref="A16:A17"/>
    <mergeCell ref="A12:A13"/>
  </mergeCells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"/>
  <sheetViews>
    <sheetView topLeftCell="A7" zoomScaleNormal="100" workbookViewId="0">
      <selection activeCell="A23" sqref="A23"/>
    </sheetView>
  </sheetViews>
  <sheetFormatPr defaultRowHeight="14.4" x14ac:dyDescent="0.3"/>
  <cols>
    <col min="1" max="1" width="28.44140625" style="2" customWidth="1"/>
    <col min="2" max="2" width="35.6640625" style="2" customWidth="1"/>
    <col min="3" max="3" width="7.88671875" style="1" customWidth="1"/>
    <col min="4" max="4" width="8.109375" style="1" bestFit="1" customWidth="1"/>
    <col min="5" max="5" width="7.44140625" style="1" customWidth="1"/>
    <col min="6" max="6" width="8.109375" style="1" bestFit="1" customWidth="1"/>
    <col min="7" max="7" width="7.33203125" style="1" customWidth="1"/>
    <col min="8" max="8" width="8.109375" style="1" bestFit="1" customWidth="1"/>
    <col min="9" max="9" width="7.5546875" style="1" customWidth="1"/>
    <col min="10" max="10" width="10" style="1" customWidth="1"/>
    <col min="11" max="11" width="7.5546875" style="1" customWidth="1"/>
    <col min="12" max="12" width="10" style="1" customWidth="1"/>
    <col min="13" max="13" width="7.5546875" style="1" customWidth="1"/>
    <col min="14" max="14" width="10" style="1" customWidth="1"/>
    <col min="15" max="15" width="7.5546875" style="1" customWidth="1"/>
    <col min="16" max="16" width="10" style="1" customWidth="1"/>
    <col min="17" max="17" width="8.5546875" style="1" customWidth="1"/>
    <col min="18" max="18" width="7.5546875" style="1" customWidth="1"/>
    <col min="19" max="21" width="9.109375" style="1"/>
  </cols>
  <sheetData>
    <row r="1" spans="1:21" x14ac:dyDescent="0.3">
      <c r="A1" s="9"/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21" s="4" customFormat="1" ht="15.6" x14ac:dyDescent="0.3">
      <c r="A2" s="45" t="s">
        <v>11</v>
      </c>
      <c r="B2" s="45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2" t="s">
        <v>7</v>
      </c>
      <c r="S2" s="3"/>
      <c r="T2" s="3"/>
      <c r="U2" s="3"/>
    </row>
    <row r="3" spans="1:21" s="4" customFormat="1" ht="15.6" x14ac:dyDescent="0.3">
      <c r="A3" s="13" t="s">
        <v>12</v>
      </c>
      <c r="B3" s="14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5" t="s">
        <v>9</v>
      </c>
      <c r="S3" s="3"/>
      <c r="T3" s="3"/>
      <c r="U3" s="3"/>
    </row>
    <row r="4" spans="1:21" s="4" customFormat="1" ht="15.6" x14ac:dyDescent="0.3">
      <c r="A4" s="16" t="s">
        <v>13</v>
      </c>
      <c r="B4" s="1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7" t="s">
        <v>10</v>
      </c>
      <c r="S4" s="3"/>
      <c r="T4" s="3"/>
      <c r="U4" s="3"/>
    </row>
    <row r="5" spans="1:21" s="4" customFormat="1" ht="15.6" x14ac:dyDescent="0.3">
      <c r="A5" s="13" t="s">
        <v>14</v>
      </c>
      <c r="B5" s="14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5" t="s">
        <v>8</v>
      </c>
      <c r="S5" s="3"/>
      <c r="T5" s="3"/>
      <c r="U5" s="3"/>
    </row>
    <row r="6" spans="1:21" s="4" customFormat="1" ht="23.4" x14ac:dyDescent="0.45">
      <c r="A6" s="46" t="s">
        <v>15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3"/>
      <c r="T6" s="3"/>
      <c r="U6" s="3"/>
    </row>
    <row r="7" spans="1:21" s="4" customFormat="1" ht="23.4" x14ac:dyDescent="0.4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3"/>
      <c r="T7" s="3"/>
      <c r="U7" s="3"/>
    </row>
    <row r="8" spans="1:21" s="4" customFormat="1" ht="14.4" customHeight="1" x14ac:dyDescent="0.3">
      <c r="A8" s="49" t="s">
        <v>76</v>
      </c>
      <c r="B8" s="49" t="s">
        <v>0</v>
      </c>
      <c r="C8" s="42" t="s">
        <v>3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3"/>
      <c r="Q8" s="57"/>
      <c r="R8" s="57"/>
      <c r="S8" s="3"/>
      <c r="T8" s="3"/>
      <c r="U8" s="3"/>
    </row>
    <row r="9" spans="1:21" s="4" customFormat="1" ht="14.4" customHeight="1" x14ac:dyDescent="0.3">
      <c r="A9" s="49"/>
      <c r="B9" s="49"/>
      <c r="C9" s="42" t="s">
        <v>4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3"/>
      <c r="Q9" s="49" t="s">
        <v>6</v>
      </c>
      <c r="R9" s="49"/>
      <c r="S9" s="3"/>
      <c r="T9" s="3"/>
      <c r="U9" s="3"/>
    </row>
    <row r="10" spans="1:21" s="4" customFormat="1" x14ac:dyDescent="0.3">
      <c r="A10" s="49"/>
      <c r="B10" s="49"/>
      <c r="C10" s="42" t="s">
        <v>32</v>
      </c>
      <c r="D10" s="43"/>
      <c r="E10" s="42" t="s">
        <v>33</v>
      </c>
      <c r="F10" s="43"/>
      <c r="G10" s="42" t="s">
        <v>34</v>
      </c>
      <c r="H10" s="43"/>
      <c r="I10" s="42" t="s">
        <v>35</v>
      </c>
      <c r="J10" s="43"/>
      <c r="K10" s="42" t="s">
        <v>36</v>
      </c>
      <c r="L10" s="43"/>
      <c r="M10" s="42" t="s">
        <v>37</v>
      </c>
      <c r="N10" s="43"/>
      <c r="O10" s="42" t="s">
        <v>38</v>
      </c>
      <c r="P10" s="43"/>
      <c r="Q10" s="40" t="s">
        <v>5</v>
      </c>
      <c r="R10" s="40" t="s">
        <v>79</v>
      </c>
      <c r="S10" s="3"/>
      <c r="T10" s="3"/>
      <c r="U10" s="3"/>
    </row>
    <row r="11" spans="1:21" s="6" customFormat="1" ht="13.2" x14ac:dyDescent="0.25">
      <c r="A11" s="50" t="s">
        <v>1</v>
      </c>
      <c r="B11" s="50"/>
      <c r="C11" s="31" t="s">
        <v>21</v>
      </c>
      <c r="D11" s="31" t="s">
        <v>20</v>
      </c>
      <c r="E11" s="31" t="s">
        <v>21</v>
      </c>
      <c r="F11" s="31" t="s">
        <v>20</v>
      </c>
      <c r="G11" s="31" t="s">
        <v>21</v>
      </c>
      <c r="H11" s="31" t="s">
        <v>20</v>
      </c>
      <c r="I11" s="31" t="s">
        <v>21</v>
      </c>
      <c r="J11" s="31" t="s">
        <v>20</v>
      </c>
      <c r="K11" s="31" t="s">
        <v>21</v>
      </c>
      <c r="L11" s="31" t="s">
        <v>20</v>
      </c>
      <c r="M11" s="31" t="s">
        <v>21</v>
      </c>
      <c r="N11" s="31" t="s">
        <v>20</v>
      </c>
      <c r="O11" s="31" t="s">
        <v>21</v>
      </c>
      <c r="P11" s="31" t="s">
        <v>20</v>
      </c>
      <c r="Q11" s="41"/>
      <c r="R11" s="41"/>
      <c r="S11" s="5"/>
      <c r="T11" s="5"/>
      <c r="U11" s="5"/>
    </row>
    <row r="12" spans="1:21" s="4" customFormat="1" ht="25.5" customHeight="1" x14ac:dyDescent="0.3">
      <c r="A12" s="53" t="s">
        <v>56</v>
      </c>
      <c r="B12" s="19" t="s">
        <v>60</v>
      </c>
      <c r="C12" s="37">
        <v>1</v>
      </c>
      <c r="D12" s="38">
        <f>C12*34</f>
        <v>34</v>
      </c>
      <c r="E12" s="37">
        <v>1</v>
      </c>
      <c r="F12" s="38">
        <f t="shared" ref="F12" si="0">E12*34</f>
        <v>34</v>
      </c>
      <c r="G12" s="37">
        <v>1</v>
      </c>
      <c r="H12" s="38">
        <f t="shared" ref="H12" si="1">G12*34</f>
        <v>34</v>
      </c>
      <c r="I12" s="37">
        <v>1</v>
      </c>
      <c r="J12" s="38">
        <f t="shared" ref="J12" si="2">I12*34</f>
        <v>34</v>
      </c>
      <c r="K12" s="37">
        <v>1</v>
      </c>
      <c r="L12" s="38">
        <f t="shared" ref="L12" si="3">K12*34</f>
        <v>34</v>
      </c>
      <c r="M12" s="37">
        <v>1</v>
      </c>
      <c r="N12" s="38">
        <f t="shared" ref="N12" si="4">M12*34</f>
        <v>34</v>
      </c>
      <c r="O12" s="37">
        <v>1</v>
      </c>
      <c r="P12" s="38">
        <f t="shared" ref="P12:P23" si="5">O12*34</f>
        <v>34</v>
      </c>
      <c r="Q12" s="31">
        <f>C12+E12+G12+O12+I12+K12+M12</f>
        <v>7</v>
      </c>
      <c r="R12" s="32">
        <f>D12+F12+H12+P12+J12+L12+N12</f>
        <v>238</v>
      </c>
    </row>
    <row r="13" spans="1:21" s="4" customFormat="1" x14ac:dyDescent="0.3">
      <c r="A13" s="55"/>
      <c r="B13" s="19" t="s">
        <v>67</v>
      </c>
      <c r="C13" s="37">
        <v>1</v>
      </c>
      <c r="D13" s="38">
        <f t="shared" ref="D13" si="6">C13*34</f>
        <v>34</v>
      </c>
      <c r="E13" s="37">
        <v>1</v>
      </c>
      <c r="F13" s="38">
        <f t="shared" ref="F13" si="7">E13*34</f>
        <v>34</v>
      </c>
      <c r="G13" s="37">
        <v>1</v>
      </c>
      <c r="H13" s="38">
        <f t="shared" ref="H13" si="8">G13*34</f>
        <v>34</v>
      </c>
      <c r="I13" s="37">
        <v>1</v>
      </c>
      <c r="J13" s="38">
        <f t="shared" ref="J13" si="9">I13*34</f>
        <v>34</v>
      </c>
      <c r="K13" s="37">
        <v>1</v>
      </c>
      <c r="L13" s="38">
        <f t="shared" ref="L13" si="10">K13*34</f>
        <v>34</v>
      </c>
      <c r="M13" s="37">
        <v>1</v>
      </c>
      <c r="N13" s="38">
        <f t="shared" ref="N13" si="11">M13*34</f>
        <v>34</v>
      </c>
      <c r="O13" s="37">
        <v>1</v>
      </c>
      <c r="P13" s="38">
        <f t="shared" si="5"/>
        <v>34</v>
      </c>
      <c r="Q13" s="31">
        <f t="shared" ref="Q13:Q24" si="12">C13+E13+G13+O13+I13+K13+M13</f>
        <v>7</v>
      </c>
      <c r="R13" s="32">
        <f t="shared" ref="R13:R23" si="13">D13+F13+H13+P13+J13+L13+N13</f>
        <v>238</v>
      </c>
    </row>
    <row r="14" spans="1:21" s="4" customFormat="1" ht="25.5" customHeight="1" x14ac:dyDescent="0.3">
      <c r="A14" s="53" t="s">
        <v>57</v>
      </c>
      <c r="B14" s="19" t="s">
        <v>58</v>
      </c>
      <c r="C14" s="37">
        <v>1</v>
      </c>
      <c r="D14" s="38">
        <f t="shared" ref="D14" si="14">C14*34</f>
        <v>34</v>
      </c>
      <c r="E14" s="37">
        <v>1</v>
      </c>
      <c r="F14" s="38">
        <f t="shared" ref="F14" si="15">E14*34</f>
        <v>34</v>
      </c>
      <c r="G14" s="37">
        <v>1</v>
      </c>
      <c r="H14" s="38">
        <f t="shared" ref="H14" si="16">G14*34</f>
        <v>34</v>
      </c>
      <c r="I14" s="37">
        <v>1</v>
      </c>
      <c r="J14" s="38">
        <f t="shared" ref="J14" si="17">I14*34</f>
        <v>34</v>
      </c>
      <c r="K14" s="37">
        <v>1</v>
      </c>
      <c r="L14" s="38">
        <f t="shared" ref="L14" si="18">K14*34</f>
        <v>34</v>
      </c>
      <c r="M14" s="37">
        <v>1</v>
      </c>
      <c r="N14" s="38">
        <f t="shared" ref="N14" si="19">M14*34</f>
        <v>34</v>
      </c>
      <c r="O14" s="37">
        <v>1</v>
      </c>
      <c r="P14" s="38">
        <f t="shared" si="5"/>
        <v>34</v>
      </c>
      <c r="Q14" s="31">
        <f t="shared" si="12"/>
        <v>7</v>
      </c>
      <c r="R14" s="32">
        <f t="shared" si="13"/>
        <v>238</v>
      </c>
    </row>
    <row r="15" spans="1:21" s="4" customFormat="1" x14ac:dyDescent="0.3">
      <c r="A15" s="55"/>
      <c r="B15" s="22" t="s">
        <v>59</v>
      </c>
      <c r="C15" s="37">
        <v>1</v>
      </c>
      <c r="D15" s="38">
        <f t="shared" ref="D15" si="20">C15*34</f>
        <v>34</v>
      </c>
      <c r="E15" s="37">
        <v>1</v>
      </c>
      <c r="F15" s="38">
        <f t="shared" ref="F15" si="21">E15*34</f>
        <v>34</v>
      </c>
      <c r="G15" s="37">
        <v>1</v>
      </c>
      <c r="H15" s="38">
        <f t="shared" ref="H15" si="22">G15*34</f>
        <v>34</v>
      </c>
      <c r="I15" s="37">
        <v>1</v>
      </c>
      <c r="J15" s="38">
        <f t="shared" ref="J15" si="23">I15*34</f>
        <v>34</v>
      </c>
      <c r="K15" s="37">
        <v>1</v>
      </c>
      <c r="L15" s="38">
        <f t="shared" ref="L15" si="24">K15*34</f>
        <v>34</v>
      </c>
      <c r="M15" s="37">
        <v>1</v>
      </c>
      <c r="N15" s="38">
        <f t="shared" ref="N15" si="25">M15*34</f>
        <v>34</v>
      </c>
      <c r="O15" s="37">
        <v>1</v>
      </c>
      <c r="P15" s="38">
        <f t="shared" si="5"/>
        <v>34</v>
      </c>
      <c r="Q15" s="31">
        <f t="shared" si="12"/>
        <v>7</v>
      </c>
      <c r="R15" s="32">
        <f t="shared" si="13"/>
        <v>238</v>
      </c>
    </row>
    <row r="16" spans="1:21" s="4" customFormat="1" ht="25.5" customHeight="1" x14ac:dyDescent="0.3">
      <c r="A16" s="53" t="s">
        <v>61</v>
      </c>
      <c r="B16" s="30" t="s">
        <v>62</v>
      </c>
      <c r="C16" s="37">
        <v>1</v>
      </c>
      <c r="D16" s="38">
        <f t="shared" ref="D16" si="26">C16*34</f>
        <v>34</v>
      </c>
      <c r="E16" s="37">
        <v>1</v>
      </c>
      <c r="F16" s="38">
        <f t="shared" ref="F16" si="27">E16*34</f>
        <v>34</v>
      </c>
      <c r="G16" s="37">
        <v>1</v>
      </c>
      <c r="H16" s="38">
        <f t="shared" ref="H16" si="28">G16*34</f>
        <v>34</v>
      </c>
      <c r="I16" s="37">
        <v>1</v>
      </c>
      <c r="J16" s="38">
        <f t="shared" ref="J16" si="29">I16*34</f>
        <v>34</v>
      </c>
      <c r="K16" s="37">
        <v>1</v>
      </c>
      <c r="L16" s="38">
        <f t="shared" ref="L16" si="30">K16*34</f>
        <v>34</v>
      </c>
      <c r="M16" s="37">
        <v>1</v>
      </c>
      <c r="N16" s="38">
        <f t="shared" ref="N16" si="31">M16*34</f>
        <v>34</v>
      </c>
      <c r="O16" s="37">
        <v>1</v>
      </c>
      <c r="P16" s="38">
        <f t="shared" si="5"/>
        <v>34</v>
      </c>
      <c r="Q16" s="31">
        <f t="shared" si="12"/>
        <v>7</v>
      </c>
      <c r="R16" s="32">
        <f t="shared" si="13"/>
        <v>238</v>
      </c>
    </row>
    <row r="17" spans="1:21" s="4" customFormat="1" ht="25.5" customHeight="1" x14ac:dyDescent="0.3">
      <c r="A17" s="55"/>
      <c r="B17" s="22" t="s">
        <v>63</v>
      </c>
      <c r="C17" s="37">
        <v>1</v>
      </c>
      <c r="D17" s="38">
        <f t="shared" ref="D17" si="32">C17*34</f>
        <v>34</v>
      </c>
      <c r="E17" s="37">
        <v>1</v>
      </c>
      <c r="F17" s="38">
        <f t="shared" ref="F17" si="33">E17*34</f>
        <v>34</v>
      </c>
      <c r="G17" s="37">
        <v>1</v>
      </c>
      <c r="H17" s="38">
        <f t="shared" ref="H17" si="34">G17*34</f>
        <v>34</v>
      </c>
      <c r="I17" s="37">
        <v>1</v>
      </c>
      <c r="J17" s="38">
        <f t="shared" ref="J17" si="35">I17*34</f>
        <v>34</v>
      </c>
      <c r="K17" s="37">
        <v>1</v>
      </c>
      <c r="L17" s="38">
        <f t="shared" ref="L17" si="36">K17*34</f>
        <v>34</v>
      </c>
      <c r="M17" s="37">
        <v>1</v>
      </c>
      <c r="N17" s="38">
        <f t="shared" ref="N17" si="37">M17*34</f>
        <v>34</v>
      </c>
      <c r="O17" s="37">
        <v>1</v>
      </c>
      <c r="P17" s="38">
        <f t="shared" si="5"/>
        <v>34</v>
      </c>
      <c r="Q17" s="31">
        <f t="shared" si="12"/>
        <v>7</v>
      </c>
      <c r="R17" s="32">
        <f t="shared" si="13"/>
        <v>238</v>
      </c>
    </row>
    <row r="18" spans="1:21" s="4" customFormat="1" x14ac:dyDescent="0.3">
      <c r="A18" s="22" t="s">
        <v>64</v>
      </c>
      <c r="B18" s="19" t="s">
        <v>65</v>
      </c>
      <c r="C18" s="37">
        <v>1</v>
      </c>
      <c r="D18" s="38">
        <f t="shared" ref="D18" si="38">C18*34</f>
        <v>34</v>
      </c>
      <c r="E18" s="37">
        <v>1</v>
      </c>
      <c r="F18" s="38">
        <f t="shared" ref="F18" si="39">E18*34</f>
        <v>34</v>
      </c>
      <c r="G18" s="37">
        <v>1</v>
      </c>
      <c r="H18" s="38">
        <f t="shared" ref="H18" si="40">G18*34</f>
        <v>34</v>
      </c>
      <c r="I18" s="37">
        <v>1</v>
      </c>
      <c r="J18" s="38">
        <f t="shared" ref="J18" si="41">I18*34</f>
        <v>34</v>
      </c>
      <c r="K18" s="37">
        <v>1</v>
      </c>
      <c r="L18" s="38">
        <f t="shared" ref="L18" si="42">K18*34</f>
        <v>34</v>
      </c>
      <c r="M18" s="37">
        <v>1</v>
      </c>
      <c r="N18" s="38">
        <f t="shared" ref="N18" si="43">M18*34</f>
        <v>34</v>
      </c>
      <c r="O18" s="37">
        <v>1</v>
      </c>
      <c r="P18" s="38">
        <f t="shared" si="5"/>
        <v>34</v>
      </c>
      <c r="Q18" s="31">
        <f t="shared" si="12"/>
        <v>7</v>
      </c>
      <c r="R18" s="32">
        <f t="shared" si="13"/>
        <v>238</v>
      </c>
    </row>
    <row r="19" spans="1:21" s="4" customFormat="1" x14ac:dyDescent="0.3">
      <c r="A19" s="53" t="s">
        <v>68</v>
      </c>
      <c r="B19" s="19" t="s">
        <v>74</v>
      </c>
      <c r="C19" s="37"/>
      <c r="D19" s="38"/>
      <c r="E19" s="37">
        <v>1</v>
      </c>
      <c r="F19" s="38">
        <f t="shared" ref="F19" si="44">E19*34</f>
        <v>34</v>
      </c>
      <c r="G19" s="37"/>
      <c r="H19" s="38"/>
      <c r="I19" s="37">
        <v>1</v>
      </c>
      <c r="J19" s="38">
        <f t="shared" ref="J19" si="45">I19*34</f>
        <v>34</v>
      </c>
      <c r="K19" s="37">
        <v>1</v>
      </c>
      <c r="L19" s="38">
        <f t="shared" ref="L19" si="46">K19*34</f>
        <v>34</v>
      </c>
      <c r="M19" s="37">
        <v>1</v>
      </c>
      <c r="N19" s="38">
        <f t="shared" ref="N19" si="47">M19*34</f>
        <v>34</v>
      </c>
      <c r="O19" s="37"/>
      <c r="P19" s="38">
        <f t="shared" si="5"/>
        <v>0</v>
      </c>
      <c r="Q19" s="31">
        <f t="shared" si="12"/>
        <v>4</v>
      </c>
      <c r="R19" s="32">
        <f t="shared" si="13"/>
        <v>136</v>
      </c>
    </row>
    <row r="20" spans="1:21" s="4" customFormat="1" x14ac:dyDescent="0.3">
      <c r="A20" s="54"/>
      <c r="B20" s="24" t="s">
        <v>73</v>
      </c>
      <c r="C20" s="37">
        <v>1</v>
      </c>
      <c r="D20" s="38">
        <f t="shared" ref="D20" si="48">C20*34</f>
        <v>34</v>
      </c>
      <c r="E20" s="37">
        <v>1</v>
      </c>
      <c r="F20" s="38">
        <f t="shared" ref="F20" si="49">E20*34</f>
        <v>34</v>
      </c>
      <c r="G20" s="37">
        <v>1</v>
      </c>
      <c r="H20" s="38">
        <f t="shared" ref="H20" si="50">G20*34</f>
        <v>34</v>
      </c>
      <c r="I20" s="37">
        <v>1</v>
      </c>
      <c r="J20" s="38">
        <f t="shared" ref="J20" si="51">I20*34</f>
        <v>34</v>
      </c>
      <c r="K20" s="37">
        <v>1</v>
      </c>
      <c r="L20" s="38">
        <f t="shared" ref="L20" si="52">K20*34</f>
        <v>34</v>
      </c>
      <c r="M20" s="37">
        <v>1</v>
      </c>
      <c r="N20" s="38">
        <f t="shared" ref="N20" si="53">M20*34</f>
        <v>34</v>
      </c>
      <c r="O20" s="37">
        <v>1</v>
      </c>
      <c r="P20" s="38">
        <f t="shared" si="5"/>
        <v>34</v>
      </c>
      <c r="Q20" s="35">
        <f t="shared" si="12"/>
        <v>7</v>
      </c>
      <c r="R20" s="34">
        <f t="shared" si="13"/>
        <v>238</v>
      </c>
    </row>
    <row r="21" spans="1:21" s="4" customFormat="1" x14ac:dyDescent="0.3">
      <c r="A21" s="54"/>
      <c r="B21" s="24" t="s">
        <v>87</v>
      </c>
      <c r="C21" s="37"/>
      <c r="D21" s="38"/>
      <c r="E21" s="37"/>
      <c r="F21" s="38"/>
      <c r="G21" s="37"/>
      <c r="H21" s="38"/>
      <c r="I21" s="37"/>
      <c r="J21" s="38"/>
      <c r="K21" s="37"/>
      <c r="L21" s="38"/>
      <c r="M21" s="37"/>
      <c r="N21" s="38"/>
      <c r="O21" s="37">
        <v>1</v>
      </c>
      <c r="P21" s="38">
        <f t="shared" ref="P21" si="54">O21*34</f>
        <v>34</v>
      </c>
      <c r="Q21" s="35">
        <f t="shared" ref="Q21" si="55">C21+E21+G21+O21+I21+K21+M21</f>
        <v>1</v>
      </c>
      <c r="R21" s="34">
        <f t="shared" ref="R21" si="56">D21+F21+H21+P21+J21+L21+N21</f>
        <v>34</v>
      </c>
    </row>
    <row r="22" spans="1:21" s="4" customFormat="1" x14ac:dyDescent="0.3">
      <c r="A22" s="55"/>
      <c r="B22" s="24" t="s">
        <v>71</v>
      </c>
      <c r="C22" s="37">
        <v>1</v>
      </c>
      <c r="D22" s="38">
        <f t="shared" ref="D22" si="57">C22*34</f>
        <v>34</v>
      </c>
      <c r="E22" s="37"/>
      <c r="F22" s="38"/>
      <c r="G22" s="37">
        <v>1</v>
      </c>
      <c r="H22" s="38">
        <f t="shared" ref="H22" si="58">G22*34</f>
        <v>34</v>
      </c>
      <c r="I22" s="37"/>
      <c r="J22" s="38"/>
      <c r="K22" s="37"/>
      <c r="L22" s="38"/>
      <c r="M22" s="37"/>
      <c r="N22" s="38"/>
      <c r="O22" s="37"/>
      <c r="P22" s="38"/>
      <c r="Q22" s="31">
        <f t="shared" si="12"/>
        <v>2</v>
      </c>
      <c r="R22" s="32">
        <f t="shared" si="13"/>
        <v>68</v>
      </c>
    </row>
    <row r="23" spans="1:21" s="4" customFormat="1" ht="26.4" x14ac:dyDescent="0.3">
      <c r="A23" s="34" t="s">
        <v>77</v>
      </c>
      <c r="B23" s="24" t="s">
        <v>78</v>
      </c>
      <c r="C23" s="37">
        <v>1</v>
      </c>
      <c r="D23" s="38">
        <f t="shared" ref="D23" si="59">C23*34</f>
        <v>34</v>
      </c>
      <c r="E23" s="37">
        <v>1</v>
      </c>
      <c r="F23" s="38">
        <f t="shared" ref="F23" si="60">E23*34</f>
        <v>34</v>
      </c>
      <c r="G23" s="37">
        <v>1</v>
      </c>
      <c r="H23" s="38">
        <f t="shared" ref="H23" si="61">G23*34</f>
        <v>34</v>
      </c>
      <c r="I23" s="37">
        <v>1</v>
      </c>
      <c r="J23" s="38">
        <f t="shared" ref="J23" si="62">I23*34</f>
        <v>34</v>
      </c>
      <c r="K23" s="37">
        <v>1</v>
      </c>
      <c r="L23" s="38">
        <f t="shared" ref="L23" si="63">K23*34</f>
        <v>34</v>
      </c>
      <c r="M23" s="37">
        <v>1</v>
      </c>
      <c r="N23" s="38">
        <f t="shared" ref="N23" si="64">M23*34</f>
        <v>34</v>
      </c>
      <c r="O23" s="37">
        <v>1</v>
      </c>
      <c r="P23" s="38">
        <f t="shared" si="5"/>
        <v>34</v>
      </c>
      <c r="Q23" s="31">
        <f t="shared" si="12"/>
        <v>7</v>
      </c>
      <c r="R23" s="32">
        <f t="shared" si="13"/>
        <v>238</v>
      </c>
    </row>
    <row r="24" spans="1:21" s="8" customFormat="1" ht="15" thickBot="1" x14ac:dyDescent="0.35">
      <c r="A24" s="52" t="s">
        <v>2</v>
      </c>
      <c r="B24" s="52"/>
      <c r="C24" s="25">
        <f t="shared" ref="C24:P24" si="65">SUM(C12:C23)</f>
        <v>10</v>
      </c>
      <c r="D24" s="25">
        <f t="shared" si="65"/>
        <v>340</v>
      </c>
      <c r="E24" s="25">
        <f t="shared" si="65"/>
        <v>10</v>
      </c>
      <c r="F24" s="25">
        <f t="shared" si="65"/>
        <v>340</v>
      </c>
      <c r="G24" s="25">
        <f t="shared" si="65"/>
        <v>10</v>
      </c>
      <c r="H24" s="25">
        <f t="shared" si="65"/>
        <v>340</v>
      </c>
      <c r="I24" s="25">
        <f t="shared" si="65"/>
        <v>10</v>
      </c>
      <c r="J24" s="25">
        <f t="shared" si="65"/>
        <v>340</v>
      </c>
      <c r="K24" s="25">
        <f t="shared" si="65"/>
        <v>10</v>
      </c>
      <c r="L24" s="25">
        <f t="shared" si="65"/>
        <v>340</v>
      </c>
      <c r="M24" s="25">
        <f t="shared" si="65"/>
        <v>10</v>
      </c>
      <c r="N24" s="25">
        <f t="shared" si="65"/>
        <v>340</v>
      </c>
      <c r="O24" s="25">
        <f t="shared" si="65"/>
        <v>10</v>
      </c>
      <c r="P24" s="25">
        <f t="shared" si="65"/>
        <v>340</v>
      </c>
      <c r="Q24" s="25">
        <f t="shared" si="12"/>
        <v>70</v>
      </c>
      <c r="R24" s="33">
        <f>D24+F24+H24+P24+J24+L24+N24</f>
        <v>2380</v>
      </c>
      <c r="S24" s="7"/>
      <c r="T24" s="7"/>
      <c r="U24" s="7"/>
    </row>
  </sheetData>
  <mergeCells count="24">
    <mergeCell ref="R10:R11"/>
    <mergeCell ref="A11:B11"/>
    <mergeCell ref="A2:B2"/>
    <mergeCell ref="A6:R6"/>
    <mergeCell ref="A7:R7"/>
    <mergeCell ref="A8:A10"/>
    <mergeCell ref="B8:B10"/>
    <mergeCell ref="C8:P8"/>
    <mergeCell ref="Q8:R8"/>
    <mergeCell ref="C9:P9"/>
    <mergeCell ref="Q9:R9"/>
    <mergeCell ref="C10:D10"/>
    <mergeCell ref="M10:N10"/>
    <mergeCell ref="K10:L10"/>
    <mergeCell ref="I10:J10"/>
    <mergeCell ref="A24:B24"/>
    <mergeCell ref="E10:F10"/>
    <mergeCell ref="G10:H10"/>
    <mergeCell ref="O10:P10"/>
    <mergeCell ref="Q10:Q11"/>
    <mergeCell ref="A12:A13"/>
    <mergeCell ref="A14:A15"/>
    <mergeCell ref="A16:A17"/>
    <mergeCell ref="A19:A22"/>
  </mergeCells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2"/>
  <sheetViews>
    <sheetView topLeftCell="A6" zoomScaleNormal="100" workbookViewId="0">
      <selection activeCell="Q21" sqref="Q21"/>
    </sheetView>
  </sheetViews>
  <sheetFormatPr defaultRowHeight="14.4" x14ac:dyDescent="0.3"/>
  <cols>
    <col min="1" max="1" width="28.44140625" style="2" customWidth="1"/>
    <col min="2" max="2" width="35.6640625" style="2" customWidth="1"/>
    <col min="3" max="3" width="7.88671875" style="1" customWidth="1"/>
    <col min="4" max="4" width="8.109375" style="1" bestFit="1" customWidth="1"/>
    <col min="5" max="5" width="7.44140625" style="1" customWidth="1"/>
    <col min="6" max="6" width="8.109375" style="1" bestFit="1" customWidth="1"/>
    <col min="7" max="7" width="7.33203125" style="1" customWidth="1"/>
    <col min="8" max="8" width="8.109375" style="1" bestFit="1" customWidth="1"/>
    <col min="9" max="9" width="7.5546875" style="1" customWidth="1"/>
    <col min="10" max="10" width="10" style="1" customWidth="1"/>
    <col min="11" max="11" width="7.5546875" style="1" customWidth="1"/>
    <col min="12" max="12" width="10" style="1" customWidth="1"/>
    <col min="13" max="13" width="7.5546875" style="1" customWidth="1"/>
    <col min="14" max="14" width="10" style="1" customWidth="1"/>
    <col min="15" max="15" width="7.5546875" style="1" customWidth="1"/>
    <col min="16" max="16" width="10" style="1" customWidth="1"/>
    <col min="17" max="17" width="7.5546875" style="1" customWidth="1"/>
    <col min="18" max="18" width="10" style="1" customWidth="1"/>
    <col min="19" max="19" width="8.5546875" style="1" customWidth="1"/>
    <col min="20" max="20" width="7.5546875" style="1" customWidth="1"/>
    <col min="21" max="21" width="10" style="1" bestFit="1" customWidth="1"/>
    <col min="22" max="25" width="9.109375" style="1"/>
  </cols>
  <sheetData>
    <row r="1" spans="1:25" x14ac:dyDescent="0.3">
      <c r="A1" s="9"/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5" s="4" customFormat="1" ht="15.6" x14ac:dyDescent="0.3">
      <c r="A2" s="45" t="s">
        <v>11</v>
      </c>
      <c r="B2" s="45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2" t="s">
        <v>7</v>
      </c>
      <c r="U2" s="3"/>
      <c r="V2" s="3"/>
      <c r="W2" s="3"/>
      <c r="X2" s="3"/>
      <c r="Y2" s="3"/>
    </row>
    <row r="3" spans="1:25" s="4" customFormat="1" ht="15.6" x14ac:dyDescent="0.3">
      <c r="A3" s="13" t="s">
        <v>12</v>
      </c>
      <c r="B3" s="14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5" t="s">
        <v>9</v>
      </c>
      <c r="U3" s="3"/>
      <c r="V3" s="3"/>
      <c r="W3" s="3"/>
      <c r="X3" s="3"/>
      <c r="Y3" s="3"/>
    </row>
    <row r="4" spans="1:25" s="4" customFormat="1" ht="15.6" x14ac:dyDescent="0.3">
      <c r="A4" s="16" t="s">
        <v>13</v>
      </c>
      <c r="B4" s="1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7" t="s">
        <v>10</v>
      </c>
      <c r="U4" s="3"/>
      <c r="V4" s="3"/>
      <c r="W4" s="3"/>
      <c r="X4" s="3"/>
      <c r="Y4" s="3"/>
    </row>
    <row r="5" spans="1:25" s="4" customFormat="1" ht="15.6" x14ac:dyDescent="0.3">
      <c r="A5" s="13" t="s">
        <v>14</v>
      </c>
      <c r="B5" s="14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5" t="s">
        <v>8</v>
      </c>
      <c r="U5" s="3"/>
      <c r="V5" s="3"/>
      <c r="W5" s="3"/>
      <c r="X5" s="3"/>
      <c r="Y5" s="3"/>
    </row>
    <row r="6" spans="1:25" s="4" customFormat="1" ht="23.4" x14ac:dyDescent="0.45">
      <c r="A6" s="46" t="s">
        <v>15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3"/>
      <c r="V6" s="3"/>
      <c r="W6" s="3"/>
      <c r="X6" s="3"/>
      <c r="Y6" s="3"/>
    </row>
    <row r="7" spans="1:25" s="4" customFormat="1" ht="23.4" x14ac:dyDescent="0.4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3"/>
      <c r="V7" s="3"/>
      <c r="W7" s="3"/>
      <c r="X7" s="3"/>
      <c r="Y7" s="3"/>
    </row>
    <row r="8" spans="1:25" s="4" customFormat="1" ht="14.4" customHeight="1" x14ac:dyDescent="0.3">
      <c r="A8" s="49" t="s">
        <v>76</v>
      </c>
      <c r="B8" s="49" t="s">
        <v>0</v>
      </c>
      <c r="C8" s="42" t="s">
        <v>3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3"/>
      <c r="S8" s="48"/>
      <c r="T8" s="48"/>
      <c r="U8" s="3"/>
      <c r="V8" s="3"/>
      <c r="W8" s="3"/>
      <c r="X8" s="3"/>
      <c r="Y8" s="3"/>
    </row>
    <row r="9" spans="1:25" s="4" customFormat="1" ht="14.4" customHeight="1" x14ac:dyDescent="0.3">
      <c r="A9" s="49"/>
      <c r="B9" s="49"/>
      <c r="C9" s="42" t="s">
        <v>4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3"/>
      <c r="S9" s="49" t="s">
        <v>6</v>
      </c>
      <c r="T9" s="49"/>
      <c r="U9" s="3"/>
      <c r="V9" s="3"/>
      <c r="W9" s="3"/>
      <c r="X9" s="3"/>
      <c r="Y9" s="3"/>
    </row>
    <row r="10" spans="1:25" s="4" customFormat="1" x14ac:dyDescent="0.3">
      <c r="A10" s="49"/>
      <c r="B10" s="49"/>
      <c r="C10" s="42" t="s">
        <v>39</v>
      </c>
      <c r="D10" s="43"/>
      <c r="E10" s="42" t="s">
        <v>40</v>
      </c>
      <c r="F10" s="43"/>
      <c r="G10" s="42" t="s">
        <v>41</v>
      </c>
      <c r="H10" s="43"/>
      <c r="I10" s="42" t="s">
        <v>42</v>
      </c>
      <c r="J10" s="43"/>
      <c r="K10" s="42" t="s">
        <v>43</v>
      </c>
      <c r="L10" s="43"/>
      <c r="M10" s="42" t="s">
        <v>44</v>
      </c>
      <c r="N10" s="43"/>
      <c r="O10" s="42" t="s">
        <v>45</v>
      </c>
      <c r="P10" s="43"/>
      <c r="Q10" s="42" t="s">
        <v>46</v>
      </c>
      <c r="R10" s="43"/>
      <c r="S10" s="40" t="s">
        <v>5</v>
      </c>
      <c r="T10" s="40" t="s">
        <v>79</v>
      </c>
      <c r="U10" s="3"/>
      <c r="V10" s="3"/>
      <c r="W10" s="3"/>
      <c r="X10" s="3"/>
      <c r="Y10" s="3"/>
    </row>
    <row r="11" spans="1:25" s="6" customFormat="1" ht="15" customHeight="1" x14ac:dyDescent="0.25">
      <c r="A11" s="50"/>
      <c r="B11" s="50"/>
      <c r="C11" s="18" t="s">
        <v>21</v>
      </c>
      <c r="D11" s="18" t="s">
        <v>20</v>
      </c>
      <c r="E11" s="18" t="s">
        <v>21</v>
      </c>
      <c r="F11" s="18" t="s">
        <v>20</v>
      </c>
      <c r="G11" s="18" t="s">
        <v>21</v>
      </c>
      <c r="H11" s="18" t="s">
        <v>20</v>
      </c>
      <c r="I11" s="18" t="s">
        <v>21</v>
      </c>
      <c r="J11" s="18" t="s">
        <v>20</v>
      </c>
      <c r="K11" s="18" t="s">
        <v>21</v>
      </c>
      <c r="L11" s="18" t="s">
        <v>20</v>
      </c>
      <c r="M11" s="18" t="s">
        <v>21</v>
      </c>
      <c r="N11" s="18" t="s">
        <v>20</v>
      </c>
      <c r="O11" s="18" t="s">
        <v>21</v>
      </c>
      <c r="P11" s="18" t="s">
        <v>20</v>
      </c>
      <c r="Q11" s="18" t="s">
        <v>21</v>
      </c>
      <c r="R11" s="18" t="s">
        <v>20</v>
      </c>
      <c r="S11" s="41"/>
      <c r="T11" s="41"/>
      <c r="U11" s="5"/>
      <c r="V11" s="5"/>
      <c r="W11" s="5"/>
      <c r="X11" s="5"/>
      <c r="Y11" s="5"/>
    </row>
    <row r="12" spans="1:25" s="4" customFormat="1" ht="25.5" customHeight="1" x14ac:dyDescent="0.3">
      <c r="A12" s="53" t="s">
        <v>56</v>
      </c>
      <c r="B12" s="19" t="s">
        <v>60</v>
      </c>
      <c r="C12" s="20">
        <v>1</v>
      </c>
      <c r="D12" s="21">
        <f>C12*34</f>
        <v>34</v>
      </c>
      <c r="E12" s="20">
        <v>1</v>
      </c>
      <c r="F12" s="21">
        <f t="shared" ref="F12" si="0">E12*34</f>
        <v>34</v>
      </c>
      <c r="G12" s="20">
        <v>1</v>
      </c>
      <c r="H12" s="21">
        <f t="shared" ref="H12" si="1">G12*34</f>
        <v>34</v>
      </c>
      <c r="I12" s="20">
        <v>1</v>
      </c>
      <c r="J12" s="21">
        <f t="shared" ref="J12" si="2">I12*34</f>
        <v>34</v>
      </c>
      <c r="K12" s="20">
        <v>1</v>
      </c>
      <c r="L12" s="21">
        <f t="shared" ref="L12" si="3">K12*34</f>
        <v>34</v>
      </c>
      <c r="M12" s="20">
        <v>1</v>
      </c>
      <c r="N12" s="21">
        <f t="shared" ref="N12" si="4">M12*34</f>
        <v>34</v>
      </c>
      <c r="O12" s="20">
        <v>1</v>
      </c>
      <c r="P12" s="21">
        <f t="shared" ref="P12" si="5">O12*34</f>
        <v>34</v>
      </c>
      <c r="Q12" s="20">
        <v>1</v>
      </c>
      <c r="R12" s="21">
        <f t="shared" ref="R12:R21" si="6">Q12*34</f>
        <v>34</v>
      </c>
      <c r="S12" s="28">
        <f>SUM(C12,E12,G12,I12,K12,M12,O12,Q12)</f>
        <v>8</v>
      </c>
      <c r="T12" s="29">
        <f>SUM(D12,F12,H12,J12,L12,N12,P12,R12)</f>
        <v>272</v>
      </c>
    </row>
    <row r="13" spans="1:25" s="4" customFormat="1" x14ac:dyDescent="0.3">
      <c r="A13" s="55"/>
      <c r="B13" s="19" t="s">
        <v>67</v>
      </c>
      <c r="C13" s="20">
        <v>1</v>
      </c>
      <c r="D13" s="21">
        <f t="shared" ref="D13" si="7">C13*34</f>
        <v>34</v>
      </c>
      <c r="E13" s="20">
        <v>1</v>
      </c>
      <c r="F13" s="21">
        <f t="shared" ref="F13" si="8">E13*34</f>
        <v>34</v>
      </c>
      <c r="G13" s="20">
        <v>1</v>
      </c>
      <c r="H13" s="21">
        <f t="shared" ref="H13" si="9">G13*34</f>
        <v>34</v>
      </c>
      <c r="I13" s="20">
        <v>1</v>
      </c>
      <c r="J13" s="21">
        <f t="shared" ref="J13" si="10">I13*34</f>
        <v>34</v>
      </c>
      <c r="K13" s="20">
        <v>1</v>
      </c>
      <c r="L13" s="21">
        <f t="shared" ref="L13" si="11">K13*34</f>
        <v>34</v>
      </c>
      <c r="M13" s="20">
        <v>1</v>
      </c>
      <c r="N13" s="21">
        <f t="shared" ref="N13" si="12">M13*34</f>
        <v>34</v>
      </c>
      <c r="O13" s="20">
        <v>1</v>
      </c>
      <c r="P13" s="21">
        <f t="shared" ref="P13" si="13">O13*34</f>
        <v>34</v>
      </c>
      <c r="Q13" s="20">
        <v>1</v>
      </c>
      <c r="R13" s="21">
        <f t="shared" si="6"/>
        <v>34</v>
      </c>
      <c r="S13" s="28">
        <f t="shared" ref="S13:T21" si="14">SUM(C13,E13,G13,I13,K13,M13,O13,Q13)</f>
        <v>8</v>
      </c>
      <c r="T13" s="29">
        <f t="shared" si="14"/>
        <v>272</v>
      </c>
    </row>
    <row r="14" spans="1:25" s="4" customFormat="1" ht="26.4" x14ac:dyDescent="0.3">
      <c r="A14" s="30" t="s">
        <v>57</v>
      </c>
      <c r="B14" s="22" t="s">
        <v>59</v>
      </c>
      <c r="C14" s="20">
        <v>1</v>
      </c>
      <c r="D14" s="21">
        <f t="shared" ref="D14" si="15">C14*34</f>
        <v>34</v>
      </c>
      <c r="E14" s="20">
        <v>1</v>
      </c>
      <c r="F14" s="21">
        <f t="shared" ref="F14" si="16">E14*34</f>
        <v>34</v>
      </c>
      <c r="G14" s="20">
        <v>1</v>
      </c>
      <c r="H14" s="21">
        <f t="shared" ref="H14" si="17">G14*34</f>
        <v>34</v>
      </c>
      <c r="I14" s="20">
        <v>1</v>
      </c>
      <c r="J14" s="21">
        <f t="shared" ref="J14" si="18">I14*34</f>
        <v>34</v>
      </c>
      <c r="K14" s="20">
        <v>1</v>
      </c>
      <c r="L14" s="21">
        <f t="shared" ref="L14" si="19">K14*34</f>
        <v>34</v>
      </c>
      <c r="M14" s="20">
        <v>1</v>
      </c>
      <c r="N14" s="21">
        <f t="shared" ref="N14" si="20">M14*34</f>
        <v>34</v>
      </c>
      <c r="O14" s="20">
        <v>1</v>
      </c>
      <c r="P14" s="21">
        <f t="shared" ref="P14" si="21">O14*34</f>
        <v>34</v>
      </c>
      <c r="Q14" s="20">
        <v>1</v>
      </c>
      <c r="R14" s="21">
        <f t="shared" si="6"/>
        <v>34</v>
      </c>
      <c r="S14" s="28">
        <f t="shared" si="14"/>
        <v>8</v>
      </c>
      <c r="T14" s="29">
        <f t="shared" si="14"/>
        <v>272</v>
      </c>
    </row>
    <row r="15" spans="1:25" s="4" customFormat="1" ht="25.5" customHeight="1" x14ac:dyDescent="0.3">
      <c r="A15" s="53" t="s">
        <v>61</v>
      </c>
      <c r="B15" s="30" t="s">
        <v>62</v>
      </c>
      <c r="C15" s="20">
        <v>1</v>
      </c>
      <c r="D15" s="21">
        <f t="shared" ref="D15" si="22">C15*34</f>
        <v>34</v>
      </c>
      <c r="E15" s="20">
        <v>1</v>
      </c>
      <c r="F15" s="21">
        <f t="shared" ref="F15" si="23">E15*34</f>
        <v>34</v>
      </c>
      <c r="G15" s="20">
        <v>1</v>
      </c>
      <c r="H15" s="21">
        <f t="shared" ref="H15" si="24">G15*34</f>
        <v>34</v>
      </c>
      <c r="I15" s="20">
        <v>1</v>
      </c>
      <c r="J15" s="21">
        <f t="shared" ref="J15" si="25">I15*34</f>
        <v>34</v>
      </c>
      <c r="K15" s="20">
        <v>1</v>
      </c>
      <c r="L15" s="21">
        <f t="shared" ref="L15" si="26">K15*34</f>
        <v>34</v>
      </c>
      <c r="M15" s="20">
        <v>1</v>
      </c>
      <c r="N15" s="21">
        <f t="shared" ref="N15" si="27">M15*34</f>
        <v>34</v>
      </c>
      <c r="O15" s="20">
        <v>1</v>
      </c>
      <c r="P15" s="21">
        <f t="shared" ref="P15" si="28">O15*34</f>
        <v>34</v>
      </c>
      <c r="Q15" s="20">
        <v>1</v>
      </c>
      <c r="R15" s="21">
        <f t="shared" si="6"/>
        <v>34</v>
      </c>
      <c r="S15" s="28">
        <f t="shared" si="14"/>
        <v>8</v>
      </c>
      <c r="T15" s="29">
        <f t="shared" si="14"/>
        <v>272</v>
      </c>
    </row>
    <row r="16" spans="1:25" s="4" customFormat="1" ht="25.5" customHeight="1" x14ac:dyDescent="0.3">
      <c r="A16" s="55"/>
      <c r="B16" s="22" t="s">
        <v>63</v>
      </c>
      <c r="C16" s="20">
        <v>1</v>
      </c>
      <c r="D16" s="21">
        <f t="shared" ref="D16" si="29">C16*34</f>
        <v>34</v>
      </c>
      <c r="E16" s="20">
        <v>1</v>
      </c>
      <c r="F16" s="21">
        <f t="shared" ref="F16" si="30">E16*34</f>
        <v>34</v>
      </c>
      <c r="G16" s="20">
        <v>1</v>
      </c>
      <c r="H16" s="21">
        <f t="shared" ref="H16" si="31">G16*34</f>
        <v>34</v>
      </c>
      <c r="I16" s="20">
        <v>1</v>
      </c>
      <c r="J16" s="21">
        <f t="shared" ref="J16" si="32">I16*34</f>
        <v>34</v>
      </c>
      <c r="K16" s="20">
        <v>1</v>
      </c>
      <c r="L16" s="21">
        <f t="shared" ref="L16" si="33">K16*34</f>
        <v>34</v>
      </c>
      <c r="M16" s="20">
        <v>1</v>
      </c>
      <c r="N16" s="21">
        <f t="shared" ref="N16" si="34">M16*34</f>
        <v>34</v>
      </c>
      <c r="O16" s="20">
        <v>1</v>
      </c>
      <c r="P16" s="21">
        <f t="shared" ref="P16" si="35">O16*34</f>
        <v>34</v>
      </c>
      <c r="Q16" s="20">
        <v>1</v>
      </c>
      <c r="R16" s="21">
        <f t="shared" si="6"/>
        <v>34</v>
      </c>
      <c r="S16" s="28">
        <f t="shared" si="14"/>
        <v>8</v>
      </c>
      <c r="T16" s="29">
        <f t="shared" si="14"/>
        <v>272</v>
      </c>
    </row>
    <row r="17" spans="1:25" s="4" customFormat="1" x14ac:dyDescent="0.3">
      <c r="A17" s="22" t="s">
        <v>64</v>
      </c>
      <c r="B17" s="19" t="s">
        <v>65</v>
      </c>
      <c r="C17" s="20">
        <v>1</v>
      </c>
      <c r="D17" s="21">
        <f t="shared" ref="D17" si="36">C17*34</f>
        <v>34</v>
      </c>
      <c r="E17" s="20">
        <v>1</v>
      </c>
      <c r="F17" s="21">
        <f t="shared" ref="F17" si="37">E17*34</f>
        <v>34</v>
      </c>
      <c r="G17" s="20">
        <v>1</v>
      </c>
      <c r="H17" s="21">
        <f t="shared" ref="H17" si="38">G17*34</f>
        <v>34</v>
      </c>
      <c r="I17" s="20">
        <v>1</v>
      </c>
      <c r="J17" s="21">
        <f t="shared" ref="J17" si="39">I17*34</f>
        <v>34</v>
      </c>
      <c r="K17" s="20">
        <v>1</v>
      </c>
      <c r="L17" s="21">
        <f t="shared" ref="L17" si="40">K17*34</f>
        <v>34</v>
      </c>
      <c r="M17" s="20">
        <v>1</v>
      </c>
      <c r="N17" s="21">
        <f t="shared" ref="N17" si="41">M17*34</f>
        <v>34</v>
      </c>
      <c r="O17" s="20">
        <v>1</v>
      </c>
      <c r="P17" s="21">
        <f t="shared" ref="P17" si="42">O17*34</f>
        <v>34</v>
      </c>
      <c r="Q17" s="20">
        <v>1</v>
      </c>
      <c r="R17" s="21">
        <f t="shared" si="6"/>
        <v>34</v>
      </c>
      <c r="S17" s="28">
        <f t="shared" si="14"/>
        <v>8</v>
      </c>
      <c r="T17" s="29">
        <f t="shared" si="14"/>
        <v>272</v>
      </c>
    </row>
    <row r="18" spans="1:25" s="4" customFormat="1" x14ac:dyDescent="0.3">
      <c r="A18" s="22" t="s">
        <v>68</v>
      </c>
      <c r="B18" s="22" t="s">
        <v>87</v>
      </c>
      <c r="C18" s="20">
        <v>1</v>
      </c>
      <c r="D18" s="21">
        <f t="shared" ref="D18:D19" si="43">C18*34</f>
        <v>34</v>
      </c>
      <c r="E18" s="20">
        <v>1</v>
      </c>
      <c r="F18" s="21">
        <f t="shared" ref="F18:F19" si="44">E18*34</f>
        <v>34</v>
      </c>
      <c r="G18" s="20">
        <v>1</v>
      </c>
      <c r="H18" s="21">
        <f t="shared" ref="H18:H19" si="45">G18*34</f>
        <v>34</v>
      </c>
      <c r="I18" s="20">
        <v>1</v>
      </c>
      <c r="J18" s="21">
        <f t="shared" ref="J18:J19" si="46">I18*34</f>
        <v>34</v>
      </c>
      <c r="K18" s="20">
        <v>1</v>
      </c>
      <c r="L18" s="21">
        <f t="shared" ref="L18:L19" si="47">K18*34</f>
        <v>34</v>
      </c>
      <c r="M18" s="20">
        <v>1</v>
      </c>
      <c r="N18" s="21">
        <f t="shared" ref="N18:N19" si="48">M18*34</f>
        <v>34</v>
      </c>
      <c r="O18" s="20">
        <v>1</v>
      </c>
      <c r="P18" s="21">
        <f t="shared" ref="P18:P19" si="49">O18*34</f>
        <v>34</v>
      </c>
      <c r="Q18" s="20">
        <v>1</v>
      </c>
      <c r="R18" s="21">
        <f t="shared" si="6"/>
        <v>34</v>
      </c>
      <c r="S18" s="28">
        <f t="shared" si="14"/>
        <v>8</v>
      </c>
      <c r="T18" s="29">
        <f t="shared" si="14"/>
        <v>272</v>
      </c>
    </row>
    <row r="19" spans="1:25" s="4" customFormat="1" x14ac:dyDescent="0.3">
      <c r="A19" s="22"/>
      <c r="B19" s="24" t="s">
        <v>73</v>
      </c>
      <c r="C19" s="20">
        <v>1</v>
      </c>
      <c r="D19" s="21">
        <f t="shared" si="43"/>
        <v>34</v>
      </c>
      <c r="E19" s="20">
        <v>1</v>
      </c>
      <c r="F19" s="21">
        <f t="shared" si="44"/>
        <v>34</v>
      </c>
      <c r="G19" s="20">
        <v>1</v>
      </c>
      <c r="H19" s="21">
        <f t="shared" si="45"/>
        <v>34</v>
      </c>
      <c r="I19" s="20">
        <v>1</v>
      </c>
      <c r="J19" s="21">
        <f t="shared" si="46"/>
        <v>34</v>
      </c>
      <c r="K19" s="20">
        <v>1</v>
      </c>
      <c r="L19" s="21">
        <f t="shared" si="47"/>
        <v>34</v>
      </c>
      <c r="M19" s="20">
        <v>1</v>
      </c>
      <c r="N19" s="21">
        <f t="shared" si="48"/>
        <v>34</v>
      </c>
      <c r="O19" s="20">
        <v>1</v>
      </c>
      <c r="P19" s="21">
        <f t="shared" si="49"/>
        <v>34</v>
      </c>
      <c r="Q19" s="20">
        <v>1</v>
      </c>
      <c r="R19" s="21">
        <f t="shared" ref="R19" si="50">Q19*34</f>
        <v>34</v>
      </c>
      <c r="S19" s="28">
        <f t="shared" ref="S19" si="51">SUM(C19,E19,G19,I19,K19,M19,O19,Q19)</f>
        <v>8</v>
      </c>
      <c r="T19" s="29">
        <f t="shared" ref="T19" si="52">SUM(D19,F19,H19,J19,L19,N19,P19,R19)</f>
        <v>272</v>
      </c>
    </row>
    <row r="20" spans="1:25" s="4" customFormat="1" x14ac:dyDescent="0.3">
      <c r="A20" s="22"/>
      <c r="B20" s="24" t="s">
        <v>88</v>
      </c>
      <c r="C20" s="20">
        <v>1</v>
      </c>
      <c r="D20" s="21">
        <f t="shared" ref="D20" si="53">C20*34</f>
        <v>34</v>
      </c>
      <c r="E20" s="20">
        <v>1</v>
      </c>
      <c r="F20" s="21">
        <f t="shared" ref="F20" si="54">E20*34</f>
        <v>34</v>
      </c>
      <c r="G20" s="20">
        <v>1</v>
      </c>
      <c r="H20" s="21">
        <f t="shared" ref="H20" si="55">G20*34</f>
        <v>34</v>
      </c>
      <c r="I20" s="20">
        <v>1</v>
      </c>
      <c r="J20" s="21">
        <f t="shared" ref="J20" si="56">I20*34</f>
        <v>34</v>
      </c>
      <c r="K20" s="20">
        <v>1</v>
      </c>
      <c r="L20" s="21">
        <f t="shared" ref="L20" si="57">K20*34</f>
        <v>34</v>
      </c>
      <c r="M20" s="20">
        <v>1</v>
      </c>
      <c r="N20" s="21">
        <f t="shared" ref="N20" si="58">M20*34</f>
        <v>34</v>
      </c>
      <c r="O20" s="20">
        <v>1</v>
      </c>
      <c r="P20" s="21">
        <f t="shared" ref="P20" si="59">O20*34</f>
        <v>34</v>
      </c>
      <c r="Q20" s="20">
        <v>1</v>
      </c>
      <c r="R20" s="21">
        <f t="shared" si="6"/>
        <v>34</v>
      </c>
      <c r="S20" s="28">
        <f t="shared" si="14"/>
        <v>8</v>
      </c>
      <c r="T20" s="29">
        <f t="shared" si="14"/>
        <v>272</v>
      </c>
    </row>
    <row r="21" spans="1:25" s="4" customFormat="1" ht="26.4" x14ac:dyDescent="0.3">
      <c r="A21" s="22" t="s">
        <v>77</v>
      </c>
      <c r="B21" s="24" t="s">
        <v>78</v>
      </c>
      <c r="C21" s="20">
        <v>1</v>
      </c>
      <c r="D21" s="21">
        <f t="shared" ref="D21" si="60">C21*34</f>
        <v>34</v>
      </c>
      <c r="E21" s="20">
        <v>1</v>
      </c>
      <c r="F21" s="21">
        <f t="shared" ref="F21" si="61">E21*34</f>
        <v>34</v>
      </c>
      <c r="G21" s="20">
        <v>1</v>
      </c>
      <c r="H21" s="21">
        <f t="shared" ref="H21" si="62">G21*34</f>
        <v>34</v>
      </c>
      <c r="I21" s="20">
        <v>1</v>
      </c>
      <c r="J21" s="21">
        <f t="shared" ref="J21" si="63">I21*34</f>
        <v>34</v>
      </c>
      <c r="K21" s="20">
        <v>1</v>
      </c>
      <c r="L21" s="21">
        <f t="shared" ref="L21" si="64">K21*34</f>
        <v>34</v>
      </c>
      <c r="M21" s="20">
        <v>1</v>
      </c>
      <c r="N21" s="21">
        <f t="shared" ref="N21" si="65">M21*34</f>
        <v>34</v>
      </c>
      <c r="O21" s="20">
        <v>1</v>
      </c>
      <c r="P21" s="21">
        <f t="shared" ref="P21" si="66">O21*34</f>
        <v>34</v>
      </c>
      <c r="Q21" s="20">
        <v>1</v>
      </c>
      <c r="R21" s="21">
        <f t="shared" si="6"/>
        <v>34</v>
      </c>
      <c r="S21" s="28">
        <f t="shared" si="14"/>
        <v>8</v>
      </c>
      <c r="T21" s="29">
        <f t="shared" si="14"/>
        <v>272</v>
      </c>
    </row>
    <row r="22" spans="1:25" s="8" customFormat="1" ht="13.5" customHeight="1" thickBot="1" x14ac:dyDescent="0.35">
      <c r="A22" s="52" t="s">
        <v>2</v>
      </c>
      <c r="B22" s="52"/>
      <c r="C22" s="25">
        <f t="shared" ref="C22:R22" si="67">SUM(C12:C21)</f>
        <v>10</v>
      </c>
      <c r="D22" s="25">
        <f t="shared" si="67"/>
        <v>340</v>
      </c>
      <c r="E22" s="25">
        <f t="shared" si="67"/>
        <v>10</v>
      </c>
      <c r="F22" s="25">
        <f t="shared" si="67"/>
        <v>340</v>
      </c>
      <c r="G22" s="25">
        <f t="shared" si="67"/>
        <v>10</v>
      </c>
      <c r="H22" s="25">
        <f t="shared" si="67"/>
        <v>340</v>
      </c>
      <c r="I22" s="25">
        <f t="shared" si="67"/>
        <v>10</v>
      </c>
      <c r="J22" s="25">
        <f t="shared" si="67"/>
        <v>340</v>
      </c>
      <c r="K22" s="25">
        <f t="shared" si="67"/>
        <v>10</v>
      </c>
      <c r="L22" s="25">
        <f t="shared" si="67"/>
        <v>340</v>
      </c>
      <c r="M22" s="25">
        <f t="shared" si="67"/>
        <v>10</v>
      </c>
      <c r="N22" s="25">
        <f t="shared" si="67"/>
        <v>340</v>
      </c>
      <c r="O22" s="25">
        <f t="shared" si="67"/>
        <v>10</v>
      </c>
      <c r="P22" s="25">
        <f t="shared" si="67"/>
        <v>340</v>
      </c>
      <c r="Q22" s="25">
        <f t="shared" si="67"/>
        <v>10</v>
      </c>
      <c r="R22" s="25">
        <f t="shared" si="67"/>
        <v>340</v>
      </c>
      <c r="S22" s="26">
        <f t="shared" ref="S22" si="68">C22+E22+G22+Q22+I22+K22+M22+O22</f>
        <v>80</v>
      </c>
      <c r="T22" s="27">
        <f>D22+F22+H22+R22+J22+L22+N22+P22</f>
        <v>2720</v>
      </c>
      <c r="U22" s="7"/>
      <c r="V22" s="7"/>
      <c r="W22" s="7"/>
      <c r="X22" s="7"/>
      <c r="Y22" s="7"/>
    </row>
  </sheetData>
  <mergeCells count="23">
    <mergeCell ref="T10:T11"/>
    <mergeCell ref="A11:B11"/>
    <mergeCell ref="A2:B2"/>
    <mergeCell ref="A6:T6"/>
    <mergeCell ref="A7:T7"/>
    <mergeCell ref="A8:A10"/>
    <mergeCell ref="B8:B10"/>
    <mergeCell ref="C8:R8"/>
    <mergeCell ref="S8:T8"/>
    <mergeCell ref="C9:R9"/>
    <mergeCell ref="S9:T9"/>
    <mergeCell ref="C10:D10"/>
    <mergeCell ref="O10:P10"/>
    <mergeCell ref="M10:N10"/>
    <mergeCell ref="Q10:R10"/>
    <mergeCell ref="S10:S11"/>
    <mergeCell ref="K10:L10"/>
    <mergeCell ref="I10:J10"/>
    <mergeCell ref="A22:B22"/>
    <mergeCell ref="E10:F10"/>
    <mergeCell ref="G10:H10"/>
    <mergeCell ref="A15:A16"/>
    <mergeCell ref="A12:A13"/>
  </mergeCells>
  <pageMargins left="0.7" right="0.7" top="0.75" bottom="0.75" header="0.3" footer="0.3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3"/>
  <sheetViews>
    <sheetView topLeftCell="A6" zoomScaleNormal="100" workbookViewId="0">
      <selection activeCell="G18" sqref="G18:H18"/>
    </sheetView>
  </sheetViews>
  <sheetFormatPr defaultRowHeight="14.4" x14ac:dyDescent="0.3"/>
  <cols>
    <col min="1" max="1" width="28.44140625" style="2" customWidth="1"/>
    <col min="2" max="2" width="35.6640625" style="2" customWidth="1"/>
    <col min="3" max="3" width="7.88671875" style="1" customWidth="1"/>
    <col min="4" max="4" width="8.109375" style="1" bestFit="1" customWidth="1"/>
    <col min="5" max="5" width="7.44140625" style="1" customWidth="1"/>
    <col min="6" max="6" width="8.109375" style="1" bestFit="1" customWidth="1"/>
    <col min="7" max="7" width="7.33203125" style="1" customWidth="1"/>
    <col min="8" max="8" width="8.109375" style="1" bestFit="1" customWidth="1"/>
    <col min="9" max="9" width="7.5546875" style="1" customWidth="1"/>
    <col min="10" max="10" width="10" style="1" customWidth="1"/>
    <col min="11" max="11" width="7.5546875" style="1" customWidth="1"/>
    <col min="12" max="12" width="10" style="1" customWidth="1"/>
    <col min="13" max="13" width="7.5546875" style="1" customWidth="1"/>
    <col min="14" max="14" width="10" style="1" customWidth="1"/>
    <col min="15" max="15" width="7.5546875" style="1" customWidth="1"/>
    <col min="16" max="16" width="10" style="1" customWidth="1"/>
    <col min="17" max="17" width="7.5546875" style="1" customWidth="1"/>
    <col min="18" max="18" width="10" style="1" customWidth="1"/>
    <col min="19" max="19" width="7.5546875" style="1" customWidth="1"/>
    <col min="20" max="20" width="10" style="1" customWidth="1"/>
    <col min="21" max="21" width="8.5546875" style="1" customWidth="1"/>
    <col min="22" max="22" width="7.5546875" style="1" customWidth="1"/>
    <col min="23" max="23" width="10" style="1" bestFit="1" customWidth="1"/>
    <col min="24" max="27" width="9.109375" style="1"/>
  </cols>
  <sheetData>
    <row r="1" spans="1:27" x14ac:dyDescent="0.3">
      <c r="A1" s="9"/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7" s="4" customFormat="1" ht="15.6" x14ac:dyDescent="0.3">
      <c r="A2" s="45" t="s">
        <v>11</v>
      </c>
      <c r="B2" s="45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2" t="s">
        <v>7</v>
      </c>
      <c r="W2" s="3"/>
      <c r="X2" s="3"/>
      <c r="Y2" s="3"/>
      <c r="Z2" s="3"/>
      <c r="AA2" s="3"/>
    </row>
    <row r="3" spans="1:27" s="4" customFormat="1" ht="15.6" x14ac:dyDescent="0.3">
      <c r="A3" s="13" t="s">
        <v>12</v>
      </c>
      <c r="B3" s="14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5" t="s">
        <v>9</v>
      </c>
      <c r="W3" s="3"/>
      <c r="X3" s="3"/>
      <c r="Y3" s="3"/>
      <c r="Z3" s="3"/>
      <c r="AA3" s="3"/>
    </row>
    <row r="4" spans="1:27" s="4" customFormat="1" ht="15.6" x14ac:dyDescent="0.3">
      <c r="A4" s="16" t="s">
        <v>13</v>
      </c>
      <c r="B4" s="1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7" t="s">
        <v>10</v>
      </c>
      <c r="W4" s="3"/>
      <c r="X4" s="3"/>
      <c r="Y4" s="3"/>
      <c r="Z4" s="3"/>
      <c r="AA4" s="3"/>
    </row>
    <row r="5" spans="1:27" s="4" customFormat="1" ht="15.6" x14ac:dyDescent="0.3">
      <c r="A5" s="13" t="s">
        <v>14</v>
      </c>
      <c r="B5" s="14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5" t="s">
        <v>8</v>
      </c>
      <c r="W5" s="3"/>
      <c r="X5" s="3"/>
      <c r="Y5" s="3"/>
      <c r="Z5" s="3"/>
      <c r="AA5" s="3"/>
    </row>
    <row r="6" spans="1:27" s="4" customFormat="1" ht="23.4" x14ac:dyDescent="0.45">
      <c r="A6" s="46" t="s">
        <v>15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3"/>
      <c r="X6" s="3"/>
      <c r="Y6" s="3"/>
      <c r="Z6" s="3"/>
      <c r="AA6" s="3"/>
    </row>
    <row r="7" spans="1:27" s="4" customFormat="1" ht="23.4" x14ac:dyDescent="0.4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3"/>
      <c r="X7" s="3"/>
      <c r="Y7" s="3"/>
      <c r="Z7" s="3"/>
      <c r="AA7" s="3"/>
    </row>
    <row r="8" spans="1:27" s="4" customFormat="1" ht="14.4" customHeight="1" x14ac:dyDescent="0.3">
      <c r="A8" s="49" t="s">
        <v>76</v>
      </c>
      <c r="B8" s="49" t="s">
        <v>0</v>
      </c>
      <c r="C8" s="42" t="s">
        <v>3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3"/>
      <c r="U8" s="48"/>
      <c r="V8" s="48"/>
      <c r="W8" s="3"/>
      <c r="X8" s="3"/>
      <c r="Y8" s="3"/>
      <c r="Z8" s="3"/>
      <c r="AA8" s="3"/>
    </row>
    <row r="9" spans="1:27" s="4" customFormat="1" ht="14.4" customHeight="1" x14ac:dyDescent="0.3">
      <c r="A9" s="49"/>
      <c r="B9" s="49"/>
      <c r="C9" s="42" t="s">
        <v>4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3"/>
      <c r="U9" s="49" t="s">
        <v>6</v>
      </c>
      <c r="V9" s="49"/>
      <c r="W9" s="3"/>
      <c r="X9" s="3"/>
      <c r="Y9" s="3"/>
      <c r="Z9" s="3"/>
      <c r="AA9" s="3"/>
    </row>
    <row r="10" spans="1:27" s="4" customFormat="1" x14ac:dyDescent="0.3">
      <c r="A10" s="49"/>
      <c r="B10" s="49"/>
      <c r="C10" s="42" t="s">
        <v>47</v>
      </c>
      <c r="D10" s="43"/>
      <c r="E10" s="42" t="s">
        <v>48</v>
      </c>
      <c r="F10" s="43"/>
      <c r="G10" s="42" t="s">
        <v>49</v>
      </c>
      <c r="H10" s="43"/>
      <c r="I10" s="42" t="s">
        <v>50</v>
      </c>
      <c r="J10" s="43"/>
      <c r="K10" s="42" t="s">
        <v>51</v>
      </c>
      <c r="L10" s="43"/>
      <c r="M10" s="42" t="s">
        <v>52</v>
      </c>
      <c r="N10" s="43"/>
      <c r="O10" s="42" t="s">
        <v>53</v>
      </c>
      <c r="P10" s="43"/>
      <c r="Q10" s="42" t="s">
        <v>54</v>
      </c>
      <c r="R10" s="43"/>
      <c r="S10" s="42" t="s">
        <v>55</v>
      </c>
      <c r="T10" s="43"/>
      <c r="U10" s="40" t="s">
        <v>5</v>
      </c>
      <c r="V10" s="40" t="s">
        <v>79</v>
      </c>
      <c r="W10" s="3"/>
      <c r="X10" s="3"/>
      <c r="Y10" s="3"/>
      <c r="Z10" s="3"/>
      <c r="AA10" s="3"/>
    </row>
    <row r="11" spans="1:27" s="6" customFormat="1" ht="13.2" x14ac:dyDescent="0.25">
      <c r="A11" s="50"/>
      <c r="B11" s="50"/>
      <c r="C11" s="18" t="s">
        <v>21</v>
      </c>
      <c r="D11" s="18" t="s">
        <v>20</v>
      </c>
      <c r="E11" s="18" t="s">
        <v>21</v>
      </c>
      <c r="F11" s="18" t="s">
        <v>20</v>
      </c>
      <c r="G11" s="18" t="s">
        <v>21</v>
      </c>
      <c r="H11" s="18" t="s">
        <v>20</v>
      </c>
      <c r="I11" s="18" t="s">
        <v>21</v>
      </c>
      <c r="J11" s="18" t="s">
        <v>20</v>
      </c>
      <c r="K11" s="18" t="s">
        <v>21</v>
      </c>
      <c r="L11" s="18" t="s">
        <v>20</v>
      </c>
      <c r="M11" s="18" t="s">
        <v>21</v>
      </c>
      <c r="N11" s="18" t="s">
        <v>20</v>
      </c>
      <c r="O11" s="18" t="s">
        <v>21</v>
      </c>
      <c r="P11" s="18" t="s">
        <v>20</v>
      </c>
      <c r="Q11" s="18" t="s">
        <v>21</v>
      </c>
      <c r="R11" s="18" t="s">
        <v>20</v>
      </c>
      <c r="S11" s="18" t="s">
        <v>21</v>
      </c>
      <c r="T11" s="18" t="s">
        <v>20</v>
      </c>
      <c r="U11" s="41"/>
      <c r="V11" s="41"/>
      <c r="W11" s="5"/>
      <c r="X11" s="5"/>
      <c r="Y11" s="5"/>
      <c r="Z11" s="5"/>
      <c r="AA11" s="5"/>
    </row>
    <row r="12" spans="1:27" s="4" customFormat="1" ht="25.5" customHeight="1" x14ac:dyDescent="0.3">
      <c r="A12" s="53" t="s">
        <v>56</v>
      </c>
      <c r="B12" s="19" t="s">
        <v>60</v>
      </c>
      <c r="C12" s="36">
        <v>1</v>
      </c>
      <c r="D12" s="21">
        <f>C12*34</f>
        <v>34</v>
      </c>
      <c r="E12" s="20">
        <v>1</v>
      </c>
      <c r="F12" s="21">
        <f t="shared" ref="F12:F22" si="0">E12*34</f>
        <v>34</v>
      </c>
      <c r="G12" s="20">
        <v>1</v>
      </c>
      <c r="H12" s="21">
        <f t="shared" ref="H12:H22" si="1">G12*34</f>
        <v>34</v>
      </c>
      <c r="I12" s="20">
        <v>1</v>
      </c>
      <c r="J12" s="21">
        <f t="shared" ref="J12:J22" si="2">I12*34</f>
        <v>34</v>
      </c>
      <c r="K12" s="20">
        <v>1</v>
      </c>
      <c r="L12" s="21">
        <f t="shared" ref="L12:L22" si="3">K12*34</f>
        <v>34</v>
      </c>
      <c r="M12" s="20">
        <v>1</v>
      </c>
      <c r="N12" s="21">
        <f t="shared" ref="N12:N22" si="4">M12*34</f>
        <v>34</v>
      </c>
      <c r="O12" s="20">
        <v>1</v>
      </c>
      <c r="P12" s="21">
        <f t="shared" ref="P12:P22" si="5">O12*34</f>
        <v>34</v>
      </c>
      <c r="Q12" s="20">
        <v>1</v>
      </c>
      <c r="R12" s="21">
        <f t="shared" ref="R12:T22" si="6">Q12*34</f>
        <v>34</v>
      </c>
      <c r="S12" s="20">
        <v>1</v>
      </c>
      <c r="T12" s="21">
        <f t="shared" si="6"/>
        <v>34</v>
      </c>
      <c r="U12" s="21">
        <f t="shared" ref="U12:U23" si="7">C12+E12+G12+S12+I12+K12+M12+O12+Q12</f>
        <v>9</v>
      </c>
      <c r="V12" s="20">
        <f t="shared" ref="V12:V23" si="8">D12+F12+H12+T12+J12+L12+N12+P12+R12</f>
        <v>306</v>
      </c>
    </row>
    <row r="13" spans="1:27" s="4" customFormat="1" x14ac:dyDescent="0.3">
      <c r="A13" s="55"/>
      <c r="B13" s="19" t="s">
        <v>67</v>
      </c>
      <c r="C13" s="36">
        <v>1</v>
      </c>
      <c r="D13" s="21">
        <f t="shared" ref="D13:D22" si="9">C13*34</f>
        <v>34</v>
      </c>
      <c r="E13" s="20">
        <v>1</v>
      </c>
      <c r="F13" s="21">
        <f t="shared" si="0"/>
        <v>34</v>
      </c>
      <c r="G13" s="20">
        <v>1</v>
      </c>
      <c r="H13" s="21">
        <f t="shared" si="1"/>
        <v>34</v>
      </c>
      <c r="I13" s="20">
        <v>1</v>
      </c>
      <c r="J13" s="21">
        <f t="shared" si="2"/>
        <v>34</v>
      </c>
      <c r="K13" s="20">
        <v>1</v>
      </c>
      <c r="L13" s="21">
        <f t="shared" si="3"/>
        <v>34</v>
      </c>
      <c r="M13" s="20">
        <v>1</v>
      </c>
      <c r="N13" s="21">
        <f t="shared" si="4"/>
        <v>34</v>
      </c>
      <c r="O13" s="20">
        <v>1</v>
      </c>
      <c r="P13" s="21">
        <f t="shared" si="5"/>
        <v>34</v>
      </c>
      <c r="Q13" s="20">
        <v>1</v>
      </c>
      <c r="R13" s="21">
        <f t="shared" si="6"/>
        <v>34</v>
      </c>
      <c r="S13" s="20">
        <v>1</v>
      </c>
      <c r="T13" s="21">
        <f t="shared" si="6"/>
        <v>34</v>
      </c>
      <c r="U13" s="21">
        <f t="shared" si="7"/>
        <v>9</v>
      </c>
      <c r="V13" s="20">
        <f t="shared" si="8"/>
        <v>306</v>
      </c>
    </row>
    <row r="14" spans="1:27" s="4" customFormat="1" ht="26.4" x14ac:dyDescent="0.3">
      <c r="A14" s="30" t="s">
        <v>57</v>
      </c>
      <c r="B14" s="22" t="s">
        <v>59</v>
      </c>
      <c r="C14" s="36">
        <v>1</v>
      </c>
      <c r="D14" s="21">
        <f t="shared" si="9"/>
        <v>34</v>
      </c>
      <c r="E14" s="20">
        <v>1</v>
      </c>
      <c r="F14" s="21">
        <f t="shared" si="0"/>
        <v>34</v>
      </c>
      <c r="G14" s="20">
        <v>1</v>
      </c>
      <c r="H14" s="21">
        <f t="shared" si="1"/>
        <v>34</v>
      </c>
      <c r="I14" s="20">
        <v>1</v>
      </c>
      <c r="J14" s="21">
        <f t="shared" si="2"/>
        <v>34</v>
      </c>
      <c r="K14" s="20">
        <v>1</v>
      </c>
      <c r="L14" s="21">
        <f t="shared" si="3"/>
        <v>34</v>
      </c>
      <c r="M14" s="20">
        <v>1</v>
      </c>
      <c r="N14" s="21">
        <f t="shared" si="4"/>
        <v>34</v>
      </c>
      <c r="O14" s="20">
        <v>1</v>
      </c>
      <c r="P14" s="21">
        <f t="shared" si="5"/>
        <v>34</v>
      </c>
      <c r="Q14" s="20">
        <v>1</v>
      </c>
      <c r="R14" s="21">
        <f t="shared" si="6"/>
        <v>34</v>
      </c>
      <c r="S14" s="20">
        <v>1</v>
      </c>
      <c r="T14" s="21">
        <f t="shared" si="6"/>
        <v>34</v>
      </c>
      <c r="U14" s="21">
        <f t="shared" si="7"/>
        <v>9</v>
      </c>
      <c r="V14" s="20">
        <f t="shared" si="8"/>
        <v>306</v>
      </c>
    </row>
    <row r="15" spans="1:27" s="4" customFormat="1" ht="25.5" customHeight="1" x14ac:dyDescent="0.3">
      <c r="A15" s="53" t="s">
        <v>61</v>
      </c>
      <c r="B15" s="30" t="s">
        <v>62</v>
      </c>
      <c r="C15" s="36">
        <v>1</v>
      </c>
      <c r="D15" s="21">
        <f t="shared" si="9"/>
        <v>34</v>
      </c>
      <c r="E15" s="20">
        <v>1</v>
      </c>
      <c r="F15" s="21">
        <f t="shared" si="0"/>
        <v>34</v>
      </c>
      <c r="G15" s="20">
        <v>1</v>
      </c>
      <c r="H15" s="21">
        <f t="shared" si="1"/>
        <v>34</v>
      </c>
      <c r="I15" s="20">
        <v>1</v>
      </c>
      <c r="J15" s="21">
        <f t="shared" si="2"/>
        <v>34</v>
      </c>
      <c r="K15" s="20">
        <v>1</v>
      </c>
      <c r="L15" s="21">
        <f t="shared" si="3"/>
        <v>34</v>
      </c>
      <c r="M15" s="20">
        <v>1</v>
      </c>
      <c r="N15" s="21">
        <f t="shared" si="4"/>
        <v>34</v>
      </c>
      <c r="O15" s="20">
        <v>1</v>
      </c>
      <c r="P15" s="21">
        <f t="shared" si="5"/>
        <v>34</v>
      </c>
      <c r="Q15" s="20">
        <v>1</v>
      </c>
      <c r="R15" s="21">
        <f t="shared" si="6"/>
        <v>34</v>
      </c>
      <c r="S15" s="20">
        <v>1</v>
      </c>
      <c r="T15" s="21">
        <f t="shared" si="6"/>
        <v>34</v>
      </c>
      <c r="U15" s="21">
        <f t="shared" si="7"/>
        <v>9</v>
      </c>
      <c r="V15" s="20">
        <f t="shared" si="8"/>
        <v>306</v>
      </c>
    </row>
    <row r="16" spans="1:27" s="4" customFormat="1" ht="25.5" customHeight="1" x14ac:dyDescent="0.3">
      <c r="A16" s="55"/>
      <c r="B16" s="22" t="s">
        <v>63</v>
      </c>
      <c r="C16" s="36">
        <v>1</v>
      </c>
      <c r="D16" s="21">
        <f t="shared" si="9"/>
        <v>34</v>
      </c>
      <c r="E16" s="20">
        <v>1</v>
      </c>
      <c r="F16" s="21">
        <f t="shared" si="0"/>
        <v>34</v>
      </c>
      <c r="G16" s="20">
        <v>1</v>
      </c>
      <c r="H16" s="21">
        <f t="shared" si="1"/>
        <v>34</v>
      </c>
      <c r="I16" s="20">
        <v>1</v>
      </c>
      <c r="J16" s="21">
        <f t="shared" si="2"/>
        <v>34</v>
      </c>
      <c r="K16" s="20">
        <v>1</v>
      </c>
      <c r="L16" s="21">
        <f t="shared" si="3"/>
        <v>34</v>
      </c>
      <c r="M16" s="20">
        <v>1</v>
      </c>
      <c r="N16" s="21">
        <f t="shared" si="4"/>
        <v>34</v>
      </c>
      <c r="O16" s="20">
        <v>1</v>
      </c>
      <c r="P16" s="21">
        <f t="shared" si="5"/>
        <v>34</v>
      </c>
      <c r="Q16" s="20">
        <v>1</v>
      </c>
      <c r="R16" s="21">
        <f t="shared" si="6"/>
        <v>34</v>
      </c>
      <c r="S16" s="20">
        <v>1</v>
      </c>
      <c r="T16" s="21">
        <f t="shared" si="6"/>
        <v>34</v>
      </c>
      <c r="U16" s="21">
        <f t="shared" si="7"/>
        <v>9</v>
      </c>
      <c r="V16" s="20">
        <f t="shared" si="8"/>
        <v>306</v>
      </c>
    </row>
    <row r="17" spans="1:27" s="4" customFormat="1" x14ac:dyDescent="0.3">
      <c r="A17" s="22" t="s">
        <v>64</v>
      </c>
      <c r="B17" s="19" t="s">
        <v>65</v>
      </c>
      <c r="C17" s="36">
        <v>1</v>
      </c>
      <c r="D17" s="21">
        <f t="shared" si="9"/>
        <v>34</v>
      </c>
      <c r="E17" s="20">
        <v>1</v>
      </c>
      <c r="F17" s="21">
        <f t="shared" si="0"/>
        <v>34</v>
      </c>
      <c r="G17" s="20">
        <v>1</v>
      </c>
      <c r="H17" s="21">
        <f t="shared" si="1"/>
        <v>34</v>
      </c>
      <c r="I17" s="20">
        <v>1</v>
      </c>
      <c r="J17" s="21">
        <f t="shared" si="2"/>
        <v>34</v>
      </c>
      <c r="K17" s="20">
        <v>1</v>
      </c>
      <c r="L17" s="21">
        <f t="shared" si="3"/>
        <v>34</v>
      </c>
      <c r="M17" s="20">
        <v>1</v>
      </c>
      <c r="N17" s="21">
        <f t="shared" si="4"/>
        <v>34</v>
      </c>
      <c r="O17" s="20">
        <v>1</v>
      </c>
      <c r="P17" s="21">
        <f t="shared" si="5"/>
        <v>34</v>
      </c>
      <c r="Q17" s="20">
        <v>1</v>
      </c>
      <c r="R17" s="21">
        <f t="shared" si="6"/>
        <v>34</v>
      </c>
      <c r="S17" s="20">
        <v>1</v>
      </c>
      <c r="T17" s="21">
        <f t="shared" si="6"/>
        <v>34</v>
      </c>
      <c r="U17" s="21">
        <f t="shared" si="7"/>
        <v>9</v>
      </c>
      <c r="V17" s="20">
        <f t="shared" si="8"/>
        <v>306</v>
      </c>
    </row>
    <row r="18" spans="1:27" s="4" customFormat="1" x14ac:dyDescent="0.3">
      <c r="A18" s="22" t="s">
        <v>68</v>
      </c>
      <c r="B18" s="22" t="s">
        <v>70</v>
      </c>
      <c r="C18" s="36"/>
      <c r="D18" s="21"/>
      <c r="E18" s="20"/>
      <c r="F18" s="21"/>
      <c r="G18" s="36">
        <v>1</v>
      </c>
      <c r="H18" s="39">
        <v>34</v>
      </c>
      <c r="I18" s="20"/>
      <c r="J18" s="21"/>
      <c r="K18" s="20"/>
      <c r="L18" s="21"/>
      <c r="M18" s="20"/>
      <c r="N18" s="21"/>
      <c r="O18" s="20"/>
      <c r="P18" s="21"/>
      <c r="Q18" s="20">
        <v>1</v>
      </c>
      <c r="R18" s="21">
        <f t="shared" si="6"/>
        <v>34</v>
      </c>
      <c r="S18" s="20"/>
      <c r="T18" s="21"/>
      <c r="U18" s="21">
        <f t="shared" si="7"/>
        <v>2</v>
      </c>
      <c r="V18" s="20">
        <f t="shared" si="8"/>
        <v>68</v>
      </c>
    </row>
    <row r="19" spans="1:27" s="4" customFormat="1" x14ac:dyDescent="0.3">
      <c r="A19" s="22"/>
      <c r="B19" s="19" t="s">
        <v>84</v>
      </c>
      <c r="C19" s="36">
        <v>1</v>
      </c>
      <c r="D19" s="21">
        <f t="shared" ref="D19" si="10">C19*34</f>
        <v>34</v>
      </c>
      <c r="E19" s="20">
        <v>1</v>
      </c>
      <c r="F19" s="21">
        <f t="shared" ref="F19" si="11">E19*34</f>
        <v>34</v>
      </c>
      <c r="G19" s="20">
        <v>1</v>
      </c>
      <c r="H19" s="21">
        <f t="shared" ref="H19" si="12">G19*34</f>
        <v>34</v>
      </c>
      <c r="I19" s="20">
        <v>1</v>
      </c>
      <c r="J19" s="21">
        <f t="shared" ref="J19" si="13">I19*34</f>
        <v>34</v>
      </c>
      <c r="K19" s="20">
        <v>1</v>
      </c>
      <c r="L19" s="21">
        <f t="shared" ref="L19" si="14">K19*34</f>
        <v>34</v>
      </c>
      <c r="M19" s="20">
        <v>1</v>
      </c>
      <c r="N19" s="21">
        <f t="shared" ref="N19" si="15">M19*34</f>
        <v>34</v>
      </c>
      <c r="O19" s="20">
        <v>1</v>
      </c>
      <c r="P19" s="21">
        <f t="shared" ref="P19" si="16">O19*34</f>
        <v>34</v>
      </c>
      <c r="Q19" s="20">
        <v>1</v>
      </c>
      <c r="R19" s="21">
        <f t="shared" ref="R19" si="17">Q19*34</f>
        <v>34</v>
      </c>
      <c r="S19" s="20">
        <v>1</v>
      </c>
      <c r="T19" s="21">
        <f t="shared" ref="T19" si="18">S19*34</f>
        <v>34</v>
      </c>
      <c r="U19" s="21">
        <f t="shared" ref="U19" si="19">C19+E19+G19+S19+I19+K19+M19+O19+Q19</f>
        <v>9</v>
      </c>
      <c r="V19" s="20">
        <f t="shared" ref="V19" si="20">D19+F19+H19+T19+J19+L19+N19+P19+R19</f>
        <v>306</v>
      </c>
    </row>
    <row r="20" spans="1:27" s="4" customFormat="1" x14ac:dyDescent="0.3">
      <c r="A20" s="22"/>
      <c r="B20" s="24" t="s">
        <v>87</v>
      </c>
      <c r="C20" s="36">
        <v>1</v>
      </c>
      <c r="D20" s="21">
        <f t="shared" ref="D20" si="21">C20*34</f>
        <v>34</v>
      </c>
      <c r="E20" s="20">
        <v>1</v>
      </c>
      <c r="F20" s="21">
        <f t="shared" ref="F20" si="22">E20*34</f>
        <v>34</v>
      </c>
      <c r="G20" s="20">
        <v>1</v>
      </c>
      <c r="H20" s="21">
        <f t="shared" ref="H20" si="23">G20*34</f>
        <v>34</v>
      </c>
      <c r="I20" s="20">
        <v>1</v>
      </c>
      <c r="J20" s="21">
        <f t="shared" ref="J20" si="24">I20*34</f>
        <v>34</v>
      </c>
      <c r="K20" s="20">
        <v>1</v>
      </c>
      <c r="L20" s="21">
        <f t="shared" ref="L20" si="25">K20*34</f>
        <v>34</v>
      </c>
      <c r="M20" s="20">
        <v>1</v>
      </c>
      <c r="N20" s="21">
        <f t="shared" ref="N20" si="26">M20*34</f>
        <v>34</v>
      </c>
      <c r="O20" s="20">
        <v>1</v>
      </c>
      <c r="P20" s="21">
        <f t="shared" ref="P20" si="27">O20*34</f>
        <v>34</v>
      </c>
      <c r="Q20" s="20">
        <v>1</v>
      </c>
      <c r="R20" s="21">
        <f t="shared" ref="R20" si="28">Q20*34</f>
        <v>34</v>
      </c>
      <c r="S20" s="20">
        <v>1</v>
      </c>
      <c r="T20" s="21">
        <f t="shared" ref="T20" si="29">S20*34</f>
        <v>34</v>
      </c>
      <c r="U20" s="21">
        <f t="shared" ref="U20" si="30">C20+E20+G20+S20+I20+K20+M20+O20+Q20</f>
        <v>9</v>
      </c>
      <c r="V20" s="20">
        <f t="shared" ref="V20" si="31">D20+F20+H20+T20+J20+L20+N20+P20+R20</f>
        <v>306</v>
      </c>
    </row>
    <row r="21" spans="1:27" s="4" customFormat="1" x14ac:dyDescent="0.3">
      <c r="A21" s="22"/>
      <c r="B21" s="19" t="s">
        <v>73</v>
      </c>
      <c r="C21" s="36">
        <v>1</v>
      </c>
      <c r="D21" s="21">
        <f t="shared" si="9"/>
        <v>34</v>
      </c>
      <c r="E21" s="20">
        <v>1</v>
      </c>
      <c r="F21" s="21">
        <f t="shared" si="0"/>
        <v>34</v>
      </c>
      <c r="G21" s="20"/>
      <c r="H21" s="21"/>
      <c r="I21" s="20">
        <v>1</v>
      </c>
      <c r="J21" s="21">
        <f t="shared" si="2"/>
        <v>34</v>
      </c>
      <c r="K21" s="20">
        <v>1</v>
      </c>
      <c r="L21" s="21">
        <f t="shared" si="3"/>
        <v>34</v>
      </c>
      <c r="M21" s="20">
        <v>1</v>
      </c>
      <c r="N21" s="21">
        <f t="shared" si="4"/>
        <v>34</v>
      </c>
      <c r="O21" s="20">
        <v>1</v>
      </c>
      <c r="P21" s="21">
        <f t="shared" si="5"/>
        <v>34</v>
      </c>
      <c r="Q21" s="20"/>
      <c r="R21" s="21"/>
      <c r="S21" s="20">
        <v>1</v>
      </c>
      <c r="T21" s="21">
        <f t="shared" si="6"/>
        <v>34</v>
      </c>
      <c r="U21" s="21">
        <f t="shared" si="7"/>
        <v>7</v>
      </c>
      <c r="V21" s="20">
        <f t="shared" si="8"/>
        <v>238</v>
      </c>
    </row>
    <row r="22" spans="1:27" s="4" customFormat="1" ht="26.4" x14ac:dyDescent="0.3">
      <c r="A22" s="22" t="s">
        <v>77</v>
      </c>
      <c r="B22" s="24" t="s">
        <v>78</v>
      </c>
      <c r="C22" s="36">
        <v>1</v>
      </c>
      <c r="D22" s="21">
        <f t="shared" si="9"/>
        <v>34</v>
      </c>
      <c r="E22" s="20">
        <v>1</v>
      </c>
      <c r="F22" s="21">
        <f t="shared" si="0"/>
        <v>34</v>
      </c>
      <c r="G22" s="20">
        <v>1</v>
      </c>
      <c r="H22" s="21">
        <f t="shared" si="1"/>
        <v>34</v>
      </c>
      <c r="I22" s="20">
        <v>1</v>
      </c>
      <c r="J22" s="21">
        <f t="shared" si="2"/>
        <v>34</v>
      </c>
      <c r="K22" s="20">
        <v>1</v>
      </c>
      <c r="L22" s="21">
        <f t="shared" si="3"/>
        <v>34</v>
      </c>
      <c r="M22" s="20">
        <v>1</v>
      </c>
      <c r="N22" s="21">
        <f t="shared" si="4"/>
        <v>34</v>
      </c>
      <c r="O22" s="20">
        <v>1</v>
      </c>
      <c r="P22" s="21">
        <f t="shared" si="5"/>
        <v>34</v>
      </c>
      <c r="Q22" s="20">
        <v>1</v>
      </c>
      <c r="R22" s="21">
        <f t="shared" si="6"/>
        <v>34</v>
      </c>
      <c r="S22" s="20">
        <v>1</v>
      </c>
      <c r="T22" s="21">
        <f t="shared" si="6"/>
        <v>34</v>
      </c>
      <c r="U22" s="21">
        <f t="shared" si="7"/>
        <v>9</v>
      </c>
      <c r="V22" s="20">
        <f t="shared" si="8"/>
        <v>306</v>
      </c>
    </row>
    <row r="23" spans="1:27" s="8" customFormat="1" ht="15" thickBot="1" x14ac:dyDescent="0.35">
      <c r="A23" s="52" t="s">
        <v>2</v>
      </c>
      <c r="B23" s="52"/>
      <c r="C23" s="25">
        <f t="shared" ref="C23:T23" si="32">SUM(C12:C22)</f>
        <v>10</v>
      </c>
      <c r="D23" s="25">
        <f t="shared" si="32"/>
        <v>340</v>
      </c>
      <c r="E23" s="25">
        <f t="shared" si="32"/>
        <v>10</v>
      </c>
      <c r="F23" s="25">
        <f t="shared" si="32"/>
        <v>340</v>
      </c>
      <c r="G23" s="25">
        <f t="shared" si="32"/>
        <v>10</v>
      </c>
      <c r="H23" s="25">
        <f t="shared" si="32"/>
        <v>340</v>
      </c>
      <c r="I23" s="25">
        <f t="shared" si="32"/>
        <v>10</v>
      </c>
      <c r="J23" s="25">
        <f t="shared" si="32"/>
        <v>340</v>
      </c>
      <c r="K23" s="25">
        <f t="shared" si="32"/>
        <v>10</v>
      </c>
      <c r="L23" s="25">
        <f t="shared" si="32"/>
        <v>340</v>
      </c>
      <c r="M23" s="25">
        <f t="shared" si="32"/>
        <v>10</v>
      </c>
      <c r="N23" s="25">
        <f t="shared" si="32"/>
        <v>340</v>
      </c>
      <c r="O23" s="25">
        <f t="shared" si="32"/>
        <v>10</v>
      </c>
      <c r="P23" s="25">
        <f t="shared" si="32"/>
        <v>340</v>
      </c>
      <c r="Q23" s="25">
        <f t="shared" si="32"/>
        <v>10</v>
      </c>
      <c r="R23" s="25">
        <f t="shared" si="32"/>
        <v>340</v>
      </c>
      <c r="S23" s="25">
        <f t="shared" si="32"/>
        <v>10</v>
      </c>
      <c r="T23" s="25">
        <f t="shared" si="32"/>
        <v>340</v>
      </c>
      <c r="U23" s="21">
        <f t="shared" si="7"/>
        <v>90</v>
      </c>
      <c r="V23" s="20">
        <f t="shared" si="8"/>
        <v>3060</v>
      </c>
      <c r="W23" s="7"/>
      <c r="X23" s="7"/>
      <c r="Y23" s="7"/>
      <c r="Z23" s="7"/>
      <c r="AA23" s="7"/>
    </row>
  </sheetData>
  <mergeCells count="24">
    <mergeCell ref="A2:B2"/>
    <mergeCell ref="A6:V6"/>
    <mergeCell ref="A7:V7"/>
    <mergeCell ref="A8:A10"/>
    <mergeCell ref="B8:B10"/>
    <mergeCell ref="C8:T8"/>
    <mergeCell ref="U8:V8"/>
    <mergeCell ref="C9:T9"/>
    <mergeCell ref="U9:V9"/>
    <mergeCell ref="C10:D10"/>
    <mergeCell ref="Q10:R10"/>
    <mergeCell ref="O10:P10"/>
    <mergeCell ref="M10:N10"/>
    <mergeCell ref="K10:L10"/>
    <mergeCell ref="I10:J10"/>
    <mergeCell ref="V10:V11"/>
    <mergeCell ref="A23:B23"/>
    <mergeCell ref="E10:F10"/>
    <mergeCell ref="G10:H10"/>
    <mergeCell ref="S10:T10"/>
    <mergeCell ref="U10:U11"/>
    <mergeCell ref="A12:A13"/>
    <mergeCell ref="A15:A16"/>
    <mergeCell ref="A11:B11"/>
  </mergeCell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общий</vt:lpstr>
      <vt:lpstr>1 классы</vt:lpstr>
      <vt:lpstr>2 классы</vt:lpstr>
      <vt:lpstr>3 классы</vt:lpstr>
      <vt:lpstr>4 классы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Герчина</dc:creator>
  <cp:lastModifiedBy>User</cp:lastModifiedBy>
  <cp:lastPrinted>2025-09-03T06:33:52Z</cp:lastPrinted>
  <dcterms:created xsi:type="dcterms:W3CDTF">2022-07-01T06:18:18Z</dcterms:created>
  <dcterms:modified xsi:type="dcterms:W3CDTF">2026-02-11T19:05:51Z</dcterms:modified>
</cp:coreProperties>
</file>