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 tabRatio="379" firstSheet="1" activeTab="11"/>
  </bookViews>
  <sheets>
    <sheet name="Лист1" sheetId="1" r:id="rId1"/>
    <sheet name="Лист2" sheetId="2" r:id="rId2"/>
    <sheet name="Лист3" sheetId="3" r:id="rId3"/>
    <sheet name="Лист4" sheetId="4" r:id="rId4"/>
    <sheet name="Лист5" sheetId="5" r:id="rId5"/>
    <sheet name="Лист6" sheetId="6" r:id="rId6"/>
    <sheet name="Лист7" sheetId="7" r:id="rId7"/>
    <sheet name="Лист8" sheetId="8" r:id="rId8"/>
    <sheet name="Лист9" sheetId="9" r:id="rId9"/>
    <sheet name="Лист10" sheetId="10" r:id="rId10"/>
    <sheet name="Лист11" sheetId="11" r:id="rId11"/>
    <sheet name="Лист12" sheetId="12" r:id="rId12"/>
    <sheet name="Лист13" sheetId="13" r:id="rId13"/>
    <sheet name="Лист14" sheetId="14" r:id="rId14"/>
    <sheet name="Лист15" sheetId="15" r:id="rId15"/>
    <sheet name="Лист16" sheetId="16" r:id="rId16"/>
    <sheet name="Лист17" sheetId="17" r:id="rId17"/>
    <sheet name="Лист18" sheetId="18" r:id="rId18"/>
    <sheet name="Лист19" sheetId="19" r:id="rId19"/>
    <sheet name="Лист20" sheetId="20" r:id="rId20"/>
  </sheets>
  <calcPr calcId="144525"/>
</workbook>
</file>

<file path=xl/calcChain.xml><?xml version="1.0" encoding="utf-8"?>
<calcChain xmlns="http://schemas.openxmlformats.org/spreadsheetml/2006/main">
  <c r="C11" i="2" l="1"/>
  <c r="L29" i="3" l="1"/>
  <c r="K29" i="3"/>
  <c r="J29" i="3"/>
  <c r="I29" i="3"/>
  <c r="H29" i="3"/>
  <c r="G29" i="3"/>
  <c r="F29" i="3"/>
  <c r="E29" i="3"/>
  <c r="D29" i="3"/>
  <c r="B16" i="11" l="1"/>
  <c r="J9" i="11" l="1"/>
  <c r="I9" i="11"/>
  <c r="H9" i="11"/>
  <c r="G9" i="11"/>
  <c r="F9" i="11"/>
  <c r="E9" i="11"/>
  <c r="D9" i="11"/>
  <c r="C9" i="11"/>
  <c r="B9" i="11"/>
  <c r="C35" i="10" l="1"/>
  <c r="L11" i="10"/>
  <c r="K11" i="10"/>
  <c r="J11" i="10"/>
  <c r="I11" i="10"/>
  <c r="H11" i="10"/>
  <c r="G11" i="10"/>
  <c r="F11" i="10"/>
  <c r="E11" i="10"/>
  <c r="D11" i="10"/>
  <c r="C34" i="5"/>
  <c r="F11" i="5"/>
  <c r="F28" i="5" s="1"/>
  <c r="L28" i="10"/>
  <c r="K28" i="10"/>
  <c r="J28" i="10"/>
  <c r="I28" i="10"/>
  <c r="H28" i="10"/>
  <c r="G28" i="10"/>
  <c r="F28" i="10"/>
  <c r="E28" i="10"/>
  <c r="D28" i="10"/>
  <c r="C28" i="10"/>
  <c r="L23" i="10"/>
  <c r="K23" i="10"/>
  <c r="J23" i="10"/>
  <c r="I23" i="10"/>
  <c r="H23" i="10"/>
  <c r="G23" i="10"/>
  <c r="F23" i="10"/>
  <c r="E23" i="10"/>
  <c r="D23" i="10"/>
  <c r="C36" i="9"/>
  <c r="L29" i="9"/>
  <c r="K29" i="9"/>
  <c r="J29" i="9"/>
  <c r="I29" i="9"/>
  <c r="H29" i="9"/>
  <c r="G29" i="9"/>
  <c r="F29" i="9"/>
  <c r="E29" i="9"/>
  <c r="D29" i="9"/>
  <c r="L24" i="9"/>
  <c r="K24" i="9"/>
  <c r="J24" i="9"/>
  <c r="I24" i="9"/>
  <c r="H24" i="9"/>
  <c r="G24" i="9"/>
  <c r="F24" i="9"/>
  <c r="E24" i="9"/>
  <c r="D24" i="9"/>
  <c r="L12" i="9"/>
  <c r="L30" i="9" s="1"/>
  <c r="K12" i="9"/>
  <c r="K30" i="9" s="1"/>
  <c r="J12" i="9"/>
  <c r="J30" i="9" s="1"/>
  <c r="I12" i="9"/>
  <c r="I30" i="9" s="1"/>
  <c r="H12" i="9"/>
  <c r="H30" i="9" s="1"/>
  <c r="G12" i="9"/>
  <c r="G30" i="9" s="1"/>
  <c r="F12" i="9"/>
  <c r="F30" i="9" s="1"/>
  <c r="E12" i="9"/>
  <c r="E30" i="9" s="1"/>
  <c r="D12" i="9"/>
  <c r="D30" i="9" s="1"/>
  <c r="C35" i="8"/>
  <c r="L28" i="8"/>
  <c r="K28" i="8"/>
  <c r="J28" i="8"/>
  <c r="I28" i="8"/>
  <c r="H28" i="8"/>
  <c r="G28" i="8"/>
  <c r="F28" i="8"/>
  <c r="E28" i="8"/>
  <c r="D28" i="8"/>
  <c r="L11" i="8"/>
  <c r="K11" i="8"/>
  <c r="J11" i="8"/>
  <c r="I11" i="8"/>
  <c r="H11" i="8"/>
  <c r="G11" i="8"/>
  <c r="F11" i="8"/>
  <c r="E11" i="8"/>
  <c r="D11" i="8"/>
  <c r="C34" i="7"/>
  <c r="L27" i="7"/>
  <c r="K27" i="7"/>
  <c r="J27" i="7"/>
  <c r="I27" i="7"/>
  <c r="H27" i="7"/>
  <c r="G27" i="7"/>
  <c r="F27" i="7"/>
  <c r="E27" i="7"/>
  <c r="D27" i="7"/>
  <c r="G23" i="7"/>
  <c r="C34" i="6"/>
  <c r="L27" i="6"/>
  <c r="K27" i="6"/>
  <c r="J27" i="6"/>
  <c r="I27" i="6"/>
  <c r="H27" i="6"/>
  <c r="G27" i="6"/>
  <c r="F27" i="6"/>
  <c r="E27" i="6"/>
  <c r="D27" i="6"/>
  <c r="L11" i="6"/>
  <c r="K11" i="6"/>
  <c r="J11" i="6"/>
  <c r="I11" i="6"/>
  <c r="H11" i="6"/>
  <c r="G11" i="6"/>
  <c r="F11" i="6"/>
  <c r="E11" i="6"/>
  <c r="D11" i="6"/>
  <c r="L27" i="5"/>
  <c r="K27" i="5"/>
  <c r="J27" i="5"/>
  <c r="I27" i="5"/>
  <c r="H27" i="5"/>
  <c r="G27" i="5"/>
  <c r="F27" i="5"/>
  <c r="E27" i="5"/>
  <c r="D27" i="5"/>
  <c r="L22" i="5" l="1"/>
  <c r="K22" i="5"/>
  <c r="J22" i="5"/>
  <c r="I22" i="5"/>
  <c r="H22" i="5"/>
  <c r="G22" i="5"/>
  <c r="F22" i="5"/>
  <c r="E22" i="5"/>
  <c r="D22" i="5"/>
  <c r="L11" i="5"/>
  <c r="L28" i="5" s="1"/>
  <c r="K11" i="5"/>
  <c r="K28" i="5" s="1"/>
  <c r="J11" i="5"/>
  <c r="J28" i="5" s="1"/>
  <c r="I11" i="5"/>
  <c r="I28" i="5" s="1"/>
  <c r="H11" i="5"/>
  <c r="H28" i="5" s="1"/>
  <c r="G11" i="5"/>
  <c r="G28" i="5" s="1"/>
  <c r="E11" i="5"/>
  <c r="E28" i="5" s="1"/>
  <c r="D11" i="5"/>
  <c r="D28" i="5" s="1"/>
  <c r="C35" i="4"/>
  <c r="L28" i="4"/>
  <c r="K28" i="4"/>
  <c r="J28" i="4"/>
  <c r="I28" i="4"/>
  <c r="H28" i="4"/>
  <c r="G28" i="4"/>
  <c r="F28" i="4"/>
  <c r="E28" i="4"/>
  <c r="D28" i="4"/>
  <c r="C24" i="4"/>
  <c r="L12" i="4"/>
  <c r="K12" i="4"/>
  <c r="J12" i="4"/>
  <c r="I12" i="4"/>
  <c r="H12" i="4"/>
  <c r="G12" i="4"/>
  <c r="F12" i="4"/>
  <c r="E12" i="4"/>
  <c r="D12" i="4"/>
  <c r="C36" i="3"/>
  <c r="C34" i="2"/>
  <c r="L27" i="2"/>
  <c r="K27" i="2"/>
  <c r="J27" i="2"/>
  <c r="I27" i="2"/>
  <c r="H27" i="2"/>
  <c r="G27" i="2"/>
  <c r="F27" i="2"/>
  <c r="E27" i="2"/>
  <c r="D27" i="2"/>
  <c r="C22" i="2"/>
  <c r="L22" i="2"/>
  <c r="K22" i="2"/>
  <c r="J22" i="2"/>
  <c r="I22" i="2"/>
  <c r="H22" i="2"/>
  <c r="G22" i="2"/>
  <c r="F22" i="2"/>
  <c r="E22" i="2"/>
  <c r="D22" i="2"/>
  <c r="L11" i="2"/>
  <c r="K11" i="2"/>
  <c r="J11" i="2"/>
  <c r="I11" i="2"/>
  <c r="H11" i="2"/>
  <c r="G11" i="2"/>
  <c r="F11" i="2"/>
  <c r="E11" i="2"/>
  <c r="D11" i="2"/>
  <c r="C38" i="1"/>
  <c r="G31" i="1"/>
  <c r="E26" i="1"/>
  <c r="D15" i="1"/>
  <c r="C15" i="1"/>
  <c r="E28" i="2" l="1"/>
  <c r="G28" i="2"/>
  <c r="I28" i="2"/>
  <c r="K28" i="2"/>
  <c r="D28" i="2"/>
  <c r="F28" i="2"/>
  <c r="H28" i="2"/>
  <c r="J28" i="2"/>
  <c r="L28" i="2"/>
  <c r="L31" i="1"/>
  <c r="K31" i="1"/>
  <c r="J31" i="1"/>
  <c r="I31" i="1"/>
  <c r="H31" i="1"/>
  <c r="F31" i="1"/>
  <c r="E31" i="1"/>
  <c r="D31" i="1"/>
  <c r="D26" i="1"/>
  <c r="L15" i="1"/>
  <c r="K15" i="1"/>
  <c r="J15" i="1"/>
  <c r="I15" i="1"/>
  <c r="H15" i="1"/>
  <c r="G15" i="1"/>
  <c r="F15" i="1"/>
  <c r="E15" i="1"/>
  <c r="L29" i="10" l="1"/>
  <c r="K29" i="10"/>
  <c r="J29" i="10"/>
  <c r="I29" i="10"/>
  <c r="H29" i="10"/>
  <c r="G29" i="10"/>
  <c r="F29" i="10"/>
  <c r="E29" i="10"/>
  <c r="D29" i="10"/>
  <c r="L23" i="8"/>
  <c r="L29" i="8" s="1"/>
  <c r="K23" i="8"/>
  <c r="K29" i="8" s="1"/>
  <c r="J23" i="8"/>
  <c r="J29" i="8" s="1"/>
  <c r="I23" i="8"/>
  <c r="I29" i="8" s="1"/>
  <c r="H23" i="8"/>
  <c r="H29" i="8" s="1"/>
  <c r="G23" i="8"/>
  <c r="G29" i="8" s="1"/>
  <c r="F23" i="8"/>
  <c r="F29" i="8" s="1"/>
  <c r="E23" i="8"/>
  <c r="E29" i="8" s="1"/>
  <c r="D23" i="8"/>
  <c r="D29" i="8" s="1"/>
  <c r="C23" i="8"/>
  <c r="L23" i="7"/>
  <c r="K23" i="7"/>
  <c r="J23" i="7"/>
  <c r="I23" i="7"/>
  <c r="H23" i="7"/>
  <c r="F23" i="7"/>
  <c r="E23" i="7"/>
  <c r="D23" i="7"/>
  <c r="L12" i="7"/>
  <c r="L28" i="7" s="1"/>
  <c r="K12" i="7"/>
  <c r="K28" i="7" s="1"/>
  <c r="J12" i="7"/>
  <c r="J28" i="7" s="1"/>
  <c r="I12" i="7"/>
  <c r="H12" i="7"/>
  <c r="H28" i="7" s="1"/>
  <c r="G12" i="7"/>
  <c r="G28" i="7" s="1"/>
  <c r="F12" i="7"/>
  <c r="E12" i="7"/>
  <c r="D12" i="7"/>
  <c r="C23" i="7"/>
  <c r="L21" i="6"/>
  <c r="L28" i="6" s="1"/>
  <c r="K21" i="6"/>
  <c r="K28" i="6" s="1"/>
  <c r="J21" i="6"/>
  <c r="J28" i="6" s="1"/>
  <c r="I21" i="6"/>
  <c r="I28" i="6" s="1"/>
  <c r="H21" i="6"/>
  <c r="H28" i="6" s="1"/>
  <c r="G21" i="6"/>
  <c r="G28" i="6" s="1"/>
  <c r="F21" i="6"/>
  <c r="F28" i="6" s="1"/>
  <c r="E21" i="6"/>
  <c r="E28" i="6" s="1"/>
  <c r="D21" i="6"/>
  <c r="D28" i="6" s="1"/>
  <c r="C21" i="6"/>
  <c r="C11" i="5"/>
  <c r="H24" i="4"/>
  <c r="H29" i="4" s="1"/>
  <c r="L24" i="4"/>
  <c r="L29" i="4" s="1"/>
  <c r="K24" i="4"/>
  <c r="K29" i="4" s="1"/>
  <c r="J24" i="4"/>
  <c r="J29" i="4" s="1"/>
  <c r="I24" i="4"/>
  <c r="I29" i="4" s="1"/>
  <c r="G24" i="4"/>
  <c r="G29" i="4" s="1"/>
  <c r="F24" i="4"/>
  <c r="F29" i="4" s="1"/>
  <c r="E24" i="4"/>
  <c r="E29" i="4" s="1"/>
  <c r="D24" i="4"/>
  <c r="D29" i="4" s="1"/>
  <c r="C29" i="3"/>
  <c r="C24" i="3"/>
  <c r="L24" i="3"/>
  <c r="K24" i="3"/>
  <c r="J24" i="3"/>
  <c r="I24" i="3"/>
  <c r="H24" i="3"/>
  <c r="G24" i="3"/>
  <c r="F24" i="3"/>
  <c r="E24" i="3"/>
  <c r="D24" i="3"/>
  <c r="L11" i="3"/>
  <c r="K11" i="3"/>
  <c r="J11" i="3"/>
  <c r="I11" i="3"/>
  <c r="H11" i="3"/>
  <c r="G11" i="3"/>
  <c r="F11" i="3"/>
  <c r="E11" i="3"/>
  <c r="D11" i="3"/>
  <c r="I28" i="7" l="1"/>
  <c r="F28" i="7"/>
  <c r="D28" i="7"/>
  <c r="E28" i="7"/>
  <c r="L30" i="3"/>
  <c r="K30" i="3"/>
  <c r="J30" i="3"/>
  <c r="I30" i="3"/>
  <c r="H30" i="3"/>
  <c r="G30" i="3"/>
  <c r="F30" i="3"/>
  <c r="E30" i="3"/>
  <c r="D30" i="3"/>
  <c r="L26" i="1"/>
  <c r="K26" i="1"/>
  <c r="J26" i="1"/>
  <c r="I26" i="1"/>
  <c r="H26" i="1"/>
  <c r="G26" i="1"/>
  <c r="F26" i="1"/>
  <c r="D32" i="1" l="1"/>
  <c r="F32" i="1"/>
  <c r="H32" i="1"/>
  <c r="J32" i="1"/>
  <c r="L32" i="1"/>
  <c r="E32" i="1"/>
  <c r="G32" i="1"/>
  <c r="I32" i="1"/>
  <c r="K32" i="1"/>
</calcChain>
</file>

<file path=xl/sharedStrings.xml><?xml version="1.0" encoding="utf-8"?>
<sst xmlns="http://schemas.openxmlformats.org/spreadsheetml/2006/main" count="556" uniqueCount="187">
  <si>
    <t xml:space="preserve">Примерное 10-дневное меню для детей до 3 лет </t>
  </si>
  <si>
    <t>№ рецептуры</t>
  </si>
  <si>
    <t xml:space="preserve">Прием пищи, Наименование блюда </t>
  </si>
  <si>
    <t>Масса порции</t>
  </si>
  <si>
    <t>Пищевые вещества (г)</t>
  </si>
  <si>
    <t>Минеральные вещества (мг)</t>
  </si>
  <si>
    <t>Витамины (мг)</t>
  </si>
  <si>
    <t>белки</t>
  </si>
  <si>
    <t>жиры</t>
  </si>
  <si>
    <t>уг-ды</t>
  </si>
  <si>
    <t>Энергетическая ценность (ккал)</t>
  </si>
  <si>
    <t>Ca</t>
  </si>
  <si>
    <t>Fe</t>
  </si>
  <si>
    <t>B1</t>
  </si>
  <si>
    <t>B2</t>
  </si>
  <si>
    <t>C</t>
  </si>
  <si>
    <t>Завтрак:</t>
  </si>
  <si>
    <t>Бутерброд с маслом</t>
  </si>
  <si>
    <t>Всего:</t>
  </si>
  <si>
    <t>Второй завтрак:</t>
  </si>
  <si>
    <t>Сок п\я</t>
  </si>
  <si>
    <t>Обед:</t>
  </si>
  <si>
    <t>60/60</t>
  </si>
  <si>
    <t>Макароны отварные</t>
  </si>
  <si>
    <t>Компот из с/ф (курага)</t>
  </si>
  <si>
    <t xml:space="preserve">Хлеб ржаной </t>
  </si>
  <si>
    <t>Полдник:</t>
  </si>
  <si>
    <t>Яйцо варёное</t>
  </si>
  <si>
    <t>40 (1 шт)</t>
  </si>
  <si>
    <t>Чай с сахаром</t>
  </si>
  <si>
    <t>Хлеб в/с (батон)</t>
  </si>
  <si>
    <t>Итого:</t>
  </si>
  <si>
    <t>Какао с молоком</t>
  </si>
  <si>
    <t>Бутерброд с сыром</t>
  </si>
  <si>
    <t>Банан</t>
  </si>
  <si>
    <t>Суфле куриное</t>
  </si>
  <si>
    <t>Творожная запеканка со сгущённым молоком</t>
  </si>
  <si>
    <t>Каша рисовая жидкая с маслом</t>
  </si>
  <si>
    <t>453, 458</t>
  </si>
  <si>
    <t>Ватрушка с творогом</t>
  </si>
  <si>
    <t xml:space="preserve">Суп картоф. с горохом, с мясом  </t>
  </si>
  <si>
    <t>Гренки</t>
  </si>
  <si>
    <t xml:space="preserve">Котлета говяжья </t>
  </si>
  <si>
    <t>Рагу овощное</t>
  </si>
  <si>
    <t>Каша пшённая жидкая с маслом</t>
  </si>
  <si>
    <t>Сок п/я</t>
  </si>
  <si>
    <t>Щи из свежей капусты,с картофелем, с мясом, со сметаной</t>
  </si>
  <si>
    <t>Зефир</t>
  </si>
  <si>
    <t>Суп картофельный с клёцками</t>
  </si>
  <si>
    <t>Плов из курицы</t>
  </si>
  <si>
    <t>Хлеб ржаной</t>
  </si>
  <si>
    <t>Омлет натуральный</t>
  </si>
  <si>
    <t>Капуста тушёная</t>
  </si>
  <si>
    <t>Сырники творожные с маслом сливочным</t>
  </si>
  <si>
    <t>Рыба припущенная в молоке</t>
  </si>
  <si>
    <t>Пюре овощное</t>
  </si>
  <si>
    <t>Щи из свежей капусты,с картофелем, с мясом</t>
  </si>
  <si>
    <t>Пюре картофельное</t>
  </si>
  <si>
    <t>Биточки рыбные с овощами запечённые</t>
  </si>
  <si>
    <t>Картофель тушённый в соусе</t>
  </si>
  <si>
    <t>Кампот из кураги</t>
  </si>
  <si>
    <t>Блины со сгущённым молоком</t>
  </si>
  <si>
    <r>
      <t>День</t>
    </r>
    <r>
      <rPr>
        <sz val="12"/>
        <rFont val="Times New Roman"/>
        <family val="1"/>
        <charset val="204"/>
      </rPr>
      <t xml:space="preserve"> : понедельник</t>
    </r>
  </si>
  <si>
    <r>
      <t>Неделя</t>
    </r>
    <r>
      <rPr>
        <sz val="12"/>
        <rFont val="Times New Roman"/>
        <family val="1"/>
        <charset val="204"/>
      </rPr>
      <t xml:space="preserve">: первая  </t>
    </r>
  </si>
  <si>
    <r>
      <t>Сезон</t>
    </r>
    <r>
      <rPr>
        <sz val="12"/>
        <rFont val="Times New Roman"/>
        <family val="1"/>
        <charset val="204"/>
      </rPr>
      <t>: весенне - зимний</t>
    </r>
  </si>
  <si>
    <r>
      <t>Возрастная категория:</t>
    </r>
    <r>
      <rPr>
        <sz val="12"/>
        <rFont val="Times New Roman"/>
        <family val="1"/>
        <charset val="204"/>
      </rPr>
      <t xml:space="preserve"> до 3-х лет</t>
    </r>
  </si>
  <si>
    <r>
      <t>День</t>
    </r>
    <r>
      <rPr>
        <sz val="12"/>
        <rFont val="Times New Roman"/>
        <family val="1"/>
        <charset val="204"/>
      </rPr>
      <t xml:space="preserve"> : Вторник</t>
    </r>
  </si>
  <si>
    <r>
      <t>День</t>
    </r>
    <r>
      <rPr>
        <sz val="12"/>
        <rFont val="Times New Roman"/>
        <family val="1"/>
        <charset val="204"/>
      </rPr>
      <t xml:space="preserve"> : Среда</t>
    </r>
  </si>
  <si>
    <r>
      <t>День</t>
    </r>
    <r>
      <rPr>
        <sz val="12"/>
        <rFont val="Times New Roman"/>
        <family val="1"/>
        <charset val="204"/>
      </rPr>
      <t xml:space="preserve"> : Четверг</t>
    </r>
  </si>
  <si>
    <r>
      <t>День</t>
    </r>
    <r>
      <rPr>
        <sz val="12"/>
        <rFont val="Times New Roman"/>
        <family val="1"/>
        <charset val="204"/>
      </rPr>
      <t xml:space="preserve"> : Пятница</t>
    </r>
  </si>
  <si>
    <r>
      <t>День</t>
    </r>
    <r>
      <rPr>
        <sz val="12"/>
        <rFont val="Times New Roman"/>
        <family val="1"/>
        <charset val="204"/>
      </rPr>
      <t xml:space="preserve"> : Понедельник</t>
    </r>
  </si>
  <si>
    <r>
      <t>Неделя</t>
    </r>
    <r>
      <rPr>
        <sz val="12"/>
        <rFont val="Times New Roman"/>
        <family val="1"/>
        <charset val="204"/>
      </rPr>
      <t xml:space="preserve">: вторая  </t>
    </r>
  </si>
  <si>
    <t>160/20</t>
  </si>
  <si>
    <t>Завтрак %</t>
  </si>
  <si>
    <t>Обед %</t>
  </si>
  <si>
    <t>Полдник %</t>
  </si>
  <si>
    <t>II Завтрак %</t>
  </si>
  <si>
    <t>Всего</t>
  </si>
  <si>
    <t>Белки</t>
  </si>
  <si>
    <t>Жиры</t>
  </si>
  <si>
    <t>Уг-ды</t>
  </si>
  <si>
    <t>Энергетическая ценность (Ккал)</t>
  </si>
  <si>
    <t>Свекла отварная</t>
  </si>
  <si>
    <t>Тефтели из говядины в соусе сметанном с луком</t>
  </si>
  <si>
    <t>Суп картофельный с крупой, с мясом</t>
  </si>
  <si>
    <t>Каша гречневая вязкая с маслом</t>
  </si>
  <si>
    <t>Кофейный напиток с сгущённым молоком</t>
  </si>
  <si>
    <t>Фрукты свежие (яблоко)</t>
  </si>
  <si>
    <t>Чай  с сахаром</t>
  </si>
  <si>
    <t>Каша манная жидкая с маслом, сахаром</t>
  </si>
  <si>
    <t>180/10</t>
  </si>
  <si>
    <r>
      <t>Закрытый бутерброд с</t>
    </r>
    <r>
      <rPr>
        <b/>
        <sz val="12"/>
        <rFont val="Times New Roman"/>
        <family val="1"/>
        <charset val="204"/>
      </rPr>
      <t xml:space="preserve"> повидлом</t>
    </r>
    <r>
      <rPr>
        <sz val="12"/>
        <rFont val="Times New Roman"/>
        <family val="1"/>
        <charset val="204"/>
      </rPr>
      <t xml:space="preserve"> (джемом)</t>
    </r>
  </si>
  <si>
    <t>Борщ с мясом</t>
  </si>
  <si>
    <t>Зразы рыбные с яйцом</t>
  </si>
  <si>
    <t xml:space="preserve">Каша геркулесовая жидкая с маслом, сахаром </t>
  </si>
  <si>
    <r>
      <t>Огурец</t>
    </r>
    <r>
      <rPr>
        <b/>
        <sz val="12"/>
        <rFont val="Times New Roman"/>
        <family val="1"/>
        <charset val="204"/>
      </rPr>
      <t xml:space="preserve"> свежий</t>
    </r>
    <r>
      <rPr>
        <sz val="12"/>
        <rFont val="Times New Roman"/>
        <family val="1"/>
        <charset val="204"/>
      </rPr>
      <t xml:space="preserve"> / солёный</t>
    </r>
  </si>
  <si>
    <t>Кисель из повидла</t>
  </si>
  <si>
    <t xml:space="preserve"> Фрукты свежие (груша)</t>
  </si>
  <si>
    <t>160/20/5</t>
  </si>
  <si>
    <t>Чай без сазара</t>
  </si>
  <si>
    <r>
      <rPr>
        <u/>
        <sz val="12"/>
        <rFont val="Times New Roman"/>
        <family val="1"/>
        <charset val="204"/>
      </rPr>
      <t>Печенье</t>
    </r>
    <r>
      <rPr>
        <sz val="12"/>
        <rFont val="Times New Roman"/>
        <family val="1"/>
        <charset val="204"/>
      </rPr>
      <t xml:space="preserve"> (бублик или сушки)</t>
    </r>
  </si>
  <si>
    <t>30 (1 шт)</t>
  </si>
  <si>
    <t xml:space="preserve"> 30 (3 шт)</t>
  </si>
  <si>
    <t>Сок п/я (яблочный)</t>
  </si>
  <si>
    <t>Сок п\я (яблочный)</t>
  </si>
  <si>
    <t>Суп молочный с овощами</t>
  </si>
  <si>
    <t>Суп молочный с вермишелью</t>
  </si>
  <si>
    <t>Рыба, тушённая с овощами</t>
  </si>
  <si>
    <t xml:space="preserve">Рассольник на курином бульоне </t>
  </si>
  <si>
    <t>Каша рисовая жидкая с масломи сахаром</t>
  </si>
  <si>
    <t xml:space="preserve"> Фрукты свежие ( яблоко)</t>
  </si>
  <si>
    <t>Капуста квашенная</t>
  </si>
  <si>
    <t>50/10</t>
  </si>
  <si>
    <t>Каша геркулесовая жидкая с сахаром</t>
  </si>
  <si>
    <t>Фрукты свежие (апельсин)</t>
  </si>
  <si>
    <t>Каша пшённая жидкая с сахаром</t>
  </si>
  <si>
    <t xml:space="preserve">Суп картофельный с фрикадельками мясными </t>
  </si>
  <si>
    <t>Молоко кипячёное</t>
  </si>
  <si>
    <t>Булочка (плюшка) сдобная</t>
  </si>
  <si>
    <t>Прием пищи</t>
  </si>
  <si>
    <t>Углеводы</t>
  </si>
  <si>
    <t>Ккал</t>
  </si>
  <si>
    <t>Са</t>
  </si>
  <si>
    <t>В1</t>
  </si>
  <si>
    <t>В2</t>
  </si>
  <si>
    <t>С</t>
  </si>
  <si>
    <t>Завтрак</t>
  </si>
  <si>
    <t>Обед</t>
  </si>
  <si>
    <t>Полдник</t>
  </si>
  <si>
    <t>Итого</t>
  </si>
  <si>
    <t>за 10 дней</t>
  </si>
  <si>
    <r>
      <rPr>
        <b/>
        <sz val="12"/>
        <color theme="1"/>
        <rFont val="Calibri"/>
        <family val="2"/>
        <charset val="204"/>
        <scheme val="minor"/>
      </rPr>
      <t>Режим питания</t>
    </r>
    <r>
      <rPr>
        <sz val="12"/>
        <color theme="1"/>
        <rFont val="Calibri"/>
        <family val="2"/>
        <charset val="204"/>
        <scheme val="minor"/>
      </rPr>
      <t>: четырёхразовое</t>
    </r>
  </si>
  <si>
    <t>Режим питания: четырёхразовое</t>
  </si>
  <si>
    <t>Среднее значение энергоценности за 10 дней</t>
  </si>
  <si>
    <t>Ведомость контроля за рационом питания</t>
  </si>
  <si>
    <t>Наименование продукта</t>
  </si>
  <si>
    <t>Норма</t>
  </si>
  <si>
    <t>1 день</t>
  </si>
  <si>
    <t>2 день</t>
  </si>
  <si>
    <t>3 день</t>
  </si>
  <si>
    <t>4 день</t>
  </si>
  <si>
    <t>5 день</t>
  </si>
  <si>
    <t>6 день</t>
  </si>
  <si>
    <t>7 день</t>
  </si>
  <si>
    <t>8 день</t>
  </si>
  <si>
    <t>9 день</t>
  </si>
  <si>
    <t>10 день</t>
  </si>
  <si>
    <t>Среднее за 10 дн</t>
  </si>
  <si>
    <t>% вып-я</t>
  </si>
  <si>
    <t>Отклонения от нормы (+/-) в %</t>
  </si>
  <si>
    <t>Молоко</t>
  </si>
  <si>
    <t>творог</t>
  </si>
  <si>
    <t>сметана</t>
  </si>
  <si>
    <t>сыр</t>
  </si>
  <si>
    <t>мясо</t>
  </si>
  <si>
    <t>птица</t>
  </si>
  <si>
    <t>рыба</t>
  </si>
  <si>
    <t>субпродукты</t>
  </si>
  <si>
    <t>яйцо</t>
  </si>
  <si>
    <t>картофель</t>
  </si>
  <si>
    <t>овощи</t>
  </si>
  <si>
    <t>фрукты</t>
  </si>
  <si>
    <t>с/ф</t>
  </si>
  <si>
    <t>соки</t>
  </si>
  <si>
    <t>хлеб в/с (батон)</t>
  </si>
  <si>
    <t>хлеб ржаной</t>
  </si>
  <si>
    <t>крупы, бобовые</t>
  </si>
  <si>
    <t>макаронные изделия</t>
  </si>
  <si>
    <t>мука</t>
  </si>
  <si>
    <t>масло сливочное</t>
  </si>
  <si>
    <t>масло растительное</t>
  </si>
  <si>
    <t>кондитерские изделия</t>
  </si>
  <si>
    <t>чай</t>
  </si>
  <si>
    <t>какао</t>
  </si>
  <si>
    <t>кофейный напиток</t>
  </si>
  <si>
    <t>сахар</t>
  </si>
  <si>
    <t>дрожжи</t>
  </si>
  <si>
    <t>крахмал</t>
  </si>
  <si>
    <t>соль</t>
  </si>
  <si>
    <t>II завтрак</t>
  </si>
  <si>
    <t>Примерное 10-дневное меню для детей с 1 - 3х лет</t>
  </si>
  <si>
    <r>
      <t>Сезон</t>
    </r>
    <r>
      <rPr>
        <sz val="12"/>
        <rFont val="Times New Roman"/>
        <family val="1"/>
        <charset val="204"/>
      </rPr>
      <t xml:space="preserve">: </t>
    </r>
  </si>
  <si>
    <r>
      <t>День</t>
    </r>
    <r>
      <rPr>
        <sz val="12"/>
        <rFont val="Times New Roman"/>
        <family val="1"/>
        <charset val="204"/>
      </rPr>
      <t xml:space="preserve"> : вторник</t>
    </r>
  </si>
  <si>
    <t>Возрастная группа: до 3х лет.</t>
  </si>
  <si>
    <r>
      <rPr>
        <b/>
        <sz val="12"/>
        <color theme="1"/>
        <rFont val="Calibri"/>
        <family val="2"/>
        <charset val="204"/>
        <scheme val="minor"/>
      </rPr>
      <t>Возрастная группа</t>
    </r>
    <r>
      <rPr>
        <sz val="12"/>
        <color theme="1"/>
        <rFont val="Calibri"/>
        <family val="2"/>
        <charset val="204"/>
        <scheme val="minor"/>
      </rPr>
      <t>:  до 3х лет.</t>
    </r>
  </si>
  <si>
    <r>
      <t>Возрастная категория:</t>
    </r>
    <r>
      <rPr>
        <sz val="12"/>
        <rFont val="Times New Roman"/>
        <family val="1"/>
        <charset val="204"/>
      </rPr>
      <t xml:space="preserve"> до - 3х лет</t>
    </r>
  </si>
  <si>
    <r>
      <t>Возрастная категория:</t>
    </r>
    <r>
      <rPr>
        <sz val="12"/>
        <rFont val="Times New Roman"/>
        <family val="1"/>
        <charset val="204"/>
      </rPr>
      <t xml:space="preserve"> до  - 3х лет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</si>
</sst>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u/>
      <sz val="12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scheme val="minor"/>
    </font>
    <font>
      <b/>
      <sz val="12"/>
      <color rgb="FFFF0000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name val="Arial"/>
      <family val="2"/>
      <charset val="204"/>
    </font>
    <font>
      <sz val="12"/>
      <name val="Arial"/>
      <family val="2"/>
      <charset val="204"/>
    </font>
    <font>
      <b/>
      <sz val="14"/>
      <color theme="1"/>
      <name val="Times New Roman"/>
      <family val="1"/>
      <charset val="204"/>
    </font>
    <font>
      <b/>
      <sz val="14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120">
    <xf numFmtId="0" fontId="0" fillId="0" borderId="0" xfId="0"/>
    <xf numFmtId="0" fontId="8" fillId="0" borderId="0" xfId="1" applyFont="1" applyAlignment="1"/>
    <xf numFmtId="0" fontId="5" fillId="0" borderId="0" xfId="1" applyFont="1" applyAlignment="1"/>
    <xf numFmtId="0" fontId="6" fillId="0" borderId="6" xfId="1" applyFont="1" applyBorder="1" applyAlignment="1">
      <alignment horizontal="center" vertical="top" wrapText="1"/>
    </xf>
    <xf numFmtId="0" fontId="7" fillId="0" borderId="0" xfId="1" applyFont="1"/>
    <xf numFmtId="0" fontId="7" fillId="0" borderId="0" xfId="1" applyFont="1" applyAlignment="1">
      <alignment horizontal="center"/>
    </xf>
    <xf numFmtId="0" fontId="4" fillId="0" borderId="0" xfId="1" applyFont="1" applyAlignment="1">
      <alignment horizontal="center"/>
    </xf>
    <xf numFmtId="0" fontId="6" fillId="0" borderId="6" xfId="1" applyFont="1" applyBorder="1" applyAlignment="1">
      <alignment horizontal="center" wrapText="1"/>
    </xf>
    <xf numFmtId="0" fontId="10" fillId="0" borderId="6" xfId="1" applyFont="1" applyBorder="1" applyAlignment="1">
      <alignment horizontal="center" vertical="top" wrapText="1"/>
    </xf>
    <xf numFmtId="0" fontId="11" fillId="0" borderId="2" xfId="1" applyFont="1" applyBorder="1" applyAlignment="1">
      <alignment horizontal="center"/>
    </xf>
    <xf numFmtId="0" fontId="12" fillId="0" borderId="6" xfId="1" applyFont="1" applyBorder="1" applyAlignment="1">
      <alignment horizontal="center" vertical="top" wrapText="1"/>
    </xf>
    <xf numFmtId="0" fontId="13" fillId="0" borderId="0" xfId="1" applyFont="1"/>
    <xf numFmtId="0" fontId="15" fillId="0" borderId="0" xfId="0" applyFont="1"/>
    <xf numFmtId="0" fontId="6" fillId="0" borderId="7" xfId="1" applyFont="1" applyBorder="1" applyAlignment="1">
      <alignment horizontal="center" wrapText="1"/>
    </xf>
    <xf numFmtId="0" fontId="6" fillId="0" borderId="6" xfId="1" applyFont="1" applyFill="1" applyBorder="1" applyAlignment="1">
      <alignment horizontal="center" wrapText="1"/>
    </xf>
    <xf numFmtId="0" fontId="6" fillId="0" borderId="6" xfId="1" applyFont="1" applyBorder="1" applyAlignment="1">
      <alignment wrapText="1"/>
    </xf>
    <xf numFmtId="0" fontId="2" fillId="0" borderId="0" xfId="0" applyFont="1"/>
    <xf numFmtId="0" fontId="9" fillId="0" borderId="0" xfId="0" applyFont="1"/>
    <xf numFmtId="0" fontId="17" fillId="0" borderId="0" xfId="1" applyFont="1"/>
    <xf numFmtId="0" fontId="17" fillId="0" borderId="0" xfId="1" applyFont="1" applyAlignment="1"/>
    <xf numFmtId="0" fontId="18" fillId="0" borderId="0" xfId="1" applyFont="1" applyAlignment="1"/>
    <xf numFmtId="0" fontId="14" fillId="0" borderId="0" xfId="1" applyFont="1"/>
    <xf numFmtId="0" fontId="6" fillId="0" borderId="2" xfId="1" applyFont="1" applyBorder="1" applyAlignment="1">
      <alignment horizontal="center"/>
    </xf>
    <xf numFmtId="0" fontId="13" fillId="0" borderId="2" xfId="1" applyFont="1" applyBorder="1" applyAlignment="1">
      <alignment vertical="justify"/>
    </xf>
    <xf numFmtId="0" fontId="6" fillId="0" borderId="2" xfId="1" applyFont="1" applyBorder="1"/>
    <xf numFmtId="0" fontId="14" fillId="0" borderId="2" xfId="1" applyFont="1" applyBorder="1"/>
    <xf numFmtId="0" fontId="13" fillId="0" borderId="2" xfId="1" applyFont="1" applyBorder="1"/>
    <xf numFmtId="0" fontId="6" fillId="3" borderId="2" xfId="1" applyFont="1" applyFill="1" applyBorder="1" applyAlignment="1">
      <alignment horizontal="center"/>
    </xf>
    <xf numFmtId="0" fontId="12" fillId="0" borderId="2" xfId="1" applyFont="1" applyBorder="1" applyAlignment="1">
      <alignment horizontal="center"/>
    </xf>
    <xf numFmtId="0" fontId="14" fillId="2" borderId="2" xfId="1" applyFont="1" applyFill="1" applyBorder="1"/>
    <xf numFmtId="0" fontId="14" fillId="2" borderId="2" xfId="1" applyFont="1" applyFill="1" applyBorder="1" applyAlignment="1">
      <alignment horizontal="left" vertical="justify"/>
    </xf>
    <xf numFmtId="0" fontId="13" fillId="2" borderId="2" xfId="1" applyFont="1" applyFill="1" applyBorder="1"/>
    <xf numFmtId="0" fontId="12" fillId="2" borderId="2" xfId="1" applyFont="1" applyFill="1" applyBorder="1" applyAlignment="1">
      <alignment horizontal="center"/>
    </xf>
    <xf numFmtId="0" fontId="6" fillId="2" borderId="2" xfId="1" applyFont="1" applyFill="1" applyBorder="1"/>
    <xf numFmtId="0" fontId="6" fillId="0" borderId="0" xfId="1" applyFont="1"/>
    <xf numFmtId="0" fontId="16" fillId="0" borderId="0" xfId="0" applyFont="1"/>
    <xf numFmtId="0" fontId="6" fillId="0" borderId="0" xfId="0" applyFont="1"/>
    <xf numFmtId="0" fontId="12" fillId="0" borderId="2" xfId="0" applyFont="1" applyBorder="1"/>
    <xf numFmtId="2" fontId="6" fillId="0" borderId="2" xfId="0" applyNumberFormat="1" applyFont="1" applyBorder="1"/>
    <xf numFmtId="0" fontId="6" fillId="2" borderId="2" xfId="1" applyFont="1" applyFill="1" applyBorder="1" applyAlignment="1">
      <alignment horizontal="center"/>
    </xf>
    <xf numFmtId="0" fontId="14" fillId="0" borderId="2" xfId="1" applyFont="1" applyBorder="1" applyAlignment="1">
      <alignment horizontal="left" vertical="justify"/>
    </xf>
    <xf numFmtId="0" fontId="0" fillId="0" borderId="0" xfId="0" applyFill="1" applyAlignment="1">
      <alignment horizontal="center"/>
    </xf>
    <xf numFmtId="0" fontId="19" fillId="0" borderId="2" xfId="1" applyFont="1" applyBorder="1" applyAlignment="1">
      <alignment horizontal="center"/>
    </xf>
    <xf numFmtId="0" fontId="19" fillId="0" borderId="2" xfId="1" applyFont="1" applyBorder="1" applyAlignment="1">
      <alignment horizontal="center" vertical="justify"/>
    </xf>
    <xf numFmtId="0" fontId="14" fillId="0" borderId="2" xfId="1" applyFont="1" applyFill="1" applyBorder="1" applyAlignment="1">
      <alignment horizontal="left" vertical="justify"/>
    </xf>
    <xf numFmtId="0" fontId="14" fillId="0" borderId="6" xfId="1" applyFont="1" applyFill="1" applyBorder="1" applyAlignment="1">
      <alignment wrapText="1"/>
    </xf>
    <xf numFmtId="0" fontId="12" fillId="3" borderId="2" xfId="1" applyFont="1" applyFill="1" applyBorder="1" applyAlignment="1">
      <alignment horizontal="center"/>
    </xf>
    <xf numFmtId="2" fontId="12" fillId="0" borderId="2" xfId="0" applyNumberFormat="1" applyFont="1" applyBorder="1"/>
    <xf numFmtId="0" fontId="6" fillId="0" borderId="2" xfId="1" applyFont="1" applyFill="1" applyBorder="1" applyAlignment="1">
      <alignment horizontal="center"/>
    </xf>
    <xf numFmtId="0" fontId="6" fillId="0" borderId="2" xfId="0" applyFont="1" applyBorder="1"/>
    <xf numFmtId="0" fontId="0" fillId="0" borderId="2" xfId="0" applyBorder="1"/>
    <xf numFmtId="0" fontId="6" fillId="3" borderId="2" xfId="0" applyFont="1" applyFill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4" fillId="0" borderId="2" xfId="1" applyFont="1" applyFill="1" applyBorder="1"/>
    <xf numFmtId="0" fontId="6" fillId="0" borderId="6" xfId="1" applyFont="1" applyFill="1" applyBorder="1" applyAlignment="1">
      <alignment horizontal="center" vertical="top" wrapText="1"/>
    </xf>
    <xf numFmtId="0" fontId="6" fillId="0" borderId="2" xfId="1" applyFont="1" applyFill="1" applyBorder="1" applyAlignment="1"/>
    <xf numFmtId="0" fontId="21" fillId="0" borderId="2" xfId="0" applyFont="1" applyBorder="1" applyAlignment="1">
      <alignment horizontal="center"/>
    </xf>
    <xf numFmtId="0" fontId="1" fillId="0" borderId="0" xfId="0" applyFont="1"/>
    <xf numFmtId="0" fontId="22" fillId="0" borderId="0" xfId="0" applyFont="1"/>
    <xf numFmtId="0" fontId="23" fillId="0" borderId="0" xfId="0" applyFont="1"/>
    <xf numFmtId="0" fontId="24" fillId="0" borderId="2" xfId="0" applyFont="1" applyBorder="1" applyAlignment="1">
      <alignment horizontal="center"/>
    </xf>
    <xf numFmtId="0" fontId="25" fillId="0" borderId="2" xfId="0" applyFont="1" applyBorder="1" applyAlignment="1">
      <alignment horizontal="center" wrapText="1"/>
    </xf>
    <xf numFmtId="0" fontId="25" fillId="0" borderId="2" xfId="0" applyFont="1" applyBorder="1" applyAlignment="1">
      <alignment horizontal="center" vertical="center"/>
    </xf>
    <xf numFmtId="0" fontId="25" fillId="3" borderId="2" xfId="0" applyFont="1" applyFill="1" applyBorder="1" applyAlignment="1">
      <alignment horizontal="center" vertical="center"/>
    </xf>
    <xf numFmtId="0" fontId="13" fillId="0" borderId="9" xfId="0" applyFont="1" applyBorder="1" applyAlignment="1">
      <alignment horizontal="left" vertical="center"/>
    </xf>
    <xf numFmtId="0" fontId="24" fillId="0" borderId="0" xfId="0" applyFont="1" applyAlignment="1">
      <alignment horizontal="center" vertical="center"/>
    </xf>
    <xf numFmtId="0" fontId="9" fillId="0" borderId="10" xfId="0" applyFont="1" applyFill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9" fillId="3" borderId="10" xfId="0" applyFont="1" applyFill="1" applyBorder="1" applyAlignment="1">
      <alignment horizontal="center"/>
    </xf>
    <xf numFmtId="10" fontId="9" fillId="0" borderId="10" xfId="0" applyNumberFormat="1" applyFont="1" applyFill="1" applyBorder="1" applyAlignment="1">
      <alignment horizontal="center"/>
    </xf>
    <xf numFmtId="0" fontId="13" fillId="0" borderId="10" xfId="0" applyFont="1" applyBorder="1" applyAlignment="1">
      <alignment horizontal="left" vertical="center"/>
    </xf>
    <xf numFmtId="0" fontId="24" fillId="0" borderId="10" xfId="0" applyFont="1" applyBorder="1" applyAlignment="1">
      <alignment horizontal="center" vertical="center"/>
    </xf>
    <xf numFmtId="0" fontId="26" fillId="0" borderId="10" xfId="0" applyNumberFormat="1" applyFont="1" applyFill="1" applyBorder="1" applyAlignment="1">
      <alignment horizontal="center" vertical="center" wrapText="1"/>
    </xf>
    <xf numFmtId="0" fontId="26" fillId="0" borderId="10" xfId="0" applyFont="1" applyBorder="1" applyAlignment="1">
      <alignment horizontal="center" vertical="center"/>
    </xf>
    <xf numFmtId="0" fontId="26" fillId="0" borderId="10" xfId="0" applyFont="1" applyFill="1" applyBorder="1" applyAlignment="1">
      <alignment horizontal="center" vertical="center"/>
    </xf>
    <xf numFmtId="0" fontId="26" fillId="3" borderId="10" xfId="0" applyFont="1" applyFill="1" applyBorder="1" applyAlignment="1">
      <alignment horizontal="center" vertical="center"/>
    </xf>
    <xf numFmtId="9" fontId="26" fillId="0" borderId="10" xfId="0" applyNumberFormat="1" applyFont="1" applyFill="1" applyBorder="1" applyAlignment="1">
      <alignment horizontal="center" vertical="center"/>
    </xf>
    <xf numFmtId="0" fontId="27" fillId="0" borderId="10" xfId="0" applyFont="1" applyBorder="1" applyAlignment="1">
      <alignment wrapText="1"/>
    </xf>
    <xf numFmtId="0" fontId="24" fillId="0" borderId="10" xfId="0" applyFont="1" applyBorder="1" applyAlignment="1">
      <alignment horizontal="center" wrapText="1"/>
    </xf>
    <xf numFmtId="0" fontId="10" fillId="0" borderId="10" xfId="0" applyFont="1" applyFill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10" fillId="3" borderId="10" xfId="0" applyFont="1" applyFill="1" applyBorder="1" applyAlignment="1">
      <alignment horizontal="center"/>
    </xf>
    <xf numFmtId="10" fontId="10" fillId="0" borderId="10" xfId="0" applyNumberFormat="1" applyFont="1" applyFill="1" applyBorder="1" applyAlignment="1">
      <alignment horizontal="center"/>
    </xf>
    <xf numFmtId="0" fontId="12" fillId="0" borderId="10" xfId="0" applyFont="1" applyBorder="1"/>
    <xf numFmtId="0" fontId="24" fillId="0" borderId="10" xfId="0" applyFont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3" borderId="10" xfId="0" applyFont="1" applyFill="1" applyBorder="1" applyAlignment="1">
      <alignment horizontal="center"/>
    </xf>
    <xf numFmtId="9" fontId="6" fillId="0" borderId="10" xfId="0" applyNumberFormat="1" applyFont="1" applyFill="1" applyBorder="1" applyAlignment="1">
      <alignment horizontal="center"/>
    </xf>
    <xf numFmtId="10" fontId="6" fillId="0" borderId="10" xfId="0" applyNumberFormat="1" applyFont="1" applyFill="1" applyBorder="1" applyAlignment="1">
      <alignment horizontal="center"/>
    </xf>
    <xf numFmtId="0" fontId="27" fillId="0" borderId="10" xfId="0" applyFont="1" applyBorder="1"/>
    <xf numFmtId="9" fontId="10" fillId="0" borderId="10" xfId="0" applyNumberFormat="1" applyFont="1" applyFill="1" applyBorder="1" applyAlignment="1">
      <alignment horizontal="center"/>
    </xf>
    <xf numFmtId="2" fontId="6" fillId="0" borderId="10" xfId="0" applyNumberFormat="1" applyFont="1" applyBorder="1" applyAlignment="1">
      <alignment horizontal="center"/>
    </xf>
    <xf numFmtId="2" fontId="6" fillId="0" borderId="10" xfId="0" applyNumberFormat="1" applyFont="1" applyFill="1" applyBorder="1" applyAlignment="1">
      <alignment horizontal="center"/>
    </xf>
    <xf numFmtId="2" fontId="6" fillId="3" borderId="10" xfId="0" applyNumberFormat="1" applyFont="1" applyFill="1" applyBorder="1" applyAlignment="1">
      <alignment horizontal="center"/>
    </xf>
    <xf numFmtId="0" fontId="11" fillId="0" borderId="2" xfId="0" applyFont="1" applyBorder="1" applyAlignment="1">
      <alignment horizontal="left"/>
    </xf>
    <xf numFmtId="0" fontId="15" fillId="0" borderId="10" xfId="0" applyFont="1" applyBorder="1"/>
    <xf numFmtId="0" fontId="8" fillId="0" borderId="0" xfId="1" applyFont="1"/>
    <xf numFmtId="0" fontId="28" fillId="0" borderId="0" xfId="1" applyFont="1"/>
    <xf numFmtId="0" fontId="3" fillId="0" borderId="0" xfId="1"/>
    <xf numFmtId="0" fontId="22" fillId="0" borderId="0" xfId="1" applyFont="1" applyAlignment="1"/>
    <xf numFmtId="0" fontId="29" fillId="0" borderId="0" xfId="1" applyFont="1"/>
    <xf numFmtId="0" fontId="9" fillId="0" borderId="0" xfId="1" applyFont="1"/>
    <xf numFmtId="0" fontId="30" fillId="0" borderId="0" xfId="0" applyFont="1"/>
    <xf numFmtId="0" fontId="31" fillId="0" borderId="0" xfId="0" applyFont="1"/>
    <xf numFmtId="0" fontId="32" fillId="0" borderId="0" xfId="0" applyFont="1"/>
    <xf numFmtId="0" fontId="9" fillId="0" borderId="10" xfId="0" applyFont="1" applyBorder="1" applyAlignment="1"/>
    <xf numFmtId="0" fontId="19" fillId="0" borderId="2" xfId="1" applyFont="1" applyBorder="1" applyAlignment="1">
      <alignment horizontal="center"/>
    </xf>
    <xf numFmtId="0" fontId="19" fillId="0" borderId="1" xfId="1" applyFont="1" applyBorder="1" applyAlignment="1">
      <alignment horizontal="center" vertical="justify" textRotation="90"/>
    </xf>
    <xf numFmtId="0" fontId="19" fillId="0" borderId="5" xfId="1" applyFont="1" applyBorder="1" applyAlignment="1">
      <alignment horizontal="center" vertical="justify" textRotation="90"/>
    </xf>
    <xf numFmtId="0" fontId="19" fillId="0" borderId="1" xfId="1" applyFont="1" applyBorder="1" applyAlignment="1">
      <alignment horizontal="center" vertical="justify"/>
    </xf>
    <xf numFmtId="0" fontId="19" fillId="0" borderId="5" xfId="1" applyFont="1" applyBorder="1" applyAlignment="1">
      <alignment horizontal="center" vertical="justify"/>
    </xf>
    <xf numFmtId="0" fontId="19" fillId="0" borderId="3" xfId="1" applyFont="1" applyBorder="1" applyAlignment="1">
      <alignment horizontal="center" vertical="justify"/>
    </xf>
    <xf numFmtId="0" fontId="19" fillId="0" borderId="4" xfId="1" applyFont="1" applyBorder="1" applyAlignment="1">
      <alignment horizontal="center" vertical="justify"/>
    </xf>
    <xf numFmtId="0" fontId="19" fillId="0" borderId="3" xfId="1" applyFont="1" applyBorder="1" applyAlignment="1">
      <alignment horizontal="center"/>
    </xf>
    <xf numFmtId="0" fontId="19" fillId="0" borderId="8" xfId="1" applyFont="1" applyBorder="1" applyAlignment="1">
      <alignment horizontal="center"/>
    </xf>
    <xf numFmtId="0" fontId="19" fillId="0" borderId="4" xfId="1" applyFont="1" applyBorder="1" applyAlignment="1">
      <alignment horizontal="center"/>
    </xf>
    <xf numFmtId="0" fontId="11" fillId="0" borderId="2" xfId="0" applyFont="1" applyBorder="1" applyAlignment="1"/>
    <xf numFmtId="0" fontId="0" fillId="0" borderId="10" xfId="0" applyBorder="1" applyAlignment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2"/>
  <sheetViews>
    <sheetView topLeftCell="A4" workbookViewId="0">
      <selection activeCell="Q14" sqref="Q14"/>
    </sheetView>
  </sheetViews>
  <sheetFormatPr defaultRowHeight="15" x14ac:dyDescent="0.25"/>
  <cols>
    <col min="2" max="2" width="49.42578125" customWidth="1"/>
    <col min="3" max="3" width="12.5703125" customWidth="1"/>
    <col min="7" max="7" width="12.7109375" customWidth="1"/>
  </cols>
  <sheetData>
    <row r="1" spans="1:13" ht="18.75" x14ac:dyDescent="0.3">
      <c r="A1" s="18"/>
      <c r="B1" s="1"/>
      <c r="C1" s="19"/>
      <c r="D1" s="2" t="s">
        <v>0</v>
      </c>
      <c r="E1" s="20"/>
      <c r="F1" s="20"/>
      <c r="G1" s="20"/>
      <c r="H1" s="20"/>
      <c r="I1" s="18"/>
      <c r="J1" s="18"/>
      <c r="K1" s="18"/>
      <c r="L1" s="18"/>
      <c r="M1" s="35"/>
    </row>
    <row r="2" spans="1:13" ht="15.75" x14ac:dyDescent="0.25">
      <c r="A2" s="11" t="s">
        <v>62</v>
      </c>
      <c r="B2" s="21"/>
      <c r="C2" s="18"/>
      <c r="D2" s="18"/>
      <c r="E2" s="18"/>
      <c r="F2" s="18"/>
      <c r="G2" s="18"/>
      <c r="H2" s="18"/>
      <c r="I2" s="18"/>
      <c r="J2" s="18"/>
      <c r="K2" s="18"/>
      <c r="L2" s="18"/>
      <c r="M2" s="35"/>
    </row>
    <row r="3" spans="1:13" ht="15.75" x14ac:dyDescent="0.25">
      <c r="A3" s="11" t="s">
        <v>63</v>
      </c>
      <c r="B3" s="21"/>
      <c r="C3" s="18"/>
      <c r="D3" s="18"/>
      <c r="E3" s="18"/>
      <c r="F3" s="18"/>
      <c r="G3" s="18"/>
      <c r="H3" s="18"/>
      <c r="I3" s="18"/>
      <c r="J3" s="18"/>
      <c r="K3" s="18"/>
      <c r="L3" s="18"/>
      <c r="M3" s="35"/>
    </row>
    <row r="4" spans="1:13" ht="18.75" x14ac:dyDescent="0.3">
      <c r="A4" s="98"/>
      <c r="B4" s="99"/>
      <c r="C4" s="100"/>
      <c r="D4" s="2" t="s">
        <v>180</v>
      </c>
      <c r="E4" s="101"/>
      <c r="F4" s="101"/>
      <c r="G4" s="101"/>
      <c r="H4" s="101"/>
      <c r="I4" s="4"/>
      <c r="J4" s="4"/>
      <c r="K4" s="18"/>
      <c r="L4" s="18"/>
      <c r="M4" s="35"/>
    </row>
    <row r="5" spans="1:13" ht="15.75" x14ac:dyDescent="0.25">
      <c r="A5" s="11" t="s">
        <v>62</v>
      </c>
      <c r="B5" s="102"/>
      <c r="C5" s="103"/>
      <c r="D5" s="103"/>
      <c r="E5" s="103"/>
      <c r="F5" s="103"/>
      <c r="G5" s="103"/>
      <c r="H5" s="103"/>
      <c r="I5" s="103"/>
      <c r="J5" s="103"/>
      <c r="K5" s="18"/>
      <c r="L5" s="18"/>
      <c r="M5" s="35"/>
    </row>
    <row r="6" spans="1:13" ht="15.75" x14ac:dyDescent="0.25">
      <c r="A6" s="11" t="s">
        <v>63</v>
      </c>
      <c r="B6" s="102"/>
      <c r="C6" s="103"/>
      <c r="D6" s="103"/>
      <c r="E6" s="103"/>
      <c r="F6" s="103"/>
      <c r="G6" s="103"/>
      <c r="H6" s="103"/>
      <c r="I6" s="103"/>
      <c r="J6" s="103"/>
      <c r="K6" s="18"/>
      <c r="L6" s="18"/>
      <c r="M6" s="35"/>
    </row>
    <row r="7" spans="1:13" ht="15.75" x14ac:dyDescent="0.25">
      <c r="A7" s="11" t="s">
        <v>181</v>
      </c>
      <c r="B7" s="102"/>
      <c r="C7" s="103"/>
      <c r="D7" s="103"/>
      <c r="E7" s="103"/>
      <c r="F7" s="103"/>
      <c r="G7" s="103"/>
      <c r="H7" s="103"/>
      <c r="I7" s="103"/>
      <c r="J7" s="103"/>
      <c r="K7" s="18"/>
      <c r="L7" s="18"/>
      <c r="M7" s="35"/>
    </row>
    <row r="8" spans="1:13" ht="15.75" x14ac:dyDescent="0.25">
      <c r="A8" s="11" t="s">
        <v>185</v>
      </c>
      <c r="B8" s="102"/>
      <c r="C8" s="103"/>
      <c r="D8" s="103"/>
      <c r="E8" s="103"/>
      <c r="F8" s="103"/>
      <c r="G8" s="103"/>
      <c r="H8" s="103"/>
      <c r="I8" s="103"/>
      <c r="J8" s="103"/>
      <c r="K8" s="18"/>
      <c r="L8" s="18"/>
      <c r="M8" s="35"/>
    </row>
    <row r="9" spans="1:13" x14ac:dyDescent="0.25">
      <c r="A9" s="109" t="s">
        <v>1</v>
      </c>
      <c r="B9" s="111" t="s">
        <v>2</v>
      </c>
      <c r="C9" s="109" t="s">
        <v>3</v>
      </c>
      <c r="D9" s="108" t="s">
        <v>4</v>
      </c>
      <c r="E9" s="108"/>
      <c r="F9" s="108"/>
      <c r="G9" s="108"/>
      <c r="H9" s="113" t="s">
        <v>5</v>
      </c>
      <c r="I9" s="114"/>
      <c r="J9" s="108" t="s">
        <v>6</v>
      </c>
      <c r="K9" s="108"/>
      <c r="L9" s="108"/>
      <c r="M9" s="35"/>
    </row>
    <row r="10" spans="1:13" ht="57" x14ac:dyDescent="0.25">
      <c r="A10" s="110"/>
      <c r="B10" s="112"/>
      <c r="C10" s="110"/>
      <c r="D10" s="42" t="s">
        <v>78</v>
      </c>
      <c r="E10" s="42" t="s">
        <v>79</v>
      </c>
      <c r="F10" s="42" t="s">
        <v>80</v>
      </c>
      <c r="G10" s="43" t="s">
        <v>81</v>
      </c>
      <c r="H10" s="42" t="s">
        <v>11</v>
      </c>
      <c r="I10" s="42" t="s">
        <v>12</v>
      </c>
      <c r="J10" s="42" t="s">
        <v>13</v>
      </c>
      <c r="K10" s="42" t="s">
        <v>14</v>
      </c>
      <c r="L10" s="42" t="s">
        <v>15</v>
      </c>
      <c r="M10" s="35"/>
    </row>
    <row r="11" spans="1:13" s="16" customFormat="1" ht="15.75" x14ac:dyDescent="0.25">
      <c r="A11" s="22"/>
      <c r="B11" s="23" t="s">
        <v>16</v>
      </c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35"/>
    </row>
    <row r="12" spans="1:13" s="16" customFormat="1" ht="15" customHeight="1" thickBot="1" x14ac:dyDescent="0.3">
      <c r="A12" s="22">
        <v>168</v>
      </c>
      <c r="B12" s="25" t="s">
        <v>85</v>
      </c>
      <c r="C12" s="14">
        <v>155</v>
      </c>
      <c r="D12" s="3">
        <v>4.67</v>
      </c>
      <c r="E12" s="3">
        <v>4.8600000000000003</v>
      </c>
      <c r="F12" s="3">
        <v>20.94</v>
      </c>
      <c r="G12" s="3">
        <v>146</v>
      </c>
      <c r="H12" s="3">
        <v>9.1999999999999993</v>
      </c>
      <c r="I12" s="3">
        <v>2.48</v>
      </c>
      <c r="J12" s="3">
        <v>0.11</v>
      </c>
      <c r="K12" s="3">
        <v>0.06</v>
      </c>
      <c r="L12" s="3">
        <v>0</v>
      </c>
      <c r="M12" s="35"/>
    </row>
    <row r="13" spans="1:13" s="16" customFormat="1" ht="16.5" thickBot="1" x14ac:dyDescent="0.3">
      <c r="A13" s="22">
        <v>396</v>
      </c>
      <c r="B13" s="25" t="s">
        <v>86</v>
      </c>
      <c r="C13" s="7">
        <v>180</v>
      </c>
      <c r="D13" s="8">
        <v>3.67</v>
      </c>
      <c r="E13" s="8">
        <v>3.19</v>
      </c>
      <c r="F13" s="8">
        <v>153.82</v>
      </c>
      <c r="G13" s="8">
        <v>107</v>
      </c>
      <c r="H13" s="8">
        <v>137</v>
      </c>
      <c r="I13" s="8">
        <v>0.43</v>
      </c>
      <c r="J13" s="8">
        <v>0.05</v>
      </c>
      <c r="K13" s="8">
        <v>0.17</v>
      </c>
      <c r="L13" s="8">
        <v>1.43</v>
      </c>
      <c r="M13" s="35"/>
    </row>
    <row r="14" spans="1:13" s="16" customFormat="1" ht="16.5" thickBot="1" x14ac:dyDescent="0.3">
      <c r="A14" s="22">
        <v>1</v>
      </c>
      <c r="B14" s="25" t="s">
        <v>17</v>
      </c>
      <c r="C14" s="7">
        <v>40</v>
      </c>
      <c r="D14" s="3">
        <v>2.4500000000000002</v>
      </c>
      <c r="E14" s="3">
        <v>7.55</v>
      </c>
      <c r="F14" s="3">
        <v>14.62</v>
      </c>
      <c r="G14" s="3">
        <v>136</v>
      </c>
      <c r="H14" s="3">
        <v>9.3000000000000007</v>
      </c>
      <c r="I14" s="3">
        <v>0.62</v>
      </c>
      <c r="J14" s="3">
        <v>0.05</v>
      </c>
      <c r="K14" s="3">
        <v>0.03</v>
      </c>
      <c r="L14" s="3">
        <v>0</v>
      </c>
      <c r="M14" s="35"/>
    </row>
    <row r="15" spans="1:13" s="16" customFormat="1" ht="15.75" x14ac:dyDescent="0.25">
      <c r="A15" s="22"/>
      <c r="B15" s="26" t="s">
        <v>18</v>
      </c>
      <c r="C15" s="46">
        <f>SUM(C12:C14)</f>
        <v>375</v>
      </c>
      <c r="D15" s="28">
        <f>SUM(D12:D14)</f>
        <v>10.79</v>
      </c>
      <c r="E15" s="28">
        <f t="shared" ref="E15:L16" si="0">SUM(E12:E14)</f>
        <v>15.600000000000001</v>
      </c>
      <c r="F15" s="28">
        <f t="shared" si="0"/>
        <v>189.38</v>
      </c>
      <c r="G15" s="28">
        <f t="shared" si="0"/>
        <v>389</v>
      </c>
      <c r="H15" s="28">
        <f t="shared" si="0"/>
        <v>155.5</v>
      </c>
      <c r="I15" s="28">
        <f t="shared" si="0"/>
        <v>3.5300000000000002</v>
      </c>
      <c r="J15" s="28">
        <f t="shared" si="0"/>
        <v>0.21000000000000002</v>
      </c>
      <c r="K15" s="28">
        <f t="shared" si="0"/>
        <v>0.26</v>
      </c>
      <c r="L15" s="28">
        <f t="shared" si="0"/>
        <v>1.43</v>
      </c>
      <c r="M15" s="35"/>
    </row>
    <row r="16" spans="1:13" s="16" customFormat="1" ht="15.75" x14ac:dyDescent="0.25">
      <c r="A16" s="22"/>
      <c r="B16" s="26" t="s">
        <v>19</v>
      </c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35"/>
    </row>
    <row r="17" spans="1:16" s="16" customFormat="1" ht="16.5" thickBot="1" x14ac:dyDescent="0.3">
      <c r="A17" s="22">
        <v>399</v>
      </c>
      <c r="B17" s="25" t="s">
        <v>87</v>
      </c>
      <c r="C17" s="7">
        <v>100</v>
      </c>
      <c r="D17" s="3">
        <v>0.4</v>
      </c>
      <c r="E17" s="3">
        <v>0.4</v>
      </c>
      <c r="F17" s="3">
        <v>9.8000000000000007</v>
      </c>
      <c r="G17" s="3">
        <v>44</v>
      </c>
      <c r="H17" s="3">
        <v>16</v>
      </c>
      <c r="I17" s="3">
        <v>2.2000000000000002</v>
      </c>
      <c r="J17" s="3">
        <v>0.03</v>
      </c>
      <c r="K17" s="3">
        <v>0.02</v>
      </c>
      <c r="L17" s="3">
        <v>10</v>
      </c>
      <c r="M17" s="35"/>
    </row>
    <row r="18" spans="1:16" s="16" customFormat="1" ht="16.5" thickBot="1" x14ac:dyDescent="0.3">
      <c r="A18" s="22"/>
      <c r="B18" s="26" t="s">
        <v>18</v>
      </c>
      <c r="C18" s="46">
        <v>100</v>
      </c>
      <c r="D18" s="10">
        <v>0.4</v>
      </c>
      <c r="E18" s="10">
        <v>0.4</v>
      </c>
      <c r="F18" s="10">
        <v>9.8000000000000007</v>
      </c>
      <c r="G18" s="10">
        <v>44</v>
      </c>
      <c r="H18" s="10">
        <v>16</v>
      </c>
      <c r="I18" s="10">
        <v>2.2000000000000002</v>
      </c>
      <c r="J18" s="10">
        <v>0.03</v>
      </c>
      <c r="K18" s="10">
        <v>0.02</v>
      </c>
      <c r="L18" s="10">
        <v>10</v>
      </c>
      <c r="M18" s="35"/>
    </row>
    <row r="19" spans="1:16" s="16" customFormat="1" ht="15.75" x14ac:dyDescent="0.25">
      <c r="A19" s="22"/>
      <c r="B19" s="26" t="s">
        <v>21</v>
      </c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35"/>
    </row>
    <row r="20" spans="1:16" s="16" customFormat="1" ht="16.5" thickBot="1" x14ac:dyDescent="0.3">
      <c r="A20" s="22">
        <v>33</v>
      </c>
      <c r="B20" s="29" t="s">
        <v>82</v>
      </c>
      <c r="C20" s="7">
        <v>40</v>
      </c>
      <c r="D20" s="3">
        <v>0.57999999999999996</v>
      </c>
      <c r="E20" s="3">
        <v>2.4359999999999999</v>
      </c>
      <c r="F20" s="3">
        <v>3.3340000000000001</v>
      </c>
      <c r="G20" s="3">
        <v>37.56</v>
      </c>
      <c r="H20" s="3">
        <v>14.06</v>
      </c>
      <c r="I20" s="3">
        <v>0.53200000000000003</v>
      </c>
      <c r="J20" s="3">
        <v>7.0000000000000001E-3</v>
      </c>
      <c r="K20" s="3">
        <v>1.4999999999999999E-2</v>
      </c>
      <c r="L20" s="3">
        <v>3.8</v>
      </c>
      <c r="M20" s="35"/>
      <c r="P20" s="17"/>
    </row>
    <row r="21" spans="1:16" s="16" customFormat="1" ht="16.5" thickBot="1" x14ac:dyDescent="0.3">
      <c r="A21" s="22">
        <v>80</v>
      </c>
      <c r="B21" s="30" t="s">
        <v>84</v>
      </c>
      <c r="C21" s="14" t="s">
        <v>72</v>
      </c>
      <c r="D21" s="3">
        <v>8.8650000000000002</v>
      </c>
      <c r="E21" s="3">
        <v>2.5019999999999998</v>
      </c>
      <c r="F21" s="3">
        <v>9.43</v>
      </c>
      <c r="G21" s="3">
        <v>87.75</v>
      </c>
      <c r="H21" s="3">
        <v>17.318999999999999</v>
      </c>
      <c r="I21" s="3">
        <v>1.032</v>
      </c>
      <c r="J21" s="3">
        <v>0.14000000000000001</v>
      </c>
      <c r="K21" s="3">
        <v>7.6999999999999999E-2</v>
      </c>
      <c r="L21" s="3">
        <v>5.38</v>
      </c>
      <c r="M21" s="35"/>
    </row>
    <row r="22" spans="1:16" s="16" customFormat="1" ht="16.5" thickBot="1" x14ac:dyDescent="0.3">
      <c r="A22" s="22">
        <v>286</v>
      </c>
      <c r="B22" s="30" t="s">
        <v>83</v>
      </c>
      <c r="C22" s="7" t="s">
        <v>22</v>
      </c>
      <c r="D22" s="3">
        <v>8.8699999999999992</v>
      </c>
      <c r="E22" s="3">
        <v>9.83</v>
      </c>
      <c r="F22" s="3">
        <v>11.71</v>
      </c>
      <c r="G22" s="3">
        <v>171</v>
      </c>
      <c r="H22" s="3">
        <v>43.9</v>
      </c>
      <c r="I22" s="3">
        <v>0.96</v>
      </c>
      <c r="J22" s="3">
        <v>0.06</v>
      </c>
      <c r="K22" s="3">
        <v>0.1</v>
      </c>
      <c r="L22" s="3">
        <v>0.85</v>
      </c>
      <c r="M22" s="35"/>
    </row>
    <row r="23" spans="1:16" s="16" customFormat="1" ht="18.75" customHeight="1" thickBot="1" x14ac:dyDescent="0.3">
      <c r="A23" s="22">
        <v>205</v>
      </c>
      <c r="B23" s="29" t="s">
        <v>23</v>
      </c>
      <c r="C23" s="14">
        <v>120</v>
      </c>
      <c r="D23" s="3">
        <v>4.4139999999999997</v>
      </c>
      <c r="E23" s="3">
        <v>3.6120000000000001</v>
      </c>
      <c r="F23" s="3">
        <v>21.155999999999999</v>
      </c>
      <c r="G23" s="3">
        <v>134.76</v>
      </c>
      <c r="H23" s="3">
        <v>3.8879999999999999</v>
      </c>
      <c r="I23" s="3">
        <v>0.88400000000000001</v>
      </c>
      <c r="J23" s="3">
        <v>4.3999999999999997E-2</v>
      </c>
      <c r="K23" s="3">
        <v>0.02</v>
      </c>
      <c r="L23" s="3">
        <v>0</v>
      </c>
      <c r="M23" s="35"/>
    </row>
    <row r="24" spans="1:16" s="16" customFormat="1" ht="20.25" customHeight="1" thickBot="1" x14ac:dyDescent="0.3">
      <c r="A24" s="22">
        <v>376</v>
      </c>
      <c r="B24" s="29" t="s">
        <v>24</v>
      </c>
      <c r="C24" s="7">
        <v>180</v>
      </c>
      <c r="D24" s="3">
        <v>0.39600000000000002</v>
      </c>
      <c r="E24" s="3">
        <v>1.7999999999999999E-2</v>
      </c>
      <c r="F24" s="3">
        <v>27.77</v>
      </c>
      <c r="G24" s="3">
        <v>94.68</v>
      </c>
      <c r="H24" s="3">
        <v>28.64</v>
      </c>
      <c r="I24" s="3">
        <v>1.123</v>
      </c>
      <c r="J24" s="3">
        <v>2E-3</v>
      </c>
      <c r="K24" s="3">
        <v>4.0000000000000001E-3</v>
      </c>
      <c r="L24" s="3">
        <v>0.36</v>
      </c>
      <c r="M24" s="35"/>
    </row>
    <row r="25" spans="1:16" s="16" customFormat="1" ht="16.5" thickBot="1" x14ac:dyDescent="0.3">
      <c r="A25" s="22">
        <v>123</v>
      </c>
      <c r="B25" s="29" t="s">
        <v>25</v>
      </c>
      <c r="C25" s="7">
        <v>30</v>
      </c>
      <c r="D25" s="3">
        <v>2.5499999999999998</v>
      </c>
      <c r="E25" s="3">
        <v>0.99</v>
      </c>
      <c r="F25" s="3">
        <v>12.75</v>
      </c>
      <c r="G25" s="3">
        <v>77.7</v>
      </c>
      <c r="H25" s="3">
        <v>21.9</v>
      </c>
      <c r="I25" s="3">
        <v>0.84899999999999998</v>
      </c>
      <c r="J25" s="3">
        <v>0.13</v>
      </c>
      <c r="K25" s="3">
        <v>0.10100000000000001</v>
      </c>
      <c r="L25" s="3">
        <v>0.4</v>
      </c>
      <c r="M25" s="35"/>
    </row>
    <row r="26" spans="1:16" s="16" customFormat="1" ht="15.75" x14ac:dyDescent="0.25">
      <c r="A26" s="22"/>
      <c r="B26" s="31" t="s">
        <v>18</v>
      </c>
      <c r="C26" s="27">
        <v>670</v>
      </c>
      <c r="D26" s="32">
        <f>SUM(D20:D25)</f>
        <v>25.675000000000001</v>
      </c>
      <c r="E26" s="32">
        <f>SUM(E20:E25)</f>
        <v>19.388000000000002</v>
      </c>
      <c r="F26" s="32">
        <f t="shared" ref="F26:L26" si="1">SUM(F20:F25)</f>
        <v>86.149999999999991</v>
      </c>
      <c r="G26" s="32">
        <f t="shared" si="1"/>
        <v>603.45000000000005</v>
      </c>
      <c r="H26" s="32">
        <f t="shared" si="1"/>
        <v>129.70699999999999</v>
      </c>
      <c r="I26" s="32">
        <f t="shared" si="1"/>
        <v>5.38</v>
      </c>
      <c r="J26" s="32">
        <f t="shared" si="1"/>
        <v>0.38300000000000001</v>
      </c>
      <c r="K26" s="32">
        <f t="shared" si="1"/>
        <v>0.317</v>
      </c>
      <c r="L26" s="32">
        <f t="shared" si="1"/>
        <v>10.79</v>
      </c>
      <c r="M26" s="35"/>
    </row>
    <row r="27" spans="1:16" s="16" customFormat="1" ht="15.75" x14ac:dyDescent="0.25">
      <c r="A27" s="22"/>
      <c r="B27" s="31" t="s">
        <v>26</v>
      </c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5"/>
    </row>
    <row r="28" spans="1:16" s="16" customFormat="1" ht="16.5" thickBot="1" x14ac:dyDescent="0.3">
      <c r="A28" s="22">
        <v>213</v>
      </c>
      <c r="B28" s="29" t="s">
        <v>27</v>
      </c>
      <c r="C28" s="7" t="s">
        <v>28</v>
      </c>
      <c r="D28" s="3">
        <v>3.6</v>
      </c>
      <c r="E28" s="3">
        <v>3.88</v>
      </c>
      <c r="F28" s="3">
        <v>0.16</v>
      </c>
      <c r="G28" s="3">
        <v>51</v>
      </c>
      <c r="H28" s="3">
        <v>18.8</v>
      </c>
      <c r="I28" s="3">
        <v>0.92</v>
      </c>
      <c r="J28" s="3">
        <v>2.4E-2</v>
      </c>
      <c r="K28" s="3">
        <v>0.14799999999999999</v>
      </c>
      <c r="L28" s="3">
        <v>0</v>
      </c>
      <c r="M28" s="35"/>
    </row>
    <row r="29" spans="1:16" s="16" customFormat="1" ht="16.5" thickBot="1" x14ac:dyDescent="0.3">
      <c r="A29" s="22">
        <v>392</v>
      </c>
      <c r="B29" s="29" t="s">
        <v>88</v>
      </c>
      <c r="C29" s="7" t="s">
        <v>90</v>
      </c>
      <c r="D29" s="3">
        <v>0.06</v>
      </c>
      <c r="E29" s="3">
        <v>0.02</v>
      </c>
      <c r="F29" s="3">
        <v>9.99</v>
      </c>
      <c r="G29" s="3">
        <v>40</v>
      </c>
      <c r="H29" s="3">
        <v>10</v>
      </c>
      <c r="I29" s="3">
        <v>0.28000000000000003</v>
      </c>
      <c r="J29" s="3">
        <v>0</v>
      </c>
      <c r="K29" s="3">
        <v>0</v>
      </c>
      <c r="L29" s="3">
        <v>0.03</v>
      </c>
      <c r="M29" s="35"/>
    </row>
    <row r="30" spans="1:16" s="16" customFormat="1" ht="16.5" thickBot="1" x14ac:dyDescent="0.3">
      <c r="A30" s="22">
        <v>125</v>
      </c>
      <c r="B30" s="29" t="s">
        <v>30</v>
      </c>
      <c r="C30" s="7">
        <v>30</v>
      </c>
      <c r="D30" s="3">
        <v>2.25</v>
      </c>
      <c r="E30" s="3">
        <v>0.87</v>
      </c>
      <c r="F30" s="3">
        <v>15.42</v>
      </c>
      <c r="G30" s="3">
        <v>78.599999999999994</v>
      </c>
      <c r="H30" s="3">
        <v>5.7</v>
      </c>
      <c r="I30" s="3">
        <v>0.36</v>
      </c>
      <c r="J30" s="3">
        <v>0.03</v>
      </c>
      <c r="K30" s="3">
        <v>0.01</v>
      </c>
      <c r="L30" s="3">
        <v>0</v>
      </c>
      <c r="M30" s="35"/>
    </row>
    <row r="31" spans="1:16" s="16" customFormat="1" ht="15.75" x14ac:dyDescent="0.25">
      <c r="A31" s="22"/>
      <c r="B31" s="31" t="s">
        <v>18</v>
      </c>
      <c r="C31" s="27">
        <v>250</v>
      </c>
      <c r="D31" s="32">
        <f t="shared" ref="D31:L31" si="2">SUM(D28:D30)</f>
        <v>5.91</v>
      </c>
      <c r="E31" s="32">
        <f t="shared" si="2"/>
        <v>4.7699999999999996</v>
      </c>
      <c r="F31" s="32">
        <f t="shared" si="2"/>
        <v>25.57</v>
      </c>
      <c r="G31" s="32">
        <f t="shared" si="2"/>
        <v>169.6</v>
      </c>
      <c r="H31" s="32">
        <f t="shared" si="2"/>
        <v>34.5</v>
      </c>
      <c r="I31" s="32">
        <f t="shared" si="2"/>
        <v>1.56</v>
      </c>
      <c r="J31" s="32">
        <f t="shared" si="2"/>
        <v>5.3999999999999999E-2</v>
      </c>
      <c r="K31" s="32">
        <f t="shared" si="2"/>
        <v>0.158</v>
      </c>
      <c r="L31" s="32">
        <f t="shared" si="2"/>
        <v>0.03</v>
      </c>
      <c r="M31" s="35"/>
    </row>
    <row r="32" spans="1:16" s="16" customFormat="1" ht="15.75" x14ac:dyDescent="0.25">
      <c r="A32" s="24"/>
      <c r="B32" s="26" t="s">
        <v>31</v>
      </c>
      <c r="C32" s="24"/>
      <c r="D32" s="28">
        <f t="shared" ref="D32:L32" si="3">D15+D18+D26+D31</f>
        <v>42.775000000000006</v>
      </c>
      <c r="E32" s="28">
        <f t="shared" si="3"/>
        <v>40.158000000000001</v>
      </c>
      <c r="F32" s="28">
        <f t="shared" si="3"/>
        <v>310.89999999999998</v>
      </c>
      <c r="G32" s="28">
        <f t="shared" si="3"/>
        <v>1206.05</v>
      </c>
      <c r="H32" s="28">
        <f t="shared" si="3"/>
        <v>335.70699999999999</v>
      </c>
      <c r="I32" s="28">
        <f t="shared" si="3"/>
        <v>12.67</v>
      </c>
      <c r="J32" s="28">
        <f t="shared" si="3"/>
        <v>0.67700000000000005</v>
      </c>
      <c r="K32" s="28">
        <f t="shared" si="3"/>
        <v>0.755</v>
      </c>
      <c r="L32" s="28">
        <f t="shared" si="3"/>
        <v>22.25</v>
      </c>
      <c r="M32" s="35"/>
    </row>
    <row r="33" spans="1:13" s="16" customFormat="1" ht="15.75" x14ac:dyDescent="0.25">
      <c r="A33" s="34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5"/>
    </row>
    <row r="34" spans="1:13" s="16" customFormat="1" ht="15.75" x14ac:dyDescent="0.25">
      <c r="A34" s="36"/>
      <c r="B34" s="37" t="s">
        <v>73</v>
      </c>
      <c r="C34" s="38">
        <v>27.79</v>
      </c>
      <c r="D34" s="36"/>
      <c r="E34" s="36"/>
      <c r="F34" s="36"/>
      <c r="G34" s="36"/>
      <c r="H34" s="36"/>
      <c r="I34" s="36"/>
      <c r="J34" s="36"/>
      <c r="K34" s="36"/>
      <c r="L34" s="36"/>
      <c r="M34" s="35"/>
    </row>
    <row r="35" spans="1:13" s="16" customFormat="1" ht="15.75" x14ac:dyDescent="0.25">
      <c r="A35" s="36"/>
      <c r="B35" s="37" t="s">
        <v>76</v>
      </c>
      <c r="C35" s="38">
        <v>3.14</v>
      </c>
      <c r="D35" s="36"/>
      <c r="E35" s="36"/>
      <c r="F35" s="36"/>
      <c r="G35" s="36"/>
      <c r="H35" s="36"/>
      <c r="I35" s="36"/>
      <c r="J35" s="36"/>
      <c r="K35" s="36"/>
      <c r="L35" s="36"/>
      <c r="M35" s="35"/>
    </row>
    <row r="36" spans="1:13" s="16" customFormat="1" ht="15.75" x14ac:dyDescent="0.25">
      <c r="A36" s="36"/>
      <c r="B36" s="37" t="s">
        <v>74</v>
      </c>
      <c r="C36" s="38">
        <v>43.1</v>
      </c>
      <c r="D36" s="36"/>
      <c r="E36" s="36"/>
      <c r="F36" s="36"/>
      <c r="G36" s="36"/>
      <c r="H36" s="36"/>
      <c r="I36" s="36"/>
      <c r="J36" s="36"/>
      <c r="K36" s="36"/>
      <c r="L36" s="36"/>
      <c r="M36" s="35"/>
    </row>
    <row r="37" spans="1:13" s="16" customFormat="1" ht="15.75" x14ac:dyDescent="0.25">
      <c r="A37" s="36"/>
      <c r="B37" s="37" t="s">
        <v>75</v>
      </c>
      <c r="C37" s="38">
        <v>12.11</v>
      </c>
      <c r="D37" s="36"/>
      <c r="E37" s="36"/>
      <c r="F37" s="36"/>
      <c r="G37" s="36"/>
      <c r="H37" s="36"/>
      <c r="I37" s="36"/>
      <c r="J37" s="36"/>
      <c r="K37" s="36"/>
      <c r="L37" s="36"/>
      <c r="M37" s="35"/>
    </row>
    <row r="38" spans="1:13" s="16" customFormat="1" ht="15.75" x14ac:dyDescent="0.25">
      <c r="A38" s="36"/>
      <c r="B38" s="37" t="s">
        <v>77</v>
      </c>
      <c r="C38" s="47">
        <f>SUM(C34:C37)</f>
        <v>86.14</v>
      </c>
      <c r="D38" s="36"/>
      <c r="E38" s="36"/>
      <c r="F38" s="36"/>
      <c r="G38" s="36"/>
      <c r="H38" s="36"/>
      <c r="I38" s="36"/>
      <c r="J38" s="36"/>
      <c r="K38" s="36"/>
      <c r="L38" s="36"/>
      <c r="M38" s="35"/>
    </row>
    <row r="39" spans="1:13" s="16" customFormat="1" ht="15.75" x14ac:dyDescent="0.25">
      <c r="A39" s="36"/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5"/>
    </row>
    <row r="40" spans="1:13" s="16" customFormat="1" ht="15.75" x14ac:dyDescent="0.25">
      <c r="A40" s="36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5"/>
    </row>
    <row r="41" spans="1:13" ht="15.75" x14ac:dyDescent="0.25">
      <c r="A41" s="36"/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5"/>
    </row>
    <row r="42" spans="1:13" x14ac:dyDescent="0.25">
      <c r="M42" s="35"/>
    </row>
  </sheetData>
  <mergeCells count="6">
    <mergeCell ref="J9:L9"/>
    <mergeCell ref="A9:A10"/>
    <mergeCell ref="B9:B10"/>
    <mergeCell ref="C9:C10"/>
    <mergeCell ref="D9:G9"/>
    <mergeCell ref="H9:I9"/>
  </mergeCells>
  <pageMargins left="0.7" right="0.7" top="0.75" bottom="0.75" header="0.3" footer="0.3"/>
  <pageSetup paperSize="9" orientation="landscape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5"/>
  <sheetViews>
    <sheetView topLeftCell="A7" workbookViewId="0">
      <selection activeCell="I41" sqref="I41"/>
    </sheetView>
  </sheetViews>
  <sheetFormatPr defaultRowHeight="15" x14ac:dyDescent="0.25"/>
  <cols>
    <col min="2" max="2" width="47.140625" customWidth="1"/>
    <col min="7" max="7" width="13.28515625" customWidth="1"/>
  </cols>
  <sheetData>
    <row r="1" spans="1:13" ht="15.75" x14ac:dyDescent="0.25">
      <c r="A1" s="11" t="s">
        <v>69</v>
      </c>
      <c r="B1" s="21"/>
      <c r="C1" s="34"/>
      <c r="D1" s="34"/>
      <c r="E1" s="34"/>
      <c r="F1" s="34"/>
      <c r="G1" s="34"/>
      <c r="H1" s="34"/>
      <c r="I1" s="34"/>
      <c r="J1" s="34"/>
      <c r="K1" s="34"/>
      <c r="L1" s="34"/>
      <c r="M1" s="12"/>
    </row>
    <row r="2" spans="1:13" ht="15.75" x14ac:dyDescent="0.25">
      <c r="A2" s="11" t="s">
        <v>71</v>
      </c>
      <c r="B2" s="21"/>
      <c r="C2" s="34"/>
      <c r="D2" s="34"/>
      <c r="E2" s="34"/>
      <c r="F2" s="34"/>
      <c r="G2" s="34"/>
      <c r="H2" s="34"/>
      <c r="I2" s="34"/>
      <c r="J2" s="34"/>
      <c r="K2" s="34"/>
      <c r="L2" s="34"/>
      <c r="M2" s="12"/>
    </row>
    <row r="3" spans="1:13" ht="15.75" x14ac:dyDescent="0.25">
      <c r="A3" s="11" t="s">
        <v>64</v>
      </c>
      <c r="B3" s="21"/>
      <c r="C3" s="34"/>
      <c r="D3" s="34"/>
      <c r="E3" s="34"/>
      <c r="F3" s="34"/>
      <c r="G3" s="34"/>
      <c r="H3" s="34"/>
      <c r="I3" s="34"/>
      <c r="J3" s="34"/>
      <c r="K3" s="34"/>
      <c r="L3" s="34"/>
      <c r="M3" s="12"/>
    </row>
    <row r="4" spans="1:13" ht="15.75" x14ac:dyDescent="0.25">
      <c r="A4" s="11" t="s">
        <v>65</v>
      </c>
      <c r="B4" s="21"/>
      <c r="C4" s="34"/>
      <c r="D4" s="21"/>
      <c r="E4" s="34"/>
      <c r="F4" s="34"/>
      <c r="G4" s="34"/>
      <c r="H4" s="34"/>
      <c r="I4" s="34"/>
      <c r="J4" s="34"/>
      <c r="K4" s="34"/>
      <c r="L4" s="34"/>
      <c r="M4" s="12"/>
    </row>
    <row r="5" spans="1:13" ht="15.75" x14ac:dyDescent="0.25">
      <c r="A5" s="109" t="s">
        <v>1</v>
      </c>
      <c r="B5" s="111" t="s">
        <v>2</v>
      </c>
      <c r="C5" s="109" t="s">
        <v>3</v>
      </c>
      <c r="D5" s="108" t="s">
        <v>4</v>
      </c>
      <c r="E5" s="108"/>
      <c r="F5" s="108"/>
      <c r="G5" s="108"/>
      <c r="H5" s="113" t="s">
        <v>5</v>
      </c>
      <c r="I5" s="114"/>
      <c r="J5" s="108" t="s">
        <v>6</v>
      </c>
      <c r="K5" s="108"/>
      <c r="L5" s="108"/>
      <c r="M5" s="12"/>
    </row>
    <row r="6" spans="1:13" ht="57" x14ac:dyDescent="0.25">
      <c r="A6" s="110"/>
      <c r="B6" s="112"/>
      <c r="C6" s="110"/>
      <c r="D6" s="42" t="s">
        <v>7</v>
      </c>
      <c r="E6" s="42" t="s">
        <v>8</v>
      </c>
      <c r="F6" s="42" t="s">
        <v>9</v>
      </c>
      <c r="G6" s="43" t="s">
        <v>10</v>
      </c>
      <c r="H6" s="42" t="s">
        <v>11</v>
      </c>
      <c r="I6" s="42" t="s">
        <v>12</v>
      </c>
      <c r="J6" s="42" t="s">
        <v>13</v>
      </c>
      <c r="K6" s="42" t="s">
        <v>14</v>
      </c>
      <c r="L6" s="42" t="s">
        <v>15</v>
      </c>
      <c r="M6" s="12"/>
    </row>
    <row r="7" spans="1:13" ht="16.5" customHeight="1" x14ac:dyDescent="0.25">
      <c r="A7" s="22"/>
      <c r="B7" s="23" t="s">
        <v>16</v>
      </c>
      <c r="C7" s="24"/>
      <c r="D7" s="24"/>
      <c r="E7" s="24"/>
      <c r="F7" s="24"/>
      <c r="G7" s="24"/>
      <c r="H7" s="24"/>
      <c r="I7" s="24"/>
      <c r="J7" s="24"/>
      <c r="K7" s="24"/>
      <c r="L7" s="24"/>
      <c r="M7" s="12"/>
    </row>
    <row r="8" spans="1:13" ht="21" customHeight="1" thickBot="1" x14ac:dyDescent="0.3">
      <c r="A8" s="22">
        <v>185</v>
      </c>
      <c r="B8" s="40" t="s">
        <v>115</v>
      </c>
      <c r="C8" s="7">
        <v>155</v>
      </c>
      <c r="D8" s="3">
        <v>3.46</v>
      </c>
      <c r="E8" s="3">
        <v>4.57</v>
      </c>
      <c r="F8" s="3">
        <v>19.760000000000002</v>
      </c>
      <c r="G8" s="3">
        <v>134</v>
      </c>
      <c r="H8" s="3">
        <v>9.9</v>
      </c>
      <c r="I8" s="3">
        <v>0.82</v>
      </c>
      <c r="J8" s="3">
        <v>0.11</v>
      </c>
      <c r="K8" s="3">
        <v>0.02</v>
      </c>
      <c r="L8" s="3">
        <v>0</v>
      </c>
      <c r="M8" s="12"/>
    </row>
    <row r="9" spans="1:13" ht="16.5" thickBot="1" x14ac:dyDescent="0.3">
      <c r="A9" s="22">
        <v>392</v>
      </c>
      <c r="B9" s="29" t="s">
        <v>29</v>
      </c>
      <c r="C9" s="7" t="s">
        <v>90</v>
      </c>
      <c r="D9" s="3">
        <v>0.06</v>
      </c>
      <c r="E9" s="3">
        <v>0.02</v>
      </c>
      <c r="F9" s="3">
        <v>9.99</v>
      </c>
      <c r="G9" s="3">
        <v>40</v>
      </c>
      <c r="H9" s="3">
        <v>10</v>
      </c>
      <c r="I9" s="3">
        <v>0.28000000000000003</v>
      </c>
      <c r="J9" s="3">
        <v>0</v>
      </c>
      <c r="K9" s="3">
        <v>0</v>
      </c>
      <c r="L9" s="3">
        <v>0.03</v>
      </c>
      <c r="M9" s="12"/>
    </row>
    <row r="10" spans="1:13" ht="16.5" thickBot="1" x14ac:dyDescent="0.3">
      <c r="A10" s="22">
        <v>5</v>
      </c>
      <c r="B10" s="25" t="s">
        <v>91</v>
      </c>
      <c r="C10" s="7">
        <v>45</v>
      </c>
      <c r="D10" s="3">
        <v>2.4500000000000002</v>
      </c>
      <c r="E10" s="3">
        <v>3.93</v>
      </c>
      <c r="F10" s="3">
        <v>21.03</v>
      </c>
      <c r="G10" s="3">
        <v>129</v>
      </c>
      <c r="H10" s="3">
        <v>9.5</v>
      </c>
      <c r="I10" s="3">
        <v>0.74</v>
      </c>
      <c r="J10" s="3">
        <v>0.05</v>
      </c>
      <c r="K10" s="3">
        <v>0.03</v>
      </c>
      <c r="L10" s="3">
        <v>0.05</v>
      </c>
      <c r="M10" s="12"/>
    </row>
    <row r="11" spans="1:13" ht="15.75" x14ac:dyDescent="0.25">
      <c r="A11" s="22"/>
      <c r="B11" s="26" t="s">
        <v>18</v>
      </c>
      <c r="C11" s="27">
        <v>390</v>
      </c>
      <c r="D11" s="28">
        <f t="shared" ref="D11:L11" si="0">SUM(D8:D10)</f>
        <v>5.9700000000000006</v>
      </c>
      <c r="E11" s="28">
        <f t="shared" si="0"/>
        <v>8.52</v>
      </c>
      <c r="F11" s="28">
        <f t="shared" si="0"/>
        <v>50.78</v>
      </c>
      <c r="G11" s="28">
        <f t="shared" si="0"/>
        <v>303</v>
      </c>
      <c r="H11" s="28">
        <f t="shared" si="0"/>
        <v>29.4</v>
      </c>
      <c r="I11" s="28">
        <f t="shared" si="0"/>
        <v>1.84</v>
      </c>
      <c r="J11" s="28">
        <f t="shared" si="0"/>
        <v>0.16</v>
      </c>
      <c r="K11" s="28">
        <f t="shared" si="0"/>
        <v>0.05</v>
      </c>
      <c r="L11" s="28">
        <f t="shared" si="0"/>
        <v>0.08</v>
      </c>
      <c r="M11" s="12"/>
    </row>
    <row r="12" spans="1:13" ht="15.75" x14ac:dyDescent="0.25">
      <c r="A12" s="22"/>
      <c r="B12" s="26" t="s">
        <v>19</v>
      </c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12"/>
    </row>
    <row r="13" spans="1:13" ht="16.5" thickBot="1" x14ac:dyDescent="0.3">
      <c r="A13" s="22">
        <v>399</v>
      </c>
      <c r="B13" s="25" t="s">
        <v>45</v>
      </c>
      <c r="C13" s="7">
        <v>180</v>
      </c>
      <c r="D13" s="3">
        <v>0.9</v>
      </c>
      <c r="E13" s="3">
        <v>0</v>
      </c>
      <c r="F13" s="3">
        <v>18.18</v>
      </c>
      <c r="G13" s="3">
        <v>76.680000000000007</v>
      </c>
      <c r="H13" s="3">
        <v>12.6</v>
      </c>
      <c r="I13" s="3">
        <v>2.052</v>
      </c>
      <c r="J13" s="3">
        <v>2.1999999999999999E-2</v>
      </c>
      <c r="K13" s="3">
        <v>2.4E-2</v>
      </c>
      <c r="L13" s="3">
        <v>3.6</v>
      </c>
      <c r="M13" s="12"/>
    </row>
    <row r="14" spans="1:13" ht="16.5" thickBot="1" x14ac:dyDescent="0.3">
      <c r="A14" s="22"/>
      <c r="B14" s="26" t="s">
        <v>18</v>
      </c>
      <c r="C14" s="27">
        <v>180</v>
      </c>
      <c r="D14" s="10">
        <v>0.9</v>
      </c>
      <c r="E14" s="10">
        <v>0</v>
      </c>
      <c r="F14" s="10">
        <v>18.18</v>
      </c>
      <c r="G14" s="10">
        <v>76.680000000000007</v>
      </c>
      <c r="H14" s="10">
        <v>12.6</v>
      </c>
      <c r="I14" s="10">
        <v>2.052</v>
      </c>
      <c r="J14" s="10">
        <v>2.1999999999999999E-2</v>
      </c>
      <c r="K14" s="10">
        <v>2.4E-2</v>
      </c>
      <c r="L14" s="10">
        <v>3.6</v>
      </c>
      <c r="M14" s="12"/>
    </row>
    <row r="15" spans="1:13" ht="15.75" x14ac:dyDescent="0.25">
      <c r="A15" s="22"/>
      <c r="B15" s="26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12"/>
    </row>
    <row r="16" spans="1:13" ht="15.75" x14ac:dyDescent="0.25">
      <c r="A16" s="22"/>
      <c r="B16" s="26" t="s">
        <v>21</v>
      </c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12"/>
    </row>
    <row r="17" spans="1:13" ht="16.5" thickBot="1" x14ac:dyDescent="0.3">
      <c r="A17" s="22">
        <v>70</v>
      </c>
      <c r="B17" s="29" t="s">
        <v>95</v>
      </c>
      <c r="C17" s="7">
        <v>40</v>
      </c>
      <c r="D17" s="3">
        <v>0.28000000000000003</v>
      </c>
      <c r="E17" s="3">
        <v>0.04</v>
      </c>
      <c r="F17" s="3">
        <v>0.76</v>
      </c>
      <c r="G17" s="3">
        <v>4.4000000000000004</v>
      </c>
      <c r="H17" s="3">
        <v>6.8</v>
      </c>
      <c r="I17" s="3">
        <v>0.2</v>
      </c>
      <c r="J17" s="3">
        <v>0.01</v>
      </c>
      <c r="K17" s="3">
        <v>8.0000000000000002E-3</v>
      </c>
      <c r="L17" s="3">
        <v>2.8</v>
      </c>
      <c r="M17" s="12"/>
    </row>
    <row r="18" spans="1:13" ht="18" customHeight="1" thickBot="1" x14ac:dyDescent="0.3">
      <c r="A18" s="22">
        <v>83</v>
      </c>
      <c r="B18" s="44" t="s">
        <v>116</v>
      </c>
      <c r="C18" s="7" t="s">
        <v>72</v>
      </c>
      <c r="D18" s="3">
        <v>4.7699999999999996</v>
      </c>
      <c r="E18" s="3">
        <v>3.7290000000000001</v>
      </c>
      <c r="F18" s="3">
        <v>11.119</v>
      </c>
      <c r="G18" s="3">
        <v>97.2</v>
      </c>
      <c r="H18" s="3">
        <v>20.88</v>
      </c>
      <c r="I18" s="3">
        <v>1.06</v>
      </c>
      <c r="J18" s="3">
        <v>9.7000000000000003E-2</v>
      </c>
      <c r="K18" s="3">
        <v>8.5000000000000006E-2</v>
      </c>
      <c r="L18" s="3">
        <v>8.0640000000000001</v>
      </c>
      <c r="M18" s="12"/>
    </row>
    <row r="19" spans="1:13" ht="19.5" customHeight="1" thickBot="1" x14ac:dyDescent="0.3">
      <c r="A19" s="22">
        <v>259</v>
      </c>
      <c r="B19" s="45" t="s">
        <v>58</v>
      </c>
      <c r="C19" s="3">
        <v>60</v>
      </c>
      <c r="D19" s="3">
        <v>6.76</v>
      </c>
      <c r="E19" s="3">
        <v>4.24</v>
      </c>
      <c r="F19" s="3">
        <v>10.59</v>
      </c>
      <c r="G19" s="3">
        <v>108</v>
      </c>
      <c r="H19" s="3">
        <v>73.3</v>
      </c>
      <c r="I19" s="3">
        <v>0.93</v>
      </c>
      <c r="J19" s="3">
        <v>7.0000000000000007E-2</v>
      </c>
      <c r="K19" s="3">
        <v>0.08</v>
      </c>
      <c r="L19" s="3">
        <v>8.51</v>
      </c>
      <c r="M19" s="12"/>
    </row>
    <row r="20" spans="1:13" ht="16.5" thickBot="1" x14ac:dyDescent="0.3">
      <c r="A20" s="22">
        <v>321</v>
      </c>
      <c r="B20" s="29" t="s">
        <v>57</v>
      </c>
      <c r="C20" s="7">
        <v>120</v>
      </c>
      <c r="D20" s="3">
        <v>2.4500000000000002</v>
      </c>
      <c r="E20" s="3">
        <v>3.87</v>
      </c>
      <c r="F20" s="3">
        <v>16.350000000000001</v>
      </c>
      <c r="G20" s="3">
        <v>110</v>
      </c>
      <c r="H20" s="3">
        <v>29.6</v>
      </c>
      <c r="I20" s="3">
        <v>0.81</v>
      </c>
      <c r="J20" s="3">
        <v>0.11</v>
      </c>
      <c r="K20" s="3">
        <v>0.08</v>
      </c>
      <c r="L20" s="3">
        <v>14.53</v>
      </c>
      <c r="M20" s="12"/>
    </row>
    <row r="21" spans="1:13" ht="16.5" thickBot="1" x14ac:dyDescent="0.3">
      <c r="A21" s="22">
        <v>376</v>
      </c>
      <c r="B21" s="29" t="s">
        <v>60</v>
      </c>
      <c r="C21" s="7">
        <v>180</v>
      </c>
      <c r="D21" s="3">
        <v>0.39600000000000002</v>
      </c>
      <c r="E21" s="3">
        <v>1.7999999999999999E-2</v>
      </c>
      <c r="F21" s="3">
        <v>27.77</v>
      </c>
      <c r="G21" s="3">
        <v>94.68</v>
      </c>
      <c r="H21" s="3">
        <v>28.64</v>
      </c>
      <c r="I21" s="3">
        <v>1.123</v>
      </c>
      <c r="J21" s="3">
        <v>2E-3</v>
      </c>
      <c r="K21" s="3">
        <v>4.0000000000000001E-3</v>
      </c>
      <c r="L21" s="3">
        <v>0.36</v>
      </c>
      <c r="M21" s="12"/>
    </row>
    <row r="22" spans="1:13" ht="16.5" thickBot="1" x14ac:dyDescent="0.3">
      <c r="A22" s="22">
        <v>123</v>
      </c>
      <c r="B22" s="29" t="s">
        <v>50</v>
      </c>
      <c r="C22" s="7">
        <v>30</v>
      </c>
      <c r="D22" s="3">
        <v>2.5499999999999998</v>
      </c>
      <c r="E22" s="3">
        <v>0.99</v>
      </c>
      <c r="F22" s="3">
        <v>12.75</v>
      </c>
      <c r="G22" s="3">
        <v>77.7</v>
      </c>
      <c r="H22" s="3">
        <v>21.9</v>
      </c>
      <c r="I22" s="3">
        <v>0.84899999999999998</v>
      </c>
      <c r="J22" s="3">
        <v>0.13</v>
      </c>
      <c r="K22" s="3">
        <v>0.10100000000000001</v>
      </c>
      <c r="L22" s="3">
        <v>0.4</v>
      </c>
      <c r="M22" s="12"/>
    </row>
    <row r="23" spans="1:13" ht="15.75" x14ac:dyDescent="0.25">
      <c r="A23" s="22"/>
      <c r="B23" s="31" t="s">
        <v>18</v>
      </c>
      <c r="C23" s="27">
        <v>610</v>
      </c>
      <c r="D23" s="32">
        <f t="shared" ref="D23:L23" si="1">SUM(D17:D22)</f>
        <v>17.206</v>
      </c>
      <c r="E23" s="32">
        <f t="shared" si="1"/>
        <v>12.887000000000002</v>
      </c>
      <c r="F23" s="32">
        <f t="shared" si="1"/>
        <v>79.338999999999999</v>
      </c>
      <c r="G23" s="32">
        <f t="shared" si="1"/>
        <v>491.98</v>
      </c>
      <c r="H23" s="32">
        <f t="shared" si="1"/>
        <v>181.11999999999998</v>
      </c>
      <c r="I23" s="32">
        <f t="shared" si="1"/>
        <v>4.9720000000000004</v>
      </c>
      <c r="J23" s="32">
        <f t="shared" si="1"/>
        <v>0.41899999999999998</v>
      </c>
      <c r="K23" s="32">
        <f t="shared" si="1"/>
        <v>0.35799999999999998</v>
      </c>
      <c r="L23" s="32">
        <f t="shared" si="1"/>
        <v>34.664000000000001</v>
      </c>
      <c r="M23" s="12"/>
    </row>
    <row r="24" spans="1:13" ht="15.75" x14ac:dyDescent="0.25">
      <c r="A24" s="22"/>
      <c r="B24" s="31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12"/>
    </row>
    <row r="25" spans="1:13" ht="15.75" x14ac:dyDescent="0.25">
      <c r="A25" s="22"/>
      <c r="B25" s="31" t="s">
        <v>26</v>
      </c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12"/>
    </row>
    <row r="26" spans="1:13" ht="16.5" thickBot="1" x14ac:dyDescent="0.3">
      <c r="A26" s="39">
        <v>466</v>
      </c>
      <c r="B26" s="29" t="s">
        <v>118</v>
      </c>
      <c r="C26" s="3">
        <v>50</v>
      </c>
      <c r="D26" s="3">
        <v>3.88</v>
      </c>
      <c r="E26" s="3">
        <v>2.36</v>
      </c>
      <c r="F26" s="3">
        <v>26.15</v>
      </c>
      <c r="G26" s="3">
        <v>141</v>
      </c>
      <c r="H26" s="3">
        <v>11</v>
      </c>
      <c r="I26" s="3">
        <v>0.69</v>
      </c>
      <c r="J26" s="3">
        <v>7.0000000000000007E-2</v>
      </c>
      <c r="K26" s="3">
        <v>0.04</v>
      </c>
      <c r="L26" s="3">
        <v>0</v>
      </c>
      <c r="M26" s="12"/>
    </row>
    <row r="27" spans="1:13" ht="18.75" customHeight="1" thickBot="1" x14ac:dyDescent="0.3">
      <c r="A27" s="22">
        <v>400</v>
      </c>
      <c r="B27" s="30" t="s">
        <v>117</v>
      </c>
      <c r="C27" s="7">
        <v>180</v>
      </c>
      <c r="D27" s="3">
        <v>5.48</v>
      </c>
      <c r="E27" s="3">
        <v>4.88</v>
      </c>
      <c r="F27" s="3">
        <v>9.07</v>
      </c>
      <c r="G27" s="3">
        <v>102</v>
      </c>
      <c r="H27" s="3">
        <v>226.8</v>
      </c>
      <c r="I27" s="3">
        <v>0.19</v>
      </c>
      <c r="J27" s="3">
        <v>0.08</v>
      </c>
      <c r="K27" s="3">
        <v>0.28000000000000003</v>
      </c>
      <c r="L27" s="3">
        <v>0</v>
      </c>
      <c r="M27" s="12"/>
    </row>
    <row r="28" spans="1:13" ht="15.75" x14ac:dyDescent="0.25">
      <c r="A28" s="22"/>
      <c r="B28" s="31" t="s">
        <v>18</v>
      </c>
      <c r="C28" s="27">
        <f t="shared" ref="C28:L28" si="2">SUM(C26:C27)</f>
        <v>230</v>
      </c>
      <c r="D28" s="32">
        <f t="shared" si="2"/>
        <v>9.36</v>
      </c>
      <c r="E28" s="32">
        <f t="shared" si="2"/>
        <v>7.24</v>
      </c>
      <c r="F28" s="32">
        <f t="shared" si="2"/>
        <v>35.22</v>
      </c>
      <c r="G28" s="32">
        <f t="shared" si="2"/>
        <v>243</v>
      </c>
      <c r="H28" s="32">
        <f t="shared" si="2"/>
        <v>237.8</v>
      </c>
      <c r="I28" s="32">
        <f t="shared" si="2"/>
        <v>0.87999999999999989</v>
      </c>
      <c r="J28" s="32">
        <f t="shared" si="2"/>
        <v>0.15000000000000002</v>
      </c>
      <c r="K28" s="32">
        <f t="shared" si="2"/>
        <v>0.32</v>
      </c>
      <c r="L28" s="32">
        <f t="shared" si="2"/>
        <v>0</v>
      </c>
      <c r="M28" s="12"/>
    </row>
    <row r="29" spans="1:13" ht="15.75" x14ac:dyDescent="0.25">
      <c r="A29" s="22"/>
      <c r="B29" s="26" t="s">
        <v>31</v>
      </c>
      <c r="C29" s="24"/>
      <c r="D29" s="28">
        <f t="shared" ref="D29:L29" si="3">D11+D14+D23+D28</f>
        <v>33.436</v>
      </c>
      <c r="E29" s="28">
        <f t="shared" si="3"/>
        <v>28.647000000000006</v>
      </c>
      <c r="F29" s="28">
        <f t="shared" si="3"/>
        <v>183.51900000000001</v>
      </c>
      <c r="G29" s="28">
        <f t="shared" si="3"/>
        <v>1114.6600000000001</v>
      </c>
      <c r="H29" s="28">
        <f t="shared" si="3"/>
        <v>460.91999999999996</v>
      </c>
      <c r="I29" s="28">
        <f t="shared" si="3"/>
        <v>9.7439999999999998</v>
      </c>
      <c r="J29" s="28">
        <f t="shared" si="3"/>
        <v>0.751</v>
      </c>
      <c r="K29" s="28">
        <f t="shared" si="3"/>
        <v>0.752</v>
      </c>
      <c r="L29" s="28">
        <f t="shared" si="3"/>
        <v>38.344000000000001</v>
      </c>
      <c r="M29" s="12"/>
    </row>
    <row r="31" spans="1:13" ht="15.75" x14ac:dyDescent="0.25">
      <c r="B31" s="37" t="s">
        <v>73</v>
      </c>
      <c r="C31" s="38">
        <v>21.64</v>
      </c>
    </row>
    <row r="32" spans="1:13" ht="15.75" x14ac:dyDescent="0.25">
      <c r="B32" s="37" t="s">
        <v>76</v>
      </c>
      <c r="C32" s="38">
        <v>5.48</v>
      </c>
    </row>
    <row r="33" spans="2:3" ht="15.75" x14ac:dyDescent="0.25">
      <c r="B33" s="37" t="s">
        <v>74</v>
      </c>
      <c r="C33" s="38">
        <v>35.14</v>
      </c>
    </row>
    <row r="34" spans="2:3" ht="15.75" x14ac:dyDescent="0.25">
      <c r="B34" s="37" t="s">
        <v>75</v>
      </c>
      <c r="C34" s="38">
        <v>17.36</v>
      </c>
    </row>
    <row r="35" spans="2:3" ht="15.75" x14ac:dyDescent="0.25">
      <c r="B35" s="37" t="s">
        <v>77</v>
      </c>
      <c r="C35" s="47">
        <f>SUM(C31:C34)</f>
        <v>79.62</v>
      </c>
    </row>
  </sheetData>
  <mergeCells count="6">
    <mergeCell ref="J5:L5"/>
    <mergeCell ref="A5:A6"/>
    <mergeCell ref="B5:B6"/>
    <mergeCell ref="C5:C6"/>
    <mergeCell ref="D5:G5"/>
    <mergeCell ref="H5:I5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workbookViewId="0">
      <selection activeCell="E21" sqref="E21"/>
    </sheetView>
  </sheetViews>
  <sheetFormatPr defaultRowHeight="15" x14ac:dyDescent="0.25"/>
  <cols>
    <col min="1" max="1" width="24.28515625" customWidth="1"/>
    <col min="4" max="4" width="11.7109375" customWidth="1"/>
  </cols>
  <sheetData>
    <row r="1" spans="1:10" ht="18.75" x14ac:dyDescent="0.3">
      <c r="A1" s="35"/>
      <c r="B1" s="35"/>
      <c r="C1" s="36"/>
      <c r="D1" s="104" t="s">
        <v>133</v>
      </c>
      <c r="E1" s="104"/>
      <c r="F1" s="105"/>
      <c r="G1" s="105"/>
      <c r="H1" s="105"/>
    </row>
    <row r="2" spans="1:10" ht="15.75" x14ac:dyDescent="0.25">
      <c r="A2" s="35"/>
      <c r="B2" s="35"/>
      <c r="C2" s="35"/>
      <c r="D2" s="17" t="s">
        <v>132</v>
      </c>
      <c r="E2" s="17"/>
      <c r="F2" s="58"/>
      <c r="G2" s="58"/>
    </row>
    <row r="3" spans="1:10" ht="15.75" x14ac:dyDescent="0.25">
      <c r="A3" s="35"/>
      <c r="B3" s="35"/>
      <c r="C3" s="35"/>
      <c r="D3" s="17" t="s">
        <v>183</v>
      </c>
      <c r="E3" s="17"/>
      <c r="F3" s="58"/>
      <c r="G3" s="58"/>
    </row>
    <row r="4" spans="1:10" x14ac:dyDescent="0.25">
      <c r="A4" s="57" t="s">
        <v>119</v>
      </c>
      <c r="B4" s="57" t="s">
        <v>78</v>
      </c>
      <c r="C4" s="57" t="s">
        <v>79</v>
      </c>
      <c r="D4" s="57" t="s">
        <v>120</v>
      </c>
      <c r="E4" s="57" t="s">
        <v>121</v>
      </c>
      <c r="F4" s="57" t="s">
        <v>122</v>
      </c>
      <c r="G4" s="57" t="s">
        <v>12</v>
      </c>
      <c r="H4" s="57" t="s">
        <v>123</v>
      </c>
      <c r="I4" s="57" t="s">
        <v>124</v>
      </c>
      <c r="J4" s="57" t="s">
        <v>125</v>
      </c>
    </row>
    <row r="5" spans="1:10" ht="15.75" x14ac:dyDescent="0.25">
      <c r="A5" s="96" t="s">
        <v>126</v>
      </c>
      <c r="B5" s="107">
        <v>9.5830000000000002</v>
      </c>
      <c r="C5" s="107">
        <v>10.904999999999999</v>
      </c>
      <c r="D5" s="107">
        <v>88.2</v>
      </c>
      <c r="E5" s="107">
        <v>339.68</v>
      </c>
      <c r="F5" s="107">
        <v>148.49799999999999</v>
      </c>
      <c r="G5" s="107">
        <v>2.1379999999999999</v>
      </c>
      <c r="H5" s="107">
        <v>0.14699999999999999</v>
      </c>
      <c r="I5" s="107">
        <v>0.224</v>
      </c>
      <c r="J5" s="107">
        <v>1.0089999999999999</v>
      </c>
    </row>
    <row r="6" spans="1:10" ht="15.75" x14ac:dyDescent="0.25">
      <c r="A6" s="96" t="s">
        <v>179</v>
      </c>
      <c r="B6" s="107">
        <v>0.74</v>
      </c>
      <c r="C6" s="107">
        <v>0.28999999999999998</v>
      </c>
      <c r="D6" s="107">
        <v>13.305999999999999</v>
      </c>
      <c r="E6" s="107">
        <v>59.235999999999997</v>
      </c>
      <c r="F6" s="107">
        <v>14.92</v>
      </c>
      <c r="G6" s="107">
        <v>1.67</v>
      </c>
      <c r="H6" s="107">
        <v>3.3000000000000002E-2</v>
      </c>
      <c r="I6" s="107">
        <v>2.8000000000000001E-2</v>
      </c>
      <c r="J6" s="107">
        <v>10.220000000000001</v>
      </c>
    </row>
    <row r="7" spans="1:10" ht="15.75" x14ac:dyDescent="0.25">
      <c r="A7" s="96" t="s">
        <v>127</v>
      </c>
      <c r="B7" s="107">
        <v>20.722999999999999</v>
      </c>
      <c r="C7" s="107">
        <v>16.143000000000001</v>
      </c>
      <c r="D7" s="107">
        <v>71.575999999999993</v>
      </c>
      <c r="E7" s="107">
        <v>513.05399999999997</v>
      </c>
      <c r="F7" s="107">
        <v>156.827</v>
      </c>
      <c r="G7" s="107">
        <v>4.9370000000000003</v>
      </c>
      <c r="H7" s="107">
        <v>0.35499999999999998</v>
      </c>
      <c r="I7" s="107">
        <v>0.34200000000000003</v>
      </c>
      <c r="J7" s="107">
        <v>25.103000000000002</v>
      </c>
    </row>
    <row r="8" spans="1:10" ht="15.75" x14ac:dyDescent="0.25">
      <c r="A8" s="96" t="s">
        <v>128</v>
      </c>
      <c r="B8" s="107">
        <v>6.7960000000000003</v>
      </c>
      <c r="C8" s="107">
        <v>6.1580000000000004</v>
      </c>
      <c r="D8" s="107">
        <v>29.288</v>
      </c>
      <c r="E8" s="107">
        <v>213.45599999999999</v>
      </c>
      <c r="F8" s="107">
        <v>79.228999999999999</v>
      </c>
      <c r="G8" s="107">
        <v>1.381</v>
      </c>
      <c r="H8" s="107">
        <v>0.16</v>
      </c>
      <c r="I8" s="107">
        <v>0.14799999999999999</v>
      </c>
      <c r="J8" s="107">
        <v>1.4590000000000001</v>
      </c>
    </row>
    <row r="9" spans="1:10" ht="15.75" x14ac:dyDescent="0.25">
      <c r="A9" s="96" t="s">
        <v>129</v>
      </c>
      <c r="B9" s="118">
        <f t="shared" ref="B9:J9" si="0">SUM(B5:B8)</f>
        <v>37.841999999999999</v>
      </c>
      <c r="C9" s="118">
        <f t="shared" si="0"/>
        <v>33.496000000000002</v>
      </c>
      <c r="D9" s="118">
        <f t="shared" si="0"/>
        <v>202.37</v>
      </c>
      <c r="E9" s="118">
        <f t="shared" si="0"/>
        <v>1125.4259999999999</v>
      </c>
      <c r="F9" s="118">
        <f t="shared" si="0"/>
        <v>399.47399999999999</v>
      </c>
      <c r="G9" s="118">
        <f t="shared" si="0"/>
        <v>10.126000000000001</v>
      </c>
      <c r="H9" s="118">
        <f t="shared" si="0"/>
        <v>0.69499999999999995</v>
      </c>
      <c r="I9" s="118">
        <f t="shared" si="0"/>
        <v>0.7420000000000001</v>
      </c>
      <c r="J9" s="118">
        <f t="shared" si="0"/>
        <v>37.791000000000004</v>
      </c>
    </row>
    <row r="10" spans="1:10" ht="15.75" x14ac:dyDescent="0.25">
      <c r="A10" s="97"/>
      <c r="B10" s="119"/>
      <c r="C10" s="119"/>
      <c r="D10" s="119"/>
      <c r="E10" s="119"/>
      <c r="F10" s="119"/>
      <c r="G10" s="119"/>
      <c r="H10" s="119"/>
      <c r="I10" s="119"/>
      <c r="J10" s="119"/>
    </row>
    <row r="11" spans="1:10" ht="15.75" x14ac:dyDescent="0.25">
      <c r="A11" s="12"/>
    </row>
    <row r="12" spans="1:10" ht="15.75" x14ac:dyDescent="0.25">
      <c r="A12" s="37" t="s">
        <v>73</v>
      </c>
      <c r="B12" s="38">
        <v>24.26</v>
      </c>
    </row>
    <row r="13" spans="1:10" ht="15.75" x14ac:dyDescent="0.25">
      <c r="A13" s="37" t="s">
        <v>76</v>
      </c>
      <c r="B13" s="38">
        <v>4.2300000000000004</v>
      </c>
    </row>
    <row r="14" spans="1:10" ht="15.75" x14ac:dyDescent="0.25">
      <c r="A14" s="37" t="s">
        <v>74</v>
      </c>
      <c r="B14" s="38">
        <v>36.65</v>
      </c>
    </row>
    <row r="15" spans="1:10" ht="15.75" x14ac:dyDescent="0.25">
      <c r="A15" s="37" t="s">
        <v>75</v>
      </c>
      <c r="B15" s="38">
        <v>15.25</v>
      </c>
    </row>
    <row r="16" spans="1:10" ht="15.75" x14ac:dyDescent="0.25">
      <c r="A16" s="37" t="s">
        <v>77</v>
      </c>
      <c r="B16" s="47">
        <f>SUM(B12:B15)</f>
        <v>80.39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6"/>
  <sheetViews>
    <sheetView tabSelected="1" workbookViewId="0">
      <selection activeCell="K4" sqref="K4"/>
    </sheetView>
  </sheetViews>
  <sheetFormatPr defaultRowHeight="15" x14ac:dyDescent="0.25"/>
  <cols>
    <col min="1" max="1" width="27.140625" customWidth="1"/>
    <col min="2" max="2" width="14.140625" customWidth="1"/>
    <col min="3" max="4" width="9.140625" customWidth="1"/>
    <col min="13" max="13" width="19.140625" customWidth="1"/>
    <col min="15" max="15" width="28" customWidth="1"/>
    <col min="16" max="16" width="9.140625" customWidth="1"/>
  </cols>
  <sheetData>
    <row r="1" spans="1:15" ht="18.75" x14ac:dyDescent="0.3">
      <c r="A1" s="106" t="s">
        <v>134</v>
      </c>
      <c r="B1" s="106"/>
      <c r="C1" s="59"/>
      <c r="D1" s="59"/>
      <c r="E1" s="59"/>
      <c r="G1" s="59"/>
      <c r="H1" s="59"/>
      <c r="I1" s="59"/>
      <c r="J1" s="59"/>
    </row>
    <row r="2" spans="1:15" ht="18.75" x14ac:dyDescent="0.3">
      <c r="A2" s="106" t="s">
        <v>130</v>
      </c>
      <c r="B2" s="106"/>
      <c r="C2" s="59"/>
      <c r="D2" s="59"/>
      <c r="E2" s="59"/>
      <c r="G2" s="59"/>
      <c r="H2" s="59"/>
      <c r="I2" s="59"/>
      <c r="J2" s="59"/>
    </row>
    <row r="3" spans="1:15" ht="18.75" x14ac:dyDescent="0.3">
      <c r="A3" s="17" t="s">
        <v>131</v>
      </c>
      <c r="B3" s="17"/>
      <c r="C3" s="17"/>
      <c r="D3" s="59"/>
      <c r="E3" s="59"/>
      <c r="G3" s="59"/>
      <c r="H3" s="59"/>
      <c r="I3" s="59"/>
      <c r="J3" s="59"/>
    </row>
    <row r="4" spans="1:15" ht="18.75" x14ac:dyDescent="0.3">
      <c r="A4" s="17" t="s">
        <v>184</v>
      </c>
      <c r="B4" s="17"/>
      <c r="C4" s="17"/>
      <c r="D4" s="59"/>
      <c r="E4" s="59"/>
      <c r="F4" s="60"/>
      <c r="G4" s="59"/>
      <c r="H4" s="59"/>
      <c r="I4" s="59"/>
      <c r="J4" s="59"/>
      <c r="K4" s="60"/>
      <c r="L4" s="60"/>
    </row>
    <row r="5" spans="1:15" ht="15.75" x14ac:dyDescent="0.25">
      <c r="A5" s="52" t="s">
        <v>135</v>
      </c>
      <c r="B5" s="61" t="s">
        <v>136</v>
      </c>
      <c r="C5" s="62" t="s">
        <v>137</v>
      </c>
      <c r="D5" s="63" t="s">
        <v>138</v>
      </c>
      <c r="E5" s="63" t="s">
        <v>139</v>
      </c>
      <c r="F5" s="63" t="s">
        <v>140</v>
      </c>
      <c r="G5" s="63" t="s">
        <v>141</v>
      </c>
      <c r="H5" s="62" t="s">
        <v>142</v>
      </c>
      <c r="I5" s="63" t="s">
        <v>143</v>
      </c>
      <c r="J5" s="63" t="s">
        <v>144</v>
      </c>
      <c r="K5" s="63" t="s">
        <v>145</v>
      </c>
      <c r="L5" s="63" t="s">
        <v>146</v>
      </c>
      <c r="M5" s="64" t="s">
        <v>147</v>
      </c>
      <c r="N5" s="63" t="s">
        <v>148</v>
      </c>
      <c r="O5" s="63" t="s">
        <v>149</v>
      </c>
    </row>
    <row r="6" spans="1:15" ht="15.75" x14ac:dyDescent="0.25">
      <c r="A6" s="65" t="s">
        <v>150</v>
      </c>
      <c r="B6" s="66">
        <v>390</v>
      </c>
      <c r="C6" s="67">
        <v>112</v>
      </c>
      <c r="D6" s="68">
        <v>253</v>
      </c>
      <c r="E6" s="67">
        <v>143</v>
      </c>
      <c r="F6" s="67">
        <v>141</v>
      </c>
      <c r="G6" s="67">
        <v>254</v>
      </c>
      <c r="H6" s="67">
        <v>224</v>
      </c>
      <c r="I6" s="67">
        <v>137</v>
      </c>
      <c r="J6" s="68">
        <v>168</v>
      </c>
      <c r="K6" s="68">
        <v>277</v>
      </c>
      <c r="L6" s="68">
        <v>335</v>
      </c>
      <c r="M6" s="69">
        <v>204.4</v>
      </c>
      <c r="N6" s="70">
        <v>0.52410000000000001</v>
      </c>
      <c r="O6" s="68"/>
    </row>
    <row r="7" spans="1:15" ht="15.75" x14ac:dyDescent="0.25">
      <c r="A7" s="71" t="s">
        <v>151</v>
      </c>
      <c r="B7" s="72">
        <v>30</v>
      </c>
      <c r="C7" s="73">
        <v>0</v>
      </c>
      <c r="D7" s="74">
        <v>46</v>
      </c>
      <c r="E7" s="75">
        <v>27</v>
      </c>
      <c r="F7" s="75">
        <v>0</v>
      </c>
      <c r="G7" s="75">
        <v>0</v>
      </c>
      <c r="H7" s="75">
        <v>0</v>
      </c>
      <c r="I7" s="75">
        <v>50</v>
      </c>
      <c r="J7" s="74">
        <v>0</v>
      </c>
      <c r="K7" s="74">
        <v>0</v>
      </c>
      <c r="L7" s="74">
        <v>0</v>
      </c>
      <c r="M7" s="76">
        <v>12.3</v>
      </c>
      <c r="N7" s="77">
        <v>0.41</v>
      </c>
      <c r="O7" s="74"/>
    </row>
    <row r="8" spans="1:15" ht="17.25" customHeight="1" x14ac:dyDescent="0.25">
      <c r="A8" s="78" t="s">
        <v>152</v>
      </c>
      <c r="B8" s="79">
        <v>9</v>
      </c>
      <c r="C8" s="80">
        <v>13.5</v>
      </c>
      <c r="D8" s="81">
        <v>2</v>
      </c>
      <c r="E8" s="80">
        <v>10</v>
      </c>
      <c r="F8" s="80">
        <v>9</v>
      </c>
      <c r="G8" s="80">
        <v>5</v>
      </c>
      <c r="H8" s="80">
        <v>0</v>
      </c>
      <c r="I8" s="80">
        <v>4</v>
      </c>
      <c r="J8" s="81">
        <v>4</v>
      </c>
      <c r="K8" s="81">
        <v>5</v>
      </c>
      <c r="L8" s="81">
        <v>4</v>
      </c>
      <c r="M8" s="82">
        <v>5.64</v>
      </c>
      <c r="N8" s="83">
        <v>0.62670000000000003</v>
      </c>
      <c r="O8" s="81"/>
    </row>
    <row r="9" spans="1:15" ht="15.75" x14ac:dyDescent="0.25">
      <c r="A9" s="84" t="s">
        <v>153</v>
      </c>
      <c r="B9" s="85">
        <v>4</v>
      </c>
      <c r="C9" s="86">
        <v>0</v>
      </c>
      <c r="D9" s="87">
        <v>10</v>
      </c>
      <c r="E9" s="86">
        <v>0</v>
      </c>
      <c r="F9" s="86">
        <v>0</v>
      </c>
      <c r="G9" s="86">
        <v>10</v>
      </c>
      <c r="H9" s="86">
        <v>0</v>
      </c>
      <c r="I9" s="86">
        <v>0</v>
      </c>
      <c r="J9" s="87">
        <v>10</v>
      </c>
      <c r="K9" s="87">
        <v>2</v>
      </c>
      <c r="L9" s="87">
        <v>3</v>
      </c>
      <c r="M9" s="88">
        <v>3.5</v>
      </c>
      <c r="N9" s="89">
        <v>0.875</v>
      </c>
      <c r="O9" s="87"/>
    </row>
    <row r="10" spans="1:15" ht="15.75" x14ac:dyDescent="0.25">
      <c r="A10" s="84" t="s">
        <v>154</v>
      </c>
      <c r="B10" s="85">
        <v>50</v>
      </c>
      <c r="C10" s="86">
        <v>70</v>
      </c>
      <c r="D10" s="87">
        <v>0</v>
      </c>
      <c r="E10" s="86">
        <v>29</v>
      </c>
      <c r="F10" s="86">
        <v>76</v>
      </c>
      <c r="G10" s="86">
        <v>32</v>
      </c>
      <c r="H10" s="86">
        <v>0</v>
      </c>
      <c r="I10" s="86">
        <v>0</v>
      </c>
      <c r="J10" s="87">
        <v>29</v>
      </c>
      <c r="K10" s="87">
        <v>64</v>
      </c>
      <c r="L10" s="87">
        <v>23</v>
      </c>
      <c r="M10" s="88">
        <v>32.299999999999997</v>
      </c>
      <c r="N10" s="90">
        <v>0.64600000000000002</v>
      </c>
      <c r="O10" s="87"/>
    </row>
    <row r="11" spans="1:15" ht="15.75" x14ac:dyDescent="0.25">
      <c r="A11" s="84" t="s">
        <v>155</v>
      </c>
      <c r="B11" s="85">
        <v>20</v>
      </c>
      <c r="C11" s="86">
        <v>0</v>
      </c>
      <c r="D11" s="87">
        <v>87</v>
      </c>
      <c r="E11" s="86">
        <v>0</v>
      </c>
      <c r="F11" s="86">
        <v>0</v>
      </c>
      <c r="G11" s="86">
        <v>0</v>
      </c>
      <c r="H11" s="86">
        <v>138</v>
      </c>
      <c r="I11" s="86">
        <v>87</v>
      </c>
      <c r="J11" s="87">
        <v>0</v>
      </c>
      <c r="K11" s="87">
        <v>0</v>
      </c>
      <c r="L11" s="87">
        <v>0</v>
      </c>
      <c r="M11" s="88">
        <v>31.2</v>
      </c>
      <c r="N11" s="89">
        <v>1.56</v>
      </c>
      <c r="O11" s="87"/>
    </row>
    <row r="12" spans="1:15" ht="15.75" x14ac:dyDescent="0.25">
      <c r="A12" s="84" t="s">
        <v>156</v>
      </c>
      <c r="B12" s="85">
        <v>32</v>
      </c>
      <c r="C12" s="86">
        <v>0</v>
      </c>
      <c r="D12" s="87">
        <v>0</v>
      </c>
      <c r="E12" s="86">
        <v>38</v>
      </c>
      <c r="F12" s="86">
        <v>0</v>
      </c>
      <c r="G12" s="86">
        <v>37</v>
      </c>
      <c r="H12" s="86">
        <v>0</v>
      </c>
      <c r="I12" s="86">
        <v>0</v>
      </c>
      <c r="J12" s="87">
        <v>55</v>
      </c>
      <c r="K12" s="87">
        <v>0</v>
      </c>
      <c r="L12" s="87">
        <v>25</v>
      </c>
      <c r="M12" s="88">
        <v>15.5</v>
      </c>
      <c r="N12" s="90">
        <v>0.4844</v>
      </c>
      <c r="O12" s="87"/>
    </row>
    <row r="13" spans="1:15" ht="15.75" x14ac:dyDescent="0.25">
      <c r="A13" s="84" t="s">
        <v>157</v>
      </c>
      <c r="B13" s="85">
        <v>20</v>
      </c>
      <c r="C13" s="86"/>
      <c r="D13" s="87"/>
      <c r="E13" s="86"/>
      <c r="F13" s="86"/>
      <c r="G13" s="86"/>
      <c r="H13" s="86"/>
      <c r="I13" s="86"/>
      <c r="J13" s="87"/>
      <c r="K13" s="87"/>
      <c r="L13" s="87"/>
      <c r="M13" s="88"/>
      <c r="N13" s="86"/>
      <c r="O13" s="87"/>
    </row>
    <row r="14" spans="1:15" ht="15.75" x14ac:dyDescent="0.25">
      <c r="A14" s="84" t="s">
        <v>158</v>
      </c>
      <c r="B14" s="85" t="s">
        <v>28</v>
      </c>
      <c r="C14" s="86">
        <v>40</v>
      </c>
      <c r="D14" s="87">
        <v>14</v>
      </c>
      <c r="E14" s="86">
        <v>15</v>
      </c>
      <c r="F14" s="86">
        <v>44</v>
      </c>
      <c r="G14" s="86">
        <v>0</v>
      </c>
      <c r="H14" s="86">
        <v>46</v>
      </c>
      <c r="I14" s="86">
        <v>52</v>
      </c>
      <c r="J14" s="87">
        <v>4</v>
      </c>
      <c r="K14" s="87">
        <v>40</v>
      </c>
      <c r="L14" s="87">
        <v>5</v>
      </c>
      <c r="M14" s="88">
        <v>26</v>
      </c>
      <c r="N14" s="89">
        <v>0.65</v>
      </c>
      <c r="O14" s="87"/>
    </row>
    <row r="15" spans="1:15" ht="15.75" x14ac:dyDescent="0.25">
      <c r="A15" s="84" t="s">
        <v>159</v>
      </c>
      <c r="B15" s="85">
        <v>120</v>
      </c>
      <c r="C15" s="86">
        <v>48</v>
      </c>
      <c r="D15" s="87">
        <v>32</v>
      </c>
      <c r="E15" s="86">
        <v>146</v>
      </c>
      <c r="F15" s="86">
        <v>78</v>
      </c>
      <c r="G15" s="86">
        <v>122</v>
      </c>
      <c r="H15" s="86">
        <v>36</v>
      </c>
      <c r="I15" s="86">
        <v>36</v>
      </c>
      <c r="J15" s="87">
        <v>139</v>
      </c>
      <c r="K15" s="87">
        <v>102</v>
      </c>
      <c r="L15" s="87">
        <v>167</v>
      </c>
      <c r="M15" s="88">
        <v>90.6</v>
      </c>
      <c r="N15" s="90">
        <v>0.755</v>
      </c>
      <c r="O15" s="87"/>
    </row>
    <row r="16" spans="1:15" ht="15.75" x14ac:dyDescent="0.25">
      <c r="A16" s="84" t="s">
        <v>160</v>
      </c>
      <c r="B16" s="85">
        <v>180</v>
      </c>
      <c r="C16" s="86">
        <v>67</v>
      </c>
      <c r="D16" s="87">
        <v>156</v>
      </c>
      <c r="E16" s="86">
        <v>123</v>
      </c>
      <c r="F16" s="86">
        <v>114</v>
      </c>
      <c r="G16" s="86">
        <v>111</v>
      </c>
      <c r="H16" s="86">
        <v>38</v>
      </c>
      <c r="I16" s="86">
        <v>166</v>
      </c>
      <c r="J16" s="87">
        <v>115</v>
      </c>
      <c r="K16" s="87">
        <v>113</v>
      </c>
      <c r="L16" s="87">
        <v>64</v>
      </c>
      <c r="M16" s="88">
        <v>106.7</v>
      </c>
      <c r="N16" s="90">
        <v>0.59279999999999999</v>
      </c>
      <c r="O16" s="87"/>
    </row>
    <row r="17" spans="1:15" ht="15.75" x14ac:dyDescent="0.25">
      <c r="A17" s="84" t="s">
        <v>161</v>
      </c>
      <c r="B17" s="85">
        <v>95</v>
      </c>
      <c r="C17" s="86">
        <v>100</v>
      </c>
      <c r="D17" s="87">
        <v>100</v>
      </c>
      <c r="E17" s="86">
        <v>100</v>
      </c>
      <c r="F17" s="86">
        <v>100</v>
      </c>
      <c r="G17" s="87">
        <v>100</v>
      </c>
      <c r="H17" s="86">
        <v>100</v>
      </c>
      <c r="I17" s="86">
        <v>100</v>
      </c>
      <c r="J17" s="87">
        <v>100</v>
      </c>
      <c r="K17" s="86">
        <v>100</v>
      </c>
      <c r="L17" s="87">
        <v>0</v>
      </c>
      <c r="M17" s="88">
        <v>90</v>
      </c>
      <c r="N17" s="90">
        <v>0.94740000000000002</v>
      </c>
      <c r="O17" s="87"/>
    </row>
    <row r="18" spans="1:15" ht="15.75" x14ac:dyDescent="0.25">
      <c r="A18" s="84" t="s">
        <v>162</v>
      </c>
      <c r="B18" s="85">
        <v>9</v>
      </c>
      <c r="C18" s="86">
        <v>17</v>
      </c>
      <c r="D18" s="87">
        <v>0</v>
      </c>
      <c r="E18" s="86">
        <v>17</v>
      </c>
      <c r="F18" s="86">
        <v>0</v>
      </c>
      <c r="G18" s="86">
        <v>17</v>
      </c>
      <c r="H18" s="86">
        <v>17</v>
      </c>
      <c r="I18" s="86">
        <v>17</v>
      </c>
      <c r="J18" s="87">
        <v>0</v>
      </c>
      <c r="K18" s="87">
        <v>0</v>
      </c>
      <c r="L18" s="87">
        <v>17</v>
      </c>
      <c r="M18" s="88">
        <v>10.199999999999999</v>
      </c>
      <c r="N18" s="90">
        <v>1.133</v>
      </c>
      <c r="O18" s="87"/>
    </row>
    <row r="19" spans="1:15" ht="15.75" x14ac:dyDescent="0.25">
      <c r="A19" s="84" t="s">
        <v>163</v>
      </c>
      <c r="B19" s="85">
        <v>100</v>
      </c>
      <c r="C19" s="86">
        <v>0</v>
      </c>
      <c r="D19" s="87">
        <v>180</v>
      </c>
      <c r="E19" s="86">
        <v>180</v>
      </c>
      <c r="F19" s="86">
        <v>0</v>
      </c>
      <c r="G19" s="86">
        <v>0</v>
      </c>
      <c r="H19" s="86">
        <v>180</v>
      </c>
      <c r="I19" s="86">
        <v>0</v>
      </c>
      <c r="J19" s="87">
        <v>0</v>
      </c>
      <c r="K19" s="87">
        <v>180</v>
      </c>
      <c r="L19" s="87">
        <v>180</v>
      </c>
      <c r="M19" s="88">
        <v>90</v>
      </c>
      <c r="N19" s="90">
        <v>0.9</v>
      </c>
      <c r="O19" s="87"/>
    </row>
    <row r="20" spans="1:15" ht="15.75" x14ac:dyDescent="0.25">
      <c r="A20" s="84" t="s">
        <v>164</v>
      </c>
      <c r="B20" s="85">
        <v>60</v>
      </c>
      <c r="C20" s="86">
        <v>68</v>
      </c>
      <c r="D20" s="87">
        <v>30</v>
      </c>
      <c r="E20" s="86">
        <v>40</v>
      </c>
      <c r="F20" s="86">
        <v>72.5</v>
      </c>
      <c r="G20" s="86">
        <v>30</v>
      </c>
      <c r="H20" s="86">
        <v>60</v>
      </c>
      <c r="I20" s="86">
        <v>30</v>
      </c>
      <c r="J20" s="87">
        <v>30</v>
      </c>
      <c r="K20" s="87">
        <v>38</v>
      </c>
      <c r="L20" s="87">
        <v>30</v>
      </c>
      <c r="M20" s="88">
        <v>42.85</v>
      </c>
      <c r="N20" s="90">
        <v>0.71419999999999995</v>
      </c>
      <c r="O20" s="87"/>
    </row>
    <row r="21" spans="1:15" ht="15.75" x14ac:dyDescent="0.25">
      <c r="A21" s="84" t="s">
        <v>165</v>
      </c>
      <c r="B21" s="85">
        <v>40</v>
      </c>
      <c r="C21" s="86">
        <v>30</v>
      </c>
      <c r="D21" s="87">
        <v>30</v>
      </c>
      <c r="E21" s="86">
        <v>30</v>
      </c>
      <c r="F21" s="86">
        <v>30</v>
      </c>
      <c r="G21" s="86">
        <v>30</v>
      </c>
      <c r="H21" s="86">
        <v>30</v>
      </c>
      <c r="I21" s="86">
        <v>30</v>
      </c>
      <c r="J21" s="87">
        <v>30</v>
      </c>
      <c r="K21" s="87">
        <v>30</v>
      </c>
      <c r="L21" s="87">
        <v>30</v>
      </c>
      <c r="M21" s="88">
        <v>30</v>
      </c>
      <c r="N21" s="89">
        <v>0.75</v>
      </c>
      <c r="O21" s="87"/>
    </row>
    <row r="22" spans="1:15" ht="15.75" x14ac:dyDescent="0.25">
      <c r="A22" s="91" t="s">
        <v>166</v>
      </c>
      <c r="B22" s="85">
        <v>30</v>
      </c>
      <c r="C22" s="80">
        <v>38</v>
      </c>
      <c r="D22" s="81">
        <v>26</v>
      </c>
      <c r="E22" s="80">
        <v>23</v>
      </c>
      <c r="F22" s="80">
        <v>37</v>
      </c>
      <c r="G22" s="80">
        <v>30</v>
      </c>
      <c r="H22" s="80">
        <v>73</v>
      </c>
      <c r="I22" s="80">
        <v>4</v>
      </c>
      <c r="J22" s="81">
        <v>23</v>
      </c>
      <c r="K22" s="81">
        <v>23</v>
      </c>
      <c r="L22" s="81">
        <v>30</v>
      </c>
      <c r="M22" s="82">
        <v>30.7</v>
      </c>
      <c r="N22" s="83">
        <v>1.0233000000000001</v>
      </c>
      <c r="O22" s="81"/>
    </row>
    <row r="23" spans="1:15" ht="15.75" x14ac:dyDescent="0.25">
      <c r="A23" s="91" t="s">
        <v>167</v>
      </c>
      <c r="B23" s="85">
        <v>8</v>
      </c>
      <c r="C23" s="80">
        <v>41</v>
      </c>
      <c r="D23" s="81">
        <v>0</v>
      </c>
      <c r="E23" s="80">
        <v>0</v>
      </c>
      <c r="F23" s="80">
        <v>0</v>
      </c>
      <c r="G23" s="80">
        <v>0</v>
      </c>
      <c r="H23" s="80">
        <v>0</v>
      </c>
      <c r="I23" s="80">
        <v>14</v>
      </c>
      <c r="J23" s="81">
        <v>0</v>
      </c>
      <c r="K23" s="81">
        <v>0</v>
      </c>
      <c r="L23" s="81">
        <v>0</v>
      </c>
      <c r="M23" s="82">
        <v>5.5</v>
      </c>
      <c r="N23" s="83">
        <v>0.6875</v>
      </c>
      <c r="O23" s="81"/>
    </row>
    <row r="24" spans="1:15" ht="15.75" x14ac:dyDescent="0.25">
      <c r="A24" s="91" t="s">
        <v>168</v>
      </c>
      <c r="B24" s="85">
        <v>25</v>
      </c>
      <c r="C24" s="80">
        <v>4</v>
      </c>
      <c r="D24" s="81">
        <v>9</v>
      </c>
      <c r="E24" s="80">
        <v>43</v>
      </c>
      <c r="F24" s="80">
        <v>24</v>
      </c>
      <c r="G24" s="80">
        <v>0</v>
      </c>
      <c r="H24" s="80">
        <v>0</v>
      </c>
      <c r="I24" s="80">
        <v>9</v>
      </c>
      <c r="J24" s="81">
        <v>21</v>
      </c>
      <c r="K24" s="81">
        <v>2</v>
      </c>
      <c r="L24" s="81">
        <v>38</v>
      </c>
      <c r="M24" s="82">
        <v>15</v>
      </c>
      <c r="N24" s="83">
        <v>0.6</v>
      </c>
      <c r="O24" s="81"/>
    </row>
    <row r="25" spans="1:15" ht="15.75" x14ac:dyDescent="0.25">
      <c r="A25" s="91" t="s">
        <v>169</v>
      </c>
      <c r="B25" s="85">
        <v>18</v>
      </c>
      <c r="C25" s="80">
        <v>22</v>
      </c>
      <c r="D25" s="81">
        <v>12</v>
      </c>
      <c r="E25" s="80">
        <v>12</v>
      </c>
      <c r="F25" s="80">
        <v>15</v>
      </c>
      <c r="G25" s="80">
        <v>9</v>
      </c>
      <c r="H25" s="80">
        <v>25.5</v>
      </c>
      <c r="I25" s="80">
        <v>16</v>
      </c>
      <c r="J25" s="81">
        <v>14</v>
      </c>
      <c r="K25" s="81">
        <v>11</v>
      </c>
      <c r="L25" s="81">
        <v>11.5</v>
      </c>
      <c r="M25" s="82">
        <v>14.8</v>
      </c>
      <c r="N25" s="83">
        <v>0.82220000000000004</v>
      </c>
      <c r="O25" s="81"/>
    </row>
    <row r="26" spans="1:15" ht="15.75" x14ac:dyDescent="0.25">
      <c r="A26" s="91" t="s">
        <v>170</v>
      </c>
      <c r="B26" s="85">
        <v>9</v>
      </c>
      <c r="C26" s="80">
        <v>4</v>
      </c>
      <c r="D26" s="81">
        <v>8</v>
      </c>
      <c r="E26" s="80">
        <v>15.5</v>
      </c>
      <c r="F26" s="80">
        <v>5</v>
      </c>
      <c r="G26" s="80">
        <v>8</v>
      </c>
      <c r="H26" s="80">
        <v>0</v>
      </c>
      <c r="I26" s="80">
        <v>9</v>
      </c>
      <c r="J26" s="81">
        <v>7</v>
      </c>
      <c r="K26" s="81">
        <v>4</v>
      </c>
      <c r="L26" s="81">
        <v>4</v>
      </c>
      <c r="M26" s="82">
        <v>6.45</v>
      </c>
      <c r="N26" s="83">
        <v>0.7167</v>
      </c>
      <c r="O26" s="81"/>
    </row>
    <row r="27" spans="1:15" ht="15.75" x14ac:dyDescent="0.25">
      <c r="A27" s="91" t="s">
        <v>171</v>
      </c>
      <c r="B27" s="85">
        <v>12</v>
      </c>
      <c r="C27" s="80">
        <v>0</v>
      </c>
      <c r="D27" s="81">
        <v>0</v>
      </c>
      <c r="E27" s="80">
        <v>0</v>
      </c>
      <c r="F27" s="80">
        <v>0</v>
      </c>
      <c r="G27" s="80">
        <v>30</v>
      </c>
      <c r="H27" s="80">
        <v>0</v>
      </c>
      <c r="I27" s="80">
        <v>0</v>
      </c>
      <c r="J27" s="81">
        <v>0</v>
      </c>
      <c r="K27" s="81">
        <v>30</v>
      </c>
      <c r="L27" s="80">
        <v>0</v>
      </c>
      <c r="M27" s="82">
        <v>6</v>
      </c>
      <c r="N27" s="92">
        <v>0.5</v>
      </c>
      <c r="O27" s="81"/>
    </row>
    <row r="28" spans="1:15" ht="15.75" x14ac:dyDescent="0.25">
      <c r="A28" s="84" t="s">
        <v>172</v>
      </c>
      <c r="B28" s="85">
        <v>0.5</v>
      </c>
      <c r="C28" s="86">
        <v>0.3</v>
      </c>
      <c r="D28" s="93">
        <v>0.3</v>
      </c>
      <c r="E28" s="94">
        <v>0.3</v>
      </c>
      <c r="F28" s="94">
        <v>0.3</v>
      </c>
      <c r="G28" s="94">
        <v>0.3</v>
      </c>
      <c r="H28" s="86">
        <v>0.6</v>
      </c>
      <c r="I28" s="94">
        <v>0.3</v>
      </c>
      <c r="J28" s="93">
        <v>0.6</v>
      </c>
      <c r="K28" s="93">
        <v>0.3</v>
      </c>
      <c r="L28" s="93">
        <v>0.3</v>
      </c>
      <c r="M28" s="95">
        <v>0.36</v>
      </c>
      <c r="N28" s="94">
        <v>72</v>
      </c>
      <c r="O28" s="93"/>
    </row>
    <row r="29" spans="1:15" ht="15.75" x14ac:dyDescent="0.25">
      <c r="A29" s="84" t="s">
        <v>173</v>
      </c>
      <c r="B29" s="85">
        <v>0.5</v>
      </c>
      <c r="C29" s="86">
        <v>0</v>
      </c>
      <c r="D29" s="93">
        <v>2</v>
      </c>
      <c r="E29" s="94">
        <v>0</v>
      </c>
      <c r="F29" s="94">
        <v>0</v>
      </c>
      <c r="G29" s="94">
        <v>2</v>
      </c>
      <c r="H29" s="86">
        <v>0</v>
      </c>
      <c r="I29" s="94">
        <v>0</v>
      </c>
      <c r="J29" s="93">
        <v>0</v>
      </c>
      <c r="K29" s="93">
        <v>2</v>
      </c>
      <c r="L29" s="93">
        <v>0</v>
      </c>
      <c r="M29" s="95">
        <v>0.6</v>
      </c>
      <c r="N29" s="94">
        <v>120</v>
      </c>
      <c r="O29" s="93"/>
    </row>
    <row r="30" spans="1:15" ht="15.75" x14ac:dyDescent="0.25">
      <c r="A30" s="91" t="s">
        <v>174</v>
      </c>
      <c r="B30" s="85">
        <v>1</v>
      </c>
      <c r="C30" s="80">
        <v>3</v>
      </c>
      <c r="D30" s="86">
        <v>0</v>
      </c>
      <c r="E30" s="86">
        <v>0</v>
      </c>
      <c r="F30" s="86">
        <v>3</v>
      </c>
      <c r="G30" s="86">
        <v>0</v>
      </c>
      <c r="H30" s="86">
        <v>0</v>
      </c>
      <c r="I30" s="86">
        <v>3</v>
      </c>
      <c r="J30" s="87">
        <v>0</v>
      </c>
      <c r="K30" s="87">
        <v>0</v>
      </c>
      <c r="L30" s="87">
        <v>0</v>
      </c>
      <c r="M30" s="88">
        <v>0.9</v>
      </c>
      <c r="N30" s="89">
        <v>0.9</v>
      </c>
      <c r="O30" s="87"/>
    </row>
    <row r="31" spans="1:15" ht="15.75" x14ac:dyDescent="0.25">
      <c r="A31" s="91" t="s">
        <v>175</v>
      </c>
      <c r="B31" s="85">
        <v>25</v>
      </c>
      <c r="C31" s="80">
        <v>20</v>
      </c>
      <c r="D31" s="87">
        <v>33</v>
      </c>
      <c r="E31" s="86">
        <v>25</v>
      </c>
      <c r="F31" s="86">
        <v>23</v>
      </c>
      <c r="G31" s="86">
        <v>20</v>
      </c>
      <c r="H31" s="86">
        <v>30</v>
      </c>
      <c r="I31" s="86">
        <v>15.4</v>
      </c>
      <c r="J31" s="87">
        <v>35</v>
      </c>
      <c r="K31" s="87">
        <v>15</v>
      </c>
      <c r="L31" s="87">
        <v>29</v>
      </c>
      <c r="M31" s="88">
        <v>24.54</v>
      </c>
      <c r="N31" s="90">
        <v>0.98160000000000003</v>
      </c>
      <c r="O31" s="87"/>
    </row>
    <row r="32" spans="1:15" ht="15.75" x14ac:dyDescent="0.25">
      <c r="A32" s="91" t="s">
        <v>176</v>
      </c>
      <c r="B32" s="85">
        <v>0.4</v>
      </c>
      <c r="C32" s="80">
        <v>0</v>
      </c>
      <c r="D32" s="87">
        <v>0</v>
      </c>
      <c r="E32" s="86">
        <v>1</v>
      </c>
      <c r="F32" s="86">
        <v>0</v>
      </c>
      <c r="G32" s="86">
        <v>0</v>
      </c>
      <c r="H32" s="86">
        <v>0</v>
      </c>
      <c r="I32" s="86">
        <v>0</v>
      </c>
      <c r="J32" s="87">
        <v>0</v>
      </c>
      <c r="K32" s="87">
        <v>0</v>
      </c>
      <c r="L32" s="87">
        <v>0.6</v>
      </c>
      <c r="M32" s="88">
        <v>0.16</v>
      </c>
      <c r="N32" s="89">
        <v>0.4</v>
      </c>
      <c r="O32" s="87"/>
    </row>
    <row r="33" spans="1:15" ht="15.75" x14ac:dyDescent="0.25">
      <c r="A33" s="84" t="s">
        <v>177</v>
      </c>
      <c r="B33" s="85">
        <v>2</v>
      </c>
      <c r="C33" s="80">
        <v>0</v>
      </c>
      <c r="D33" s="87">
        <v>0</v>
      </c>
      <c r="E33" s="86">
        <v>0</v>
      </c>
      <c r="F33" s="86">
        <v>6</v>
      </c>
      <c r="G33" s="86">
        <v>0</v>
      </c>
      <c r="H33" s="86">
        <v>0</v>
      </c>
      <c r="I33" s="86">
        <v>0</v>
      </c>
      <c r="J33" s="87">
        <v>6</v>
      </c>
      <c r="K33" s="87">
        <v>0</v>
      </c>
      <c r="L33" s="87">
        <v>0</v>
      </c>
      <c r="M33" s="88">
        <v>1.2</v>
      </c>
      <c r="N33" s="89">
        <v>0.6</v>
      </c>
      <c r="O33" s="87"/>
    </row>
    <row r="34" spans="1:15" ht="15.75" x14ac:dyDescent="0.25">
      <c r="A34" s="91" t="s">
        <v>178</v>
      </c>
      <c r="B34" s="85">
        <v>3</v>
      </c>
      <c r="C34" s="81">
        <v>2.2000000000000002</v>
      </c>
      <c r="D34" s="87">
        <v>2</v>
      </c>
      <c r="E34" s="86">
        <v>2.6</v>
      </c>
      <c r="F34" s="86">
        <v>2.4</v>
      </c>
      <c r="G34" s="86">
        <v>2</v>
      </c>
      <c r="H34" s="86">
        <v>1.8</v>
      </c>
      <c r="I34" s="86">
        <v>1.65</v>
      </c>
      <c r="J34" s="87">
        <v>2.4</v>
      </c>
      <c r="K34" s="87">
        <v>2.1</v>
      </c>
      <c r="L34" s="87">
        <v>2.7</v>
      </c>
      <c r="M34" s="88">
        <v>2.1850000000000001</v>
      </c>
      <c r="N34" s="90">
        <v>0.72829999999999995</v>
      </c>
      <c r="O34" s="87"/>
    </row>
    <row r="35" spans="1:15" ht="15.75" x14ac:dyDescent="0.25">
      <c r="A35" s="91"/>
      <c r="B35" s="85"/>
      <c r="C35" s="81"/>
      <c r="D35" s="87"/>
      <c r="E35" s="86"/>
      <c r="F35" s="86"/>
      <c r="G35" s="86"/>
      <c r="H35" s="86"/>
      <c r="I35" s="86"/>
      <c r="J35" s="87"/>
      <c r="K35" s="87"/>
      <c r="L35" s="87"/>
      <c r="M35" s="88"/>
      <c r="N35" s="87"/>
      <c r="O35" s="87"/>
    </row>
    <row r="36" spans="1:15" ht="15.75" x14ac:dyDescent="0.25">
      <c r="A36" s="84"/>
      <c r="B36" s="85"/>
      <c r="C36" s="81"/>
      <c r="D36" s="87"/>
      <c r="E36" s="86"/>
      <c r="F36" s="86"/>
      <c r="G36" s="86"/>
      <c r="H36" s="86"/>
      <c r="I36" s="86"/>
      <c r="J36" s="87"/>
      <c r="K36" s="87"/>
      <c r="L36" s="87"/>
      <c r="M36" s="95"/>
      <c r="N36" s="93"/>
      <c r="O36" s="93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P22" sqref="P22"/>
    </sheetView>
  </sheetViews>
  <sheetFormatPr defaultRowHeight="15" x14ac:dyDescent="0.25"/>
  <sheetData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O25" sqref="O25:O26"/>
    </sheetView>
  </sheetViews>
  <sheetFormatPr defaultRowHeight="15" x14ac:dyDescent="0.25"/>
  <sheetData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"/>
  <sheetViews>
    <sheetView workbookViewId="0">
      <selection activeCell="E33" sqref="E33"/>
    </sheetView>
  </sheetViews>
  <sheetFormatPr defaultRowHeight="15" x14ac:dyDescent="0.25"/>
  <sheetData>
    <row r="1" spans="1:12" x14ac:dyDescent="0.25">
      <c r="A1" s="5"/>
      <c r="B1" s="4"/>
      <c r="C1" s="4"/>
      <c r="D1" s="6"/>
      <c r="E1" s="6"/>
      <c r="F1" s="6"/>
      <c r="G1" s="6"/>
      <c r="H1" s="6"/>
      <c r="I1" s="6"/>
      <c r="J1" s="6"/>
      <c r="K1" s="6"/>
      <c r="L1" s="6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H34" sqref="H34"/>
    </sheetView>
  </sheetViews>
  <sheetFormatPr defaultRowHeight="15" x14ac:dyDescent="0.25"/>
  <sheetData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L36" sqref="L36"/>
    </sheetView>
  </sheetViews>
  <sheetFormatPr defaultRowHeight="15" x14ac:dyDescent="0.25"/>
  <sheetData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R25" sqref="R25"/>
    </sheetView>
  </sheetViews>
  <sheetFormatPr defaultRowHeight="15" x14ac:dyDescent="0.25"/>
  <sheetData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G27" sqref="G27"/>
    </sheetView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workbookViewId="0">
      <selection activeCell="F34" sqref="F34"/>
    </sheetView>
  </sheetViews>
  <sheetFormatPr defaultRowHeight="15" x14ac:dyDescent="0.25"/>
  <cols>
    <col min="2" max="2" width="46.7109375" customWidth="1"/>
    <col min="7" max="7" width="13.5703125" customWidth="1"/>
  </cols>
  <sheetData>
    <row r="1" spans="1:12" ht="15.75" x14ac:dyDescent="0.25">
      <c r="A1" s="11" t="s">
        <v>182</v>
      </c>
      <c r="B1" s="102"/>
      <c r="C1" s="103"/>
      <c r="D1" s="103"/>
      <c r="E1" s="103"/>
      <c r="F1" s="103"/>
      <c r="G1" s="103"/>
      <c r="H1" s="103"/>
      <c r="I1" s="103"/>
      <c r="J1" s="103"/>
      <c r="K1" s="34"/>
      <c r="L1" s="34"/>
    </row>
    <row r="2" spans="1:12" ht="15.75" x14ac:dyDescent="0.25">
      <c r="A2" s="11" t="s">
        <v>63</v>
      </c>
      <c r="B2" s="102"/>
      <c r="C2" s="103"/>
      <c r="D2" s="103"/>
      <c r="E2" s="103"/>
      <c r="F2" s="103"/>
      <c r="G2" s="103"/>
      <c r="H2" s="103"/>
      <c r="I2" s="103"/>
      <c r="J2" s="103"/>
      <c r="K2" s="34"/>
      <c r="L2" s="34"/>
    </row>
    <row r="3" spans="1:12" ht="15.75" x14ac:dyDescent="0.25">
      <c r="A3" s="11" t="s">
        <v>181</v>
      </c>
      <c r="B3" s="102"/>
      <c r="C3" s="103"/>
      <c r="D3" s="103"/>
      <c r="E3" s="103"/>
      <c r="F3" s="103"/>
      <c r="G3" s="103"/>
      <c r="H3" s="103"/>
      <c r="I3" s="103"/>
      <c r="J3" s="103"/>
      <c r="K3" s="34"/>
      <c r="L3" s="34"/>
    </row>
    <row r="4" spans="1:12" ht="15.75" x14ac:dyDescent="0.25">
      <c r="A4" s="11" t="s">
        <v>186</v>
      </c>
      <c r="B4" s="102"/>
      <c r="C4" s="103"/>
      <c r="D4" s="103"/>
      <c r="E4" s="103"/>
      <c r="F4" s="103"/>
      <c r="G4" s="103"/>
      <c r="H4" s="103"/>
      <c r="I4" s="103"/>
      <c r="J4" s="103"/>
      <c r="K4" s="34"/>
      <c r="L4" s="34"/>
    </row>
    <row r="5" spans="1:12" x14ac:dyDescent="0.25">
      <c r="A5" s="109" t="s">
        <v>1</v>
      </c>
      <c r="B5" s="111" t="s">
        <v>2</v>
      </c>
      <c r="C5" s="109" t="s">
        <v>3</v>
      </c>
      <c r="D5" s="108" t="s">
        <v>4</v>
      </c>
      <c r="E5" s="108"/>
      <c r="F5" s="108"/>
      <c r="G5" s="108"/>
      <c r="H5" s="113" t="s">
        <v>5</v>
      </c>
      <c r="I5" s="114"/>
      <c r="J5" s="108" t="s">
        <v>6</v>
      </c>
      <c r="K5" s="108"/>
      <c r="L5" s="108"/>
    </row>
    <row r="6" spans="1:12" ht="57" x14ac:dyDescent="0.25">
      <c r="A6" s="110"/>
      <c r="B6" s="112"/>
      <c r="C6" s="110"/>
      <c r="D6" s="42" t="s">
        <v>78</v>
      </c>
      <c r="E6" s="42" t="s">
        <v>79</v>
      </c>
      <c r="F6" s="42" t="s">
        <v>80</v>
      </c>
      <c r="G6" s="43" t="s">
        <v>81</v>
      </c>
      <c r="H6" s="42" t="s">
        <v>11</v>
      </c>
      <c r="I6" s="42" t="s">
        <v>12</v>
      </c>
      <c r="J6" s="42" t="s">
        <v>13</v>
      </c>
      <c r="K6" s="42" t="s">
        <v>14</v>
      </c>
      <c r="L6" s="42" t="s">
        <v>15</v>
      </c>
    </row>
    <row r="7" spans="1:12" ht="15.75" x14ac:dyDescent="0.25">
      <c r="A7" s="22"/>
      <c r="B7" s="23" t="s">
        <v>16</v>
      </c>
      <c r="C7" s="22"/>
      <c r="D7" s="24"/>
      <c r="E7" s="24"/>
      <c r="F7" s="24"/>
      <c r="G7" s="24"/>
      <c r="H7" s="24"/>
      <c r="I7" s="24"/>
      <c r="J7" s="24"/>
      <c r="K7" s="24"/>
      <c r="L7" s="24"/>
    </row>
    <row r="8" spans="1:12" ht="16.5" thickBot="1" x14ac:dyDescent="0.3">
      <c r="A8" s="22">
        <v>185</v>
      </c>
      <c r="B8" s="25" t="s">
        <v>89</v>
      </c>
      <c r="C8" s="7">
        <v>160</v>
      </c>
      <c r="D8" s="3">
        <v>2.4</v>
      </c>
      <c r="E8" s="3">
        <v>8.82</v>
      </c>
      <c r="F8" s="3">
        <v>21.04</v>
      </c>
      <c r="G8" s="3">
        <v>128</v>
      </c>
      <c r="H8" s="3">
        <v>6.6</v>
      </c>
      <c r="I8" s="3">
        <v>0.26</v>
      </c>
      <c r="J8" s="3">
        <v>0.03</v>
      </c>
      <c r="K8" s="3">
        <v>0.01</v>
      </c>
      <c r="L8" s="3">
        <v>0</v>
      </c>
    </row>
    <row r="9" spans="1:12" ht="16.5" thickBot="1" x14ac:dyDescent="0.3">
      <c r="A9" s="22">
        <v>397</v>
      </c>
      <c r="B9" s="25" t="s">
        <v>32</v>
      </c>
      <c r="C9" s="7">
        <v>180</v>
      </c>
      <c r="D9" s="3">
        <v>3.67</v>
      </c>
      <c r="E9" s="3">
        <v>3.19</v>
      </c>
      <c r="F9" s="3">
        <v>15.82</v>
      </c>
      <c r="G9" s="3">
        <v>107</v>
      </c>
      <c r="H9" s="3">
        <v>137</v>
      </c>
      <c r="I9" s="3">
        <v>0.43</v>
      </c>
      <c r="J9" s="3">
        <v>0.05</v>
      </c>
      <c r="K9" s="3">
        <v>0.17</v>
      </c>
      <c r="L9" s="3">
        <v>1.43</v>
      </c>
    </row>
    <row r="10" spans="1:12" ht="16.5" thickBot="1" x14ac:dyDescent="0.3">
      <c r="A10" s="22">
        <v>3</v>
      </c>
      <c r="B10" s="25" t="s">
        <v>33</v>
      </c>
      <c r="C10" s="7">
        <v>40</v>
      </c>
      <c r="D10" s="3">
        <v>4.57</v>
      </c>
      <c r="E10" s="3">
        <v>3.82</v>
      </c>
      <c r="F10" s="3">
        <v>15.42</v>
      </c>
      <c r="G10" s="3">
        <v>114.6</v>
      </c>
      <c r="H10" s="3">
        <v>93.7</v>
      </c>
      <c r="I10" s="3">
        <v>0.46</v>
      </c>
      <c r="J10" s="3">
        <v>3.7999999999999999E-2</v>
      </c>
      <c r="K10" s="3">
        <v>0.06</v>
      </c>
      <c r="L10" s="3">
        <v>0.11</v>
      </c>
    </row>
    <row r="11" spans="1:12" ht="15.75" x14ac:dyDescent="0.25">
      <c r="A11" s="22"/>
      <c r="B11" s="26" t="s">
        <v>18</v>
      </c>
      <c r="C11" s="27">
        <f>SUM(C8:C10)</f>
        <v>380</v>
      </c>
      <c r="D11" s="28">
        <f t="shared" ref="D11:L11" si="0">SUM(D8:D10)</f>
        <v>10.64</v>
      </c>
      <c r="E11" s="28">
        <f t="shared" si="0"/>
        <v>15.83</v>
      </c>
      <c r="F11" s="28">
        <f t="shared" si="0"/>
        <v>52.28</v>
      </c>
      <c r="G11" s="28">
        <f t="shared" si="0"/>
        <v>349.6</v>
      </c>
      <c r="H11" s="28">
        <f t="shared" si="0"/>
        <v>237.3</v>
      </c>
      <c r="I11" s="28">
        <f t="shared" si="0"/>
        <v>1.1499999999999999</v>
      </c>
      <c r="J11" s="28">
        <f t="shared" si="0"/>
        <v>0.11799999999999999</v>
      </c>
      <c r="K11" s="28">
        <f t="shared" si="0"/>
        <v>0.24000000000000002</v>
      </c>
      <c r="L11" s="28">
        <f t="shared" si="0"/>
        <v>1.54</v>
      </c>
    </row>
    <row r="12" spans="1:12" ht="15.75" x14ac:dyDescent="0.25">
      <c r="A12" s="22"/>
      <c r="B12" s="26" t="s">
        <v>19</v>
      </c>
      <c r="C12" s="22"/>
      <c r="D12" s="24"/>
      <c r="E12" s="24"/>
      <c r="F12" s="24"/>
      <c r="G12" s="24"/>
      <c r="H12" s="24"/>
      <c r="I12" s="24"/>
      <c r="J12" s="24"/>
      <c r="K12" s="24"/>
      <c r="L12" s="24"/>
    </row>
    <row r="13" spans="1:12" ht="16.5" thickBot="1" x14ac:dyDescent="0.3">
      <c r="A13" s="22">
        <v>368</v>
      </c>
      <c r="B13" s="25" t="s">
        <v>34</v>
      </c>
      <c r="C13" s="7">
        <v>100</v>
      </c>
      <c r="D13" s="3">
        <v>1.5</v>
      </c>
      <c r="E13" s="3">
        <v>0.5</v>
      </c>
      <c r="F13" s="3">
        <v>21</v>
      </c>
      <c r="G13" s="3">
        <v>95</v>
      </c>
      <c r="H13" s="3">
        <v>8</v>
      </c>
      <c r="I13" s="3">
        <v>0.6</v>
      </c>
      <c r="J13" s="3">
        <v>0.04</v>
      </c>
      <c r="K13" s="3">
        <v>0.05</v>
      </c>
      <c r="L13" s="3">
        <v>10</v>
      </c>
    </row>
    <row r="14" spans="1:12" ht="16.5" thickBot="1" x14ac:dyDescent="0.3">
      <c r="A14" s="22"/>
      <c r="B14" s="26" t="s">
        <v>18</v>
      </c>
      <c r="C14" s="27">
        <v>100</v>
      </c>
      <c r="D14" s="10">
        <v>1.5</v>
      </c>
      <c r="E14" s="10">
        <v>0.5</v>
      </c>
      <c r="F14" s="10">
        <v>21</v>
      </c>
      <c r="G14" s="10">
        <v>95</v>
      </c>
      <c r="H14" s="10">
        <v>8</v>
      </c>
      <c r="I14" s="10">
        <v>0.6</v>
      </c>
      <c r="J14" s="10">
        <v>0.04</v>
      </c>
      <c r="K14" s="10">
        <v>0.05</v>
      </c>
      <c r="L14" s="10">
        <v>10</v>
      </c>
    </row>
    <row r="15" spans="1:12" ht="15.75" x14ac:dyDescent="0.25">
      <c r="A15" s="22"/>
      <c r="B15" s="26"/>
      <c r="C15" s="22"/>
      <c r="D15" s="24"/>
      <c r="E15" s="24"/>
      <c r="F15" s="24"/>
      <c r="G15" s="24"/>
      <c r="H15" s="24"/>
      <c r="I15" s="24"/>
      <c r="J15" s="24"/>
      <c r="K15" s="24"/>
      <c r="L15" s="24"/>
    </row>
    <row r="16" spans="1:12" ht="15.75" x14ac:dyDescent="0.25">
      <c r="A16" s="22"/>
      <c r="B16" s="26" t="s">
        <v>21</v>
      </c>
      <c r="C16" s="22"/>
      <c r="D16" s="24"/>
      <c r="E16" s="24"/>
      <c r="F16" s="24"/>
      <c r="G16" s="24"/>
      <c r="H16" s="24"/>
      <c r="I16" s="24"/>
      <c r="J16" s="24"/>
      <c r="K16" s="24"/>
      <c r="L16" s="24"/>
    </row>
    <row r="17" spans="1:12" ht="16.5" thickBot="1" x14ac:dyDescent="0.3">
      <c r="A17" s="22">
        <v>85</v>
      </c>
      <c r="B17" s="44" t="s">
        <v>48</v>
      </c>
      <c r="C17" s="14">
        <v>180</v>
      </c>
      <c r="D17" s="3">
        <v>1.52</v>
      </c>
      <c r="E17" s="3">
        <v>2.44</v>
      </c>
      <c r="F17" s="3">
        <v>8.93</v>
      </c>
      <c r="G17" s="3">
        <v>63.45</v>
      </c>
      <c r="H17" s="3">
        <v>17.7</v>
      </c>
      <c r="I17" s="3">
        <v>0.59</v>
      </c>
      <c r="J17" s="3">
        <v>0.06</v>
      </c>
      <c r="K17" s="3">
        <v>0.04</v>
      </c>
      <c r="L17" s="3">
        <v>4.18</v>
      </c>
    </row>
    <row r="18" spans="1:12" ht="16.5" thickBot="1" x14ac:dyDescent="0.3">
      <c r="A18" s="22">
        <v>310</v>
      </c>
      <c r="B18" s="30" t="s">
        <v>35</v>
      </c>
      <c r="C18" s="39">
        <v>60</v>
      </c>
      <c r="D18" s="3">
        <v>9.34</v>
      </c>
      <c r="E18" s="3">
        <v>9.2100000000000009</v>
      </c>
      <c r="F18" s="3">
        <v>1.84</v>
      </c>
      <c r="G18" s="3">
        <v>128</v>
      </c>
      <c r="H18" s="3">
        <v>32.200000000000003</v>
      </c>
      <c r="I18" s="3">
        <v>0.78</v>
      </c>
      <c r="J18" s="3">
        <v>0.02</v>
      </c>
      <c r="K18" s="3">
        <v>0.09</v>
      </c>
      <c r="L18" s="3">
        <v>0.02</v>
      </c>
    </row>
    <row r="19" spans="1:12" ht="16.5" thickBot="1" x14ac:dyDescent="0.3">
      <c r="A19" s="22">
        <v>336</v>
      </c>
      <c r="B19" s="29" t="s">
        <v>52</v>
      </c>
      <c r="C19" s="7">
        <v>120</v>
      </c>
      <c r="D19" s="3">
        <v>2.4780000000000002</v>
      </c>
      <c r="E19" s="3">
        <v>3.8839999999999999</v>
      </c>
      <c r="F19" s="3">
        <v>11.314</v>
      </c>
      <c r="G19" s="3">
        <v>90.12</v>
      </c>
      <c r="H19" s="3">
        <v>66.853999999999999</v>
      </c>
      <c r="I19" s="3">
        <v>0.97</v>
      </c>
      <c r="J19" s="3">
        <v>3.2000000000000001E-2</v>
      </c>
      <c r="K19" s="3">
        <v>4.3999999999999997E-2</v>
      </c>
      <c r="L19" s="3">
        <v>20.594000000000001</v>
      </c>
    </row>
    <row r="20" spans="1:12" ht="16.5" thickBot="1" x14ac:dyDescent="0.3">
      <c r="A20" s="22">
        <v>399</v>
      </c>
      <c r="B20" s="29" t="s">
        <v>20</v>
      </c>
      <c r="C20" s="7">
        <v>180</v>
      </c>
      <c r="D20" s="3">
        <v>0.9</v>
      </c>
      <c r="E20" s="3">
        <v>0</v>
      </c>
      <c r="F20" s="3">
        <v>18.18</v>
      </c>
      <c r="G20" s="3">
        <v>76.680000000000007</v>
      </c>
      <c r="H20" s="3">
        <v>12.6</v>
      </c>
      <c r="I20" s="3">
        <v>2.052</v>
      </c>
      <c r="J20" s="3">
        <v>2.1999999999999999E-2</v>
      </c>
      <c r="K20" s="3">
        <v>2.4E-2</v>
      </c>
      <c r="L20" s="3">
        <v>3.6</v>
      </c>
    </row>
    <row r="21" spans="1:12" ht="16.5" thickBot="1" x14ac:dyDescent="0.3">
      <c r="A21" s="22">
        <v>123</v>
      </c>
      <c r="B21" s="29" t="s">
        <v>25</v>
      </c>
      <c r="C21" s="7">
        <v>30</v>
      </c>
      <c r="D21" s="3">
        <v>2.5499999999999998</v>
      </c>
      <c r="E21" s="3">
        <v>0.99</v>
      </c>
      <c r="F21" s="3">
        <v>12.75</v>
      </c>
      <c r="G21" s="3">
        <v>77.7</v>
      </c>
      <c r="H21" s="3">
        <v>21.9</v>
      </c>
      <c r="I21" s="3">
        <v>0.84899999999999998</v>
      </c>
      <c r="J21" s="3">
        <v>0.13</v>
      </c>
      <c r="K21" s="3">
        <v>0.10100000000000001</v>
      </c>
      <c r="L21" s="3">
        <v>0.4</v>
      </c>
    </row>
    <row r="22" spans="1:12" ht="15.75" x14ac:dyDescent="0.25">
      <c r="A22" s="22"/>
      <c r="B22" s="31" t="s">
        <v>18</v>
      </c>
      <c r="C22" s="27">
        <f t="shared" ref="C22:L22" si="1">SUM(C17:C21)</f>
        <v>570</v>
      </c>
      <c r="D22" s="32">
        <f t="shared" si="1"/>
        <v>16.788</v>
      </c>
      <c r="E22" s="32">
        <f t="shared" si="1"/>
        <v>16.524000000000001</v>
      </c>
      <c r="F22" s="32">
        <f t="shared" si="1"/>
        <v>53.013999999999996</v>
      </c>
      <c r="G22" s="32">
        <f t="shared" si="1"/>
        <v>435.95</v>
      </c>
      <c r="H22" s="32">
        <f t="shared" si="1"/>
        <v>151.25400000000002</v>
      </c>
      <c r="I22" s="32">
        <f t="shared" si="1"/>
        <v>5.2409999999999997</v>
      </c>
      <c r="J22" s="32">
        <f t="shared" si="1"/>
        <v>0.26400000000000001</v>
      </c>
      <c r="K22" s="32">
        <f t="shared" si="1"/>
        <v>0.29899999999999999</v>
      </c>
      <c r="L22" s="32">
        <f t="shared" si="1"/>
        <v>28.794</v>
      </c>
    </row>
    <row r="23" spans="1:12" ht="15.75" x14ac:dyDescent="0.25">
      <c r="A23" s="22"/>
      <c r="B23" s="31"/>
      <c r="C23" s="39"/>
      <c r="D23" s="33"/>
      <c r="E23" s="33"/>
      <c r="F23" s="33"/>
      <c r="G23" s="33"/>
      <c r="H23" s="33"/>
      <c r="I23" s="33"/>
      <c r="J23" s="33"/>
      <c r="K23" s="33"/>
      <c r="L23" s="33"/>
    </row>
    <row r="24" spans="1:12" ht="15.75" x14ac:dyDescent="0.25">
      <c r="A24" s="22"/>
      <c r="B24" s="31" t="s">
        <v>26</v>
      </c>
      <c r="C24" s="39"/>
      <c r="D24" s="33"/>
      <c r="E24" s="33"/>
      <c r="F24" s="33"/>
      <c r="G24" s="33"/>
      <c r="H24" s="33"/>
      <c r="I24" s="33"/>
      <c r="J24" s="33"/>
      <c r="K24" s="33"/>
      <c r="L24" s="33"/>
    </row>
    <row r="25" spans="1:12" ht="17.25" customHeight="1" thickBot="1" x14ac:dyDescent="0.3">
      <c r="A25" s="22">
        <v>237</v>
      </c>
      <c r="B25" s="30" t="s">
        <v>36</v>
      </c>
      <c r="C25" s="3">
        <v>65</v>
      </c>
      <c r="D25" s="3">
        <v>9.8800000000000008</v>
      </c>
      <c r="E25" s="3">
        <v>7.3049999999999997</v>
      </c>
      <c r="F25" s="3">
        <v>16.905000000000001</v>
      </c>
      <c r="G25" s="3">
        <v>173.02</v>
      </c>
      <c r="H25" s="3">
        <v>119.75</v>
      </c>
      <c r="I25" s="3">
        <v>0.35299999999999998</v>
      </c>
      <c r="J25" s="3">
        <v>3.3000000000000002E-2</v>
      </c>
      <c r="K25" s="3">
        <v>0.187</v>
      </c>
      <c r="L25" s="3">
        <v>0.24</v>
      </c>
    </row>
    <row r="26" spans="1:12" ht="16.5" thickBot="1" x14ac:dyDescent="0.3">
      <c r="A26" s="22">
        <v>392</v>
      </c>
      <c r="B26" s="29" t="s">
        <v>29</v>
      </c>
      <c r="C26" s="7" t="s">
        <v>90</v>
      </c>
      <c r="D26" s="3">
        <v>0.06</v>
      </c>
      <c r="E26" s="3">
        <v>0.02</v>
      </c>
      <c r="F26" s="3">
        <v>9.99</v>
      </c>
      <c r="G26" s="3">
        <v>40</v>
      </c>
      <c r="H26" s="3">
        <v>10</v>
      </c>
      <c r="I26" s="3">
        <v>0.28000000000000003</v>
      </c>
      <c r="J26" s="3">
        <v>0</v>
      </c>
      <c r="K26" s="3">
        <v>0</v>
      </c>
      <c r="L26" s="3">
        <v>0.03</v>
      </c>
    </row>
    <row r="27" spans="1:12" ht="15.75" x14ac:dyDescent="0.25">
      <c r="A27" s="22"/>
      <c r="B27" s="31" t="s">
        <v>18</v>
      </c>
      <c r="C27" s="27">
        <v>255</v>
      </c>
      <c r="D27" s="32">
        <f t="shared" ref="D27:L27" si="2">SUM(D25:D26)</f>
        <v>9.9400000000000013</v>
      </c>
      <c r="E27" s="32">
        <f t="shared" si="2"/>
        <v>7.3249999999999993</v>
      </c>
      <c r="F27" s="32">
        <f t="shared" si="2"/>
        <v>26.895000000000003</v>
      </c>
      <c r="G27" s="32">
        <f t="shared" si="2"/>
        <v>213.02</v>
      </c>
      <c r="H27" s="32">
        <f t="shared" si="2"/>
        <v>129.75</v>
      </c>
      <c r="I27" s="32">
        <f t="shared" si="2"/>
        <v>0.63300000000000001</v>
      </c>
      <c r="J27" s="32">
        <f t="shared" si="2"/>
        <v>3.3000000000000002E-2</v>
      </c>
      <c r="K27" s="32">
        <f t="shared" si="2"/>
        <v>0.187</v>
      </c>
      <c r="L27" s="32">
        <f t="shared" si="2"/>
        <v>0.27</v>
      </c>
    </row>
    <row r="28" spans="1:12" ht="15.75" x14ac:dyDescent="0.25">
      <c r="A28" s="22"/>
      <c r="B28" s="26" t="s">
        <v>31</v>
      </c>
      <c r="C28" s="24"/>
      <c r="D28" s="28">
        <f t="shared" ref="D28:L28" si="3">D11+D14+D22+D27</f>
        <v>38.868000000000002</v>
      </c>
      <c r="E28" s="28">
        <f t="shared" si="3"/>
        <v>40.179000000000002</v>
      </c>
      <c r="F28" s="28">
        <f t="shared" si="3"/>
        <v>153.18899999999999</v>
      </c>
      <c r="G28" s="28">
        <f t="shared" si="3"/>
        <v>1093.57</v>
      </c>
      <c r="H28" s="28">
        <f t="shared" si="3"/>
        <v>526.30400000000009</v>
      </c>
      <c r="I28" s="28">
        <f t="shared" si="3"/>
        <v>7.6239999999999997</v>
      </c>
      <c r="J28" s="28">
        <f t="shared" si="3"/>
        <v>0.45500000000000007</v>
      </c>
      <c r="K28" s="28">
        <f t="shared" si="3"/>
        <v>0.77600000000000002</v>
      </c>
      <c r="L28" s="28">
        <f t="shared" si="3"/>
        <v>40.604000000000006</v>
      </c>
    </row>
    <row r="29" spans="1:12" ht="15.75" x14ac:dyDescent="0.25">
      <c r="A29" s="36"/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</row>
    <row r="30" spans="1:12" ht="15.75" x14ac:dyDescent="0.25">
      <c r="A30" s="36"/>
      <c r="B30" s="37" t="s">
        <v>73</v>
      </c>
      <c r="C30" s="38">
        <v>24.97</v>
      </c>
      <c r="D30" s="36"/>
      <c r="E30" s="36"/>
      <c r="F30" s="36"/>
      <c r="G30" s="36"/>
      <c r="H30" s="36"/>
      <c r="I30" s="36"/>
      <c r="J30" s="36"/>
      <c r="K30" s="36"/>
      <c r="L30" s="36"/>
    </row>
    <row r="31" spans="1:12" ht="15.75" x14ac:dyDescent="0.25">
      <c r="A31" s="36"/>
      <c r="B31" s="37" t="s">
        <v>76</v>
      </c>
      <c r="C31" s="38">
        <v>6.79</v>
      </c>
      <c r="D31" s="36"/>
      <c r="E31" s="36"/>
      <c r="F31" s="36"/>
      <c r="G31" s="36"/>
      <c r="H31" s="36"/>
      <c r="I31" s="36"/>
      <c r="J31" s="36"/>
      <c r="K31" s="36"/>
      <c r="L31" s="36"/>
    </row>
    <row r="32" spans="1:12" ht="15.75" x14ac:dyDescent="0.25">
      <c r="A32" s="36"/>
      <c r="B32" s="37" t="s">
        <v>74</v>
      </c>
      <c r="C32" s="38">
        <v>31.14</v>
      </c>
      <c r="D32" s="36"/>
      <c r="E32" s="36"/>
      <c r="F32" s="36"/>
      <c r="G32" s="36"/>
      <c r="H32" s="36"/>
      <c r="I32" s="36"/>
      <c r="J32" s="36"/>
      <c r="K32" s="36"/>
      <c r="L32" s="36"/>
    </row>
    <row r="33" spans="1:12" ht="15.75" x14ac:dyDescent="0.25">
      <c r="A33" s="36"/>
      <c r="B33" s="37" t="s">
        <v>75</v>
      </c>
      <c r="C33" s="38">
        <v>15.22</v>
      </c>
      <c r="D33" s="36"/>
      <c r="E33" s="36"/>
      <c r="F33" s="36"/>
      <c r="G33" s="36"/>
      <c r="H33" s="36"/>
      <c r="I33" s="36"/>
      <c r="J33" s="36"/>
      <c r="K33" s="36"/>
      <c r="L33" s="36"/>
    </row>
    <row r="34" spans="1:12" ht="15.75" x14ac:dyDescent="0.25">
      <c r="A34" s="36"/>
      <c r="B34" s="37" t="s">
        <v>77</v>
      </c>
      <c r="C34" s="47">
        <f>SUM(C30:C33)</f>
        <v>78.12</v>
      </c>
      <c r="D34" s="36"/>
      <c r="E34" s="36"/>
      <c r="F34" s="36"/>
      <c r="G34" s="36"/>
      <c r="H34" s="36"/>
      <c r="I34" s="36"/>
      <c r="J34" s="36"/>
      <c r="K34" s="36"/>
      <c r="L34" s="36"/>
    </row>
    <row r="35" spans="1:12" ht="15.75" x14ac:dyDescent="0.25">
      <c r="A35" s="36"/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</row>
    <row r="36" spans="1:12" ht="15.75" x14ac:dyDescent="0.25">
      <c r="A36" s="36"/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</row>
    <row r="37" spans="1:12" ht="15.75" x14ac:dyDescent="0.25">
      <c r="A37" s="36"/>
      <c r="B37" s="36"/>
      <c r="C37" s="36"/>
      <c r="D37" s="36"/>
      <c r="E37" s="36"/>
      <c r="F37" s="36"/>
      <c r="G37" s="36"/>
      <c r="H37" s="36"/>
      <c r="I37" s="36"/>
      <c r="J37" s="36"/>
      <c r="K37" s="36"/>
      <c r="L37" s="36"/>
    </row>
  </sheetData>
  <mergeCells count="6">
    <mergeCell ref="J5:L5"/>
    <mergeCell ref="A5:A6"/>
    <mergeCell ref="B5:B6"/>
    <mergeCell ref="C5:C6"/>
    <mergeCell ref="D5:G5"/>
    <mergeCell ref="H5:I5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T35" sqref="T35"/>
    </sheetView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6"/>
  <sheetViews>
    <sheetView topLeftCell="A4" workbookViewId="0">
      <selection activeCell="Q18" sqref="Q18"/>
    </sheetView>
  </sheetViews>
  <sheetFormatPr defaultRowHeight="15" x14ac:dyDescent="0.25"/>
  <cols>
    <col min="2" max="2" width="44.28515625" customWidth="1"/>
    <col min="7" max="7" width="13.5703125" customWidth="1"/>
  </cols>
  <sheetData>
    <row r="1" spans="1:13" ht="15.75" x14ac:dyDescent="0.25">
      <c r="A1" s="11" t="s">
        <v>67</v>
      </c>
      <c r="B1" s="21"/>
      <c r="C1" s="34"/>
      <c r="D1" s="34"/>
      <c r="E1" s="34"/>
      <c r="F1" s="34"/>
      <c r="G1" s="34"/>
      <c r="H1" s="34"/>
      <c r="I1" s="34"/>
      <c r="J1" s="34"/>
      <c r="K1" s="34"/>
      <c r="L1" s="34"/>
      <c r="M1" s="35"/>
    </row>
    <row r="2" spans="1:13" ht="15.75" x14ac:dyDescent="0.25">
      <c r="A2" s="11" t="s">
        <v>63</v>
      </c>
      <c r="B2" s="21"/>
      <c r="C2" s="34"/>
      <c r="D2" s="34"/>
      <c r="E2" s="34"/>
      <c r="F2" s="34"/>
      <c r="G2" s="34"/>
      <c r="H2" s="34"/>
      <c r="I2" s="34"/>
      <c r="J2" s="34"/>
      <c r="K2" s="34"/>
      <c r="L2" s="34"/>
      <c r="M2" s="35"/>
    </row>
    <row r="3" spans="1:13" ht="15.75" x14ac:dyDescent="0.25">
      <c r="A3" s="11" t="s">
        <v>181</v>
      </c>
      <c r="B3" s="21"/>
      <c r="C3" s="34"/>
      <c r="D3" s="34"/>
      <c r="E3" s="34"/>
      <c r="F3" s="34"/>
      <c r="G3" s="34"/>
      <c r="H3" s="34"/>
      <c r="I3" s="34"/>
      <c r="J3" s="34"/>
      <c r="K3" s="34"/>
      <c r="L3" s="34"/>
      <c r="M3" s="35"/>
    </row>
    <row r="4" spans="1:13" ht="15.75" x14ac:dyDescent="0.25">
      <c r="A4" s="11" t="s">
        <v>65</v>
      </c>
      <c r="B4" s="21"/>
      <c r="C4" s="34"/>
      <c r="D4" s="34"/>
      <c r="E4" s="34"/>
      <c r="F4" s="34"/>
      <c r="G4" s="34"/>
      <c r="H4" s="34"/>
      <c r="I4" s="34"/>
      <c r="J4" s="34"/>
      <c r="K4" s="34"/>
      <c r="L4" s="34"/>
      <c r="M4" s="35"/>
    </row>
    <row r="5" spans="1:13" x14ac:dyDescent="0.25">
      <c r="A5" s="109" t="s">
        <v>1</v>
      </c>
      <c r="B5" s="111" t="s">
        <v>2</v>
      </c>
      <c r="C5" s="109" t="s">
        <v>3</v>
      </c>
      <c r="D5" s="108" t="s">
        <v>4</v>
      </c>
      <c r="E5" s="108"/>
      <c r="F5" s="108"/>
      <c r="G5" s="108"/>
      <c r="H5" s="113" t="s">
        <v>5</v>
      </c>
      <c r="I5" s="114"/>
      <c r="J5" s="108" t="s">
        <v>6</v>
      </c>
      <c r="K5" s="108"/>
      <c r="L5" s="108"/>
      <c r="M5" s="35"/>
    </row>
    <row r="6" spans="1:13" ht="57" x14ac:dyDescent="0.25">
      <c r="A6" s="110"/>
      <c r="B6" s="112"/>
      <c r="C6" s="110"/>
      <c r="D6" s="42" t="s">
        <v>78</v>
      </c>
      <c r="E6" s="42" t="s">
        <v>79</v>
      </c>
      <c r="F6" s="42" t="s">
        <v>80</v>
      </c>
      <c r="G6" s="43" t="s">
        <v>81</v>
      </c>
      <c r="H6" s="42" t="s">
        <v>11</v>
      </c>
      <c r="I6" s="42" t="s">
        <v>12</v>
      </c>
      <c r="J6" s="42" t="s">
        <v>13</v>
      </c>
      <c r="K6" s="42" t="s">
        <v>14</v>
      </c>
      <c r="L6" s="42" t="s">
        <v>15</v>
      </c>
      <c r="M6" s="35"/>
    </row>
    <row r="7" spans="1:13" ht="15.75" x14ac:dyDescent="0.25">
      <c r="A7" s="22"/>
      <c r="B7" s="23" t="s">
        <v>16</v>
      </c>
      <c r="C7" s="24"/>
      <c r="D7" s="24"/>
      <c r="E7" s="24"/>
      <c r="F7" s="24"/>
      <c r="G7" s="24"/>
      <c r="H7" s="24"/>
      <c r="I7" s="24"/>
      <c r="J7" s="24"/>
      <c r="K7" s="24"/>
      <c r="L7" s="24"/>
      <c r="M7" s="35"/>
    </row>
    <row r="8" spans="1:13" ht="16.5" thickBot="1" x14ac:dyDescent="0.3">
      <c r="A8" s="22">
        <v>185</v>
      </c>
      <c r="B8" s="25" t="s">
        <v>37</v>
      </c>
      <c r="C8" s="7">
        <v>155</v>
      </c>
      <c r="D8" s="3">
        <v>1.64</v>
      </c>
      <c r="E8" s="3">
        <v>3.82</v>
      </c>
      <c r="F8" s="3">
        <v>16.899999999999999</v>
      </c>
      <c r="G8" s="3">
        <v>109</v>
      </c>
      <c r="H8" s="3">
        <v>3.7</v>
      </c>
      <c r="I8" s="3">
        <v>0.24</v>
      </c>
      <c r="J8" s="3">
        <v>0.02</v>
      </c>
      <c r="K8" s="3">
        <v>0.01</v>
      </c>
      <c r="L8" s="3">
        <v>0</v>
      </c>
      <c r="M8" s="35"/>
    </row>
    <row r="9" spans="1:13" ht="16.5" thickBot="1" x14ac:dyDescent="0.3">
      <c r="A9" s="22">
        <v>392</v>
      </c>
      <c r="B9" s="29" t="s">
        <v>29</v>
      </c>
      <c r="C9" s="7" t="s">
        <v>90</v>
      </c>
      <c r="D9" s="3">
        <v>0.06</v>
      </c>
      <c r="E9" s="3">
        <v>0.02</v>
      </c>
      <c r="F9" s="3">
        <v>9.99</v>
      </c>
      <c r="G9" s="3">
        <v>40</v>
      </c>
      <c r="H9" s="3">
        <v>10</v>
      </c>
      <c r="I9" s="3">
        <v>0.28000000000000003</v>
      </c>
      <c r="J9" s="3">
        <v>0</v>
      </c>
      <c r="K9" s="3">
        <v>0</v>
      </c>
      <c r="L9" s="3">
        <v>0.03</v>
      </c>
      <c r="M9" s="35"/>
    </row>
    <row r="10" spans="1:13" ht="16.5" thickBot="1" x14ac:dyDescent="0.3">
      <c r="A10" s="22">
        <v>5</v>
      </c>
      <c r="B10" s="25" t="s">
        <v>91</v>
      </c>
      <c r="C10" s="7">
        <v>45</v>
      </c>
      <c r="D10" s="3">
        <v>2.4500000000000002</v>
      </c>
      <c r="E10" s="3">
        <v>3.93</v>
      </c>
      <c r="F10" s="3">
        <v>21.03</v>
      </c>
      <c r="G10" s="3">
        <v>129</v>
      </c>
      <c r="H10" s="3">
        <v>9.5</v>
      </c>
      <c r="I10" s="3">
        <v>0.74</v>
      </c>
      <c r="J10" s="3">
        <v>0.05</v>
      </c>
      <c r="K10" s="3">
        <v>0.03</v>
      </c>
      <c r="L10" s="3">
        <v>0.05</v>
      </c>
      <c r="M10" s="35"/>
    </row>
    <row r="11" spans="1:13" ht="15.75" x14ac:dyDescent="0.25">
      <c r="A11" s="22"/>
      <c r="B11" s="26" t="s">
        <v>18</v>
      </c>
      <c r="C11" s="27">
        <v>390</v>
      </c>
      <c r="D11" s="9">
        <f t="shared" ref="C11:L11" si="0">SUM(D8:D10)</f>
        <v>4.1500000000000004</v>
      </c>
      <c r="E11" s="28">
        <f t="shared" si="0"/>
        <v>7.77</v>
      </c>
      <c r="F11" s="28">
        <f t="shared" si="0"/>
        <v>47.92</v>
      </c>
      <c r="G11" s="28">
        <f t="shared" si="0"/>
        <v>278</v>
      </c>
      <c r="H11" s="28">
        <f t="shared" si="0"/>
        <v>23.2</v>
      </c>
      <c r="I11" s="28">
        <f t="shared" si="0"/>
        <v>1.26</v>
      </c>
      <c r="J11" s="28">
        <f t="shared" si="0"/>
        <v>7.0000000000000007E-2</v>
      </c>
      <c r="K11" s="28">
        <f t="shared" si="0"/>
        <v>0.04</v>
      </c>
      <c r="L11" s="28">
        <f t="shared" si="0"/>
        <v>0.08</v>
      </c>
      <c r="M11" s="35"/>
    </row>
    <row r="12" spans="1:13" ht="15.75" x14ac:dyDescent="0.25">
      <c r="A12" s="22"/>
      <c r="B12" s="26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35"/>
    </row>
    <row r="13" spans="1:13" ht="15.75" x14ac:dyDescent="0.25">
      <c r="A13" s="22"/>
      <c r="B13" s="26" t="s">
        <v>19</v>
      </c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35"/>
    </row>
    <row r="14" spans="1:13" ht="16.5" thickBot="1" x14ac:dyDescent="0.3">
      <c r="A14" s="22">
        <v>368</v>
      </c>
      <c r="B14" s="25" t="s">
        <v>87</v>
      </c>
      <c r="C14" s="7">
        <v>100</v>
      </c>
      <c r="D14" s="3">
        <v>0.4</v>
      </c>
      <c r="E14" s="3">
        <v>0.4</v>
      </c>
      <c r="F14" s="3">
        <v>9.8000000000000007</v>
      </c>
      <c r="G14" s="3">
        <v>44</v>
      </c>
      <c r="H14" s="3">
        <v>16</v>
      </c>
      <c r="I14" s="3">
        <v>2.2000000000000002</v>
      </c>
      <c r="J14" s="3">
        <v>0.03</v>
      </c>
      <c r="K14" s="3">
        <v>0.02</v>
      </c>
      <c r="L14" s="3">
        <v>10</v>
      </c>
      <c r="M14" s="35"/>
    </row>
    <row r="15" spans="1:13" ht="16.5" thickBot="1" x14ac:dyDescent="0.3">
      <c r="A15" s="22"/>
      <c r="B15" s="26" t="s">
        <v>18</v>
      </c>
      <c r="C15" s="27">
        <v>100</v>
      </c>
      <c r="D15" s="10">
        <v>0.4</v>
      </c>
      <c r="E15" s="10">
        <v>0.4</v>
      </c>
      <c r="F15" s="10">
        <v>9.8000000000000007</v>
      </c>
      <c r="G15" s="10">
        <v>44</v>
      </c>
      <c r="H15" s="10">
        <v>16</v>
      </c>
      <c r="I15" s="10">
        <v>2.2000000000000002</v>
      </c>
      <c r="J15" s="10">
        <v>0.03</v>
      </c>
      <c r="K15" s="10">
        <v>0.02</v>
      </c>
      <c r="L15" s="10">
        <v>10</v>
      </c>
      <c r="M15" s="35"/>
    </row>
    <row r="16" spans="1:13" ht="15.75" x14ac:dyDescent="0.25">
      <c r="A16" s="22"/>
      <c r="B16" s="26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35"/>
    </row>
    <row r="17" spans="1:13" ht="15.75" x14ac:dyDescent="0.25">
      <c r="A17" s="22"/>
      <c r="B17" s="26" t="s">
        <v>21</v>
      </c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35"/>
    </row>
    <row r="18" spans="1:13" ht="16.5" thickBot="1" x14ac:dyDescent="0.3">
      <c r="A18" s="22">
        <v>70</v>
      </c>
      <c r="B18" s="29" t="s">
        <v>95</v>
      </c>
      <c r="C18" s="7">
        <v>40</v>
      </c>
      <c r="D18" s="3">
        <v>0.28000000000000003</v>
      </c>
      <c r="E18" s="3">
        <v>0.04</v>
      </c>
      <c r="F18" s="3">
        <v>0.76</v>
      </c>
      <c r="G18" s="3">
        <v>4.4000000000000004</v>
      </c>
      <c r="H18" s="3">
        <v>6.8</v>
      </c>
      <c r="I18" s="3">
        <v>0.2</v>
      </c>
      <c r="J18" s="3">
        <v>0.01</v>
      </c>
      <c r="K18" s="3">
        <v>8.0000000000000002E-3</v>
      </c>
      <c r="L18" s="3">
        <v>2.8</v>
      </c>
      <c r="M18" s="35"/>
    </row>
    <row r="19" spans="1:13" ht="16.5" thickBot="1" x14ac:dyDescent="0.3">
      <c r="A19" s="22">
        <v>62</v>
      </c>
      <c r="B19" s="29" t="s">
        <v>92</v>
      </c>
      <c r="C19" s="14">
        <v>180</v>
      </c>
      <c r="D19" s="3">
        <v>7.1219999999999999</v>
      </c>
      <c r="E19" s="3">
        <v>5.23</v>
      </c>
      <c r="F19" s="3">
        <v>9.8859999999999992</v>
      </c>
      <c r="G19" s="3">
        <v>115.2</v>
      </c>
      <c r="H19" s="3">
        <v>44.1</v>
      </c>
      <c r="I19" s="3">
        <v>1.5820000000000001</v>
      </c>
      <c r="J19" s="3">
        <v>8.7999999999999995E-2</v>
      </c>
      <c r="K19" s="3">
        <v>0.10299999999999999</v>
      </c>
      <c r="L19" s="3">
        <v>11.243</v>
      </c>
      <c r="M19" s="35"/>
    </row>
    <row r="20" spans="1:13" ht="21" customHeight="1" thickBot="1" x14ac:dyDescent="0.3">
      <c r="A20" s="22">
        <v>265</v>
      </c>
      <c r="B20" s="30" t="s">
        <v>93</v>
      </c>
      <c r="C20" s="7">
        <v>60</v>
      </c>
      <c r="D20" s="3">
        <v>7.84</v>
      </c>
      <c r="E20" s="3">
        <v>3.49</v>
      </c>
      <c r="F20" s="3">
        <v>9.0299999999999994</v>
      </c>
      <c r="G20" s="3">
        <v>99</v>
      </c>
      <c r="H20" s="3">
        <v>36.1</v>
      </c>
      <c r="I20" s="3">
        <v>0.76</v>
      </c>
      <c r="J20" s="3">
        <v>0.06</v>
      </c>
      <c r="K20" s="3">
        <v>7.0000000000000007E-2</v>
      </c>
      <c r="L20" s="3">
        <v>1.45</v>
      </c>
      <c r="M20" s="35"/>
    </row>
    <row r="21" spans="1:13" ht="16.5" thickBot="1" x14ac:dyDescent="0.3">
      <c r="A21" s="22">
        <v>133</v>
      </c>
      <c r="B21" s="29" t="s">
        <v>59</v>
      </c>
      <c r="C21" s="7">
        <v>100</v>
      </c>
      <c r="D21" s="3">
        <v>1.77</v>
      </c>
      <c r="E21" s="3">
        <v>5</v>
      </c>
      <c r="F21" s="3">
        <v>19.21</v>
      </c>
      <c r="G21" s="3">
        <v>130.53</v>
      </c>
      <c r="H21" s="3">
        <v>13.32</v>
      </c>
      <c r="I21" s="3">
        <v>0.83599999999999997</v>
      </c>
      <c r="J21" s="3">
        <v>0.111</v>
      </c>
      <c r="K21" s="3">
        <v>4.3999999999999997E-2</v>
      </c>
      <c r="L21" s="3">
        <v>9.9499999999999993</v>
      </c>
      <c r="M21" s="35"/>
    </row>
    <row r="22" spans="1:13" ht="16.5" thickBot="1" x14ac:dyDescent="0.3">
      <c r="A22" s="22">
        <v>376</v>
      </c>
      <c r="B22" s="29" t="s">
        <v>24</v>
      </c>
      <c r="C22" s="7">
        <v>180</v>
      </c>
      <c r="D22" s="3">
        <v>0.39600000000000002</v>
      </c>
      <c r="E22" s="3">
        <v>1.7999999999999999E-2</v>
      </c>
      <c r="F22" s="3">
        <v>27.77</v>
      </c>
      <c r="G22" s="3">
        <v>94.68</v>
      </c>
      <c r="H22" s="3">
        <v>28.64</v>
      </c>
      <c r="I22" s="3">
        <v>1.123</v>
      </c>
      <c r="J22" s="3">
        <v>2E-3</v>
      </c>
      <c r="K22" s="3">
        <v>4.0000000000000001E-3</v>
      </c>
      <c r="L22" s="3">
        <v>0.36</v>
      </c>
      <c r="M22" s="35"/>
    </row>
    <row r="23" spans="1:13" ht="16.5" thickBot="1" x14ac:dyDescent="0.3">
      <c r="A23" s="22">
        <v>123</v>
      </c>
      <c r="B23" s="29" t="s">
        <v>25</v>
      </c>
      <c r="C23" s="7">
        <v>30</v>
      </c>
      <c r="D23" s="3">
        <v>2.5499999999999998</v>
      </c>
      <c r="E23" s="3">
        <v>0.99</v>
      </c>
      <c r="F23" s="3">
        <v>12.75</v>
      </c>
      <c r="G23" s="3">
        <v>77.7</v>
      </c>
      <c r="H23" s="3">
        <v>21.9</v>
      </c>
      <c r="I23" s="3">
        <v>0.84899999999999998</v>
      </c>
      <c r="J23" s="3">
        <v>0.13</v>
      </c>
      <c r="K23" s="3">
        <v>0.10100000000000001</v>
      </c>
      <c r="L23" s="3">
        <v>0.4</v>
      </c>
      <c r="M23" s="35"/>
    </row>
    <row r="24" spans="1:13" ht="15.75" x14ac:dyDescent="0.25">
      <c r="A24" s="22"/>
      <c r="B24" s="31" t="s">
        <v>18</v>
      </c>
      <c r="C24" s="27">
        <f t="shared" ref="C24:L24" si="1">SUM(C18:C23)</f>
        <v>590</v>
      </c>
      <c r="D24" s="32">
        <f t="shared" si="1"/>
        <v>19.958000000000002</v>
      </c>
      <c r="E24" s="32">
        <f t="shared" si="1"/>
        <v>14.768000000000002</v>
      </c>
      <c r="F24" s="32">
        <f t="shared" si="1"/>
        <v>79.405999999999992</v>
      </c>
      <c r="G24" s="32">
        <f t="shared" si="1"/>
        <v>521.51</v>
      </c>
      <c r="H24" s="32">
        <f t="shared" si="1"/>
        <v>150.85999999999999</v>
      </c>
      <c r="I24" s="32">
        <f t="shared" si="1"/>
        <v>5.35</v>
      </c>
      <c r="J24" s="32">
        <f t="shared" si="1"/>
        <v>0.40099999999999997</v>
      </c>
      <c r="K24" s="32">
        <f t="shared" si="1"/>
        <v>0.32999999999999996</v>
      </c>
      <c r="L24" s="32">
        <f t="shared" si="1"/>
        <v>26.202999999999996</v>
      </c>
      <c r="M24" s="35"/>
    </row>
    <row r="25" spans="1:13" ht="15.75" x14ac:dyDescent="0.25">
      <c r="A25" s="22"/>
      <c r="B25" s="31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5"/>
    </row>
    <row r="26" spans="1:13" ht="15.75" x14ac:dyDescent="0.25">
      <c r="A26" s="22"/>
      <c r="B26" s="31" t="s">
        <v>26</v>
      </c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5"/>
    </row>
    <row r="27" spans="1:13" ht="16.5" thickBot="1" x14ac:dyDescent="0.3">
      <c r="A27" s="13" t="s">
        <v>38</v>
      </c>
      <c r="B27" s="29" t="s">
        <v>39</v>
      </c>
      <c r="C27" s="7">
        <v>70</v>
      </c>
      <c r="D27" s="3">
        <v>9.2200000000000006</v>
      </c>
      <c r="E27" s="3">
        <v>5.48</v>
      </c>
      <c r="F27" s="3">
        <v>29.18</v>
      </c>
      <c r="G27" s="3">
        <v>202</v>
      </c>
      <c r="H27" s="3">
        <v>50.8</v>
      </c>
      <c r="I27" s="3">
        <v>0.9</v>
      </c>
      <c r="J27" s="3">
        <v>0.96</v>
      </c>
      <c r="K27" s="3">
        <v>0.08</v>
      </c>
      <c r="L27" s="3">
        <v>0.04</v>
      </c>
      <c r="M27" s="35"/>
    </row>
    <row r="28" spans="1:13" ht="16.5" thickBot="1" x14ac:dyDescent="0.3">
      <c r="A28" s="22">
        <v>399</v>
      </c>
      <c r="B28" s="29" t="s">
        <v>104</v>
      </c>
      <c r="C28" s="7">
        <v>180</v>
      </c>
      <c r="D28" s="3">
        <v>0.9</v>
      </c>
      <c r="E28" s="3">
        <v>0</v>
      </c>
      <c r="F28" s="3">
        <v>18.18</v>
      </c>
      <c r="G28" s="3">
        <v>76.680000000000007</v>
      </c>
      <c r="H28" s="3">
        <v>12.6</v>
      </c>
      <c r="I28" s="3">
        <v>2.052</v>
      </c>
      <c r="J28" s="3">
        <v>2.1999999999999999E-2</v>
      </c>
      <c r="K28" s="3">
        <v>2.4E-2</v>
      </c>
      <c r="L28" s="3">
        <v>3.6</v>
      </c>
      <c r="M28" s="35"/>
    </row>
    <row r="29" spans="1:13" ht="15.75" x14ac:dyDescent="0.25">
      <c r="A29" s="22"/>
      <c r="B29" s="31" t="s">
        <v>18</v>
      </c>
      <c r="C29" s="27">
        <f t="shared" ref="C29:L29" si="2">SUM(C27:C28)</f>
        <v>250</v>
      </c>
      <c r="D29" s="32">
        <f t="shared" si="2"/>
        <v>10.120000000000001</v>
      </c>
      <c r="E29" s="32">
        <f t="shared" si="2"/>
        <v>5.48</v>
      </c>
      <c r="F29" s="32">
        <f t="shared" si="2"/>
        <v>47.36</v>
      </c>
      <c r="G29" s="32">
        <f t="shared" si="2"/>
        <v>278.68</v>
      </c>
      <c r="H29" s="32">
        <f t="shared" si="2"/>
        <v>63.4</v>
      </c>
      <c r="I29" s="32">
        <f t="shared" si="2"/>
        <v>2.952</v>
      </c>
      <c r="J29" s="32">
        <f t="shared" si="2"/>
        <v>0.98199999999999998</v>
      </c>
      <c r="K29" s="32">
        <f t="shared" si="2"/>
        <v>0.10400000000000001</v>
      </c>
      <c r="L29" s="32">
        <f t="shared" si="2"/>
        <v>3.64</v>
      </c>
      <c r="M29" s="35"/>
    </row>
    <row r="30" spans="1:13" ht="15.75" x14ac:dyDescent="0.25">
      <c r="A30" s="22"/>
      <c r="B30" s="26" t="s">
        <v>31</v>
      </c>
      <c r="C30" s="24"/>
      <c r="D30" s="28">
        <f t="shared" ref="D30:L30" si="3">D11+D15+D24+D29</f>
        <v>34.628</v>
      </c>
      <c r="E30" s="28">
        <f t="shared" si="3"/>
        <v>28.418000000000003</v>
      </c>
      <c r="F30" s="28">
        <f t="shared" si="3"/>
        <v>184.48599999999999</v>
      </c>
      <c r="G30" s="28">
        <f t="shared" si="3"/>
        <v>1122.19</v>
      </c>
      <c r="H30" s="28">
        <f t="shared" si="3"/>
        <v>253.46</v>
      </c>
      <c r="I30" s="28">
        <f t="shared" si="3"/>
        <v>11.761999999999999</v>
      </c>
      <c r="J30" s="28">
        <f t="shared" si="3"/>
        <v>1.4830000000000001</v>
      </c>
      <c r="K30" s="28">
        <f t="shared" si="3"/>
        <v>0.49399999999999999</v>
      </c>
      <c r="L30" s="28">
        <f t="shared" si="3"/>
        <v>39.922999999999995</v>
      </c>
      <c r="M30" s="35"/>
    </row>
    <row r="31" spans="1:13" ht="15.75" x14ac:dyDescent="0.25">
      <c r="A31" s="36"/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5"/>
    </row>
    <row r="32" spans="1:13" ht="15.75" x14ac:dyDescent="0.25">
      <c r="A32" s="35"/>
      <c r="B32" s="37" t="s">
        <v>73</v>
      </c>
      <c r="C32" s="38">
        <v>19.86</v>
      </c>
      <c r="D32" s="35"/>
      <c r="E32" s="35"/>
      <c r="F32" s="35"/>
      <c r="G32" s="35"/>
      <c r="H32" s="35"/>
      <c r="I32" s="35"/>
      <c r="J32" s="35"/>
      <c r="K32" s="35"/>
      <c r="L32" s="35"/>
      <c r="M32" s="35"/>
    </row>
    <row r="33" spans="2:3" ht="15.75" x14ac:dyDescent="0.25">
      <c r="B33" s="37" t="s">
        <v>76</v>
      </c>
      <c r="C33" s="38">
        <v>3.14</v>
      </c>
    </row>
    <row r="34" spans="2:3" ht="15.75" x14ac:dyDescent="0.25">
      <c r="B34" s="37" t="s">
        <v>74</v>
      </c>
      <c r="C34" s="38">
        <v>37.25</v>
      </c>
    </row>
    <row r="35" spans="2:3" ht="15.75" x14ac:dyDescent="0.25">
      <c r="B35" s="37" t="s">
        <v>75</v>
      </c>
      <c r="C35" s="38">
        <v>19.91</v>
      </c>
    </row>
    <row r="36" spans="2:3" ht="15.75" x14ac:dyDescent="0.25">
      <c r="B36" s="37" t="s">
        <v>77</v>
      </c>
      <c r="C36" s="47">
        <f>SUM(C32:C35)</f>
        <v>80.16</v>
      </c>
    </row>
  </sheetData>
  <mergeCells count="6">
    <mergeCell ref="J5:L5"/>
    <mergeCell ref="A5:A6"/>
    <mergeCell ref="B5:B6"/>
    <mergeCell ref="C5:C6"/>
    <mergeCell ref="D5:G5"/>
    <mergeCell ref="H5:I5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5"/>
  <sheetViews>
    <sheetView workbookViewId="0">
      <selection activeCell="E33" sqref="E33"/>
    </sheetView>
  </sheetViews>
  <sheetFormatPr defaultRowHeight="15" x14ac:dyDescent="0.25"/>
  <cols>
    <col min="2" max="2" width="45.85546875" customWidth="1"/>
    <col min="3" max="3" width="12.42578125" customWidth="1"/>
    <col min="7" max="7" width="13.7109375" customWidth="1"/>
  </cols>
  <sheetData>
    <row r="1" spans="1:12" ht="15.75" x14ac:dyDescent="0.25">
      <c r="A1" s="11" t="s">
        <v>68</v>
      </c>
      <c r="B1" s="21"/>
      <c r="C1" s="34"/>
      <c r="D1" s="34"/>
      <c r="E1" s="34"/>
      <c r="F1" s="34"/>
      <c r="G1" s="34"/>
      <c r="H1" s="34"/>
      <c r="I1" s="34"/>
      <c r="J1" s="34"/>
      <c r="K1" s="34"/>
      <c r="L1" s="34"/>
    </row>
    <row r="2" spans="1:12" ht="15.75" x14ac:dyDescent="0.25">
      <c r="A2" s="11" t="s">
        <v>63</v>
      </c>
      <c r="B2" s="21"/>
      <c r="C2" s="34"/>
      <c r="D2" s="34"/>
      <c r="E2" s="34"/>
      <c r="F2" s="34"/>
      <c r="G2" s="34"/>
      <c r="H2" s="34"/>
      <c r="I2" s="34"/>
      <c r="J2" s="34"/>
      <c r="K2" s="34"/>
      <c r="L2" s="34"/>
    </row>
    <row r="3" spans="1:12" ht="15.75" x14ac:dyDescent="0.25">
      <c r="A3" s="11" t="s">
        <v>64</v>
      </c>
      <c r="B3" s="21"/>
      <c r="C3" s="34"/>
      <c r="D3" s="34"/>
      <c r="E3" s="34"/>
      <c r="F3" s="34"/>
      <c r="G3" s="34"/>
      <c r="H3" s="34"/>
      <c r="I3" s="34"/>
      <c r="J3" s="34"/>
      <c r="K3" s="34"/>
      <c r="L3" s="34"/>
    </row>
    <row r="4" spans="1:12" ht="15.75" x14ac:dyDescent="0.25">
      <c r="A4" s="11" t="s">
        <v>65</v>
      </c>
      <c r="B4" s="21"/>
      <c r="C4" s="34"/>
      <c r="D4" s="34"/>
      <c r="E4" s="34"/>
      <c r="F4" s="34"/>
      <c r="G4" s="34"/>
      <c r="H4" s="34"/>
      <c r="I4" s="34"/>
      <c r="J4" s="34"/>
      <c r="K4" s="34"/>
      <c r="L4" s="34"/>
    </row>
    <row r="5" spans="1:12" x14ac:dyDescent="0.25">
      <c r="A5" s="109" t="s">
        <v>1</v>
      </c>
      <c r="B5" s="111" t="s">
        <v>2</v>
      </c>
      <c r="C5" s="109" t="s">
        <v>3</v>
      </c>
      <c r="D5" s="108" t="s">
        <v>4</v>
      </c>
      <c r="E5" s="108"/>
      <c r="F5" s="108"/>
      <c r="G5" s="108"/>
      <c r="H5" s="113" t="s">
        <v>5</v>
      </c>
      <c r="I5" s="114"/>
      <c r="J5" s="108" t="s">
        <v>6</v>
      </c>
      <c r="K5" s="108"/>
      <c r="L5" s="108"/>
    </row>
    <row r="6" spans="1:12" ht="57" x14ac:dyDescent="0.25">
      <c r="A6" s="110"/>
      <c r="B6" s="112"/>
      <c r="C6" s="110"/>
      <c r="D6" s="42" t="s">
        <v>78</v>
      </c>
      <c r="E6" s="42" t="s">
        <v>79</v>
      </c>
      <c r="F6" s="42" t="s">
        <v>80</v>
      </c>
      <c r="G6" s="43" t="s">
        <v>81</v>
      </c>
      <c r="H6" s="42" t="s">
        <v>11</v>
      </c>
      <c r="I6" s="42" t="s">
        <v>12</v>
      </c>
      <c r="J6" s="42" t="s">
        <v>13</v>
      </c>
      <c r="K6" s="42" t="s">
        <v>14</v>
      </c>
      <c r="L6" s="42" t="s">
        <v>15</v>
      </c>
    </row>
    <row r="7" spans="1:12" ht="15.75" customHeight="1" x14ac:dyDescent="0.25">
      <c r="A7" s="22"/>
      <c r="B7" s="23" t="s">
        <v>16</v>
      </c>
      <c r="C7" s="24"/>
      <c r="D7" s="24"/>
      <c r="E7" s="24"/>
      <c r="F7" s="24"/>
      <c r="G7" s="24"/>
      <c r="H7" s="24"/>
      <c r="I7" s="24"/>
      <c r="J7" s="24"/>
      <c r="K7" s="24"/>
      <c r="L7" s="24"/>
    </row>
    <row r="8" spans="1:12" ht="16.5" customHeight="1" thickBot="1" x14ac:dyDescent="0.3">
      <c r="A8" s="22">
        <v>185</v>
      </c>
      <c r="B8" s="40" t="s">
        <v>94</v>
      </c>
      <c r="C8" s="7">
        <v>160</v>
      </c>
      <c r="D8" s="3">
        <v>3.31</v>
      </c>
      <c r="E8" s="3">
        <v>3.95</v>
      </c>
      <c r="F8" s="3">
        <v>25.2</v>
      </c>
      <c r="G8" s="3">
        <v>150</v>
      </c>
      <c r="H8" s="3">
        <v>13.9</v>
      </c>
      <c r="I8" s="3">
        <v>1.43</v>
      </c>
      <c r="J8" s="3">
        <v>0.08</v>
      </c>
      <c r="K8" s="3">
        <v>0.03</v>
      </c>
      <c r="L8" s="3">
        <v>0</v>
      </c>
    </row>
    <row r="9" spans="1:12" ht="16.5" thickBot="1" x14ac:dyDescent="0.3">
      <c r="A9" s="22">
        <v>396</v>
      </c>
      <c r="B9" s="25" t="s">
        <v>86</v>
      </c>
      <c r="C9" s="7">
        <v>180</v>
      </c>
      <c r="D9" s="8">
        <v>3.67</v>
      </c>
      <c r="E9" s="8">
        <v>3.19</v>
      </c>
      <c r="F9" s="8">
        <v>153.82</v>
      </c>
      <c r="G9" s="8">
        <v>107</v>
      </c>
      <c r="H9" s="8">
        <v>137</v>
      </c>
      <c r="I9" s="8">
        <v>0.43</v>
      </c>
      <c r="J9" s="8">
        <v>0.05</v>
      </c>
      <c r="K9" s="8">
        <v>0.17</v>
      </c>
      <c r="L9" s="8">
        <v>1.43</v>
      </c>
    </row>
    <row r="10" spans="1:12" ht="16.5" thickBot="1" x14ac:dyDescent="0.3">
      <c r="A10" s="22">
        <v>213</v>
      </c>
      <c r="B10" s="29" t="s">
        <v>27</v>
      </c>
      <c r="C10" s="7" t="s">
        <v>28</v>
      </c>
      <c r="D10" s="3">
        <v>3.6</v>
      </c>
      <c r="E10" s="3">
        <v>3.88</v>
      </c>
      <c r="F10" s="3">
        <v>0.16</v>
      </c>
      <c r="G10" s="3">
        <v>51</v>
      </c>
      <c r="H10" s="3">
        <v>18.8</v>
      </c>
      <c r="I10" s="3">
        <v>0.92</v>
      </c>
      <c r="J10" s="3">
        <v>2.4E-2</v>
      </c>
      <c r="K10" s="3">
        <v>0.14799999999999999</v>
      </c>
      <c r="L10" s="3">
        <v>0</v>
      </c>
    </row>
    <row r="11" spans="1:12" ht="15.75" customHeight="1" thickBot="1" x14ac:dyDescent="0.3">
      <c r="A11" s="22">
        <v>125</v>
      </c>
      <c r="B11" s="29" t="s">
        <v>30</v>
      </c>
      <c r="C11" s="7">
        <v>30</v>
      </c>
      <c r="D11" s="3">
        <v>2.25</v>
      </c>
      <c r="E11" s="3">
        <v>0.87</v>
      </c>
      <c r="F11" s="3">
        <v>15.42</v>
      </c>
      <c r="G11" s="3">
        <v>78.599999999999994</v>
      </c>
      <c r="H11" s="3">
        <v>5.7</v>
      </c>
      <c r="I11" s="3">
        <v>0.36</v>
      </c>
      <c r="J11" s="3">
        <v>0.03</v>
      </c>
      <c r="K11" s="3">
        <v>0.01</v>
      </c>
      <c r="L11" s="3">
        <v>0</v>
      </c>
    </row>
    <row r="12" spans="1:12" ht="15.75" x14ac:dyDescent="0.25">
      <c r="A12" s="22"/>
      <c r="B12" s="26" t="s">
        <v>18</v>
      </c>
      <c r="C12" s="27">
        <v>410</v>
      </c>
      <c r="D12" s="28">
        <f t="shared" ref="D12:L12" si="0">SUM(D8:D11)</f>
        <v>12.83</v>
      </c>
      <c r="E12" s="28">
        <f t="shared" si="0"/>
        <v>11.889999999999999</v>
      </c>
      <c r="F12" s="28">
        <f t="shared" si="0"/>
        <v>194.59999999999997</v>
      </c>
      <c r="G12" s="28">
        <f t="shared" si="0"/>
        <v>386.6</v>
      </c>
      <c r="H12" s="28">
        <f t="shared" si="0"/>
        <v>175.4</v>
      </c>
      <c r="I12" s="28">
        <f t="shared" si="0"/>
        <v>3.1399999999999997</v>
      </c>
      <c r="J12" s="28">
        <f t="shared" si="0"/>
        <v>0.184</v>
      </c>
      <c r="K12" s="28">
        <f t="shared" si="0"/>
        <v>0.35799999999999998</v>
      </c>
      <c r="L12" s="28">
        <f t="shared" si="0"/>
        <v>1.43</v>
      </c>
    </row>
    <row r="13" spans="1:12" ht="15.75" x14ac:dyDescent="0.25">
      <c r="A13" s="22"/>
      <c r="B13" s="26" t="s">
        <v>19</v>
      </c>
      <c r="C13" s="24"/>
      <c r="D13" s="24"/>
      <c r="E13" s="24"/>
      <c r="F13" s="24"/>
      <c r="G13" s="24"/>
      <c r="H13" s="24"/>
      <c r="I13" s="24"/>
      <c r="J13" s="24"/>
      <c r="K13" s="24"/>
      <c r="L13" s="24"/>
    </row>
    <row r="14" spans="1:12" ht="16.5" thickBot="1" x14ac:dyDescent="0.3">
      <c r="A14" s="22">
        <v>368</v>
      </c>
      <c r="B14" s="25" t="s">
        <v>97</v>
      </c>
      <c r="C14" s="7">
        <v>100</v>
      </c>
      <c r="D14" s="3">
        <v>0.4</v>
      </c>
      <c r="E14" s="3">
        <v>0.3</v>
      </c>
      <c r="F14" s="3">
        <v>9.5</v>
      </c>
      <c r="G14" s="3">
        <v>46</v>
      </c>
      <c r="H14" s="3">
        <v>19</v>
      </c>
      <c r="I14" s="3">
        <v>2.2999999999999998</v>
      </c>
      <c r="J14" s="3">
        <v>0.03</v>
      </c>
      <c r="K14" s="3">
        <v>0.03</v>
      </c>
      <c r="L14" s="3">
        <v>5</v>
      </c>
    </row>
    <row r="15" spans="1:12" ht="16.5" thickBot="1" x14ac:dyDescent="0.3">
      <c r="A15" s="22"/>
      <c r="B15" s="26" t="s">
        <v>18</v>
      </c>
      <c r="C15" s="27">
        <v>100</v>
      </c>
      <c r="D15" s="10">
        <v>0.4</v>
      </c>
      <c r="E15" s="10">
        <v>0.3</v>
      </c>
      <c r="F15" s="10">
        <v>9.5</v>
      </c>
      <c r="G15" s="10">
        <v>46</v>
      </c>
      <c r="H15" s="10">
        <v>19</v>
      </c>
      <c r="I15" s="10">
        <v>2.2999999999999998</v>
      </c>
      <c r="J15" s="10">
        <v>0.03</v>
      </c>
      <c r="K15" s="10">
        <v>0.03</v>
      </c>
      <c r="L15" s="10">
        <v>5</v>
      </c>
    </row>
    <row r="16" spans="1:12" ht="15.75" x14ac:dyDescent="0.25">
      <c r="A16" s="22"/>
      <c r="B16" s="26" t="s">
        <v>21</v>
      </c>
      <c r="C16" s="24"/>
      <c r="D16" s="24"/>
      <c r="E16" s="24"/>
      <c r="F16" s="24"/>
      <c r="G16" s="24"/>
      <c r="H16" s="24"/>
      <c r="I16" s="24"/>
      <c r="J16" s="24"/>
      <c r="K16" s="24"/>
      <c r="L16" s="24"/>
    </row>
    <row r="17" spans="1:21" ht="16.5" thickBot="1" x14ac:dyDescent="0.3">
      <c r="A17" s="22">
        <v>70</v>
      </c>
      <c r="B17" s="29" t="s">
        <v>95</v>
      </c>
      <c r="C17" s="7">
        <v>40</v>
      </c>
      <c r="D17" s="3">
        <v>0.28000000000000003</v>
      </c>
      <c r="E17" s="3">
        <v>0.04</v>
      </c>
      <c r="F17" s="3">
        <v>0.76</v>
      </c>
      <c r="G17" s="3">
        <v>4.4000000000000004</v>
      </c>
      <c r="H17" s="3">
        <v>6.8</v>
      </c>
      <c r="I17" s="3">
        <v>0.2</v>
      </c>
      <c r="J17" s="3">
        <v>0.01</v>
      </c>
      <c r="K17" s="3">
        <v>8.0000000000000002E-3</v>
      </c>
      <c r="L17" s="3">
        <v>2.8</v>
      </c>
      <c r="U17" s="41"/>
    </row>
    <row r="18" spans="1:21" ht="16.5" customHeight="1" thickBot="1" x14ac:dyDescent="0.3">
      <c r="A18" s="22">
        <v>81</v>
      </c>
      <c r="B18" s="30" t="s">
        <v>40</v>
      </c>
      <c r="C18" s="14">
        <v>180</v>
      </c>
      <c r="D18" s="3">
        <v>9.1170000000000009</v>
      </c>
      <c r="E18" s="3">
        <v>4.1260000000000003</v>
      </c>
      <c r="F18" s="3">
        <v>10.545999999999999</v>
      </c>
      <c r="G18" s="3">
        <v>115.91</v>
      </c>
      <c r="H18" s="3">
        <v>26.934999999999999</v>
      </c>
      <c r="I18" s="3">
        <v>1.764</v>
      </c>
      <c r="J18" s="3">
        <v>0.16300000000000001</v>
      </c>
      <c r="K18" s="3">
        <v>8.5999999999999993E-2</v>
      </c>
      <c r="L18" s="3">
        <v>3.82</v>
      </c>
    </row>
    <row r="19" spans="1:21" ht="16.5" thickBot="1" x14ac:dyDescent="0.3">
      <c r="A19" s="22">
        <v>115</v>
      </c>
      <c r="B19" s="29" t="s">
        <v>41</v>
      </c>
      <c r="C19" s="7">
        <v>20</v>
      </c>
      <c r="D19" s="3">
        <v>2.4889999999999999</v>
      </c>
      <c r="E19" s="3">
        <v>0.315</v>
      </c>
      <c r="F19" s="3">
        <v>15.217000000000001</v>
      </c>
      <c r="G19" s="3">
        <v>73.64</v>
      </c>
      <c r="H19" s="3">
        <v>7.2489999999999997</v>
      </c>
      <c r="I19" s="3">
        <v>0.63</v>
      </c>
      <c r="J19" s="3">
        <v>0.05</v>
      </c>
      <c r="K19" s="3">
        <v>1.9E-2</v>
      </c>
      <c r="L19" s="3">
        <v>0</v>
      </c>
    </row>
    <row r="20" spans="1:21" ht="18" customHeight="1" thickBot="1" x14ac:dyDescent="0.3">
      <c r="A20" s="22">
        <v>282</v>
      </c>
      <c r="B20" s="30" t="s">
        <v>42</v>
      </c>
      <c r="C20" s="7">
        <v>60</v>
      </c>
      <c r="D20" s="3">
        <v>9.32</v>
      </c>
      <c r="E20" s="3">
        <v>7.07</v>
      </c>
      <c r="F20" s="3">
        <v>9.64</v>
      </c>
      <c r="G20" s="3">
        <v>139</v>
      </c>
      <c r="H20" s="3">
        <v>26.1</v>
      </c>
      <c r="I20" s="3">
        <v>0.9</v>
      </c>
      <c r="J20" s="3">
        <v>0.06</v>
      </c>
      <c r="K20" s="3">
        <v>0.1</v>
      </c>
      <c r="L20" s="3">
        <v>0.09</v>
      </c>
    </row>
    <row r="21" spans="1:21" ht="16.5" thickBot="1" x14ac:dyDescent="0.3">
      <c r="A21" s="22">
        <v>344</v>
      </c>
      <c r="B21" s="29" t="s">
        <v>43</v>
      </c>
      <c r="C21" s="7">
        <v>120</v>
      </c>
      <c r="D21" s="3">
        <v>2.2429999999999999</v>
      </c>
      <c r="E21" s="3">
        <v>5.1289999999999996</v>
      </c>
      <c r="F21" s="3">
        <v>11.993</v>
      </c>
      <c r="G21" s="3">
        <v>103.08</v>
      </c>
      <c r="H21" s="3">
        <v>39.659999999999997</v>
      </c>
      <c r="I21" s="3">
        <v>0.92400000000000004</v>
      </c>
      <c r="J21" s="3">
        <v>6.2E-2</v>
      </c>
      <c r="K21" s="3">
        <v>6.6000000000000003E-2</v>
      </c>
      <c r="L21" s="3">
        <v>9.9580000000000002</v>
      </c>
    </row>
    <row r="22" spans="1:21" ht="16.5" thickBot="1" x14ac:dyDescent="0.3">
      <c r="A22" s="22">
        <v>382</v>
      </c>
      <c r="B22" s="29" t="s">
        <v>96</v>
      </c>
      <c r="C22" s="7">
        <v>180</v>
      </c>
      <c r="D22" s="3">
        <v>0.79</v>
      </c>
      <c r="E22" s="3">
        <v>0</v>
      </c>
      <c r="F22" s="3">
        <v>20.033999999999999</v>
      </c>
      <c r="G22" s="3">
        <v>80.459999999999994</v>
      </c>
      <c r="H22" s="3">
        <v>9.4499999999999993</v>
      </c>
      <c r="I22" s="3">
        <v>0.25900000000000001</v>
      </c>
      <c r="J22" s="3">
        <v>2E-3</v>
      </c>
      <c r="K22" s="3">
        <v>4.0000000000000001E-3</v>
      </c>
      <c r="L22" s="3">
        <v>6.7000000000000004E-2</v>
      </c>
    </row>
    <row r="23" spans="1:21" ht="16.5" thickBot="1" x14ac:dyDescent="0.3">
      <c r="A23" s="22">
        <v>123</v>
      </c>
      <c r="B23" s="29" t="s">
        <v>25</v>
      </c>
      <c r="C23" s="7">
        <v>30</v>
      </c>
      <c r="D23" s="3">
        <v>2.5499999999999998</v>
      </c>
      <c r="E23" s="3">
        <v>0.99</v>
      </c>
      <c r="F23" s="3">
        <v>12.75</v>
      </c>
      <c r="G23" s="3">
        <v>77.7</v>
      </c>
      <c r="H23" s="3">
        <v>21.9</v>
      </c>
      <c r="I23" s="3">
        <v>0.84899999999999998</v>
      </c>
      <c r="J23" s="3">
        <v>0.13</v>
      </c>
      <c r="K23" s="3">
        <v>0.10100000000000001</v>
      </c>
      <c r="L23" s="3">
        <v>0.4</v>
      </c>
    </row>
    <row r="24" spans="1:21" ht="15.75" x14ac:dyDescent="0.25">
      <c r="A24" s="22"/>
      <c r="B24" s="31" t="s">
        <v>18</v>
      </c>
      <c r="C24" s="27">
        <f>SUM(C17:C23)</f>
        <v>630</v>
      </c>
      <c r="D24" s="32">
        <f t="shared" ref="D24:L24" si="1">SUM(D17:D23)</f>
        <v>26.788999999999998</v>
      </c>
      <c r="E24" s="32">
        <f t="shared" si="1"/>
        <v>17.669999999999998</v>
      </c>
      <c r="F24" s="32">
        <f t="shared" si="1"/>
        <v>80.94</v>
      </c>
      <c r="G24" s="32">
        <f t="shared" si="1"/>
        <v>594.19000000000005</v>
      </c>
      <c r="H24" s="32">
        <f t="shared" si="1"/>
        <v>138.09399999999999</v>
      </c>
      <c r="I24" s="32">
        <f t="shared" si="1"/>
        <v>5.5260000000000007</v>
      </c>
      <c r="J24" s="32">
        <f t="shared" si="1"/>
        <v>0.47700000000000004</v>
      </c>
      <c r="K24" s="32">
        <f t="shared" si="1"/>
        <v>0.38400000000000001</v>
      </c>
      <c r="L24" s="32">
        <f t="shared" si="1"/>
        <v>17.134999999999998</v>
      </c>
    </row>
    <row r="25" spans="1:21" ht="15.75" x14ac:dyDescent="0.25">
      <c r="A25" s="22"/>
      <c r="B25" s="31" t="s">
        <v>26</v>
      </c>
      <c r="C25" s="33"/>
      <c r="D25" s="33"/>
      <c r="E25" s="33"/>
      <c r="F25" s="33"/>
      <c r="G25" s="33"/>
      <c r="H25" s="33"/>
      <c r="I25" s="33"/>
      <c r="J25" s="33"/>
      <c r="K25" s="33"/>
      <c r="L25" s="33"/>
    </row>
    <row r="26" spans="1:21" ht="16.5" thickBot="1" x14ac:dyDescent="0.3">
      <c r="A26" s="22">
        <v>275</v>
      </c>
      <c r="B26" s="29" t="s">
        <v>61</v>
      </c>
      <c r="C26" s="3">
        <v>60</v>
      </c>
      <c r="D26" s="3">
        <v>3.26</v>
      </c>
      <c r="E26" s="3">
        <v>1.85</v>
      </c>
      <c r="F26" s="3">
        <v>2.23</v>
      </c>
      <c r="G26" s="3">
        <v>111</v>
      </c>
      <c r="H26" s="3">
        <v>41.7</v>
      </c>
      <c r="I26" s="3">
        <v>0.55000000000000004</v>
      </c>
      <c r="J26" s="3">
        <v>0.06</v>
      </c>
      <c r="K26" s="3">
        <v>0.05</v>
      </c>
      <c r="L26" s="3">
        <v>0.05</v>
      </c>
    </row>
    <row r="27" spans="1:21" ht="16.5" thickBot="1" x14ac:dyDescent="0.3">
      <c r="A27" s="22">
        <v>392</v>
      </c>
      <c r="B27" s="29" t="s">
        <v>29</v>
      </c>
      <c r="C27" s="7" t="s">
        <v>90</v>
      </c>
      <c r="D27" s="3">
        <v>0.06</v>
      </c>
      <c r="E27" s="3">
        <v>0.02</v>
      </c>
      <c r="F27" s="3">
        <v>9.99</v>
      </c>
      <c r="G27" s="3">
        <v>40</v>
      </c>
      <c r="H27" s="3">
        <v>10</v>
      </c>
      <c r="I27" s="3">
        <v>0.28000000000000003</v>
      </c>
      <c r="J27" s="3">
        <v>0</v>
      </c>
      <c r="K27" s="3">
        <v>0</v>
      </c>
      <c r="L27" s="3">
        <v>0.03</v>
      </c>
    </row>
    <row r="28" spans="1:21" ht="15.75" x14ac:dyDescent="0.25">
      <c r="A28" s="49"/>
      <c r="B28" s="31" t="s">
        <v>18</v>
      </c>
      <c r="C28" s="51">
        <v>250</v>
      </c>
      <c r="D28" s="52">
        <f t="shared" ref="D28:L28" si="2">SUM(D26:D27)</f>
        <v>3.32</v>
      </c>
      <c r="E28" s="52">
        <f t="shared" si="2"/>
        <v>1.87</v>
      </c>
      <c r="F28" s="52">
        <f t="shared" si="2"/>
        <v>12.22</v>
      </c>
      <c r="G28" s="52">
        <f t="shared" si="2"/>
        <v>151</v>
      </c>
      <c r="H28" s="52">
        <f t="shared" si="2"/>
        <v>51.7</v>
      </c>
      <c r="I28" s="52">
        <f t="shared" si="2"/>
        <v>0.83000000000000007</v>
      </c>
      <c r="J28" s="52">
        <f t="shared" si="2"/>
        <v>0.06</v>
      </c>
      <c r="K28" s="52">
        <f t="shared" si="2"/>
        <v>0.05</v>
      </c>
      <c r="L28" s="52">
        <f t="shared" si="2"/>
        <v>0.08</v>
      </c>
    </row>
    <row r="29" spans="1:21" ht="15.75" x14ac:dyDescent="0.25">
      <c r="A29" s="50"/>
      <c r="B29" s="26" t="s">
        <v>31</v>
      </c>
      <c r="C29" s="50"/>
      <c r="D29" s="53">
        <f t="shared" ref="D29:L29" si="3">D12+D15+D24+D28</f>
        <v>43.338999999999999</v>
      </c>
      <c r="E29" s="53">
        <f t="shared" si="3"/>
        <v>31.73</v>
      </c>
      <c r="F29" s="53">
        <f t="shared" si="3"/>
        <v>297.26</v>
      </c>
      <c r="G29" s="53">
        <f t="shared" si="3"/>
        <v>1177.79</v>
      </c>
      <c r="H29" s="53">
        <f t="shared" si="3"/>
        <v>384.19400000000002</v>
      </c>
      <c r="I29" s="53">
        <f t="shared" si="3"/>
        <v>11.796000000000001</v>
      </c>
      <c r="J29" s="53">
        <f t="shared" si="3"/>
        <v>0.75100000000000011</v>
      </c>
      <c r="K29" s="53">
        <f t="shared" si="3"/>
        <v>0.82200000000000006</v>
      </c>
      <c r="L29" s="53">
        <f t="shared" si="3"/>
        <v>23.644999999999996</v>
      </c>
    </row>
    <row r="31" spans="1:21" ht="15.75" x14ac:dyDescent="0.25">
      <c r="B31" s="37" t="s">
        <v>73</v>
      </c>
      <c r="C31" s="38">
        <v>27.61</v>
      </c>
    </row>
    <row r="32" spans="1:21" ht="15.75" x14ac:dyDescent="0.25">
      <c r="B32" s="37" t="s">
        <v>76</v>
      </c>
      <c r="C32" s="38">
        <v>3.29</v>
      </c>
    </row>
    <row r="33" spans="2:3" ht="15.75" x14ac:dyDescent="0.25">
      <c r="B33" s="37" t="s">
        <v>74</v>
      </c>
      <c r="C33" s="38">
        <v>42.44</v>
      </c>
    </row>
    <row r="34" spans="2:3" ht="15.75" x14ac:dyDescent="0.25">
      <c r="B34" s="37" t="s">
        <v>75</v>
      </c>
      <c r="C34" s="38">
        <v>10.99</v>
      </c>
    </row>
    <row r="35" spans="2:3" ht="15.75" x14ac:dyDescent="0.25">
      <c r="B35" s="37" t="s">
        <v>77</v>
      </c>
      <c r="C35" s="47">
        <f>SUM(C31:C34)</f>
        <v>84.33</v>
      </c>
    </row>
  </sheetData>
  <mergeCells count="6">
    <mergeCell ref="J5:L5"/>
    <mergeCell ref="A5:A6"/>
    <mergeCell ref="B5:B6"/>
    <mergeCell ref="C5:C6"/>
    <mergeCell ref="D5:G5"/>
    <mergeCell ref="H5:I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workbookViewId="0">
      <selection activeCell="H33" sqref="H33"/>
    </sheetView>
  </sheetViews>
  <sheetFormatPr defaultRowHeight="15" x14ac:dyDescent="0.25"/>
  <cols>
    <col min="2" max="2" width="60" customWidth="1"/>
    <col min="3" max="3" width="10.42578125" customWidth="1"/>
    <col min="6" max="6" width="10.5703125" customWidth="1"/>
    <col min="7" max="7" width="13.42578125" customWidth="1"/>
  </cols>
  <sheetData>
    <row r="1" spans="1:12" ht="15.75" x14ac:dyDescent="0.25">
      <c r="A1" s="11" t="s">
        <v>69</v>
      </c>
      <c r="B1" s="21"/>
      <c r="C1" s="34"/>
      <c r="D1" s="34"/>
      <c r="E1" s="34"/>
      <c r="F1" s="34"/>
      <c r="G1" s="34"/>
      <c r="H1" s="34"/>
      <c r="I1" s="34"/>
      <c r="J1" s="34"/>
      <c r="K1" s="34"/>
      <c r="L1" s="34"/>
    </row>
    <row r="2" spans="1:12" ht="15.75" x14ac:dyDescent="0.25">
      <c r="A2" s="11" t="s">
        <v>63</v>
      </c>
      <c r="B2" s="21"/>
      <c r="C2" s="34"/>
      <c r="D2" s="34"/>
      <c r="E2" s="34"/>
      <c r="F2" s="34"/>
      <c r="G2" s="34"/>
      <c r="H2" s="34"/>
      <c r="I2" s="34"/>
      <c r="J2" s="34"/>
      <c r="K2" s="34"/>
      <c r="L2" s="34"/>
    </row>
    <row r="3" spans="1:12" ht="15.75" x14ac:dyDescent="0.25">
      <c r="A3" s="11" t="s">
        <v>64</v>
      </c>
      <c r="B3" s="21"/>
      <c r="C3" s="34"/>
      <c r="D3" s="34"/>
      <c r="E3" s="34"/>
      <c r="F3" s="34"/>
      <c r="G3" s="34"/>
      <c r="H3" s="34"/>
      <c r="I3" s="34"/>
      <c r="J3" s="34"/>
      <c r="K3" s="34"/>
      <c r="L3" s="34"/>
    </row>
    <row r="4" spans="1:12" ht="15.75" x14ac:dyDescent="0.25">
      <c r="A4" s="11" t="s">
        <v>65</v>
      </c>
      <c r="B4" s="21"/>
      <c r="C4" s="34"/>
      <c r="D4" s="34"/>
      <c r="E4" s="34"/>
      <c r="F4" s="34"/>
      <c r="G4" s="34"/>
      <c r="H4" s="34"/>
      <c r="I4" s="34"/>
      <c r="J4" s="34"/>
      <c r="K4" s="34"/>
      <c r="L4" s="34"/>
    </row>
    <row r="5" spans="1:12" x14ac:dyDescent="0.25">
      <c r="A5" s="109" t="s">
        <v>1</v>
      </c>
      <c r="B5" s="111" t="s">
        <v>2</v>
      </c>
      <c r="C5" s="109" t="s">
        <v>3</v>
      </c>
      <c r="D5" s="108" t="s">
        <v>4</v>
      </c>
      <c r="E5" s="108"/>
      <c r="F5" s="108"/>
      <c r="G5" s="108"/>
      <c r="H5" s="113" t="s">
        <v>5</v>
      </c>
      <c r="I5" s="114"/>
      <c r="J5" s="108" t="s">
        <v>6</v>
      </c>
      <c r="K5" s="108"/>
      <c r="L5" s="108"/>
    </row>
    <row r="6" spans="1:12" ht="57" x14ac:dyDescent="0.25">
      <c r="A6" s="110"/>
      <c r="B6" s="112"/>
      <c r="C6" s="110"/>
      <c r="D6" s="42" t="s">
        <v>7</v>
      </c>
      <c r="E6" s="42" t="s">
        <v>8</v>
      </c>
      <c r="F6" s="42" t="s">
        <v>9</v>
      </c>
      <c r="G6" s="43" t="s">
        <v>10</v>
      </c>
      <c r="H6" s="42" t="s">
        <v>11</v>
      </c>
      <c r="I6" s="42" t="s">
        <v>12</v>
      </c>
      <c r="J6" s="42" t="s">
        <v>13</v>
      </c>
      <c r="K6" s="42" t="s">
        <v>14</v>
      </c>
      <c r="L6" s="42" t="s">
        <v>15</v>
      </c>
    </row>
    <row r="7" spans="1:12" ht="15.75" customHeight="1" x14ac:dyDescent="0.25">
      <c r="A7" s="24"/>
      <c r="B7" s="23" t="s">
        <v>16</v>
      </c>
      <c r="C7" s="24"/>
      <c r="D7" s="24"/>
      <c r="E7" s="24"/>
      <c r="F7" s="24"/>
      <c r="G7" s="24"/>
      <c r="H7" s="24"/>
      <c r="I7" s="24"/>
      <c r="J7" s="24"/>
      <c r="K7" s="24"/>
      <c r="L7" s="24"/>
    </row>
    <row r="8" spans="1:12" ht="19.5" customHeight="1" thickBot="1" x14ac:dyDescent="0.3">
      <c r="A8" s="22">
        <v>185</v>
      </c>
      <c r="B8" s="40" t="s">
        <v>44</v>
      </c>
      <c r="C8" s="7">
        <v>155</v>
      </c>
      <c r="D8" s="3">
        <v>3.46</v>
      </c>
      <c r="E8" s="3">
        <v>4.57</v>
      </c>
      <c r="F8" s="3">
        <v>19.760000000000002</v>
      </c>
      <c r="G8" s="3">
        <v>134</v>
      </c>
      <c r="H8" s="3">
        <v>9.9</v>
      </c>
      <c r="I8" s="3">
        <v>0.82</v>
      </c>
      <c r="J8" s="3">
        <v>0.11</v>
      </c>
      <c r="K8" s="3">
        <v>0.02</v>
      </c>
      <c r="L8" s="3">
        <v>0</v>
      </c>
    </row>
    <row r="9" spans="1:12" ht="16.5" thickBot="1" x14ac:dyDescent="0.3">
      <c r="A9" s="22">
        <v>397</v>
      </c>
      <c r="B9" s="25" t="s">
        <v>32</v>
      </c>
      <c r="C9" s="7">
        <v>180</v>
      </c>
      <c r="D9" s="3">
        <v>3.67</v>
      </c>
      <c r="E9" s="3">
        <v>3.19</v>
      </c>
      <c r="F9" s="3">
        <v>15.82</v>
      </c>
      <c r="G9" s="3">
        <v>107</v>
      </c>
      <c r="H9" s="3">
        <v>137</v>
      </c>
      <c r="I9" s="3">
        <v>0.43</v>
      </c>
      <c r="J9" s="3">
        <v>0.05</v>
      </c>
      <c r="K9" s="3">
        <v>0.17</v>
      </c>
      <c r="L9" s="3">
        <v>1.43</v>
      </c>
    </row>
    <row r="10" spans="1:12" ht="16.5" thickBot="1" x14ac:dyDescent="0.3">
      <c r="A10" s="22">
        <v>3</v>
      </c>
      <c r="B10" s="25" t="s">
        <v>33</v>
      </c>
      <c r="C10" s="7">
        <v>40</v>
      </c>
      <c r="D10" s="3">
        <v>4.57</v>
      </c>
      <c r="E10" s="3">
        <v>3.82</v>
      </c>
      <c r="F10" s="3">
        <v>15.42</v>
      </c>
      <c r="G10" s="3">
        <v>114.6</v>
      </c>
      <c r="H10" s="3">
        <v>93.7</v>
      </c>
      <c r="I10" s="3">
        <v>0.46</v>
      </c>
      <c r="J10" s="3">
        <v>3.7999999999999999E-2</v>
      </c>
      <c r="K10" s="3">
        <v>0.06</v>
      </c>
      <c r="L10" s="3">
        <v>0.11</v>
      </c>
    </row>
    <row r="11" spans="1:12" ht="15.75" x14ac:dyDescent="0.25">
      <c r="A11" s="22"/>
      <c r="B11" s="26" t="s">
        <v>18</v>
      </c>
      <c r="C11" s="27">
        <f>SUM(C8:C10)</f>
        <v>375</v>
      </c>
      <c r="D11" s="28">
        <f>SUM(D8:D10)</f>
        <v>11.7</v>
      </c>
      <c r="E11" s="28">
        <f>SUM(E8:E10)</f>
        <v>11.58</v>
      </c>
      <c r="F11" s="28">
        <f>SUM(F8:F10)</f>
        <v>51</v>
      </c>
      <c r="G11" s="28">
        <f t="shared" ref="G11:L11" si="0">SUM(G8:G10)</f>
        <v>355.6</v>
      </c>
      <c r="H11" s="28">
        <f t="shared" si="0"/>
        <v>240.60000000000002</v>
      </c>
      <c r="I11" s="28">
        <f t="shared" si="0"/>
        <v>1.71</v>
      </c>
      <c r="J11" s="28">
        <f t="shared" si="0"/>
        <v>0.19800000000000001</v>
      </c>
      <c r="K11" s="28">
        <f t="shared" si="0"/>
        <v>0.25</v>
      </c>
      <c r="L11" s="28">
        <f t="shared" si="0"/>
        <v>1.54</v>
      </c>
    </row>
    <row r="12" spans="1:12" ht="15.75" x14ac:dyDescent="0.25">
      <c r="A12" s="22"/>
      <c r="B12" s="26" t="s">
        <v>19</v>
      </c>
      <c r="C12" s="24"/>
      <c r="D12" s="24"/>
      <c r="E12" s="24"/>
      <c r="F12" s="24"/>
      <c r="G12" s="24"/>
      <c r="H12" s="24"/>
      <c r="I12" s="24"/>
      <c r="J12" s="24"/>
      <c r="K12" s="24"/>
      <c r="L12" s="24"/>
    </row>
    <row r="13" spans="1:12" ht="16.5" thickBot="1" x14ac:dyDescent="0.3">
      <c r="A13" s="22">
        <v>399</v>
      </c>
      <c r="B13" s="25" t="s">
        <v>87</v>
      </c>
      <c r="C13" s="7">
        <v>100</v>
      </c>
      <c r="D13" s="3">
        <v>0.4</v>
      </c>
      <c r="E13" s="3">
        <v>0.4</v>
      </c>
      <c r="F13" s="3">
        <v>9.8000000000000007</v>
      </c>
      <c r="G13" s="3">
        <v>44</v>
      </c>
      <c r="H13" s="3">
        <v>16</v>
      </c>
      <c r="I13" s="3">
        <v>2.2000000000000002</v>
      </c>
      <c r="J13" s="3">
        <v>0.03</v>
      </c>
      <c r="K13" s="3">
        <v>0.02</v>
      </c>
      <c r="L13" s="3">
        <v>10</v>
      </c>
    </row>
    <row r="14" spans="1:12" ht="16.5" thickBot="1" x14ac:dyDescent="0.3">
      <c r="A14" s="22"/>
      <c r="B14" s="26" t="s">
        <v>18</v>
      </c>
      <c r="C14" s="27">
        <v>100</v>
      </c>
      <c r="D14" s="10">
        <v>0.4</v>
      </c>
      <c r="E14" s="10">
        <v>0.4</v>
      </c>
      <c r="F14" s="10">
        <v>9.8000000000000007</v>
      </c>
      <c r="G14" s="10">
        <v>44</v>
      </c>
      <c r="H14" s="10">
        <v>16</v>
      </c>
      <c r="I14" s="10">
        <v>2.2000000000000002</v>
      </c>
      <c r="J14" s="10">
        <v>0.03</v>
      </c>
      <c r="K14" s="10">
        <v>0.02</v>
      </c>
      <c r="L14" s="10">
        <v>10</v>
      </c>
    </row>
    <row r="15" spans="1:12" ht="15.75" x14ac:dyDescent="0.25">
      <c r="A15" s="22"/>
      <c r="B15" s="26" t="s">
        <v>21</v>
      </c>
      <c r="C15" s="24"/>
      <c r="D15" s="24"/>
      <c r="E15" s="24"/>
      <c r="F15" s="24"/>
      <c r="G15" s="24"/>
      <c r="H15" s="24"/>
      <c r="I15" s="24"/>
      <c r="J15" s="24"/>
      <c r="K15" s="24"/>
      <c r="L15" s="24"/>
    </row>
    <row r="16" spans="1:12" ht="16.5" thickBot="1" x14ac:dyDescent="0.3">
      <c r="A16" s="22">
        <v>33</v>
      </c>
      <c r="B16" s="29" t="s">
        <v>82</v>
      </c>
      <c r="C16" s="7">
        <v>40</v>
      </c>
      <c r="D16" s="3">
        <v>0.44</v>
      </c>
      <c r="E16" s="3">
        <v>2</v>
      </c>
      <c r="F16" s="3">
        <v>4</v>
      </c>
      <c r="G16" s="3">
        <v>36.31</v>
      </c>
      <c r="H16" s="3">
        <v>14.63</v>
      </c>
      <c r="I16" s="3">
        <v>0.54</v>
      </c>
      <c r="J16" s="3">
        <v>0.01</v>
      </c>
      <c r="K16" s="3">
        <v>1.4999999999999999E-2</v>
      </c>
      <c r="L16" s="3">
        <v>3.9</v>
      </c>
    </row>
    <row r="17" spans="1:12" ht="16.5" customHeight="1" thickBot="1" x14ac:dyDescent="0.3">
      <c r="A17" s="22">
        <v>67</v>
      </c>
      <c r="B17" s="30" t="s">
        <v>46</v>
      </c>
      <c r="C17" s="14" t="s">
        <v>98</v>
      </c>
      <c r="D17" s="3">
        <v>7.1059999999999999</v>
      </c>
      <c r="E17" s="3">
        <v>5.27</v>
      </c>
      <c r="F17" s="3">
        <v>6.2069999999999999</v>
      </c>
      <c r="G17" s="3">
        <v>115.69</v>
      </c>
      <c r="H17" s="3">
        <v>38.256999999999998</v>
      </c>
      <c r="I17" s="3">
        <v>1.0369999999999999</v>
      </c>
      <c r="J17" s="3">
        <v>6.0999999999999999E-2</v>
      </c>
      <c r="K17" s="3">
        <v>8.2000000000000003E-2</v>
      </c>
      <c r="L17" s="3">
        <v>13.145</v>
      </c>
    </row>
    <row r="18" spans="1:12" ht="16.5" thickBot="1" x14ac:dyDescent="0.3">
      <c r="A18" s="22">
        <v>247</v>
      </c>
      <c r="B18" s="29" t="s">
        <v>107</v>
      </c>
      <c r="C18" s="7">
        <v>60</v>
      </c>
      <c r="D18" s="3">
        <v>5.74</v>
      </c>
      <c r="E18" s="3">
        <v>2.89</v>
      </c>
      <c r="F18" s="3">
        <v>1.54</v>
      </c>
      <c r="G18" s="3">
        <v>55</v>
      </c>
      <c r="H18" s="3">
        <v>16.8</v>
      </c>
      <c r="I18" s="3">
        <v>0.34</v>
      </c>
      <c r="J18" s="3">
        <v>0.04</v>
      </c>
      <c r="K18" s="3">
        <v>0.08</v>
      </c>
      <c r="L18" s="3">
        <v>1.25</v>
      </c>
    </row>
    <row r="19" spans="1:12" ht="16.5" customHeight="1" thickBot="1" x14ac:dyDescent="0.3">
      <c r="A19" s="22">
        <v>321</v>
      </c>
      <c r="B19" s="29" t="s">
        <v>57</v>
      </c>
      <c r="C19" s="7">
        <v>120</v>
      </c>
      <c r="D19" s="3">
        <v>2.4500000000000002</v>
      </c>
      <c r="E19" s="3">
        <v>3.87</v>
      </c>
      <c r="F19" s="3">
        <v>16.350000000000001</v>
      </c>
      <c r="G19" s="3">
        <v>110</v>
      </c>
      <c r="H19" s="3">
        <v>29.6</v>
      </c>
      <c r="I19" s="3">
        <v>0.81</v>
      </c>
      <c r="J19" s="3">
        <v>0.11</v>
      </c>
      <c r="K19" s="3">
        <v>0.08</v>
      </c>
      <c r="L19" s="3">
        <v>14.53</v>
      </c>
    </row>
    <row r="20" spans="1:12" ht="16.5" thickBot="1" x14ac:dyDescent="0.3">
      <c r="A20" s="22">
        <v>376</v>
      </c>
      <c r="B20" s="29" t="s">
        <v>24</v>
      </c>
      <c r="C20" s="7">
        <v>180</v>
      </c>
      <c r="D20" s="3">
        <v>0.39600000000000002</v>
      </c>
      <c r="E20" s="3">
        <v>1.7999999999999999E-2</v>
      </c>
      <c r="F20" s="3">
        <v>27.77</v>
      </c>
      <c r="G20" s="3">
        <v>94.68</v>
      </c>
      <c r="H20" s="3">
        <v>28.64</v>
      </c>
      <c r="I20" s="3">
        <v>1.123</v>
      </c>
      <c r="J20" s="3">
        <v>2E-3</v>
      </c>
      <c r="K20" s="3">
        <v>4.0000000000000001E-3</v>
      </c>
      <c r="L20" s="3">
        <v>0.36</v>
      </c>
    </row>
    <row r="21" spans="1:12" ht="16.5" thickBot="1" x14ac:dyDescent="0.3">
      <c r="A21" s="22">
        <v>123</v>
      </c>
      <c r="B21" s="29" t="s">
        <v>25</v>
      </c>
      <c r="C21" s="7">
        <v>30</v>
      </c>
      <c r="D21" s="3">
        <v>2.5499999999999998</v>
      </c>
      <c r="E21" s="3">
        <v>0.99</v>
      </c>
      <c r="F21" s="3">
        <v>12.75</v>
      </c>
      <c r="G21" s="3">
        <v>77.7</v>
      </c>
      <c r="H21" s="3">
        <v>21.9</v>
      </c>
      <c r="I21" s="3">
        <v>0.84899999999999998</v>
      </c>
      <c r="J21" s="3">
        <v>0.13</v>
      </c>
      <c r="K21" s="3">
        <v>0.10100000000000001</v>
      </c>
      <c r="L21" s="3">
        <v>0.4</v>
      </c>
    </row>
    <row r="22" spans="1:12" ht="15.75" x14ac:dyDescent="0.25">
      <c r="A22" s="22"/>
      <c r="B22" s="31" t="s">
        <v>18</v>
      </c>
      <c r="C22" s="27">
        <v>615</v>
      </c>
      <c r="D22" s="32">
        <f t="shared" ref="D22:L22" si="1">SUM(D16:D21)</f>
        <v>18.682000000000002</v>
      </c>
      <c r="E22" s="32">
        <f t="shared" si="1"/>
        <v>15.038000000000002</v>
      </c>
      <c r="F22" s="32">
        <f t="shared" si="1"/>
        <v>68.617000000000004</v>
      </c>
      <c r="G22" s="32">
        <f t="shared" si="1"/>
        <v>489.38</v>
      </c>
      <c r="H22" s="32">
        <f t="shared" si="1"/>
        <v>149.827</v>
      </c>
      <c r="I22" s="32">
        <f t="shared" si="1"/>
        <v>4.6990000000000007</v>
      </c>
      <c r="J22" s="32">
        <f t="shared" si="1"/>
        <v>0.35299999999999998</v>
      </c>
      <c r="K22" s="32">
        <f t="shared" si="1"/>
        <v>0.36199999999999999</v>
      </c>
      <c r="L22" s="32">
        <f t="shared" si="1"/>
        <v>33.584999999999994</v>
      </c>
    </row>
    <row r="23" spans="1:12" ht="15.75" x14ac:dyDescent="0.25">
      <c r="A23" s="22"/>
      <c r="B23" s="31" t="s">
        <v>26</v>
      </c>
      <c r="C23" s="33"/>
      <c r="D23" s="33"/>
      <c r="E23" s="33"/>
      <c r="F23" s="33"/>
      <c r="G23" s="33"/>
      <c r="H23" s="33"/>
      <c r="I23" s="33"/>
      <c r="J23" s="33"/>
      <c r="K23" s="33"/>
      <c r="L23" s="33"/>
    </row>
    <row r="24" spans="1:12" ht="16.5" thickBot="1" x14ac:dyDescent="0.3">
      <c r="A24" s="22"/>
      <c r="B24" s="29" t="s">
        <v>47</v>
      </c>
      <c r="C24" s="7" t="s">
        <v>101</v>
      </c>
      <c r="D24" s="3">
        <v>0.24</v>
      </c>
      <c r="E24" s="3">
        <v>0.3</v>
      </c>
      <c r="F24" s="3">
        <v>24.15</v>
      </c>
      <c r="G24" s="3">
        <v>98.78</v>
      </c>
      <c r="H24" s="3">
        <v>7.5</v>
      </c>
      <c r="I24" s="3">
        <v>0.42</v>
      </c>
      <c r="J24" s="3">
        <v>0</v>
      </c>
      <c r="K24" s="3">
        <v>0.06</v>
      </c>
      <c r="L24" s="3">
        <v>0</v>
      </c>
    </row>
    <row r="25" spans="1:12" ht="15.75" x14ac:dyDescent="0.25">
      <c r="A25" s="22"/>
      <c r="B25" s="54" t="s">
        <v>100</v>
      </c>
      <c r="C25" s="56" t="s">
        <v>102</v>
      </c>
      <c r="D25" s="48">
        <v>2.88</v>
      </c>
      <c r="E25" s="48">
        <v>4.41</v>
      </c>
      <c r="F25" s="48">
        <v>16.170000000000002</v>
      </c>
      <c r="G25" s="48">
        <v>113.7</v>
      </c>
      <c r="H25" s="48">
        <v>12.827999999999999</v>
      </c>
      <c r="I25" s="48">
        <v>0.254</v>
      </c>
      <c r="J25" s="48">
        <v>5.8000000000000003E-2</v>
      </c>
      <c r="K25" s="48">
        <v>7.1999999999999995E-2</v>
      </c>
      <c r="L25" s="48">
        <v>0.09</v>
      </c>
    </row>
    <row r="26" spans="1:12" ht="16.5" thickBot="1" x14ac:dyDescent="0.3">
      <c r="A26" s="22">
        <v>392</v>
      </c>
      <c r="B26" s="54" t="s">
        <v>99</v>
      </c>
      <c r="C26" s="14">
        <v>180</v>
      </c>
      <c r="D26" s="55">
        <v>0</v>
      </c>
      <c r="E26" s="55">
        <v>0</v>
      </c>
      <c r="F26" s="55">
        <v>0</v>
      </c>
      <c r="G26" s="55">
        <v>0</v>
      </c>
      <c r="H26" s="55">
        <v>0</v>
      </c>
      <c r="I26" s="55">
        <v>0</v>
      </c>
      <c r="J26" s="55">
        <v>0</v>
      </c>
      <c r="K26" s="55">
        <v>0</v>
      </c>
      <c r="L26" s="55">
        <v>0</v>
      </c>
    </row>
    <row r="27" spans="1:12" ht="15.75" x14ac:dyDescent="0.25">
      <c r="A27" s="22"/>
      <c r="B27" s="31" t="s">
        <v>18</v>
      </c>
      <c r="C27" s="27">
        <v>240</v>
      </c>
      <c r="D27" s="32">
        <f t="shared" ref="D27:L27" si="2">SUM(D24:D26)</f>
        <v>3.12</v>
      </c>
      <c r="E27" s="32">
        <f t="shared" si="2"/>
        <v>4.71</v>
      </c>
      <c r="F27" s="32">
        <f t="shared" si="2"/>
        <v>40.32</v>
      </c>
      <c r="G27" s="32">
        <f t="shared" si="2"/>
        <v>212.48000000000002</v>
      </c>
      <c r="H27" s="32">
        <f t="shared" si="2"/>
        <v>20.327999999999999</v>
      </c>
      <c r="I27" s="32">
        <f t="shared" si="2"/>
        <v>0.67399999999999993</v>
      </c>
      <c r="J27" s="32">
        <f t="shared" si="2"/>
        <v>5.8000000000000003E-2</v>
      </c>
      <c r="K27" s="32">
        <f t="shared" si="2"/>
        <v>0.13200000000000001</v>
      </c>
      <c r="L27" s="32">
        <f t="shared" si="2"/>
        <v>0.09</v>
      </c>
    </row>
    <row r="28" spans="1:12" ht="15.75" x14ac:dyDescent="0.25">
      <c r="A28" s="22"/>
      <c r="B28" s="26" t="s">
        <v>31</v>
      </c>
      <c r="C28" s="24"/>
      <c r="D28" s="28">
        <f t="shared" ref="D28:L28" si="3">D11+D14+D22+D27</f>
        <v>33.902000000000001</v>
      </c>
      <c r="E28" s="28">
        <f t="shared" si="3"/>
        <v>31.728000000000002</v>
      </c>
      <c r="F28" s="28">
        <f t="shared" si="3"/>
        <v>169.73699999999999</v>
      </c>
      <c r="G28" s="28">
        <f t="shared" si="3"/>
        <v>1101.46</v>
      </c>
      <c r="H28" s="28">
        <f t="shared" si="3"/>
        <v>426.755</v>
      </c>
      <c r="I28" s="28">
        <f t="shared" si="3"/>
        <v>9.2830000000000013</v>
      </c>
      <c r="J28" s="28">
        <f t="shared" si="3"/>
        <v>0.63900000000000001</v>
      </c>
      <c r="K28" s="28">
        <f t="shared" si="3"/>
        <v>0.76400000000000001</v>
      </c>
      <c r="L28" s="28">
        <f t="shared" si="3"/>
        <v>45.214999999999996</v>
      </c>
    </row>
    <row r="29" spans="1:12" ht="15.75" x14ac:dyDescent="0.25">
      <c r="A29" s="36"/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</row>
    <row r="30" spans="1:12" ht="15.75" x14ac:dyDescent="0.25">
      <c r="B30" s="37" t="s">
        <v>73</v>
      </c>
      <c r="C30" s="38">
        <v>25.4</v>
      </c>
    </row>
    <row r="31" spans="1:12" ht="15.75" x14ac:dyDescent="0.25">
      <c r="B31" s="37" t="s">
        <v>76</v>
      </c>
      <c r="C31" s="38">
        <v>3.14</v>
      </c>
    </row>
    <row r="32" spans="1:12" ht="15.75" x14ac:dyDescent="0.25">
      <c r="B32" s="37" t="s">
        <v>74</v>
      </c>
      <c r="C32" s="38">
        <v>34.96</v>
      </c>
    </row>
    <row r="33" spans="2:3" ht="15.75" x14ac:dyDescent="0.25">
      <c r="B33" s="37" t="s">
        <v>75</v>
      </c>
      <c r="C33" s="38">
        <v>15.18</v>
      </c>
    </row>
    <row r="34" spans="2:3" ht="15.75" x14ac:dyDescent="0.25">
      <c r="B34" s="37" t="s">
        <v>77</v>
      </c>
      <c r="C34" s="47">
        <f>SUM(C30:C33)</f>
        <v>78.680000000000007</v>
      </c>
    </row>
  </sheetData>
  <mergeCells count="6">
    <mergeCell ref="J5:L5"/>
    <mergeCell ref="A5:A6"/>
    <mergeCell ref="B5:B6"/>
    <mergeCell ref="C5:C6"/>
    <mergeCell ref="D5:G5"/>
    <mergeCell ref="H5:I5"/>
  </mergeCell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4"/>
  <sheetViews>
    <sheetView workbookViewId="0">
      <selection activeCell="S19" sqref="S19"/>
    </sheetView>
  </sheetViews>
  <sheetFormatPr defaultRowHeight="15" x14ac:dyDescent="0.25"/>
  <cols>
    <col min="2" max="2" width="43" customWidth="1"/>
    <col min="7" max="7" width="13.42578125" customWidth="1"/>
  </cols>
  <sheetData>
    <row r="1" spans="1:12" ht="15.75" x14ac:dyDescent="0.25">
      <c r="A1" s="11" t="s">
        <v>70</v>
      </c>
      <c r="B1" s="21"/>
      <c r="C1" s="34"/>
      <c r="D1" s="34"/>
      <c r="E1" s="34"/>
      <c r="F1" s="34"/>
      <c r="G1" s="34"/>
      <c r="H1" s="34"/>
      <c r="I1" s="34"/>
      <c r="J1" s="34"/>
      <c r="K1" s="34"/>
      <c r="L1" s="34"/>
    </row>
    <row r="2" spans="1:12" ht="15.75" x14ac:dyDescent="0.25">
      <c r="A2" s="11" t="s">
        <v>71</v>
      </c>
      <c r="B2" s="21"/>
      <c r="C2" s="34"/>
      <c r="D2" s="34"/>
      <c r="E2" s="34"/>
      <c r="F2" s="34"/>
      <c r="G2" s="34"/>
      <c r="H2" s="34"/>
      <c r="I2" s="34"/>
      <c r="J2" s="34"/>
      <c r="K2" s="34"/>
      <c r="L2" s="34"/>
    </row>
    <row r="3" spans="1:12" ht="15.75" x14ac:dyDescent="0.25">
      <c r="A3" s="11" t="s">
        <v>64</v>
      </c>
      <c r="B3" s="21"/>
      <c r="C3" s="34"/>
      <c r="D3" s="34"/>
      <c r="E3" s="34"/>
      <c r="F3" s="34"/>
      <c r="G3" s="34"/>
      <c r="H3" s="34"/>
      <c r="I3" s="34"/>
      <c r="J3" s="34"/>
      <c r="K3" s="34"/>
      <c r="L3" s="34"/>
    </row>
    <row r="4" spans="1:12" ht="15.75" x14ac:dyDescent="0.25">
      <c r="A4" s="11" t="s">
        <v>65</v>
      </c>
      <c r="B4" s="21"/>
      <c r="C4" s="34"/>
      <c r="D4" s="34"/>
      <c r="E4" s="34"/>
      <c r="F4" s="34"/>
      <c r="G4" s="34"/>
      <c r="H4" s="34"/>
      <c r="I4" s="34"/>
      <c r="J4" s="34"/>
      <c r="K4" s="34"/>
      <c r="L4" s="34"/>
    </row>
    <row r="5" spans="1:12" x14ac:dyDescent="0.25">
      <c r="A5" s="109" t="s">
        <v>1</v>
      </c>
      <c r="B5" s="111" t="s">
        <v>2</v>
      </c>
      <c r="C5" s="109" t="s">
        <v>3</v>
      </c>
      <c r="D5" s="108" t="s">
        <v>4</v>
      </c>
      <c r="E5" s="108"/>
      <c r="F5" s="108"/>
      <c r="G5" s="108"/>
      <c r="H5" s="113" t="s">
        <v>5</v>
      </c>
      <c r="I5" s="114"/>
      <c r="J5" s="108" t="s">
        <v>6</v>
      </c>
      <c r="K5" s="108"/>
      <c r="L5" s="108"/>
    </row>
    <row r="6" spans="1:12" ht="57" x14ac:dyDescent="0.25">
      <c r="A6" s="110"/>
      <c r="B6" s="112"/>
      <c r="C6" s="110"/>
      <c r="D6" s="42" t="s">
        <v>7</v>
      </c>
      <c r="E6" s="42" t="s">
        <v>8</v>
      </c>
      <c r="F6" s="42" t="s">
        <v>9</v>
      </c>
      <c r="G6" s="43" t="s">
        <v>10</v>
      </c>
      <c r="H6" s="42" t="s">
        <v>11</v>
      </c>
      <c r="I6" s="42" t="s">
        <v>12</v>
      </c>
      <c r="J6" s="42" t="s">
        <v>13</v>
      </c>
      <c r="K6" s="42" t="s">
        <v>14</v>
      </c>
      <c r="L6" s="42" t="s">
        <v>15</v>
      </c>
    </row>
    <row r="7" spans="1:12" ht="17.25" customHeight="1" x14ac:dyDescent="0.25">
      <c r="A7" s="24"/>
      <c r="B7" s="23" t="s">
        <v>16</v>
      </c>
      <c r="C7" s="24"/>
      <c r="D7" s="24"/>
      <c r="E7" s="24"/>
      <c r="F7" s="24"/>
      <c r="G7" s="24"/>
      <c r="H7" s="24"/>
      <c r="I7" s="24"/>
      <c r="J7" s="24"/>
      <c r="K7" s="24"/>
      <c r="L7" s="24"/>
    </row>
    <row r="8" spans="1:12" ht="17.25" customHeight="1" thickBot="1" x14ac:dyDescent="0.3">
      <c r="A8" s="22">
        <v>64</v>
      </c>
      <c r="B8" s="25" t="s">
        <v>85</v>
      </c>
      <c r="C8" s="14">
        <v>155</v>
      </c>
      <c r="D8" s="3">
        <v>4.67</v>
      </c>
      <c r="E8" s="3">
        <v>4.8600000000000003</v>
      </c>
      <c r="F8" s="3">
        <v>20.94</v>
      </c>
      <c r="G8" s="3">
        <v>146</v>
      </c>
      <c r="H8" s="3">
        <v>9.1999999999999993</v>
      </c>
      <c r="I8" s="3">
        <v>2.48</v>
      </c>
      <c r="J8" s="3">
        <v>0.11</v>
      </c>
      <c r="K8" s="3">
        <v>0.06</v>
      </c>
      <c r="L8" s="3">
        <v>0</v>
      </c>
    </row>
    <row r="9" spans="1:12" ht="16.5" thickBot="1" x14ac:dyDescent="0.3">
      <c r="A9" s="22">
        <v>392</v>
      </c>
      <c r="B9" s="29" t="s">
        <v>29</v>
      </c>
      <c r="C9" s="7" t="s">
        <v>90</v>
      </c>
      <c r="D9" s="3">
        <v>0.06</v>
      </c>
      <c r="E9" s="3">
        <v>0.02</v>
      </c>
      <c r="F9" s="3">
        <v>9.99</v>
      </c>
      <c r="G9" s="3">
        <v>40</v>
      </c>
      <c r="H9" s="3">
        <v>10</v>
      </c>
      <c r="I9" s="3">
        <v>0.28000000000000003</v>
      </c>
      <c r="J9" s="3">
        <v>0</v>
      </c>
      <c r="K9" s="3">
        <v>0</v>
      </c>
      <c r="L9" s="3">
        <v>0.03</v>
      </c>
    </row>
    <row r="10" spans="1:12" ht="16.5" thickBot="1" x14ac:dyDescent="0.3">
      <c r="A10" s="22">
        <v>5</v>
      </c>
      <c r="B10" s="25" t="s">
        <v>91</v>
      </c>
      <c r="C10" s="7">
        <v>45</v>
      </c>
      <c r="D10" s="3">
        <v>2.4500000000000002</v>
      </c>
      <c r="E10" s="3">
        <v>3.93</v>
      </c>
      <c r="F10" s="3">
        <v>21.03</v>
      </c>
      <c r="G10" s="3">
        <v>129</v>
      </c>
      <c r="H10" s="3">
        <v>9.5</v>
      </c>
      <c r="I10" s="3">
        <v>0.74</v>
      </c>
      <c r="J10" s="3">
        <v>0.05</v>
      </c>
      <c r="K10" s="3">
        <v>0.03</v>
      </c>
      <c r="L10" s="3">
        <v>0.05</v>
      </c>
    </row>
    <row r="11" spans="1:12" ht="15.75" x14ac:dyDescent="0.25">
      <c r="A11" s="22"/>
      <c r="B11" s="26" t="s">
        <v>18</v>
      </c>
      <c r="C11" s="27">
        <v>390</v>
      </c>
      <c r="D11" s="28">
        <f t="shared" ref="D11:L11" si="0">SUM(D8:D10)</f>
        <v>7.18</v>
      </c>
      <c r="E11" s="28">
        <f t="shared" si="0"/>
        <v>8.81</v>
      </c>
      <c r="F11" s="28">
        <f t="shared" si="0"/>
        <v>51.96</v>
      </c>
      <c r="G11" s="28">
        <f t="shared" si="0"/>
        <v>315</v>
      </c>
      <c r="H11" s="28">
        <f t="shared" si="0"/>
        <v>28.7</v>
      </c>
      <c r="I11" s="28">
        <f t="shared" si="0"/>
        <v>3.5</v>
      </c>
      <c r="J11" s="28">
        <f t="shared" si="0"/>
        <v>0.16</v>
      </c>
      <c r="K11" s="28">
        <f t="shared" si="0"/>
        <v>0.09</v>
      </c>
      <c r="L11" s="28">
        <f t="shared" si="0"/>
        <v>0.08</v>
      </c>
    </row>
    <row r="12" spans="1:12" ht="15.75" x14ac:dyDescent="0.25">
      <c r="A12" s="22"/>
      <c r="B12" s="26" t="s">
        <v>19</v>
      </c>
      <c r="C12" s="22"/>
      <c r="D12" s="24"/>
      <c r="E12" s="24"/>
      <c r="F12" s="24"/>
      <c r="G12" s="24"/>
      <c r="H12" s="24"/>
      <c r="I12" s="24"/>
      <c r="J12" s="24"/>
      <c r="K12" s="24"/>
      <c r="L12" s="24"/>
    </row>
    <row r="13" spans="1:12" ht="16.5" thickBot="1" x14ac:dyDescent="0.3">
      <c r="A13" s="22">
        <v>399</v>
      </c>
      <c r="B13" s="25" t="s">
        <v>103</v>
      </c>
      <c r="C13" s="7">
        <v>180</v>
      </c>
      <c r="D13" s="3">
        <v>0.9</v>
      </c>
      <c r="E13" s="3">
        <v>0</v>
      </c>
      <c r="F13" s="3">
        <v>18.18</v>
      </c>
      <c r="G13" s="3">
        <v>76.680000000000007</v>
      </c>
      <c r="H13" s="3">
        <v>12.6</v>
      </c>
      <c r="I13" s="3">
        <v>2.052</v>
      </c>
      <c r="J13" s="3">
        <v>2.1999999999999999E-2</v>
      </c>
      <c r="K13" s="3">
        <v>2.4E-2</v>
      </c>
      <c r="L13" s="3">
        <v>3.6</v>
      </c>
    </row>
    <row r="14" spans="1:12" ht="16.5" thickBot="1" x14ac:dyDescent="0.3">
      <c r="A14" s="22"/>
      <c r="B14" s="26" t="s">
        <v>18</v>
      </c>
      <c r="C14" s="27">
        <v>180</v>
      </c>
      <c r="D14" s="10">
        <v>0.9</v>
      </c>
      <c r="E14" s="10">
        <v>0</v>
      </c>
      <c r="F14" s="10">
        <v>18.18</v>
      </c>
      <c r="G14" s="10">
        <v>76.680000000000007</v>
      </c>
      <c r="H14" s="10">
        <v>12.6</v>
      </c>
      <c r="I14" s="10">
        <v>2.052</v>
      </c>
      <c r="J14" s="10">
        <v>2.1999999999999999E-2</v>
      </c>
      <c r="K14" s="10">
        <v>2.4E-2</v>
      </c>
      <c r="L14" s="10">
        <v>3.6</v>
      </c>
    </row>
    <row r="15" spans="1:12" ht="15.75" x14ac:dyDescent="0.25">
      <c r="A15" s="22"/>
      <c r="B15" s="26"/>
      <c r="C15" s="22"/>
      <c r="D15" s="24"/>
      <c r="E15" s="24"/>
      <c r="F15" s="24"/>
      <c r="G15" s="24"/>
      <c r="H15" s="24"/>
      <c r="I15" s="24"/>
      <c r="J15" s="24"/>
      <c r="K15" s="24"/>
      <c r="L15" s="24"/>
    </row>
    <row r="16" spans="1:12" ht="15.75" x14ac:dyDescent="0.25">
      <c r="A16" s="22"/>
      <c r="B16" s="26" t="s">
        <v>21</v>
      </c>
      <c r="C16" s="22"/>
      <c r="D16" s="24"/>
      <c r="E16" s="24"/>
      <c r="F16" s="24"/>
      <c r="G16" s="24"/>
      <c r="H16" s="24"/>
      <c r="I16" s="24"/>
      <c r="J16" s="24"/>
      <c r="K16" s="24"/>
      <c r="L16" s="24"/>
    </row>
    <row r="17" spans="1:12" ht="15.75" customHeight="1" thickBot="1" x14ac:dyDescent="0.3">
      <c r="A17" s="22">
        <v>97</v>
      </c>
      <c r="B17" s="44" t="s">
        <v>105</v>
      </c>
      <c r="C17" s="14">
        <v>180</v>
      </c>
      <c r="D17" s="3">
        <v>4.0679999999999996</v>
      </c>
      <c r="E17" s="3">
        <v>3.19</v>
      </c>
      <c r="F17" s="3">
        <v>11.833</v>
      </c>
      <c r="G17" s="3">
        <v>98.82</v>
      </c>
      <c r="H17" s="3">
        <v>131.274</v>
      </c>
      <c r="I17" s="3">
        <v>0.50900000000000001</v>
      </c>
      <c r="J17" s="3">
        <v>8.5000000000000006E-2</v>
      </c>
      <c r="K17" s="3">
        <v>0.17799999999999999</v>
      </c>
      <c r="L17" s="3">
        <v>6.9119999999999999</v>
      </c>
    </row>
    <row r="18" spans="1:12" ht="16.5" thickBot="1" x14ac:dyDescent="0.3">
      <c r="A18" s="22">
        <v>304</v>
      </c>
      <c r="B18" s="29" t="s">
        <v>49</v>
      </c>
      <c r="C18" s="39">
        <v>160</v>
      </c>
      <c r="D18" s="3">
        <v>15.12</v>
      </c>
      <c r="E18" s="3">
        <v>12.76</v>
      </c>
      <c r="F18" s="3">
        <v>26.76</v>
      </c>
      <c r="G18" s="3">
        <v>304</v>
      </c>
      <c r="H18" s="3">
        <v>33.700000000000003</v>
      </c>
      <c r="I18" s="3">
        <v>1.57</v>
      </c>
      <c r="J18" s="3">
        <v>0.04</v>
      </c>
      <c r="K18" s="3">
        <v>0.09</v>
      </c>
      <c r="L18" s="3">
        <v>0.41</v>
      </c>
    </row>
    <row r="19" spans="1:12" ht="16.5" thickBot="1" x14ac:dyDescent="0.3">
      <c r="A19" s="22">
        <v>376</v>
      </c>
      <c r="B19" s="29" t="s">
        <v>24</v>
      </c>
      <c r="C19" s="7">
        <v>180</v>
      </c>
      <c r="D19" s="3">
        <v>0.39600000000000002</v>
      </c>
      <c r="E19" s="3">
        <v>1.7999999999999999E-2</v>
      </c>
      <c r="F19" s="3">
        <v>27.77</v>
      </c>
      <c r="G19" s="3">
        <v>94.68</v>
      </c>
      <c r="H19" s="3">
        <v>28.64</v>
      </c>
      <c r="I19" s="3">
        <v>1.123</v>
      </c>
      <c r="J19" s="3">
        <v>2E-3</v>
      </c>
      <c r="K19" s="3">
        <v>4.0000000000000001E-3</v>
      </c>
      <c r="L19" s="3">
        <v>0.36</v>
      </c>
    </row>
    <row r="20" spans="1:12" ht="16.5" thickBot="1" x14ac:dyDescent="0.3">
      <c r="A20" s="13">
        <v>123</v>
      </c>
      <c r="B20" s="15" t="s">
        <v>50</v>
      </c>
      <c r="C20" s="7">
        <v>30</v>
      </c>
      <c r="D20" s="3">
        <v>2.5499999999999998</v>
      </c>
      <c r="E20" s="3">
        <v>0.99</v>
      </c>
      <c r="F20" s="3">
        <v>12.75</v>
      </c>
      <c r="G20" s="3">
        <v>77.7</v>
      </c>
      <c r="H20" s="3">
        <v>21.9</v>
      </c>
      <c r="I20" s="3">
        <v>0.84899999999999998</v>
      </c>
      <c r="J20" s="3">
        <v>0.13</v>
      </c>
      <c r="K20" s="3">
        <v>0.10100000000000001</v>
      </c>
      <c r="L20" s="3">
        <v>0.4</v>
      </c>
    </row>
    <row r="21" spans="1:12" ht="15.75" x14ac:dyDescent="0.25">
      <c r="A21" s="22"/>
      <c r="B21" s="31" t="s">
        <v>18</v>
      </c>
      <c r="C21" s="27">
        <f t="shared" ref="C21:L21" si="1">SUM(C17:C20)</f>
        <v>550</v>
      </c>
      <c r="D21" s="32">
        <f t="shared" si="1"/>
        <v>22.134</v>
      </c>
      <c r="E21" s="32">
        <f t="shared" si="1"/>
        <v>16.957999999999998</v>
      </c>
      <c r="F21" s="32">
        <f t="shared" si="1"/>
        <v>79.113</v>
      </c>
      <c r="G21" s="32">
        <f t="shared" si="1"/>
        <v>575.20000000000005</v>
      </c>
      <c r="H21" s="32">
        <f t="shared" si="1"/>
        <v>215.51399999999998</v>
      </c>
      <c r="I21" s="32">
        <f t="shared" si="1"/>
        <v>4.0510000000000002</v>
      </c>
      <c r="J21" s="32">
        <f t="shared" si="1"/>
        <v>0.25700000000000001</v>
      </c>
      <c r="K21" s="32">
        <f t="shared" si="1"/>
        <v>0.373</v>
      </c>
      <c r="L21" s="32">
        <f t="shared" si="1"/>
        <v>8.0820000000000007</v>
      </c>
    </row>
    <row r="22" spans="1:12" ht="15.75" x14ac:dyDescent="0.25">
      <c r="A22" s="22"/>
      <c r="B22" s="31" t="s">
        <v>26</v>
      </c>
      <c r="C22" s="39"/>
      <c r="D22" s="33"/>
      <c r="E22" s="33"/>
      <c r="F22" s="33"/>
      <c r="G22" s="33"/>
      <c r="H22" s="33"/>
      <c r="I22" s="33"/>
      <c r="J22" s="33"/>
      <c r="K22" s="33"/>
      <c r="L22" s="33"/>
    </row>
    <row r="23" spans="1:12" ht="15.75" customHeight="1" thickBot="1" x14ac:dyDescent="0.3">
      <c r="A23" s="22">
        <v>215</v>
      </c>
      <c r="B23" s="29" t="s">
        <v>51</v>
      </c>
      <c r="C23" s="7">
        <v>65</v>
      </c>
      <c r="D23" s="3">
        <v>5.73</v>
      </c>
      <c r="E23" s="3">
        <v>11.04</v>
      </c>
      <c r="F23" s="3">
        <v>1.1000000000000001</v>
      </c>
      <c r="G23" s="3">
        <v>157</v>
      </c>
      <c r="H23" s="3">
        <v>46.4</v>
      </c>
      <c r="I23" s="3">
        <v>1.18</v>
      </c>
      <c r="J23" s="3">
        <v>0.04</v>
      </c>
      <c r="K23" s="3">
        <v>0.24</v>
      </c>
      <c r="L23" s="3">
        <v>0.1</v>
      </c>
    </row>
    <row r="24" spans="1:12" ht="16.5" thickBot="1" x14ac:dyDescent="0.3">
      <c r="A24" s="22">
        <v>392</v>
      </c>
      <c r="B24" s="29" t="s">
        <v>29</v>
      </c>
      <c r="C24" s="7" t="s">
        <v>90</v>
      </c>
      <c r="D24" s="3">
        <v>0.06</v>
      </c>
      <c r="E24" s="3">
        <v>0.02</v>
      </c>
      <c r="F24" s="3">
        <v>9.99</v>
      </c>
      <c r="G24" s="3">
        <v>40</v>
      </c>
      <c r="H24" s="3">
        <v>10</v>
      </c>
      <c r="I24" s="3">
        <v>0.28000000000000003</v>
      </c>
      <c r="J24" s="3">
        <v>0</v>
      </c>
      <c r="K24" s="3">
        <v>0</v>
      </c>
      <c r="L24" s="3">
        <v>0.03</v>
      </c>
    </row>
    <row r="25" spans="1:12" ht="16.5" thickBot="1" x14ac:dyDescent="0.3">
      <c r="A25" s="22">
        <v>125</v>
      </c>
      <c r="B25" s="29" t="s">
        <v>30</v>
      </c>
      <c r="C25" s="7">
        <v>30</v>
      </c>
      <c r="D25" s="3">
        <v>2.25</v>
      </c>
      <c r="E25" s="3">
        <v>0.87</v>
      </c>
      <c r="F25" s="3">
        <v>15.42</v>
      </c>
      <c r="G25" s="3">
        <v>78.599999999999994</v>
      </c>
      <c r="H25" s="3">
        <v>5.7</v>
      </c>
      <c r="I25" s="3">
        <v>0.36</v>
      </c>
      <c r="J25" s="3">
        <v>0.03</v>
      </c>
      <c r="K25" s="3">
        <v>0.01</v>
      </c>
      <c r="L25" s="3">
        <v>0</v>
      </c>
    </row>
    <row r="26" spans="1:12" ht="16.5" thickBot="1" x14ac:dyDescent="0.3">
      <c r="A26" s="22">
        <v>399</v>
      </c>
      <c r="B26" s="25" t="s">
        <v>87</v>
      </c>
      <c r="C26" s="7">
        <v>100</v>
      </c>
      <c r="D26" s="3">
        <v>0.4</v>
      </c>
      <c r="E26" s="3">
        <v>0.4</v>
      </c>
      <c r="F26" s="3">
        <v>9.8000000000000007</v>
      </c>
      <c r="G26" s="3">
        <v>44</v>
      </c>
      <c r="H26" s="3">
        <v>16</v>
      </c>
      <c r="I26" s="3">
        <v>2.2000000000000002</v>
      </c>
      <c r="J26" s="3">
        <v>0.03</v>
      </c>
      <c r="K26" s="3">
        <v>0.02</v>
      </c>
      <c r="L26" s="3">
        <v>10</v>
      </c>
    </row>
    <row r="27" spans="1:12" ht="15.75" x14ac:dyDescent="0.25">
      <c r="A27" s="22"/>
      <c r="B27" s="31" t="s">
        <v>18</v>
      </c>
      <c r="C27" s="27">
        <v>385</v>
      </c>
      <c r="D27" s="32">
        <f t="shared" ref="D27:L27" si="2">SUM(D23:D26)</f>
        <v>8.44</v>
      </c>
      <c r="E27" s="32">
        <f t="shared" si="2"/>
        <v>12.329999999999998</v>
      </c>
      <c r="F27" s="32">
        <f t="shared" si="2"/>
        <v>36.31</v>
      </c>
      <c r="G27" s="32">
        <f t="shared" si="2"/>
        <v>319.60000000000002</v>
      </c>
      <c r="H27" s="32">
        <f t="shared" si="2"/>
        <v>78.099999999999994</v>
      </c>
      <c r="I27" s="32">
        <f t="shared" si="2"/>
        <v>4.0199999999999996</v>
      </c>
      <c r="J27" s="32">
        <f t="shared" si="2"/>
        <v>0.1</v>
      </c>
      <c r="K27" s="32">
        <f t="shared" si="2"/>
        <v>0.27</v>
      </c>
      <c r="L27" s="32">
        <f t="shared" si="2"/>
        <v>10.130000000000001</v>
      </c>
    </row>
    <row r="28" spans="1:12" ht="15.75" x14ac:dyDescent="0.25">
      <c r="A28" s="22"/>
      <c r="B28" s="26" t="s">
        <v>31</v>
      </c>
      <c r="C28" s="22"/>
      <c r="D28" s="28">
        <f t="shared" ref="D28:L28" si="3">D11+D14+D21+D27</f>
        <v>38.653999999999996</v>
      </c>
      <c r="E28" s="28">
        <f t="shared" si="3"/>
        <v>38.097999999999999</v>
      </c>
      <c r="F28" s="28">
        <f t="shared" si="3"/>
        <v>185.56299999999999</v>
      </c>
      <c r="G28" s="28">
        <f t="shared" si="3"/>
        <v>1286.48</v>
      </c>
      <c r="H28" s="28">
        <f t="shared" si="3"/>
        <v>334.91399999999999</v>
      </c>
      <c r="I28" s="28">
        <f t="shared" si="3"/>
        <v>13.622999999999999</v>
      </c>
      <c r="J28" s="28">
        <f t="shared" si="3"/>
        <v>0.53900000000000003</v>
      </c>
      <c r="K28" s="28">
        <f t="shared" si="3"/>
        <v>0.75700000000000001</v>
      </c>
      <c r="L28" s="28">
        <f t="shared" si="3"/>
        <v>21.892000000000003</v>
      </c>
    </row>
    <row r="30" spans="1:12" ht="15.75" x14ac:dyDescent="0.25">
      <c r="B30" s="37" t="s">
        <v>73</v>
      </c>
      <c r="C30" s="38">
        <v>22.5</v>
      </c>
    </row>
    <row r="31" spans="1:12" ht="15.75" x14ac:dyDescent="0.25">
      <c r="B31" s="37" t="s">
        <v>76</v>
      </c>
      <c r="C31" s="38">
        <v>5.48</v>
      </c>
    </row>
    <row r="32" spans="1:12" ht="15.75" x14ac:dyDescent="0.25">
      <c r="B32" s="37" t="s">
        <v>74</v>
      </c>
      <c r="C32" s="38">
        <v>41.09</v>
      </c>
    </row>
    <row r="33" spans="2:3" ht="15.75" x14ac:dyDescent="0.25">
      <c r="B33" s="37" t="s">
        <v>75</v>
      </c>
      <c r="C33" s="38">
        <v>22.83</v>
      </c>
    </row>
    <row r="34" spans="2:3" ht="15.75" x14ac:dyDescent="0.25">
      <c r="B34" s="37" t="s">
        <v>77</v>
      </c>
      <c r="C34" s="47">
        <f>SUM(C30:C33)</f>
        <v>91.9</v>
      </c>
    </row>
  </sheetData>
  <mergeCells count="6">
    <mergeCell ref="J5:L5"/>
    <mergeCell ref="A5:A6"/>
    <mergeCell ref="B5:B6"/>
    <mergeCell ref="C5:C6"/>
    <mergeCell ref="D5:G5"/>
    <mergeCell ref="H5:I5"/>
  </mergeCells>
  <pageMargins left="0.7" right="0.7" top="0.75" bottom="0.75" header="0.3" footer="0.3"/>
  <pageSetup paperSize="9" scale="93" fitToHeight="0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workbookViewId="0">
      <selection activeCell="E32" sqref="E32"/>
    </sheetView>
  </sheetViews>
  <sheetFormatPr defaultRowHeight="15" x14ac:dyDescent="0.25"/>
  <cols>
    <col min="2" max="2" width="44.5703125" customWidth="1"/>
    <col min="3" max="3" width="10.85546875" customWidth="1"/>
    <col min="7" max="7" width="13.7109375" customWidth="1"/>
  </cols>
  <sheetData>
    <row r="1" spans="1:12" ht="15.75" x14ac:dyDescent="0.25">
      <c r="A1" s="11" t="s">
        <v>66</v>
      </c>
      <c r="B1" s="21"/>
      <c r="C1" s="34"/>
      <c r="D1" s="34"/>
      <c r="E1" s="34"/>
      <c r="F1" s="34"/>
      <c r="G1" s="34"/>
      <c r="H1" s="34"/>
      <c r="I1" s="34"/>
      <c r="J1" s="34"/>
      <c r="K1" s="34"/>
      <c r="L1" s="34"/>
    </row>
    <row r="2" spans="1:12" ht="15.75" x14ac:dyDescent="0.25">
      <c r="A2" s="11" t="s">
        <v>71</v>
      </c>
      <c r="B2" s="21"/>
      <c r="C2" s="34"/>
      <c r="D2" s="34"/>
      <c r="E2" s="34"/>
      <c r="F2" s="34"/>
      <c r="G2" s="34"/>
      <c r="H2" s="34"/>
      <c r="I2" s="34"/>
      <c r="J2" s="34"/>
      <c r="K2" s="34"/>
      <c r="L2" s="34"/>
    </row>
    <row r="3" spans="1:12" ht="15.75" x14ac:dyDescent="0.25">
      <c r="A3" s="11" t="s">
        <v>64</v>
      </c>
      <c r="B3" s="21"/>
      <c r="C3" s="34"/>
      <c r="D3" s="34"/>
      <c r="E3" s="34"/>
      <c r="F3" s="34"/>
      <c r="G3" s="34"/>
      <c r="H3" s="34"/>
      <c r="I3" s="34"/>
      <c r="J3" s="34"/>
      <c r="K3" s="34"/>
      <c r="L3" s="34"/>
    </row>
    <row r="4" spans="1:12" ht="15.75" x14ac:dyDescent="0.25">
      <c r="A4" s="11" t="s">
        <v>65</v>
      </c>
      <c r="B4" s="21"/>
      <c r="C4" s="34"/>
      <c r="D4" s="34"/>
      <c r="E4" s="34"/>
      <c r="F4" s="34"/>
      <c r="G4" s="34"/>
      <c r="H4" s="34"/>
      <c r="I4" s="34"/>
      <c r="J4" s="34"/>
      <c r="K4" s="34"/>
      <c r="L4" s="34"/>
    </row>
    <row r="5" spans="1:12" x14ac:dyDescent="0.25">
      <c r="A5" s="109" t="s">
        <v>1</v>
      </c>
      <c r="B5" s="111" t="s">
        <v>2</v>
      </c>
      <c r="C5" s="109" t="s">
        <v>3</v>
      </c>
      <c r="D5" s="108" t="s">
        <v>4</v>
      </c>
      <c r="E5" s="108"/>
      <c r="F5" s="108"/>
      <c r="G5" s="108"/>
      <c r="H5" s="113" t="s">
        <v>5</v>
      </c>
      <c r="I5" s="114"/>
      <c r="J5" s="108" t="s">
        <v>6</v>
      </c>
      <c r="K5" s="108"/>
      <c r="L5" s="108"/>
    </row>
    <row r="6" spans="1:12" ht="57" x14ac:dyDescent="0.25">
      <c r="A6" s="110"/>
      <c r="B6" s="112"/>
      <c r="C6" s="110"/>
      <c r="D6" s="42" t="s">
        <v>78</v>
      </c>
      <c r="E6" s="42" t="s">
        <v>79</v>
      </c>
      <c r="F6" s="42" t="s">
        <v>80</v>
      </c>
      <c r="G6" s="43" t="s">
        <v>81</v>
      </c>
      <c r="H6" s="42" t="s">
        <v>11</v>
      </c>
      <c r="I6" s="42" t="s">
        <v>12</v>
      </c>
      <c r="J6" s="42" t="s">
        <v>13</v>
      </c>
      <c r="K6" s="42" t="s">
        <v>14</v>
      </c>
      <c r="L6" s="42" t="s">
        <v>15</v>
      </c>
    </row>
    <row r="7" spans="1:12" ht="15.75" customHeight="1" x14ac:dyDescent="0.25">
      <c r="A7" s="24"/>
      <c r="B7" s="23" t="s">
        <v>16</v>
      </c>
      <c r="C7" s="24"/>
      <c r="D7" s="24"/>
      <c r="E7" s="24"/>
      <c r="F7" s="24"/>
      <c r="G7" s="24"/>
      <c r="H7" s="24"/>
      <c r="I7" s="24"/>
      <c r="J7" s="24"/>
      <c r="K7" s="24"/>
      <c r="L7" s="24"/>
    </row>
    <row r="8" spans="1:12" ht="15.75" customHeight="1" thickBot="1" x14ac:dyDescent="0.3">
      <c r="A8" s="22">
        <v>93</v>
      </c>
      <c r="B8" s="40" t="s">
        <v>106</v>
      </c>
      <c r="C8" s="14">
        <v>180</v>
      </c>
      <c r="D8" s="3">
        <v>5.1749999999999998</v>
      </c>
      <c r="E8" s="3">
        <v>5.2119999999999997</v>
      </c>
      <c r="F8" s="3">
        <v>18.838000000000001</v>
      </c>
      <c r="G8" s="3">
        <v>145.19999999999999</v>
      </c>
      <c r="H8" s="3">
        <v>161.62</v>
      </c>
      <c r="I8" s="3">
        <v>0.50800000000000001</v>
      </c>
      <c r="J8" s="3">
        <v>8.5999999999999993E-2</v>
      </c>
      <c r="K8" s="3">
        <v>0.20200000000000001</v>
      </c>
      <c r="L8" s="3">
        <v>0.91</v>
      </c>
    </row>
    <row r="9" spans="1:12" ht="16.5" thickBot="1" x14ac:dyDescent="0.3">
      <c r="A9" s="22">
        <v>396</v>
      </c>
      <c r="B9" s="25" t="s">
        <v>86</v>
      </c>
      <c r="C9" s="7">
        <v>180</v>
      </c>
      <c r="D9" s="8">
        <v>3.67</v>
      </c>
      <c r="E9" s="8">
        <v>3.19</v>
      </c>
      <c r="F9" s="8">
        <v>153.82</v>
      </c>
      <c r="G9" s="8">
        <v>107</v>
      </c>
      <c r="H9" s="8">
        <v>137</v>
      </c>
      <c r="I9" s="8">
        <v>0.43</v>
      </c>
      <c r="J9" s="8">
        <v>0.05</v>
      </c>
      <c r="K9" s="8">
        <v>0.17</v>
      </c>
      <c r="L9" s="8">
        <v>1.43</v>
      </c>
    </row>
    <row r="10" spans="1:12" ht="18" customHeight="1" thickBot="1" x14ac:dyDescent="0.3">
      <c r="A10" s="22">
        <v>213</v>
      </c>
      <c r="B10" s="29" t="s">
        <v>27</v>
      </c>
      <c r="C10" s="7" t="s">
        <v>28</v>
      </c>
      <c r="D10" s="3">
        <v>3.6</v>
      </c>
      <c r="E10" s="3">
        <v>3.88</v>
      </c>
      <c r="F10" s="3">
        <v>0.16</v>
      </c>
      <c r="G10" s="3">
        <v>51</v>
      </c>
      <c r="H10" s="3">
        <v>18.8</v>
      </c>
      <c r="I10" s="3">
        <v>0.92</v>
      </c>
      <c r="J10" s="3">
        <v>2.4E-2</v>
      </c>
      <c r="K10" s="3">
        <v>0.14799999999999999</v>
      </c>
      <c r="L10" s="3">
        <v>0</v>
      </c>
    </row>
    <row r="11" spans="1:12" ht="16.5" thickBot="1" x14ac:dyDescent="0.3">
      <c r="A11" s="22">
        <v>125</v>
      </c>
      <c r="B11" s="29" t="s">
        <v>30</v>
      </c>
      <c r="C11" s="7">
        <v>30</v>
      </c>
      <c r="D11" s="3">
        <v>2.25</v>
      </c>
      <c r="E11" s="3">
        <v>0.87</v>
      </c>
      <c r="F11" s="3">
        <v>15.42</v>
      </c>
      <c r="G11" s="3">
        <v>78.599999999999994</v>
      </c>
      <c r="H11" s="3">
        <v>5.7</v>
      </c>
      <c r="I11" s="3">
        <v>0.36</v>
      </c>
      <c r="J11" s="3">
        <v>0.03</v>
      </c>
      <c r="K11" s="3">
        <v>0.01</v>
      </c>
      <c r="L11" s="3">
        <v>0</v>
      </c>
    </row>
    <row r="12" spans="1:12" ht="15.75" x14ac:dyDescent="0.25">
      <c r="A12" s="22"/>
      <c r="B12" s="26" t="s">
        <v>18</v>
      </c>
      <c r="C12" s="27">
        <v>430</v>
      </c>
      <c r="D12" s="28">
        <f t="shared" ref="D12:L12" si="0">SUM(D8:D11)</f>
        <v>14.694999999999999</v>
      </c>
      <c r="E12" s="28">
        <f t="shared" si="0"/>
        <v>13.151999999999999</v>
      </c>
      <c r="F12" s="28">
        <f t="shared" si="0"/>
        <v>188.23799999999997</v>
      </c>
      <c r="G12" s="28">
        <f t="shared" si="0"/>
        <v>381.79999999999995</v>
      </c>
      <c r="H12" s="28">
        <f t="shared" si="0"/>
        <v>323.12</v>
      </c>
      <c r="I12" s="28">
        <f t="shared" si="0"/>
        <v>2.218</v>
      </c>
      <c r="J12" s="28">
        <f t="shared" si="0"/>
        <v>0.19</v>
      </c>
      <c r="K12" s="28">
        <f t="shared" si="0"/>
        <v>0.53</v>
      </c>
      <c r="L12" s="28">
        <f t="shared" si="0"/>
        <v>2.34</v>
      </c>
    </row>
    <row r="13" spans="1:12" ht="15.75" x14ac:dyDescent="0.25">
      <c r="A13" s="22"/>
      <c r="B13" s="26" t="s">
        <v>19</v>
      </c>
      <c r="C13" s="22"/>
      <c r="D13" s="24"/>
      <c r="E13" s="24"/>
      <c r="F13" s="24"/>
      <c r="G13" s="24"/>
      <c r="H13" s="24"/>
      <c r="I13" s="24"/>
      <c r="J13" s="24"/>
      <c r="K13" s="24"/>
      <c r="L13" s="24"/>
    </row>
    <row r="14" spans="1:12" ht="16.5" thickBot="1" x14ac:dyDescent="0.3">
      <c r="A14" s="22">
        <v>368</v>
      </c>
      <c r="B14" s="25" t="s">
        <v>34</v>
      </c>
      <c r="C14" s="7">
        <v>100</v>
      </c>
      <c r="D14" s="3">
        <v>1.5</v>
      </c>
      <c r="E14" s="3">
        <v>0.5</v>
      </c>
      <c r="F14" s="3">
        <v>21</v>
      </c>
      <c r="G14" s="3">
        <v>95</v>
      </c>
      <c r="H14" s="3">
        <v>8</v>
      </c>
      <c r="I14" s="3">
        <v>0.6</v>
      </c>
      <c r="J14" s="3">
        <v>0.04</v>
      </c>
      <c r="K14" s="3">
        <v>0.05</v>
      </c>
      <c r="L14" s="3">
        <v>10</v>
      </c>
    </row>
    <row r="15" spans="1:12" ht="16.5" thickBot="1" x14ac:dyDescent="0.3">
      <c r="A15" s="22"/>
      <c r="B15" s="26" t="s">
        <v>18</v>
      </c>
      <c r="C15" s="27">
        <v>100</v>
      </c>
      <c r="D15" s="10">
        <v>1.5</v>
      </c>
      <c r="E15" s="10">
        <v>0.5</v>
      </c>
      <c r="F15" s="10">
        <v>21</v>
      </c>
      <c r="G15" s="10">
        <v>95</v>
      </c>
      <c r="H15" s="10">
        <v>8</v>
      </c>
      <c r="I15" s="10">
        <v>0.6</v>
      </c>
      <c r="J15" s="10">
        <v>0.04</v>
      </c>
      <c r="K15" s="10">
        <v>0.05</v>
      </c>
      <c r="L15" s="10">
        <v>10</v>
      </c>
    </row>
    <row r="16" spans="1:12" ht="15.75" x14ac:dyDescent="0.25">
      <c r="A16" s="22"/>
      <c r="B16" s="26"/>
      <c r="C16" s="22"/>
      <c r="D16" s="24"/>
      <c r="E16" s="24"/>
      <c r="F16" s="24"/>
      <c r="G16" s="24"/>
      <c r="H16" s="24"/>
      <c r="I16" s="24"/>
      <c r="J16" s="24"/>
      <c r="K16" s="24"/>
      <c r="L16" s="24"/>
    </row>
    <row r="17" spans="1:12" ht="15.75" x14ac:dyDescent="0.25">
      <c r="A17" s="22"/>
      <c r="B17" s="26" t="s">
        <v>21</v>
      </c>
      <c r="C17" s="22"/>
      <c r="D17" s="24"/>
      <c r="E17" s="24"/>
      <c r="F17" s="24"/>
      <c r="G17" s="24"/>
      <c r="H17" s="24"/>
      <c r="I17" s="24"/>
      <c r="J17" s="24"/>
      <c r="K17" s="24"/>
      <c r="L17" s="24"/>
    </row>
    <row r="18" spans="1:12" ht="15" customHeight="1" thickBot="1" x14ac:dyDescent="0.3">
      <c r="A18" s="22">
        <v>74</v>
      </c>
      <c r="B18" s="30" t="s">
        <v>108</v>
      </c>
      <c r="C18" s="14">
        <v>180</v>
      </c>
      <c r="D18" s="3">
        <v>1.1990000000000001</v>
      </c>
      <c r="E18" s="3">
        <v>2.173</v>
      </c>
      <c r="F18" s="3">
        <v>10.255000000000001</v>
      </c>
      <c r="G18" s="3">
        <v>65.989999999999995</v>
      </c>
      <c r="H18" s="3">
        <v>20.440000000000001</v>
      </c>
      <c r="I18" s="3">
        <v>0.59799999999999998</v>
      </c>
      <c r="J18" s="3">
        <v>0.05</v>
      </c>
      <c r="K18" s="3">
        <v>2.5999999999999999E-2</v>
      </c>
      <c r="L18" s="3">
        <v>7.2380000000000004</v>
      </c>
    </row>
    <row r="19" spans="1:12" ht="17.25" customHeight="1" thickBot="1" x14ac:dyDescent="0.3">
      <c r="A19" s="22">
        <v>310</v>
      </c>
      <c r="B19" s="30" t="s">
        <v>35</v>
      </c>
      <c r="C19" s="39">
        <v>60</v>
      </c>
      <c r="D19" s="3">
        <v>9.34</v>
      </c>
      <c r="E19" s="3">
        <v>9.2100000000000009</v>
      </c>
      <c r="F19" s="3">
        <v>1.84</v>
      </c>
      <c r="G19" s="3">
        <v>128</v>
      </c>
      <c r="H19" s="3">
        <v>32.200000000000003</v>
      </c>
      <c r="I19" s="3">
        <v>0.78</v>
      </c>
      <c r="J19" s="3">
        <v>0.02</v>
      </c>
      <c r="K19" s="3">
        <v>0.09</v>
      </c>
      <c r="L19" s="3">
        <v>0.02</v>
      </c>
    </row>
    <row r="20" spans="1:12" ht="16.5" thickBot="1" x14ac:dyDescent="0.3">
      <c r="A20" s="22">
        <v>336</v>
      </c>
      <c r="B20" s="29" t="s">
        <v>52</v>
      </c>
      <c r="C20" s="7">
        <v>120</v>
      </c>
      <c r="D20" s="3">
        <v>2.4780000000000002</v>
      </c>
      <c r="E20" s="3">
        <v>3.8839999999999999</v>
      </c>
      <c r="F20" s="3">
        <v>11.314</v>
      </c>
      <c r="G20" s="3">
        <v>90.12</v>
      </c>
      <c r="H20" s="3">
        <v>66.853999999999999</v>
      </c>
      <c r="I20" s="3">
        <v>0.97</v>
      </c>
      <c r="J20" s="3">
        <v>3.2000000000000001E-2</v>
      </c>
      <c r="K20" s="3">
        <v>4.3999999999999997E-2</v>
      </c>
      <c r="L20" s="3">
        <v>20.594000000000001</v>
      </c>
    </row>
    <row r="21" spans="1:12" ht="16.5" thickBot="1" x14ac:dyDescent="0.3">
      <c r="A21" s="22">
        <v>376</v>
      </c>
      <c r="B21" s="29" t="s">
        <v>24</v>
      </c>
      <c r="C21" s="7">
        <v>180</v>
      </c>
      <c r="D21" s="3">
        <v>0.39600000000000002</v>
      </c>
      <c r="E21" s="3">
        <v>1.7999999999999999E-2</v>
      </c>
      <c r="F21" s="3">
        <v>27.77</v>
      </c>
      <c r="G21" s="3">
        <v>94.68</v>
      </c>
      <c r="H21" s="3">
        <v>28.64</v>
      </c>
      <c r="I21" s="3">
        <v>1.123</v>
      </c>
      <c r="J21" s="3">
        <v>2E-3</v>
      </c>
      <c r="K21" s="3">
        <v>4.0000000000000001E-3</v>
      </c>
      <c r="L21" s="3">
        <v>0.36</v>
      </c>
    </row>
    <row r="22" spans="1:12" ht="16.5" thickBot="1" x14ac:dyDescent="0.3">
      <c r="A22" s="22">
        <v>123</v>
      </c>
      <c r="B22" s="29" t="s">
        <v>50</v>
      </c>
      <c r="C22" s="7">
        <v>30</v>
      </c>
      <c r="D22" s="3">
        <v>2.5499999999999998</v>
      </c>
      <c r="E22" s="3">
        <v>0.99</v>
      </c>
      <c r="F22" s="3">
        <v>12.75</v>
      </c>
      <c r="G22" s="3">
        <v>77.7</v>
      </c>
      <c r="H22" s="3">
        <v>21.9</v>
      </c>
      <c r="I22" s="3">
        <v>0.84899999999999998</v>
      </c>
      <c r="J22" s="3">
        <v>0.13</v>
      </c>
      <c r="K22" s="3">
        <v>0.10100000000000001</v>
      </c>
      <c r="L22" s="3">
        <v>0.4</v>
      </c>
    </row>
    <row r="23" spans="1:12" ht="15.75" x14ac:dyDescent="0.25">
      <c r="A23" s="22"/>
      <c r="B23" s="31" t="s">
        <v>18</v>
      </c>
      <c r="C23" s="27">
        <f t="shared" ref="C23:L23" si="1">SUM(C18:C22)</f>
        <v>570</v>
      </c>
      <c r="D23" s="32">
        <f t="shared" si="1"/>
        <v>15.963000000000001</v>
      </c>
      <c r="E23" s="32">
        <f t="shared" si="1"/>
        <v>16.275000000000002</v>
      </c>
      <c r="F23" s="32">
        <f t="shared" si="1"/>
        <v>63.929000000000002</v>
      </c>
      <c r="G23" s="32">
        <f>SUM(G18:G22)</f>
        <v>456.49</v>
      </c>
      <c r="H23" s="32">
        <f t="shared" si="1"/>
        <v>170.03400000000002</v>
      </c>
      <c r="I23" s="32">
        <f t="shared" si="1"/>
        <v>4.32</v>
      </c>
      <c r="J23" s="32">
        <f t="shared" si="1"/>
        <v>0.23400000000000001</v>
      </c>
      <c r="K23" s="32">
        <f t="shared" si="1"/>
        <v>0.26500000000000001</v>
      </c>
      <c r="L23" s="32">
        <f t="shared" si="1"/>
        <v>28.611999999999998</v>
      </c>
    </row>
    <row r="24" spans="1:12" ht="15.75" x14ac:dyDescent="0.25">
      <c r="A24" s="22"/>
      <c r="B24" s="31" t="s">
        <v>26</v>
      </c>
      <c r="C24" s="39"/>
      <c r="D24" s="33"/>
      <c r="E24" s="33"/>
      <c r="F24" s="33"/>
      <c r="G24" s="33"/>
      <c r="H24" s="33"/>
      <c r="I24" s="33"/>
      <c r="J24" s="33"/>
      <c r="K24" s="33"/>
      <c r="L24" s="33"/>
    </row>
    <row r="25" spans="1:12" ht="17.25" customHeight="1" thickBot="1" x14ac:dyDescent="0.3">
      <c r="A25" s="22">
        <v>231</v>
      </c>
      <c r="B25" s="30" t="s">
        <v>53</v>
      </c>
      <c r="C25" s="39">
        <v>65</v>
      </c>
      <c r="D25" s="3">
        <v>11.254</v>
      </c>
      <c r="E25" s="3">
        <v>11.25</v>
      </c>
      <c r="F25" s="3">
        <v>6.4560000000000004</v>
      </c>
      <c r="G25" s="3">
        <v>143.69999999999999</v>
      </c>
      <c r="H25" s="3">
        <v>94.68</v>
      </c>
      <c r="I25" s="3">
        <v>0.47199999999999998</v>
      </c>
      <c r="J25" s="3">
        <v>4.2000000000000003E-2</v>
      </c>
      <c r="K25" s="3">
        <v>7.5999999999999998E-2</v>
      </c>
      <c r="L25" s="3">
        <v>0.15</v>
      </c>
    </row>
    <row r="26" spans="1:12" ht="16.5" thickBot="1" x14ac:dyDescent="0.3">
      <c r="A26" s="22">
        <v>392</v>
      </c>
      <c r="B26" s="29" t="s">
        <v>29</v>
      </c>
      <c r="C26" s="7" t="s">
        <v>90</v>
      </c>
      <c r="D26" s="3">
        <v>0.06</v>
      </c>
      <c r="E26" s="3">
        <v>0.02</v>
      </c>
      <c r="F26" s="3">
        <v>9.99</v>
      </c>
      <c r="G26" s="3">
        <v>40</v>
      </c>
      <c r="H26" s="3">
        <v>10</v>
      </c>
      <c r="I26" s="3">
        <v>0.28000000000000003</v>
      </c>
      <c r="J26" s="3">
        <v>0</v>
      </c>
      <c r="K26" s="3">
        <v>0</v>
      </c>
      <c r="L26" s="3">
        <v>0.03</v>
      </c>
    </row>
    <row r="27" spans="1:12" ht="15.75" x14ac:dyDescent="0.25">
      <c r="A27" s="22"/>
      <c r="B27" s="31" t="s">
        <v>18</v>
      </c>
      <c r="C27" s="27">
        <v>255</v>
      </c>
      <c r="D27" s="32">
        <f t="shared" ref="D27:L27" si="2">SUM(D25:D26)</f>
        <v>11.314</v>
      </c>
      <c r="E27" s="32">
        <f t="shared" si="2"/>
        <v>11.27</v>
      </c>
      <c r="F27" s="32">
        <f t="shared" si="2"/>
        <v>16.446000000000002</v>
      </c>
      <c r="G27" s="32">
        <f t="shared" si="2"/>
        <v>183.7</v>
      </c>
      <c r="H27" s="32">
        <f t="shared" si="2"/>
        <v>104.68</v>
      </c>
      <c r="I27" s="32">
        <f t="shared" si="2"/>
        <v>0.752</v>
      </c>
      <c r="J27" s="32">
        <f t="shared" si="2"/>
        <v>4.2000000000000003E-2</v>
      </c>
      <c r="K27" s="32">
        <f t="shared" si="2"/>
        <v>7.5999999999999998E-2</v>
      </c>
      <c r="L27" s="32">
        <f t="shared" si="2"/>
        <v>0.18</v>
      </c>
    </row>
    <row r="28" spans="1:12" ht="15.75" x14ac:dyDescent="0.25">
      <c r="A28" s="22"/>
      <c r="B28" s="26" t="s">
        <v>31</v>
      </c>
      <c r="C28" s="22"/>
      <c r="D28" s="28">
        <f t="shared" ref="D28:L28" si="3">D12+D15+D23+D27</f>
        <v>43.472000000000001</v>
      </c>
      <c r="E28" s="28">
        <f t="shared" si="3"/>
        <v>41.197000000000003</v>
      </c>
      <c r="F28" s="28">
        <f t="shared" si="3"/>
        <v>289.613</v>
      </c>
      <c r="G28" s="28">
        <f t="shared" si="3"/>
        <v>1116.99</v>
      </c>
      <c r="H28" s="28">
        <f t="shared" si="3"/>
        <v>605.83400000000006</v>
      </c>
      <c r="I28" s="28">
        <f t="shared" si="3"/>
        <v>7.89</v>
      </c>
      <c r="J28" s="28">
        <f t="shared" si="3"/>
        <v>0.50600000000000001</v>
      </c>
      <c r="K28" s="28">
        <f t="shared" si="3"/>
        <v>0.92100000000000004</v>
      </c>
      <c r="L28" s="28">
        <f t="shared" si="3"/>
        <v>41.131999999999998</v>
      </c>
    </row>
    <row r="30" spans="1:12" ht="15.75" x14ac:dyDescent="0.25">
      <c r="B30" s="37" t="s">
        <v>73</v>
      </c>
      <c r="C30" s="38">
        <v>27.27</v>
      </c>
    </row>
    <row r="31" spans="1:12" ht="15.75" x14ac:dyDescent="0.25">
      <c r="B31" s="37" t="s">
        <v>76</v>
      </c>
      <c r="C31" s="38">
        <v>6.79</v>
      </c>
    </row>
    <row r="32" spans="1:12" ht="15.75" x14ac:dyDescent="0.25">
      <c r="B32" s="37" t="s">
        <v>74</v>
      </c>
      <c r="C32" s="38">
        <v>32.61</v>
      </c>
    </row>
    <row r="33" spans="2:3" ht="15.75" x14ac:dyDescent="0.25">
      <c r="B33" s="37" t="s">
        <v>75</v>
      </c>
      <c r="C33" s="38">
        <v>13.12</v>
      </c>
    </row>
    <row r="34" spans="2:3" ht="15.75" x14ac:dyDescent="0.25">
      <c r="B34" s="37" t="s">
        <v>77</v>
      </c>
      <c r="C34" s="47">
        <f>SUM(C30:C33)</f>
        <v>79.790000000000006</v>
      </c>
    </row>
  </sheetData>
  <mergeCells count="6">
    <mergeCell ref="J5:L5"/>
    <mergeCell ref="A5:A6"/>
    <mergeCell ref="B5:B6"/>
    <mergeCell ref="C5:C6"/>
    <mergeCell ref="D5:G5"/>
    <mergeCell ref="H5:I5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workbookViewId="0">
      <selection activeCell="D11" sqref="D11"/>
    </sheetView>
  </sheetViews>
  <sheetFormatPr defaultRowHeight="15" x14ac:dyDescent="0.25"/>
  <cols>
    <col min="2" max="2" width="40.85546875" customWidth="1"/>
    <col min="7" max="7" width="13.5703125" customWidth="1"/>
  </cols>
  <sheetData>
    <row r="1" spans="1:12" ht="15.75" x14ac:dyDescent="0.25">
      <c r="A1" s="11" t="s">
        <v>67</v>
      </c>
      <c r="B1" s="21"/>
      <c r="C1" s="34"/>
      <c r="D1" s="34"/>
      <c r="E1" s="34"/>
      <c r="F1" s="34"/>
      <c r="G1" s="34"/>
      <c r="H1" s="34"/>
      <c r="I1" s="34"/>
      <c r="J1" s="34"/>
      <c r="K1" s="34"/>
      <c r="L1" s="34"/>
    </row>
    <row r="2" spans="1:12" ht="15.75" x14ac:dyDescent="0.25">
      <c r="A2" s="11" t="s">
        <v>71</v>
      </c>
      <c r="B2" s="21"/>
      <c r="C2" s="34"/>
      <c r="D2" s="34"/>
      <c r="E2" s="34"/>
      <c r="F2" s="34"/>
      <c r="G2" s="34"/>
      <c r="H2" s="34"/>
      <c r="I2" s="34"/>
      <c r="J2" s="34"/>
      <c r="K2" s="34"/>
      <c r="L2" s="34"/>
    </row>
    <row r="3" spans="1:12" ht="15.75" x14ac:dyDescent="0.25">
      <c r="A3" s="11" t="s">
        <v>64</v>
      </c>
      <c r="B3" s="21"/>
      <c r="C3" s="34"/>
      <c r="D3" s="34"/>
      <c r="E3" s="34"/>
      <c r="F3" s="34"/>
      <c r="G3" s="34"/>
      <c r="H3" s="34"/>
      <c r="I3" s="34"/>
      <c r="J3" s="34"/>
      <c r="K3" s="34"/>
      <c r="L3" s="34"/>
    </row>
    <row r="4" spans="1:12" ht="15.75" x14ac:dyDescent="0.25">
      <c r="A4" s="11" t="s">
        <v>65</v>
      </c>
      <c r="B4" s="21"/>
      <c r="C4" s="34"/>
      <c r="D4" s="34"/>
      <c r="E4" s="34"/>
      <c r="F4" s="34"/>
      <c r="G4" s="34"/>
      <c r="H4" s="34"/>
      <c r="I4" s="34"/>
      <c r="J4" s="34"/>
      <c r="K4" s="34"/>
      <c r="L4" s="34"/>
    </row>
    <row r="5" spans="1:12" x14ac:dyDescent="0.25">
      <c r="A5" s="109" t="s">
        <v>1</v>
      </c>
      <c r="B5" s="111" t="s">
        <v>2</v>
      </c>
      <c r="C5" s="109" t="s">
        <v>3</v>
      </c>
      <c r="D5" s="108" t="s">
        <v>4</v>
      </c>
      <c r="E5" s="108"/>
      <c r="F5" s="108"/>
      <c r="G5" s="108"/>
      <c r="H5" s="113" t="s">
        <v>5</v>
      </c>
      <c r="I5" s="114"/>
      <c r="J5" s="108" t="s">
        <v>6</v>
      </c>
      <c r="K5" s="108"/>
      <c r="L5" s="108"/>
    </row>
    <row r="6" spans="1:12" ht="57" x14ac:dyDescent="0.25">
      <c r="A6" s="110"/>
      <c r="B6" s="112"/>
      <c r="C6" s="110"/>
      <c r="D6" s="42" t="s">
        <v>78</v>
      </c>
      <c r="E6" s="42" t="s">
        <v>79</v>
      </c>
      <c r="F6" s="42" t="s">
        <v>80</v>
      </c>
      <c r="G6" s="43" t="s">
        <v>81</v>
      </c>
      <c r="H6" s="42" t="s">
        <v>11</v>
      </c>
      <c r="I6" s="42" t="s">
        <v>12</v>
      </c>
      <c r="J6" s="42" t="s">
        <v>13</v>
      </c>
      <c r="K6" s="42" t="s">
        <v>14</v>
      </c>
      <c r="L6" s="42" t="s">
        <v>15</v>
      </c>
    </row>
    <row r="7" spans="1:12" ht="18" customHeight="1" x14ac:dyDescent="0.25">
      <c r="A7" s="24"/>
      <c r="B7" s="23" t="s">
        <v>16</v>
      </c>
      <c r="C7" s="24"/>
      <c r="D7" s="24"/>
      <c r="E7" s="24"/>
      <c r="F7" s="24"/>
      <c r="G7" s="24"/>
      <c r="H7" s="24"/>
      <c r="I7" s="24"/>
      <c r="J7" s="24"/>
      <c r="K7" s="24"/>
      <c r="L7" s="24"/>
    </row>
    <row r="8" spans="1:12" ht="19.5" customHeight="1" thickBot="1" x14ac:dyDescent="0.3">
      <c r="A8" s="22">
        <v>185</v>
      </c>
      <c r="B8" s="25" t="s">
        <v>109</v>
      </c>
      <c r="C8" s="7">
        <v>160</v>
      </c>
      <c r="D8" s="3">
        <v>2.12</v>
      </c>
      <c r="E8" s="3">
        <v>3.89</v>
      </c>
      <c r="F8" s="3">
        <v>26.86</v>
      </c>
      <c r="G8" s="3">
        <v>151</v>
      </c>
      <c r="H8" s="3">
        <v>4.4000000000000004</v>
      </c>
      <c r="I8" s="3">
        <v>0.33</v>
      </c>
      <c r="J8" s="3">
        <v>0.02</v>
      </c>
      <c r="K8" s="3">
        <v>0.02</v>
      </c>
      <c r="L8" s="3">
        <v>0</v>
      </c>
    </row>
    <row r="9" spans="1:12" ht="16.5" thickBot="1" x14ac:dyDescent="0.3">
      <c r="A9" s="22">
        <v>392</v>
      </c>
      <c r="B9" s="29" t="s">
        <v>29</v>
      </c>
      <c r="C9" s="7" t="s">
        <v>90</v>
      </c>
      <c r="D9" s="3">
        <v>0.06</v>
      </c>
      <c r="E9" s="3">
        <v>0.02</v>
      </c>
      <c r="F9" s="3">
        <v>9.99</v>
      </c>
      <c r="G9" s="3">
        <v>40</v>
      </c>
      <c r="H9" s="3">
        <v>10</v>
      </c>
      <c r="I9" s="3">
        <v>0.28000000000000003</v>
      </c>
      <c r="J9" s="3">
        <v>0</v>
      </c>
      <c r="K9" s="3">
        <v>0</v>
      </c>
      <c r="L9" s="3">
        <v>0.03</v>
      </c>
    </row>
    <row r="10" spans="1:12" ht="16.5" thickBot="1" x14ac:dyDescent="0.3">
      <c r="A10" s="22">
        <v>3</v>
      </c>
      <c r="B10" s="25" t="s">
        <v>33</v>
      </c>
      <c r="C10" s="7">
        <v>40</v>
      </c>
      <c r="D10" s="3">
        <v>4.57</v>
      </c>
      <c r="E10" s="3">
        <v>3.82</v>
      </c>
      <c r="F10" s="3">
        <v>15.42</v>
      </c>
      <c r="G10" s="3">
        <v>114.6</v>
      </c>
      <c r="H10" s="3">
        <v>93.7</v>
      </c>
      <c r="I10" s="3">
        <v>0.46</v>
      </c>
      <c r="J10" s="3">
        <v>3.7999999999999999E-2</v>
      </c>
      <c r="K10" s="3">
        <v>0.06</v>
      </c>
      <c r="L10" s="3">
        <v>0.11</v>
      </c>
    </row>
    <row r="11" spans="1:12" ht="15.75" x14ac:dyDescent="0.25">
      <c r="A11" s="22"/>
      <c r="B11" s="26" t="s">
        <v>18</v>
      </c>
      <c r="C11" s="27">
        <v>390</v>
      </c>
      <c r="D11" s="28">
        <f t="shared" ref="D11:L11" si="0">SUM(D8:D10)</f>
        <v>6.75</v>
      </c>
      <c r="E11" s="28">
        <f t="shared" si="0"/>
        <v>7.73</v>
      </c>
      <c r="F11" s="28">
        <f t="shared" si="0"/>
        <v>52.27</v>
      </c>
      <c r="G11" s="28">
        <f t="shared" si="0"/>
        <v>305.60000000000002</v>
      </c>
      <c r="H11" s="28">
        <f t="shared" si="0"/>
        <v>108.10000000000001</v>
      </c>
      <c r="I11" s="28">
        <f t="shared" si="0"/>
        <v>1.07</v>
      </c>
      <c r="J11" s="28">
        <f t="shared" si="0"/>
        <v>5.7999999999999996E-2</v>
      </c>
      <c r="K11" s="28">
        <f t="shared" si="0"/>
        <v>0.08</v>
      </c>
      <c r="L11" s="28">
        <f t="shared" si="0"/>
        <v>0.14000000000000001</v>
      </c>
    </row>
    <row r="12" spans="1:12" ht="15.75" x14ac:dyDescent="0.25">
      <c r="A12" s="22"/>
      <c r="B12" s="26" t="s">
        <v>19</v>
      </c>
      <c r="C12" s="24"/>
      <c r="D12" s="24"/>
      <c r="E12" s="24"/>
      <c r="F12" s="24"/>
      <c r="G12" s="24"/>
      <c r="H12" s="24"/>
      <c r="I12" s="24"/>
      <c r="J12" s="24"/>
      <c r="K12" s="24"/>
      <c r="L12" s="24"/>
    </row>
    <row r="13" spans="1:12" ht="16.5" thickBot="1" x14ac:dyDescent="0.3">
      <c r="A13" s="22">
        <v>368</v>
      </c>
      <c r="B13" s="25" t="s">
        <v>110</v>
      </c>
      <c r="C13" s="7">
        <v>100</v>
      </c>
      <c r="D13" s="3">
        <v>0.4</v>
      </c>
      <c r="E13" s="3">
        <v>0.4</v>
      </c>
      <c r="F13" s="3">
        <v>9.8000000000000007</v>
      </c>
      <c r="G13" s="3">
        <v>44</v>
      </c>
      <c r="H13" s="3">
        <v>16</v>
      </c>
      <c r="I13" s="3">
        <v>2.2000000000000002</v>
      </c>
      <c r="J13" s="3">
        <v>0.03</v>
      </c>
      <c r="K13" s="3">
        <v>0.02</v>
      </c>
      <c r="L13" s="3">
        <v>10</v>
      </c>
    </row>
    <row r="14" spans="1:12" ht="16.5" thickBot="1" x14ac:dyDescent="0.3">
      <c r="A14" s="22"/>
      <c r="B14" s="26" t="s">
        <v>18</v>
      </c>
      <c r="C14" s="27">
        <v>100</v>
      </c>
      <c r="D14" s="10">
        <v>0.4</v>
      </c>
      <c r="E14" s="10">
        <v>0.4</v>
      </c>
      <c r="F14" s="10">
        <v>9.8000000000000007</v>
      </c>
      <c r="G14" s="10">
        <v>44</v>
      </c>
      <c r="H14" s="10">
        <v>16</v>
      </c>
      <c r="I14" s="10">
        <v>2.2000000000000002</v>
      </c>
      <c r="J14" s="10">
        <v>0.03</v>
      </c>
      <c r="K14" s="10">
        <v>0.02</v>
      </c>
      <c r="L14" s="10">
        <v>10</v>
      </c>
    </row>
    <row r="15" spans="1:12" ht="15.75" x14ac:dyDescent="0.25">
      <c r="A15" s="22"/>
      <c r="B15" s="26"/>
      <c r="C15" s="24"/>
      <c r="D15" s="24"/>
      <c r="E15" s="24"/>
      <c r="F15" s="24"/>
      <c r="G15" s="24"/>
      <c r="H15" s="24"/>
      <c r="I15" s="24"/>
      <c r="J15" s="24"/>
      <c r="K15" s="24"/>
      <c r="L15" s="24"/>
    </row>
    <row r="16" spans="1:12" ht="15.75" x14ac:dyDescent="0.25">
      <c r="A16" s="22"/>
      <c r="B16" s="26" t="s">
        <v>21</v>
      </c>
      <c r="C16" s="24"/>
      <c r="D16" s="24"/>
      <c r="E16" s="24"/>
      <c r="F16" s="24"/>
      <c r="G16" s="24"/>
      <c r="H16" s="24"/>
      <c r="I16" s="24"/>
      <c r="J16" s="24"/>
      <c r="K16" s="24"/>
      <c r="L16" s="24"/>
    </row>
    <row r="17" spans="1:12" ht="16.5" thickBot="1" x14ac:dyDescent="0.3">
      <c r="A17" s="22">
        <v>81</v>
      </c>
      <c r="B17" s="29" t="s">
        <v>111</v>
      </c>
      <c r="C17" s="7">
        <v>40</v>
      </c>
      <c r="D17" s="3">
        <v>0.63</v>
      </c>
      <c r="E17" s="3">
        <v>2</v>
      </c>
      <c r="F17" s="3">
        <v>3.06</v>
      </c>
      <c r="G17" s="3">
        <v>33.26</v>
      </c>
      <c r="H17" s="3">
        <v>16.64</v>
      </c>
      <c r="I17" s="3">
        <v>0.23</v>
      </c>
      <c r="J17" s="3">
        <v>8.0000000000000002E-3</v>
      </c>
      <c r="K17" s="3">
        <v>0</v>
      </c>
      <c r="L17" s="3">
        <v>5</v>
      </c>
    </row>
    <row r="18" spans="1:12" ht="17.25" customHeight="1" thickBot="1" x14ac:dyDescent="0.3">
      <c r="A18" s="22">
        <v>62</v>
      </c>
      <c r="B18" s="30" t="s">
        <v>92</v>
      </c>
      <c r="C18" s="14">
        <v>180</v>
      </c>
      <c r="D18" s="3">
        <v>7.1219999999999999</v>
      </c>
      <c r="E18" s="3">
        <v>5.23</v>
      </c>
      <c r="F18" s="3">
        <v>9.8859999999999992</v>
      </c>
      <c r="G18" s="3">
        <v>115.2</v>
      </c>
      <c r="H18" s="3">
        <v>44.1</v>
      </c>
      <c r="I18" s="3">
        <v>1.5820000000000001</v>
      </c>
      <c r="J18" s="3">
        <v>8.7999999999999995E-2</v>
      </c>
      <c r="K18" s="3">
        <v>0.10299999999999999</v>
      </c>
      <c r="L18" s="3">
        <v>11.243</v>
      </c>
    </row>
    <row r="19" spans="1:12" ht="15.75" customHeight="1" thickBot="1" x14ac:dyDescent="0.3">
      <c r="A19" s="22">
        <v>246</v>
      </c>
      <c r="B19" s="30" t="s">
        <v>54</v>
      </c>
      <c r="C19" s="7">
        <v>60</v>
      </c>
      <c r="D19" s="3">
        <v>8.19</v>
      </c>
      <c r="E19" s="3">
        <v>3.16</v>
      </c>
      <c r="F19" s="3">
        <v>1.9</v>
      </c>
      <c r="G19" s="3">
        <v>69</v>
      </c>
      <c r="H19" s="3">
        <v>28</v>
      </c>
      <c r="I19" s="3">
        <v>0.31</v>
      </c>
      <c r="J19" s="3">
        <v>0.04</v>
      </c>
      <c r="K19" s="3">
        <v>0.05</v>
      </c>
      <c r="L19" s="3">
        <v>0.5</v>
      </c>
    </row>
    <row r="20" spans="1:12" ht="16.5" thickBot="1" x14ac:dyDescent="0.3">
      <c r="A20" s="22">
        <v>321</v>
      </c>
      <c r="B20" s="29" t="s">
        <v>57</v>
      </c>
      <c r="C20" s="7">
        <v>120</v>
      </c>
      <c r="D20" s="3">
        <v>2.4500000000000002</v>
      </c>
      <c r="E20" s="3">
        <v>3.87</v>
      </c>
      <c r="F20" s="3">
        <v>16.350000000000001</v>
      </c>
      <c r="G20" s="3">
        <v>110</v>
      </c>
      <c r="H20" s="3">
        <v>29.6</v>
      </c>
      <c r="I20" s="3">
        <v>0.81</v>
      </c>
      <c r="J20" s="3">
        <v>0.11</v>
      </c>
      <c r="K20" s="3">
        <v>0.08</v>
      </c>
      <c r="L20" s="3">
        <v>14.53</v>
      </c>
    </row>
    <row r="21" spans="1:12" ht="16.5" thickBot="1" x14ac:dyDescent="0.3">
      <c r="A21" s="22">
        <v>382</v>
      </c>
      <c r="B21" s="29" t="s">
        <v>96</v>
      </c>
      <c r="C21" s="7">
        <v>180</v>
      </c>
      <c r="D21" s="3">
        <v>0.79</v>
      </c>
      <c r="E21" s="3">
        <v>0</v>
      </c>
      <c r="F21" s="3">
        <v>20.033999999999999</v>
      </c>
      <c r="G21" s="3">
        <v>80.459999999999994</v>
      </c>
      <c r="H21" s="3">
        <v>9.4499999999999993</v>
      </c>
      <c r="I21" s="3">
        <v>0.25900000000000001</v>
      </c>
      <c r="J21" s="3">
        <v>2E-3</v>
      </c>
      <c r="K21" s="3">
        <v>4.0000000000000001E-3</v>
      </c>
      <c r="L21" s="3">
        <v>6.7000000000000004E-2</v>
      </c>
    </row>
    <row r="22" spans="1:12" ht="16.5" thickBot="1" x14ac:dyDescent="0.3">
      <c r="A22" s="22">
        <v>123</v>
      </c>
      <c r="B22" s="29" t="s">
        <v>50</v>
      </c>
      <c r="C22" s="7">
        <v>30</v>
      </c>
      <c r="D22" s="3">
        <v>2.5499999999999998</v>
      </c>
      <c r="E22" s="3">
        <v>0.99</v>
      </c>
      <c r="F22" s="3">
        <v>12.75</v>
      </c>
      <c r="G22" s="3">
        <v>77.7</v>
      </c>
      <c r="H22" s="3">
        <v>21.9</v>
      </c>
      <c r="I22" s="3">
        <v>0.84899999999999998</v>
      </c>
      <c r="J22" s="3">
        <v>0.13</v>
      </c>
      <c r="K22" s="3">
        <v>0.10100000000000001</v>
      </c>
      <c r="L22" s="3">
        <v>0.4</v>
      </c>
    </row>
    <row r="23" spans="1:12" ht="15.75" x14ac:dyDescent="0.25">
      <c r="A23" s="22"/>
      <c r="B23" s="31" t="s">
        <v>18</v>
      </c>
      <c r="C23" s="27">
        <f t="shared" ref="C23:L23" si="1">SUM(C17:C22)</f>
        <v>610</v>
      </c>
      <c r="D23" s="32">
        <f t="shared" si="1"/>
        <v>21.731999999999999</v>
      </c>
      <c r="E23" s="32">
        <f t="shared" si="1"/>
        <v>15.250000000000002</v>
      </c>
      <c r="F23" s="32">
        <f t="shared" si="1"/>
        <v>63.980000000000004</v>
      </c>
      <c r="G23" s="32">
        <f t="shared" si="1"/>
        <v>485.62</v>
      </c>
      <c r="H23" s="32">
        <f t="shared" si="1"/>
        <v>149.69</v>
      </c>
      <c r="I23" s="32">
        <f t="shared" si="1"/>
        <v>4.04</v>
      </c>
      <c r="J23" s="32">
        <f t="shared" si="1"/>
        <v>0.378</v>
      </c>
      <c r="K23" s="32">
        <f t="shared" si="1"/>
        <v>0.33799999999999997</v>
      </c>
      <c r="L23" s="32">
        <f t="shared" si="1"/>
        <v>31.740000000000002</v>
      </c>
    </row>
    <row r="24" spans="1:12" ht="15.75" x14ac:dyDescent="0.25">
      <c r="A24" s="22"/>
      <c r="B24" s="31"/>
      <c r="C24" s="33"/>
      <c r="D24" s="33"/>
      <c r="E24" s="33"/>
      <c r="F24" s="33"/>
      <c r="G24" s="33"/>
      <c r="H24" s="33"/>
      <c r="I24" s="33"/>
      <c r="J24" s="33"/>
      <c r="K24" s="33"/>
      <c r="L24" s="33"/>
    </row>
    <row r="25" spans="1:12" ht="15.75" x14ac:dyDescent="0.25">
      <c r="A25" s="22"/>
      <c r="B25" s="31" t="s">
        <v>26</v>
      </c>
      <c r="C25" s="33"/>
      <c r="D25" s="33"/>
      <c r="E25" s="33"/>
      <c r="F25" s="33"/>
      <c r="G25" s="33"/>
      <c r="H25" s="33"/>
      <c r="I25" s="33"/>
      <c r="J25" s="33"/>
      <c r="K25" s="33"/>
      <c r="L25" s="33"/>
    </row>
    <row r="26" spans="1:12" ht="19.5" customHeight="1" thickBot="1" x14ac:dyDescent="0.3">
      <c r="A26" s="22">
        <v>275</v>
      </c>
      <c r="B26" s="29" t="s">
        <v>61</v>
      </c>
      <c r="C26" s="3" t="s">
        <v>112</v>
      </c>
      <c r="D26" s="3">
        <v>3.26</v>
      </c>
      <c r="E26" s="3">
        <v>1.85</v>
      </c>
      <c r="F26" s="3">
        <v>2.23</v>
      </c>
      <c r="G26" s="3">
        <v>111</v>
      </c>
      <c r="H26" s="3">
        <v>41.7</v>
      </c>
      <c r="I26" s="3">
        <v>0.55000000000000004</v>
      </c>
      <c r="J26" s="3">
        <v>0.06</v>
      </c>
      <c r="K26" s="3">
        <v>0.05</v>
      </c>
      <c r="L26" s="3">
        <v>0.05</v>
      </c>
    </row>
    <row r="27" spans="1:12" ht="16.5" thickBot="1" x14ac:dyDescent="0.3">
      <c r="A27" s="22">
        <v>392</v>
      </c>
      <c r="B27" s="29" t="s">
        <v>29</v>
      </c>
      <c r="C27" s="7" t="s">
        <v>90</v>
      </c>
      <c r="D27" s="3">
        <v>0.06</v>
      </c>
      <c r="E27" s="3">
        <v>0.02</v>
      </c>
      <c r="F27" s="3">
        <v>9.99</v>
      </c>
      <c r="G27" s="3">
        <v>40</v>
      </c>
      <c r="H27" s="3">
        <v>10</v>
      </c>
      <c r="I27" s="3">
        <v>0.28000000000000003</v>
      </c>
      <c r="J27" s="3">
        <v>0</v>
      </c>
      <c r="K27" s="3">
        <v>0</v>
      </c>
      <c r="L27" s="3">
        <v>0.03</v>
      </c>
    </row>
    <row r="28" spans="1:12" ht="15.75" x14ac:dyDescent="0.25">
      <c r="A28" s="22"/>
      <c r="B28" s="31" t="s">
        <v>18</v>
      </c>
      <c r="C28" s="27">
        <v>250</v>
      </c>
      <c r="D28" s="32">
        <f t="shared" ref="D28:L28" si="2">SUM(D26:D27)</f>
        <v>3.32</v>
      </c>
      <c r="E28" s="32">
        <f t="shared" si="2"/>
        <v>1.87</v>
      </c>
      <c r="F28" s="32">
        <f t="shared" si="2"/>
        <v>12.22</v>
      </c>
      <c r="G28" s="32">
        <f t="shared" si="2"/>
        <v>151</v>
      </c>
      <c r="H28" s="32">
        <f t="shared" si="2"/>
        <v>51.7</v>
      </c>
      <c r="I28" s="32">
        <f t="shared" si="2"/>
        <v>0.83000000000000007</v>
      </c>
      <c r="J28" s="32">
        <f t="shared" si="2"/>
        <v>0.06</v>
      </c>
      <c r="K28" s="32">
        <f t="shared" si="2"/>
        <v>0.05</v>
      </c>
      <c r="L28" s="32">
        <f t="shared" si="2"/>
        <v>0.08</v>
      </c>
    </row>
    <row r="29" spans="1:12" ht="15.75" x14ac:dyDescent="0.25">
      <c r="A29" s="22"/>
      <c r="B29" s="26" t="s">
        <v>31</v>
      </c>
      <c r="C29" s="24"/>
      <c r="D29" s="28">
        <f t="shared" ref="D29:L29" si="3">D11+D14+D23+D28</f>
        <v>32.201999999999998</v>
      </c>
      <c r="E29" s="28">
        <f t="shared" si="3"/>
        <v>25.250000000000004</v>
      </c>
      <c r="F29" s="28">
        <f t="shared" si="3"/>
        <v>138.27000000000001</v>
      </c>
      <c r="G29" s="28">
        <f t="shared" si="3"/>
        <v>986.22</v>
      </c>
      <c r="H29" s="28">
        <f t="shared" si="3"/>
        <v>325.49</v>
      </c>
      <c r="I29" s="28">
        <f t="shared" si="3"/>
        <v>8.14</v>
      </c>
      <c r="J29" s="28">
        <f t="shared" si="3"/>
        <v>0.52600000000000002</v>
      </c>
      <c r="K29" s="28">
        <f t="shared" si="3"/>
        <v>0.48799999999999993</v>
      </c>
      <c r="L29" s="28">
        <f t="shared" si="3"/>
        <v>41.96</v>
      </c>
    </row>
    <row r="30" spans="1:12" ht="15.75" x14ac:dyDescent="0.25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</row>
    <row r="31" spans="1:12" ht="15.75" x14ac:dyDescent="0.25">
      <c r="B31" s="37" t="s">
        <v>73</v>
      </c>
      <c r="C31" s="38">
        <v>21.83</v>
      </c>
    </row>
    <row r="32" spans="1:12" ht="15.75" x14ac:dyDescent="0.25">
      <c r="B32" s="37" t="s">
        <v>76</v>
      </c>
      <c r="C32" s="38">
        <v>3.14</v>
      </c>
    </row>
    <row r="33" spans="2:3" ht="15.75" x14ac:dyDescent="0.25">
      <c r="B33" s="37" t="s">
        <v>74</v>
      </c>
      <c r="C33" s="38">
        <v>34.69</v>
      </c>
    </row>
    <row r="34" spans="2:3" ht="15.75" x14ac:dyDescent="0.25">
      <c r="B34" s="37" t="s">
        <v>75</v>
      </c>
      <c r="C34" s="38">
        <v>10.79</v>
      </c>
    </row>
    <row r="35" spans="2:3" ht="15.75" x14ac:dyDescent="0.25">
      <c r="B35" s="37" t="s">
        <v>77</v>
      </c>
      <c r="C35" s="47">
        <f>SUM(C31:C34)</f>
        <v>70.449999999999989</v>
      </c>
    </row>
  </sheetData>
  <mergeCells count="6">
    <mergeCell ref="J5:L5"/>
    <mergeCell ref="A5:A6"/>
    <mergeCell ref="B5:B6"/>
    <mergeCell ref="C5:C6"/>
    <mergeCell ref="D5:G5"/>
    <mergeCell ref="H5:I5"/>
  </mergeCells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6"/>
  <sheetViews>
    <sheetView topLeftCell="A4" workbookViewId="0">
      <selection activeCell="E35" sqref="E35"/>
    </sheetView>
  </sheetViews>
  <sheetFormatPr defaultRowHeight="15" x14ac:dyDescent="0.25"/>
  <cols>
    <col min="2" max="2" width="46.42578125" customWidth="1"/>
    <col min="3" max="3" width="11.28515625" customWidth="1"/>
    <col min="7" max="7" width="13.28515625" customWidth="1"/>
  </cols>
  <sheetData>
    <row r="1" spans="1:14" ht="15.75" x14ac:dyDescent="0.25">
      <c r="A1" s="11" t="s">
        <v>68</v>
      </c>
      <c r="B1" s="21"/>
      <c r="C1" s="34"/>
      <c r="D1" s="34"/>
      <c r="E1" s="34"/>
      <c r="F1" s="34"/>
      <c r="G1" s="34"/>
      <c r="H1" s="34"/>
      <c r="I1" s="34"/>
      <c r="J1" s="34"/>
      <c r="K1" s="34"/>
      <c r="L1" s="34"/>
      <c r="M1" s="12"/>
      <c r="N1" s="12"/>
    </row>
    <row r="2" spans="1:14" ht="15.75" x14ac:dyDescent="0.25">
      <c r="A2" s="11" t="s">
        <v>71</v>
      </c>
      <c r="B2" s="21"/>
      <c r="C2" s="34"/>
      <c r="D2" s="34"/>
      <c r="E2" s="34"/>
      <c r="F2" s="34"/>
      <c r="G2" s="34"/>
      <c r="H2" s="34"/>
      <c r="I2" s="34"/>
      <c r="J2" s="34"/>
      <c r="K2" s="34"/>
      <c r="L2" s="34"/>
      <c r="M2" s="12"/>
      <c r="N2" s="12"/>
    </row>
    <row r="3" spans="1:14" ht="15.75" x14ac:dyDescent="0.25">
      <c r="A3" s="11" t="s">
        <v>64</v>
      </c>
      <c r="B3" s="21"/>
      <c r="C3" s="34"/>
      <c r="D3" s="34"/>
      <c r="E3" s="34"/>
      <c r="F3" s="34"/>
      <c r="G3" s="34"/>
      <c r="H3" s="34"/>
      <c r="I3" s="34"/>
      <c r="J3" s="34"/>
      <c r="K3" s="34"/>
      <c r="L3" s="34"/>
      <c r="M3" s="12"/>
      <c r="N3" s="12"/>
    </row>
    <row r="4" spans="1:14" ht="15.75" x14ac:dyDescent="0.25">
      <c r="A4" s="11" t="s">
        <v>65</v>
      </c>
      <c r="B4" s="21"/>
      <c r="C4" s="34"/>
      <c r="D4" s="34"/>
      <c r="E4" s="34"/>
      <c r="F4" s="34"/>
      <c r="G4" s="34"/>
      <c r="H4" s="34"/>
      <c r="I4" s="34"/>
      <c r="J4" s="34"/>
      <c r="K4" s="34"/>
      <c r="L4" s="34"/>
      <c r="M4" s="12"/>
      <c r="N4" s="12"/>
    </row>
    <row r="5" spans="1:14" ht="15.75" x14ac:dyDescent="0.25">
      <c r="A5" s="109" t="s">
        <v>1</v>
      </c>
      <c r="B5" s="111" t="s">
        <v>2</v>
      </c>
      <c r="C5" s="109" t="s">
        <v>3</v>
      </c>
      <c r="D5" s="115" t="s">
        <v>4</v>
      </c>
      <c r="E5" s="116"/>
      <c r="F5" s="116"/>
      <c r="G5" s="117"/>
      <c r="H5" s="113" t="s">
        <v>5</v>
      </c>
      <c r="I5" s="114"/>
      <c r="J5" s="115" t="s">
        <v>6</v>
      </c>
      <c r="K5" s="116"/>
      <c r="L5" s="117"/>
      <c r="M5" s="12"/>
      <c r="N5" s="12"/>
    </row>
    <row r="6" spans="1:14" ht="57" x14ac:dyDescent="0.25">
      <c r="A6" s="110"/>
      <c r="B6" s="112"/>
      <c r="C6" s="110"/>
      <c r="D6" s="42" t="s">
        <v>78</v>
      </c>
      <c r="E6" s="42" t="s">
        <v>79</v>
      </c>
      <c r="F6" s="42" t="s">
        <v>80</v>
      </c>
      <c r="G6" s="43" t="s">
        <v>81</v>
      </c>
      <c r="H6" s="42" t="s">
        <v>11</v>
      </c>
      <c r="I6" s="42" t="s">
        <v>12</v>
      </c>
      <c r="J6" s="42" t="s">
        <v>13</v>
      </c>
      <c r="K6" s="42" t="s">
        <v>14</v>
      </c>
      <c r="L6" s="42" t="s">
        <v>15</v>
      </c>
      <c r="M6" s="12"/>
      <c r="N6" s="12"/>
    </row>
    <row r="7" spans="1:14" ht="15" customHeight="1" x14ac:dyDescent="0.25">
      <c r="A7" s="24"/>
      <c r="B7" s="23" t="s">
        <v>16</v>
      </c>
      <c r="C7" s="22"/>
      <c r="D7" s="24"/>
      <c r="E7" s="24"/>
      <c r="F7" s="24"/>
      <c r="G7" s="24"/>
      <c r="H7" s="24"/>
      <c r="I7" s="24"/>
      <c r="J7" s="24"/>
      <c r="K7" s="24"/>
      <c r="L7" s="24"/>
      <c r="M7" s="12"/>
      <c r="N7" s="12"/>
    </row>
    <row r="8" spans="1:14" ht="17.25" customHeight="1" thickBot="1" x14ac:dyDescent="0.3">
      <c r="A8" s="22">
        <v>185</v>
      </c>
      <c r="B8" s="40" t="s">
        <v>113</v>
      </c>
      <c r="C8" s="7">
        <v>155</v>
      </c>
      <c r="D8" s="3">
        <v>1.6</v>
      </c>
      <c r="E8" s="3">
        <v>0.23</v>
      </c>
      <c r="F8" s="3">
        <v>21.77</v>
      </c>
      <c r="G8" s="3">
        <v>96</v>
      </c>
      <c r="H8" s="3">
        <v>2.7</v>
      </c>
      <c r="I8" s="3">
        <v>0.25</v>
      </c>
      <c r="J8" s="3">
        <v>0.02</v>
      </c>
      <c r="K8" s="3">
        <v>0.01</v>
      </c>
      <c r="L8" s="3">
        <v>0</v>
      </c>
      <c r="M8" s="12"/>
      <c r="N8" s="12"/>
    </row>
    <row r="9" spans="1:14" ht="16.5" thickBot="1" x14ac:dyDescent="0.3">
      <c r="A9" s="22">
        <v>397</v>
      </c>
      <c r="B9" s="25" t="s">
        <v>32</v>
      </c>
      <c r="C9" s="7">
        <v>180</v>
      </c>
      <c r="D9" s="3">
        <v>3.67</v>
      </c>
      <c r="E9" s="3">
        <v>3.19</v>
      </c>
      <c r="F9" s="3">
        <v>15.82</v>
      </c>
      <c r="G9" s="3">
        <v>107</v>
      </c>
      <c r="H9" s="3">
        <v>137</v>
      </c>
      <c r="I9" s="3">
        <v>0.43</v>
      </c>
      <c r="J9" s="3">
        <v>0.05</v>
      </c>
      <c r="K9" s="3">
        <v>0.17</v>
      </c>
      <c r="L9" s="3">
        <v>1.43</v>
      </c>
      <c r="M9" s="12"/>
      <c r="N9" s="12"/>
    </row>
    <row r="10" spans="1:14" ht="16.5" thickBot="1" x14ac:dyDescent="0.3">
      <c r="A10" s="22">
        <v>213</v>
      </c>
      <c r="B10" s="29" t="s">
        <v>27</v>
      </c>
      <c r="C10" s="7" t="s">
        <v>28</v>
      </c>
      <c r="D10" s="3">
        <v>3.6</v>
      </c>
      <c r="E10" s="3">
        <v>3.88</v>
      </c>
      <c r="F10" s="3">
        <v>0.16</v>
      </c>
      <c r="G10" s="3">
        <v>51</v>
      </c>
      <c r="H10" s="3">
        <v>18.8</v>
      </c>
      <c r="I10" s="3">
        <v>0.92</v>
      </c>
      <c r="J10" s="3">
        <v>2.4E-2</v>
      </c>
      <c r="K10" s="3">
        <v>0.14799999999999999</v>
      </c>
      <c r="L10" s="3">
        <v>0</v>
      </c>
      <c r="M10" s="12"/>
      <c r="N10" s="12"/>
    </row>
    <row r="11" spans="1:14" ht="16.5" thickBot="1" x14ac:dyDescent="0.3">
      <c r="A11" s="22">
        <v>125</v>
      </c>
      <c r="B11" s="29" t="s">
        <v>30</v>
      </c>
      <c r="C11" s="7">
        <v>30</v>
      </c>
      <c r="D11" s="3">
        <v>2.25</v>
      </c>
      <c r="E11" s="3">
        <v>0.87</v>
      </c>
      <c r="F11" s="3">
        <v>15.42</v>
      </c>
      <c r="G11" s="3">
        <v>78.599999999999994</v>
      </c>
      <c r="H11" s="3">
        <v>5.7</v>
      </c>
      <c r="I11" s="3">
        <v>0.36</v>
      </c>
      <c r="J11" s="3">
        <v>0.03</v>
      </c>
      <c r="K11" s="3">
        <v>0.01</v>
      </c>
      <c r="L11" s="3">
        <v>0</v>
      </c>
      <c r="M11" s="12"/>
      <c r="N11" s="12"/>
    </row>
    <row r="12" spans="1:14" ht="15.75" x14ac:dyDescent="0.25">
      <c r="A12" s="22"/>
      <c r="B12" s="26" t="s">
        <v>18</v>
      </c>
      <c r="C12" s="27">
        <v>405</v>
      </c>
      <c r="D12" s="28">
        <f t="shared" ref="D12:L12" si="0">SUM(D8:D11)</f>
        <v>11.12</v>
      </c>
      <c r="E12" s="28">
        <f t="shared" si="0"/>
        <v>8.17</v>
      </c>
      <c r="F12" s="28">
        <f t="shared" si="0"/>
        <v>53.17</v>
      </c>
      <c r="G12" s="28">
        <f t="shared" si="0"/>
        <v>332.6</v>
      </c>
      <c r="H12" s="28">
        <f t="shared" si="0"/>
        <v>164.2</v>
      </c>
      <c r="I12" s="28">
        <f t="shared" si="0"/>
        <v>1.96</v>
      </c>
      <c r="J12" s="28">
        <f t="shared" si="0"/>
        <v>0.124</v>
      </c>
      <c r="K12" s="28">
        <f t="shared" si="0"/>
        <v>0.33800000000000002</v>
      </c>
      <c r="L12" s="28">
        <f t="shared" si="0"/>
        <v>1.43</v>
      </c>
      <c r="M12" s="12"/>
      <c r="N12" s="12"/>
    </row>
    <row r="13" spans="1:14" ht="15.75" x14ac:dyDescent="0.25">
      <c r="A13" s="22"/>
      <c r="B13" s="26" t="s">
        <v>19</v>
      </c>
      <c r="C13" s="22"/>
      <c r="D13" s="24"/>
      <c r="E13" s="24"/>
      <c r="F13" s="24"/>
      <c r="G13" s="24"/>
      <c r="H13" s="24"/>
      <c r="I13" s="24"/>
      <c r="J13" s="24"/>
      <c r="K13" s="24"/>
      <c r="L13" s="24"/>
      <c r="M13" s="12"/>
      <c r="N13" s="12"/>
    </row>
    <row r="14" spans="1:14" ht="16.5" thickBot="1" x14ac:dyDescent="0.3">
      <c r="A14" s="22">
        <v>371</v>
      </c>
      <c r="B14" s="25" t="s">
        <v>114</v>
      </c>
      <c r="C14" s="7">
        <v>100</v>
      </c>
      <c r="D14" s="3">
        <v>0.6</v>
      </c>
      <c r="E14" s="3">
        <v>0</v>
      </c>
      <c r="F14" s="3">
        <v>6</v>
      </c>
      <c r="G14" s="3">
        <v>27</v>
      </c>
      <c r="H14" s="3">
        <v>25</v>
      </c>
      <c r="I14" s="3">
        <v>0.3</v>
      </c>
      <c r="J14" s="3">
        <v>0.06</v>
      </c>
      <c r="K14" s="3">
        <v>0.02</v>
      </c>
      <c r="L14" s="3">
        <v>30</v>
      </c>
      <c r="M14" s="12"/>
      <c r="N14" s="12"/>
    </row>
    <row r="15" spans="1:14" ht="16.5" thickBot="1" x14ac:dyDescent="0.3">
      <c r="A15" s="22"/>
      <c r="B15" s="26" t="s">
        <v>18</v>
      </c>
      <c r="C15" s="27">
        <v>100</v>
      </c>
      <c r="D15" s="10">
        <v>0.6</v>
      </c>
      <c r="E15" s="10">
        <v>0</v>
      </c>
      <c r="F15" s="10">
        <v>6</v>
      </c>
      <c r="G15" s="10">
        <v>27</v>
      </c>
      <c r="H15" s="10">
        <v>25</v>
      </c>
      <c r="I15" s="10">
        <v>0.3</v>
      </c>
      <c r="J15" s="10">
        <v>0.06</v>
      </c>
      <c r="K15" s="10">
        <v>0.02</v>
      </c>
      <c r="L15" s="10">
        <v>30</v>
      </c>
      <c r="M15" s="12"/>
      <c r="N15" s="12"/>
    </row>
    <row r="16" spans="1:14" ht="15.75" x14ac:dyDescent="0.25">
      <c r="A16" s="22"/>
      <c r="B16" s="26"/>
      <c r="C16" s="22"/>
      <c r="D16" s="24"/>
      <c r="E16" s="24"/>
      <c r="F16" s="24"/>
      <c r="G16" s="24"/>
      <c r="H16" s="24"/>
      <c r="I16" s="24"/>
      <c r="J16" s="24"/>
      <c r="K16" s="24"/>
      <c r="L16" s="24"/>
      <c r="M16" s="12"/>
      <c r="N16" s="12"/>
    </row>
    <row r="17" spans="1:14" ht="15.75" x14ac:dyDescent="0.25">
      <c r="A17" s="22"/>
      <c r="B17" s="26" t="s">
        <v>21</v>
      </c>
      <c r="C17" s="22"/>
      <c r="D17" s="24"/>
      <c r="E17" s="24"/>
      <c r="F17" s="24"/>
      <c r="G17" s="24"/>
      <c r="H17" s="24"/>
      <c r="I17" s="24"/>
      <c r="J17" s="24"/>
      <c r="K17" s="24"/>
      <c r="L17" s="24"/>
      <c r="M17" s="12"/>
      <c r="N17" s="12"/>
    </row>
    <row r="18" spans="1:14" ht="16.5" thickBot="1" x14ac:dyDescent="0.3">
      <c r="A18" s="22">
        <v>70</v>
      </c>
      <c r="B18" s="29" t="s">
        <v>95</v>
      </c>
      <c r="C18" s="7">
        <v>40</v>
      </c>
      <c r="D18" s="3">
        <v>0.28000000000000003</v>
      </c>
      <c r="E18" s="3">
        <v>0.04</v>
      </c>
      <c r="F18" s="3">
        <v>0.76</v>
      </c>
      <c r="G18" s="3">
        <v>4.4000000000000004</v>
      </c>
      <c r="H18" s="3">
        <v>6.8</v>
      </c>
      <c r="I18" s="3">
        <v>0.2</v>
      </c>
      <c r="J18" s="3">
        <v>0.01</v>
      </c>
      <c r="K18" s="3">
        <v>8.0000000000000002E-3</v>
      </c>
      <c r="L18" s="3">
        <v>2.8</v>
      </c>
      <c r="M18" s="12"/>
      <c r="N18" s="12"/>
    </row>
    <row r="19" spans="1:14" ht="15.75" customHeight="1" thickBot="1" x14ac:dyDescent="0.3">
      <c r="A19" s="22">
        <v>67</v>
      </c>
      <c r="B19" s="30" t="s">
        <v>56</v>
      </c>
      <c r="C19" s="14" t="s">
        <v>98</v>
      </c>
      <c r="D19" s="3">
        <v>6.9669999999999996</v>
      </c>
      <c r="E19" s="3">
        <v>4.8789999999999996</v>
      </c>
      <c r="F19" s="3">
        <v>5.5289999999999999</v>
      </c>
      <c r="G19" s="3">
        <v>78.91</v>
      </c>
      <c r="H19" s="3">
        <v>34.795000000000002</v>
      </c>
      <c r="I19" s="3">
        <v>0.97599999999999998</v>
      </c>
      <c r="J19" s="3">
        <v>5.7000000000000002E-2</v>
      </c>
      <c r="K19" s="3">
        <v>7.9000000000000001E-2</v>
      </c>
      <c r="L19" s="3">
        <v>11.943</v>
      </c>
      <c r="M19" s="12"/>
      <c r="N19" s="12"/>
    </row>
    <row r="20" spans="1:14" ht="17.25" customHeight="1" thickBot="1" x14ac:dyDescent="0.3">
      <c r="A20" s="22">
        <v>282</v>
      </c>
      <c r="B20" s="30" t="s">
        <v>42</v>
      </c>
      <c r="C20" s="7">
        <v>60</v>
      </c>
      <c r="D20" s="3">
        <v>9.32</v>
      </c>
      <c r="E20" s="3">
        <v>7.07</v>
      </c>
      <c r="F20" s="3">
        <v>9.64</v>
      </c>
      <c r="G20" s="3">
        <v>139</v>
      </c>
      <c r="H20" s="3">
        <v>26.1</v>
      </c>
      <c r="I20" s="3">
        <v>0.9</v>
      </c>
      <c r="J20" s="3">
        <v>0.06</v>
      </c>
      <c r="K20" s="3">
        <v>0.1</v>
      </c>
      <c r="L20" s="3">
        <v>0.09</v>
      </c>
      <c r="M20" s="12"/>
      <c r="N20" s="12"/>
    </row>
    <row r="21" spans="1:14" ht="16.5" thickBot="1" x14ac:dyDescent="0.3">
      <c r="A21" s="22">
        <v>322</v>
      </c>
      <c r="B21" s="29" t="s">
        <v>55</v>
      </c>
      <c r="C21" s="7">
        <v>120</v>
      </c>
      <c r="D21" s="3">
        <v>2.286</v>
      </c>
      <c r="E21" s="3">
        <v>3.6970000000000001</v>
      </c>
      <c r="F21" s="3">
        <v>14.417</v>
      </c>
      <c r="G21" s="3">
        <v>100.08</v>
      </c>
      <c r="H21" s="3">
        <v>29.975999999999999</v>
      </c>
      <c r="I21" s="3">
        <v>0.80200000000000005</v>
      </c>
      <c r="J21" s="3">
        <v>0.10199999999999999</v>
      </c>
      <c r="K21" s="3">
        <v>8.5999999999999993E-2</v>
      </c>
      <c r="L21" s="3">
        <v>12.596</v>
      </c>
      <c r="M21" s="12"/>
      <c r="N21" s="12"/>
    </row>
    <row r="22" spans="1:14" ht="16.5" thickBot="1" x14ac:dyDescent="0.3">
      <c r="A22" s="22">
        <v>399</v>
      </c>
      <c r="B22" s="25" t="s">
        <v>103</v>
      </c>
      <c r="C22" s="7">
        <v>180</v>
      </c>
      <c r="D22" s="3">
        <v>0.9</v>
      </c>
      <c r="E22" s="3">
        <v>0</v>
      </c>
      <c r="F22" s="3">
        <v>18.18</v>
      </c>
      <c r="G22" s="3">
        <v>76.680000000000007</v>
      </c>
      <c r="H22" s="3">
        <v>12.6</v>
      </c>
      <c r="I22" s="3">
        <v>2.052</v>
      </c>
      <c r="J22" s="3">
        <v>2.1999999999999999E-2</v>
      </c>
      <c r="K22" s="3">
        <v>2.4E-2</v>
      </c>
      <c r="L22" s="3">
        <v>3.6</v>
      </c>
      <c r="M22" s="12"/>
      <c r="N22" s="12"/>
    </row>
    <row r="23" spans="1:14" ht="16.5" thickBot="1" x14ac:dyDescent="0.3">
      <c r="A23" s="22">
        <v>123</v>
      </c>
      <c r="B23" s="29" t="s">
        <v>50</v>
      </c>
      <c r="C23" s="7">
        <v>30</v>
      </c>
      <c r="D23" s="3">
        <v>2.5499999999999998</v>
      </c>
      <c r="E23" s="3">
        <v>0.99</v>
      </c>
      <c r="F23" s="3">
        <v>12.75</v>
      </c>
      <c r="G23" s="3">
        <v>77.7</v>
      </c>
      <c r="H23" s="3">
        <v>21.9</v>
      </c>
      <c r="I23" s="3">
        <v>0.84899999999999998</v>
      </c>
      <c r="J23" s="3">
        <v>0.13</v>
      </c>
      <c r="K23" s="3">
        <v>0.10100000000000001</v>
      </c>
      <c r="L23" s="3">
        <v>0.4</v>
      </c>
      <c r="M23" s="12"/>
      <c r="N23" s="12"/>
    </row>
    <row r="24" spans="1:14" ht="15.75" x14ac:dyDescent="0.25">
      <c r="A24" s="22"/>
      <c r="B24" s="31" t="s">
        <v>18</v>
      </c>
      <c r="C24" s="27">
        <v>615</v>
      </c>
      <c r="D24" s="32">
        <f t="shared" ref="D24:L24" si="1">SUM(D18:D23)</f>
        <v>22.303000000000001</v>
      </c>
      <c r="E24" s="32">
        <f t="shared" si="1"/>
        <v>16.675999999999998</v>
      </c>
      <c r="F24" s="32">
        <f t="shared" si="1"/>
        <v>61.275999999999996</v>
      </c>
      <c r="G24" s="32">
        <f t="shared" si="1"/>
        <v>476.77</v>
      </c>
      <c r="H24" s="32">
        <f t="shared" si="1"/>
        <v>132.17099999999999</v>
      </c>
      <c r="I24" s="32">
        <f t="shared" si="1"/>
        <v>5.7789999999999999</v>
      </c>
      <c r="J24" s="32">
        <f t="shared" si="1"/>
        <v>0.38100000000000001</v>
      </c>
      <c r="K24" s="32">
        <f t="shared" si="1"/>
        <v>0.39800000000000002</v>
      </c>
      <c r="L24" s="32">
        <f t="shared" si="1"/>
        <v>31.428999999999998</v>
      </c>
      <c r="M24" s="12"/>
      <c r="N24" s="12"/>
    </row>
    <row r="25" spans="1:14" ht="15.75" x14ac:dyDescent="0.25">
      <c r="A25" s="22"/>
      <c r="B25" s="31" t="s">
        <v>26</v>
      </c>
      <c r="C25" s="39"/>
      <c r="D25" s="33"/>
      <c r="E25" s="33"/>
      <c r="F25" s="33"/>
      <c r="G25" s="33"/>
      <c r="H25" s="33"/>
      <c r="I25" s="33"/>
      <c r="J25" s="33"/>
      <c r="K25" s="33"/>
      <c r="L25" s="33"/>
      <c r="M25" s="12"/>
      <c r="N25" s="12"/>
    </row>
    <row r="26" spans="1:14" ht="16.5" thickBot="1" x14ac:dyDescent="0.3">
      <c r="A26" s="22"/>
      <c r="B26" s="29" t="s">
        <v>47</v>
      </c>
      <c r="C26" s="7" t="s">
        <v>101</v>
      </c>
      <c r="D26" s="3">
        <v>0.24</v>
      </c>
      <c r="E26" s="3">
        <v>0.3</v>
      </c>
      <c r="F26" s="3">
        <v>24.15</v>
      </c>
      <c r="G26" s="3">
        <v>98.78</v>
      </c>
      <c r="H26" s="3">
        <v>7.5</v>
      </c>
      <c r="I26" s="3">
        <v>0.42</v>
      </c>
      <c r="J26" s="3">
        <v>0</v>
      </c>
      <c r="K26" s="3">
        <v>0.06</v>
      </c>
      <c r="L26" s="3">
        <v>0</v>
      </c>
      <c r="M26" s="12"/>
      <c r="N26" s="12"/>
    </row>
    <row r="27" spans="1:14" ht="15.75" x14ac:dyDescent="0.25">
      <c r="A27" s="22"/>
      <c r="B27" s="54" t="s">
        <v>100</v>
      </c>
      <c r="C27" s="56" t="s">
        <v>102</v>
      </c>
      <c r="D27" s="48">
        <v>2.88</v>
      </c>
      <c r="E27" s="48">
        <v>4.41</v>
      </c>
      <c r="F27" s="48">
        <v>16.170000000000002</v>
      </c>
      <c r="G27" s="48">
        <v>113.7</v>
      </c>
      <c r="H27" s="48">
        <v>12.827999999999999</v>
      </c>
      <c r="I27" s="48">
        <v>0.254</v>
      </c>
      <c r="J27" s="48">
        <v>5.8000000000000003E-2</v>
      </c>
      <c r="K27" s="48">
        <v>7.1999999999999995E-2</v>
      </c>
      <c r="L27" s="48">
        <v>0.09</v>
      </c>
      <c r="M27" s="12"/>
      <c r="N27" s="12"/>
    </row>
    <row r="28" spans="1:14" ht="18" customHeight="1" thickBot="1" x14ac:dyDescent="0.3">
      <c r="A28" s="22">
        <v>392</v>
      </c>
      <c r="B28" s="54" t="s">
        <v>99</v>
      </c>
      <c r="C28" s="14">
        <v>180</v>
      </c>
      <c r="D28" s="55">
        <v>0</v>
      </c>
      <c r="E28" s="55">
        <v>0</v>
      </c>
      <c r="F28" s="55">
        <v>0</v>
      </c>
      <c r="G28" s="55">
        <v>0</v>
      </c>
      <c r="H28" s="55">
        <v>0</v>
      </c>
      <c r="I28" s="55">
        <v>0</v>
      </c>
      <c r="J28" s="55">
        <v>0</v>
      </c>
      <c r="K28" s="55">
        <v>0</v>
      </c>
      <c r="L28" s="55">
        <v>0</v>
      </c>
      <c r="M28" s="12"/>
      <c r="N28" s="12"/>
    </row>
    <row r="29" spans="1:14" ht="15.75" x14ac:dyDescent="0.25">
      <c r="A29" s="22"/>
      <c r="B29" s="31" t="s">
        <v>18</v>
      </c>
      <c r="C29" s="27">
        <v>240</v>
      </c>
      <c r="D29" s="32">
        <f t="shared" ref="D29:L29" si="2">SUM(D26:D28)</f>
        <v>3.12</v>
      </c>
      <c r="E29" s="32">
        <f t="shared" si="2"/>
        <v>4.71</v>
      </c>
      <c r="F29" s="32">
        <f t="shared" si="2"/>
        <v>40.32</v>
      </c>
      <c r="G29" s="32">
        <f t="shared" si="2"/>
        <v>212.48000000000002</v>
      </c>
      <c r="H29" s="32">
        <f t="shared" si="2"/>
        <v>20.327999999999999</v>
      </c>
      <c r="I29" s="32">
        <f t="shared" si="2"/>
        <v>0.67399999999999993</v>
      </c>
      <c r="J29" s="32">
        <f t="shared" si="2"/>
        <v>5.8000000000000003E-2</v>
      </c>
      <c r="K29" s="32">
        <f t="shared" si="2"/>
        <v>0.13200000000000001</v>
      </c>
      <c r="L29" s="32">
        <f t="shared" si="2"/>
        <v>0.09</v>
      </c>
      <c r="M29" s="12"/>
      <c r="N29" s="12"/>
    </row>
    <row r="30" spans="1:14" ht="15.75" x14ac:dyDescent="0.25">
      <c r="A30" s="22"/>
      <c r="B30" s="26" t="s">
        <v>31</v>
      </c>
      <c r="C30" s="24"/>
      <c r="D30" s="28">
        <f t="shared" ref="D30:L30" si="3">D12+D15+D24+D29</f>
        <v>37.142999999999994</v>
      </c>
      <c r="E30" s="28">
        <f t="shared" si="3"/>
        <v>29.555999999999997</v>
      </c>
      <c r="F30" s="28">
        <f t="shared" si="3"/>
        <v>160.76599999999999</v>
      </c>
      <c r="G30" s="28">
        <f t="shared" si="3"/>
        <v>1048.8499999999999</v>
      </c>
      <c r="H30" s="28">
        <f t="shared" si="3"/>
        <v>341.69899999999996</v>
      </c>
      <c r="I30" s="28">
        <f t="shared" si="3"/>
        <v>8.7129999999999992</v>
      </c>
      <c r="J30" s="28">
        <f t="shared" si="3"/>
        <v>0.623</v>
      </c>
      <c r="K30" s="28">
        <f t="shared" si="3"/>
        <v>0.88800000000000001</v>
      </c>
      <c r="L30" s="28">
        <f t="shared" si="3"/>
        <v>62.948999999999998</v>
      </c>
      <c r="M30" s="12"/>
      <c r="N30" s="12"/>
    </row>
    <row r="31" spans="1:14" ht="15.75" x14ac:dyDescent="0.25">
      <c r="A31" s="36"/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12"/>
      <c r="N31" s="12"/>
    </row>
    <row r="32" spans="1:14" ht="15.75" x14ac:dyDescent="0.25">
      <c r="A32" s="12"/>
      <c r="B32" s="37" t="s">
        <v>73</v>
      </c>
      <c r="C32" s="38">
        <v>23.76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</row>
    <row r="33" spans="1:14" ht="15.75" x14ac:dyDescent="0.25">
      <c r="A33" s="12"/>
      <c r="B33" s="37" t="s">
        <v>76</v>
      </c>
      <c r="C33" s="38">
        <v>1.93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</row>
    <row r="34" spans="1:14" ht="15.75" x14ac:dyDescent="0.25">
      <c r="B34" s="37" t="s">
        <v>74</v>
      </c>
      <c r="C34" s="38">
        <v>34.06</v>
      </c>
    </row>
    <row r="35" spans="1:14" ht="15.75" x14ac:dyDescent="0.25">
      <c r="B35" s="37" t="s">
        <v>75</v>
      </c>
      <c r="C35" s="38">
        <v>15.18</v>
      </c>
    </row>
    <row r="36" spans="1:14" ht="15.75" x14ac:dyDescent="0.25">
      <c r="B36" s="37" t="s">
        <v>77</v>
      </c>
      <c r="C36" s="47">
        <f>SUM(C32:C35)</f>
        <v>74.930000000000007</v>
      </c>
    </row>
  </sheetData>
  <mergeCells count="6">
    <mergeCell ref="J5:L5"/>
    <mergeCell ref="A5:A6"/>
    <mergeCell ref="B5:B6"/>
    <mergeCell ref="C5:C6"/>
    <mergeCell ref="D5:G5"/>
    <mergeCell ref="H5:I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20</vt:i4>
      </vt:variant>
    </vt:vector>
  </HeadingPairs>
  <TitlesOfParts>
    <vt:vector size="20" baseType="lpstr">
      <vt:lpstr>Лист1</vt:lpstr>
      <vt:lpstr>Лист2</vt:lpstr>
      <vt:lpstr>Лист3</vt:lpstr>
      <vt:lpstr>Лист4</vt:lpstr>
      <vt:lpstr>Лист5</vt:lpstr>
      <vt:lpstr>Лист6</vt:lpstr>
      <vt:lpstr>Лист7</vt:lpstr>
      <vt:lpstr>Лист8</vt:lpstr>
      <vt:lpstr>Лист9</vt:lpstr>
      <vt:lpstr>Лист10</vt:lpstr>
      <vt:lpstr>Лист11</vt:lpstr>
      <vt:lpstr>Лист12</vt:lpstr>
      <vt:lpstr>Лист13</vt:lpstr>
      <vt:lpstr>Лист14</vt:lpstr>
      <vt:lpstr>Лист15</vt:lpstr>
      <vt:lpstr>Лист16</vt:lpstr>
      <vt:lpstr>Лист17</vt:lpstr>
      <vt:lpstr>Лист18</vt:lpstr>
      <vt:lpstr>Лист19</vt:lpstr>
      <vt:lpstr>Лист20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2021-04-04T21:03:46Z</dcterms:modified>
</cp:coreProperties>
</file>