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 activeTab="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</sheets>
  <calcPr calcId="125725"/>
</workbook>
</file>

<file path=xl/calcChain.xml><?xml version="1.0" encoding="utf-8"?>
<calcChain xmlns="http://schemas.openxmlformats.org/spreadsheetml/2006/main">
  <c r="C11" i="2"/>
  <c r="B16" i="11"/>
  <c r="J9"/>
  <c r="I9"/>
  <c r="H9"/>
  <c r="G9"/>
  <c r="F9"/>
  <c r="E9"/>
  <c r="D9"/>
  <c r="C9"/>
  <c r="B9"/>
  <c r="C34" i="10" l="1"/>
  <c r="C33" i="9"/>
  <c r="C35" i="8"/>
  <c r="C33" i="7"/>
  <c r="C33" i="6"/>
  <c r="C33" i="5" l="1"/>
  <c r="C33" i="4"/>
  <c r="L28" i="3" l="1"/>
  <c r="K28"/>
  <c r="J28"/>
  <c r="I28"/>
  <c r="H28"/>
  <c r="G28"/>
  <c r="F28"/>
  <c r="E28"/>
  <c r="D28"/>
  <c r="C34" i="2"/>
  <c r="C35" i="1" l="1"/>
  <c r="L27" i="10" l="1"/>
  <c r="K27"/>
  <c r="J27"/>
  <c r="I27"/>
  <c r="H27"/>
  <c r="G27"/>
  <c r="F27"/>
  <c r="E27"/>
  <c r="D27"/>
  <c r="L22"/>
  <c r="K22"/>
  <c r="J22"/>
  <c r="I22"/>
  <c r="H22"/>
  <c r="G22"/>
  <c r="F22"/>
  <c r="E22"/>
  <c r="D22"/>
  <c r="L11"/>
  <c r="K11"/>
  <c r="J11"/>
  <c r="I11"/>
  <c r="H11"/>
  <c r="G11"/>
  <c r="F11"/>
  <c r="E11"/>
  <c r="D11"/>
  <c r="L26" i="9"/>
  <c r="K26"/>
  <c r="J26"/>
  <c r="I26"/>
  <c r="H26"/>
  <c r="G26"/>
  <c r="F26"/>
  <c r="E26"/>
  <c r="D26"/>
  <c r="L22"/>
  <c r="K22"/>
  <c r="J22"/>
  <c r="I22"/>
  <c r="H22"/>
  <c r="G22"/>
  <c r="F22"/>
  <c r="E22"/>
  <c r="D22"/>
  <c r="L11"/>
  <c r="K11"/>
  <c r="J11"/>
  <c r="I11"/>
  <c r="H11"/>
  <c r="G11"/>
  <c r="F11"/>
  <c r="E11"/>
  <c r="D11"/>
  <c r="L28" i="8"/>
  <c r="K28"/>
  <c r="J28"/>
  <c r="I28"/>
  <c r="H28"/>
  <c r="G28"/>
  <c r="F28"/>
  <c r="E28"/>
  <c r="D28"/>
  <c r="L23"/>
  <c r="K23"/>
  <c r="J23"/>
  <c r="I23"/>
  <c r="H23"/>
  <c r="G23"/>
  <c r="F23"/>
  <c r="E23"/>
  <c r="D23"/>
  <c r="C23"/>
  <c r="L11"/>
  <c r="K11"/>
  <c r="J11"/>
  <c r="I11"/>
  <c r="I29" s="1"/>
  <c r="H11"/>
  <c r="G11"/>
  <c r="F11"/>
  <c r="E11"/>
  <c r="E29" s="1"/>
  <c r="D11"/>
  <c r="L26" i="7"/>
  <c r="K26"/>
  <c r="J26"/>
  <c r="I26"/>
  <c r="H26"/>
  <c r="G26"/>
  <c r="F26"/>
  <c r="E26"/>
  <c r="D26"/>
  <c r="L22"/>
  <c r="K22"/>
  <c r="J22"/>
  <c r="I22"/>
  <c r="H22"/>
  <c r="G22"/>
  <c r="F22"/>
  <c r="E22"/>
  <c r="D22"/>
  <c r="C22"/>
  <c r="L11"/>
  <c r="K11"/>
  <c r="J11"/>
  <c r="I11"/>
  <c r="H11"/>
  <c r="G11"/>
  <c r="F11"/>
  <c r="E11"/>
  <c r="E27" s="1"/>
  <c r="D11"/>
  <c r="L26" i="6"/>
  <c r="K26"/>
  <c r="J26"/>
  <c r="I26"/>
  <c r="H26"/>
  <c r="G26"/>
  <c r="F26"/>
  <c r="E26"/>
  <c r="D26"/>
  <c r="L21"/>
  <c r="K21"/>
  <c r="J21"/>
  <c r="I21"/>
  <c r="H21"/>
  <c r="G21"/>
  <c r="F21"/>
  <c r="E21"/>
  <c r="D21"/>
  <c r="C21"/>
  <c r="L11"/>
  <c r="K11"/>
  <c r="J11"/>
  <c r="I11"/>
  <c r="H11"/>
  <c r="G11"/>
  <c r="F11"/>
  <c r="E11"/>
  <c r="D11"/>
  <c r="L26" i="5"/>
  <c r="K26"/>
  <c r="J26"/>
  <c r="I26"/>
  <c r="H26"/>
  <c r="G26"/>
  <c r="F26"/>
  <c r="E26"/>
  <c r="D26"/>
  <c r="L22"/>
  <c r="K22"/>
  <c r="J22"/>
  <c r="I22"/>
  <c r="H22"/>
  <c r="G22"/>
  <c r="F22"/>
  <c r="E22"/>
  <c r="D22"/>
  <c r="L11"/>
  <c r="K11"/>
  <c r="J11"/>
  <c r="I11"/>
  <c r="H11"/>
  <c r="G11"/>
  <c r="F11"/>
  <c r="E11"/>
  <c r="D11"/>
  <c r="C11"/>
  <c r="L26" i="4"/>
  <c r="K26"/>
  <c r="J26"/>
  <c r="I26"/>
  <c r="H26"/>
  <c r="G26"/>
  <c r="F26"/>
  <c r="E26"/>
  <c r="D26"/>
  <c r="L22"/>
  <c r="K22"/>
  <c r="J22"/>
  <c r="I22"/>
  <c r="H22"/>
  <c r="G22"/>
  <c r="F22"/>
  <c r="E22"/>
  <c r="D22"/>
  <c r="L11"/>
  <c r="K11"/>
  <c r="J11"/>
  <c r="J27" s="1"/>
  <c r="I11"/>
  <c r="H11"/>
  <c r="H27" s="1"/>
  <c r="G11"/>
  <c r="G27" s="1"/>
  <c r="F11"/>
  <c r="F27" s="1"/>
  <c r="E11"/>
  <c r="E27" s="1"/>
  <c r="D11"/>
  <c r="D27" s="1"/>
  <c r="C35" i="3"/>
  <c r="C28"/>
  <c r="L23"/>
  <c r="K23"/>
  <c r="J23"/>
  <c r="I23"/>
  <c r="H23"/>
  <c r="G23"/>
  <c r="F23"/>
  <c r="E23"/>
  <c r="D23"/>
  <c r="L11"/>
  <c r="K11"/>
  <c r="J11"/>
  <c r="J29" s="1"/>
  <c r="I11"/>
  <c r="I29" s="1"/>
  <c r="H11"/>
  <c r="G11"/>
  <c r="G29" s="1"/>
  <c r="F11"/>
  <c r="F29" s="1"/>
  <c r="E11"/>
  <c r="D11"/>
  <c r="D29" s="1"/>
  <c r="L27" i="2"/>
  <c r="K27"/>
  <c r="J27"/>
  <c r="I27"/>
  <c r="H27"/>
  <c r="G27"/>
  <c r="F27"/>
  <c r="E27"/>
  <c r="D27"/>
  <c r="L22"/>
  <c r="K22"/>
  <c r="J22"/>
  <c r="I22"/>
  <c r="H22"/>
  <c r="G22"/>
  <c r="F22"/>
  <c r="E22"/>
  <c r="D22"/>
  <c r="C22"/>
  <c r="L11"/>
  <c r="K11"/>
  <c r="J11"/>
  <c r="I11"/>
  <c r="H11"/>
  <c r="G11"/>
  <c r="F11"/>
  <c r="E11"/>
  <c r="D11"/>
  <c r="L28" i="1"/>
  <c r="K28"/>
  <c r="J28"/>
  <c r="I28"/>
  <c r="H28"/>
  <c r="G28"/>
  <c r="F28"/>
  <c r="E28"/>
  <c r="D28"/>
  <c r="L23"/>
  <c r="K23"/>
  <c r="J23"/>
  <c r="I23"/>
  <c r="H23"/>
  <c r="G23"/>
  <c r="F23"/>
  <c r="E23"/>
  <c r="D23"/>
  <c r="L12"/>
  <c r="K12"/>
  <c r="J12"/>
  <c r="I12"/>
  <c r="H12"/>
  <c r="G12"/>
  <c r="F12"/>
  <c r="E12"/>
  <c r="D12"/>
  <c r="C12"/>
  <c r="K27" i="4" l="1"/>
  <c r="I27"/>
  <c r="K29" i="8"/>
  <c r="G29"/>
  <c r="L29" i="3"/>
  <c r="H29"/>
  <c r="L28" i="10"/>
  <c r="K28"/>
  <c r="J28"/>
  <c r="I28"/>
  <c r="H28"/>
  <c r="G28"/>
  <c r="F28"/>
  <c r="E28"/>
  <c r="D28"/>
  <c r="K27" i="9"/>
  <c r="I27"/>
  <c r="G27"/>
  <c r="E27"/>
  <c r="D27"/>
  <c r="F27"/>
  <c r="H27"/>
  <c r="J27"/>
  <c r="L27"/>
  <c r="D29" i="8"/>
  <c r="F29"/>
  <c r="H29"/>
  <c r="J29"/>
  <c r="L29"/>
  <c r="L27" i="7"/>
  <c r="K27"/>
  <c r="J27"/>
  <c r="I27"/>
  <c r="H27"/>
  <c r="G27"/>
  <c r="F27"/>
  <c r="D27"/>
  <c r="L27" i="6"/>
  <c r="K27"/>
  <c r="J27"/>
  <c r="I27"/>
  <c r="H27"/>
  <c r="G27"/>
  <c r="F27"/>
  <c r="E27"/>
  <c r="D27"/>
  <c r="K27" i="5"/>
  <c r="I27"/>
  <c r="G27"/>
  <c r="E27"/>
  <c r="D27"/>
  <c r="F27"/>
  <c r="H27"/>
  <c r="J27"/>
  <c r="L27"/>
  <c r="L27" i="4"/>
  <c r="K29" i="3"/>
  <c r="E29"/>
  <c r="L28" i="2"/>
  <c r="J28"/>
  <c r="H28"/>
  <c r="F28"/>
  <c r="D28"/>
  <c r="E28"/>
  <c r="G28"/>
  <c r="I28"/>
  <c r="K28"/>
  <c r="L29" i="1"/>
  <c r="K29"/>
  <c r="J29"/>
  <c r="I29"/>
  <c r="H29"/>
  <c r="G29"/>
  <c r="F29"/>
  <c r="E29"/>
  <c r="D29"/>
</calcChain>
</file>

<file path=xl/sharedStrings.xml><?xml version="1.0" encoding="utf-8"?>
<sst xmlns="http://schemas.openxmlformats.org/spreadsheetml/2006/main" count="540" uniqueCount="182">
  <si>
    <t xml:space="preserve">Примерное 10-дневное меню для детей с 3х - 7 лет </t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</si>
  <si>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</si>
  <si>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</si>
  <si>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</si>
  <si>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</si>
  <si>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</si>
  <si>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</si>
  <si>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</si>
  <si>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</si>
  <si>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</si>
  <si>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</si>
  <si>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</si>
  <si>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</si>
  <si>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</si>
  <si>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</si>
  <si>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</si>
  <si>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</si>
  <si>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>Бутерброд с маслом</t>
  </si>
  <si>
    <t>Всего:</t>
  </si>
  <si>
    <t>Второй завтрак:</t>
  </si>
  <si>
    <t>Сок п\я</t>
  </si>
  <si>
    <t>Обед:</t>
  </si>
  <si>
    <t>Макароны отварные</t>
  </si>
  <si>
    <t xml:space="preserve">Хлеб ржаной </t>
  </si>
  <si>
    <t>Полдник:</t>
  </si>
  <si>
    <t>Яйцо варёное</t>
  </si>
  <si>
    <t>40 (1 шт)</t>
  </si>
  <si>
    <t>Чай с сахаром</t>
  </si>
  <si>
    <t>180/10</t>
  </si>
  <si>
    <t>Хлеб в/с (батон)</t>
  </si>
  <si>
    <t>Итого:</t>
  </si>
  <si>
    <r>
      <t>День</t>
    </r>
    <r>
      <rPr>
        <sz val="12"/>
        <rFont val="Times New Roman"/>
        <family val="1"/>
        <charset val="204"/>
      </rPr>
      <t xml:space="preserve"> : понедельник</t>
    </r>
  </si>
  <si>
    <r>
      <t>Неделя</t>
    </r>
    <r>
      <rPr>
        <sz val="12"/>
        <rFont val="Times New Roman"/>
        <family val="1"/>
        <charset val="204"/>
      </rPr>
      <t xml:space="preserve">: первая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</si>
  <si>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</si>
  <si>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</si>
  <si>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Какао с молоком</t>
  </si>
  <si>
    <t>Бутерброд с сыром</t>
  </si>
  <si>
    <t>Банан</t>
  </si>
  <si>
    <t>Суфле куриное</t>
  </si>
  <si>
    <t>Компот из с/ф (курага)</t>
  </si>
  <si>
    <t>Творожная запеканка со сгущённым молоком</t>
  </si>
  <si>
    <t>Каша рисовая жидкая с маслом</t>
  </si>
  <si>
    <t>Борщ с мясом</t>
  </si>
  <si>
    <t>Зразы рыбные с яйцом</t>
  </si>
  <si>
    <t>453, 458</t>
  </si>
  <si>
    <t>Ватрушка с творогом</t>
  </si>
  <si>
    <t>Гренки</t>
  </si>
  <si>
    <t>Каша пшённая жидкая с маслом</t>
  </si>
  <si>
    <t>Щи из свежей капусты,с картофелем, с мясом, со сметаной</t>
  </si>
  <si>
    <t>Суп картофельный с клёцками</t>
  </si>
  <si>
    <t>Хлеб ржаной</t>
  </si>
  <si>
    <t>Омлет натуральный</t>
  </si>
  <si>
    <t>Капуста тушёная</t>
  </si>
  <si>
    <t>Сырники творожные с маслом сливочным</t>
  </si>
  <si>
    <t>Пюре овощное</t>
  </si>
  <si>
    <t>Щи из свежей капусты,с картофелем, с мясом</t>
  </si>
  <si>
    <t>Пюре картофельное</t>
  </si>
  <si>
    <t>Биточки рыбные с овощами запечённые</t>
  </si>
  <si>
    <t>Блины со сгущённым молоком</t>
  </si>
  <si>
    <r>
      <t>День</t>
    </r>
    <r>
      <rPr>
        <sz val="12"/>
        <rFont val="Times New Roman"/>
        <family val="1"/>
        <charset val="204"/>
      </rPr>
      <t xml:space="preserve"> : Вторник</t>
    </r>
  </si>
  <si>
    <r>
      <t>День</t>
    </r>
    <r>
      <rPr>
        <sz val="12"/>
        <rFont val="Times New Roman"/>
        <family val="1"/>
        <charset val="204"/>
      </rPr>
      <t xml:space="preserve"> : Среда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</si>
  <si>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-7 лет</t>
    </r>
  </si>
  <si>
    <r>
      <t>День</t>
    </r>
    <r>
      <rPr>
        <sz val="12"/>
        <rFont val="Times New Roman"/>
        <family val="1"/>
        <charset val="204"/>
      </rPr>
      <t xml:space="preserve"> : Четверг</t>
    </r>
  </si>
  <si>
    <r>
      <t>День</t>
    </r>
    <r>
      <rPr>
        <sz val="12"/>
        <rFont val="Times New Roman"/>
        <family val="1"/>
        <charset val="204"/>
      </rPr>
      <t xml:space="preserve"> : Пятница</t>
    </r>
  </si>
  <si>
    <r>
      <t>День</t>
    </r>
    <r>
      <rPr>
        <sz val="12"/>
        <rFont val="Times New Roman"/>
        <family val="1"/>
        <charset val="204"/>
      </rPr>
      <t xml:space="preserve"> : Понедельник</t>
    </r>
  </si>
  <si>
    <r>
      <t>Неделя</t>
    </r>
    <r>
      <rPr>
        <sz val="12"/>
        <rFont val="Times New Roman"/>
        <family val="1"/>
        <charset val="204"/>
      </rPr>
      <t xml:space="preserve">: вторая  </t>
    </r>
  </si>
  <si>
    <t>Белки</t>
  </si>
  <si>
    <t>Жиры</t>
  </si>
  <si>
    <t>Уг-ды</t>
  </si>
  <si>
    <t>Энергетическая ценность (Ккал)</t>
  </si>
  <si>
    <t>Каша гречневая вязкая с маслом</t>
  </si>
  <si>
    <t>Кофейный напиток с сгущённым молоком</t>
  </si>
  <si>
    <t>Фрукты свежие (яблоко)</t>
  </si>
  <si>
    <t>Свекла отварная</t>
  </si>
  <si>
    <t>Суп картофельный с крупой, с мясом</t>
  </si>
  <si>
    <t>Чай  с сахаром</t>
  </si>
  <si>
    <t>Завтрак %</t>
  </si>
  <si>
    <t>II Завтрак %</t>
  </si>
  <si>
    <t>Обед %</t>
  </si>
  <si>
    <t>Полдник %</t>
  </si>
  <si>
    <t>Всего</t>
  </si>
  <si>
    <t>Каша манная жидкая с маслом, сахаром</t>
  </si>
  <si>
    <r>
      <t>Закрытый бутерброд с</t>
    </r>
    <r>
      <rPr>
        <b/>
        <sz val="12"/>
        <rFont val="Times New Roman"/>
        <family val="1"/>
        <charset val="204"/>
      </rPr>
      <t xml:space="preserve"> повидлом</t>
    </r>
    <r>
      <rPr>
        <sz val="12"/>
        <rFont val="Times New Roman"/>
        <family val="1"/>
        <charset val="204"/>
      </rPr>
      <t xml:space="preserve"> (джемом)</t>
    </r>
  </si>
  <si>
    <t>Сок п\я (яблочный)</t>
  </si>
  <si>
    <t xml:space="preserve">Каша геркулесовая жидкая с маслом, сахаром </t>
  </si>
  <si>
    <t xml:space="preserve"> Фрукты свежие (груша)</t>
  </si>
  <si>
    <t>Кисель из повидла</t>
  </si>
  <si>
    <r>
      <rPr>
        <u/>
        <sz val="12"/>
        <rFont val="Times New Roman"/>
        <family val="1"/>
        <charset val="204"/>
      </rPr>
      <t>Печенье</t>
    </r>
    <r>
      <rPr>
        <sz val="12"/>
        <rFont val="Times New Roman"/>
        <family val="1"/>
        <charset val="204"/>
      </rPr>
      <t xml:space="preserve"> (бублик или сушки)</t>
    </r>
  </si>
  <si>
    <t>Сок п/я (яблочный)</t>
  </si>
  <si>
    <t>Суп молочный с вермишелью</t>
  </si>
  <si>
    <t xml:space="preserve">Рассольник на курином бульоне </t>
  </si>
  <si>
    <t>Каша рисовая жидкая с масломи сахаром</t>
  </si>
  <si>
    <t xml:space="preserve"> Фрукты свежие ( яблоко)</t>
  </si>
  <si>
    <t>Капуста квашенная</t>
  </si>
  <si>
    <t>Каша геркулесовая жидкая с сахаром</t>
  </si>
  <si>
    <t>Фрукты свежие (апельсин)</t>
  </si>
  <si>
    <t>Каша пшённая жидкая с сахаром</t>
  </si>
  <si>
    <t>Кампот из кураги</t>
  </si>
  <si>
    <t>Булочка (плюшка) сдобная</t>
  </si>
  <si>
    <t>180/20</t>
  </si>
  <si>
    <t>100/20</t>
  </si>
  <si>
    <t>Рагу овощноес соусом сметанным</t>
  </si>
  <si>
    <t>180/20/5</t>
  </si>
  <si>
    <t xml:space="preserve"> 40 (4 шт)</t>
  </si>
  <si>
    <t>Среднее значение энергоценности за 10 дней</t>
  </si>
  <si>
    <t>Режим питания: четырёхразовое</t>
  </si>
  <si>
    <t>Прием пищи</t>
  </si>
  <si>
    <t>Углеводы</t>
  </si>
  <si>
    <t>Ккал</t>
  </si>
  <si>
    <t>Са</t>
  </si>
  <si>
    <t>В1</t>
  </si>
  <si>
    <t>В2</t>
  </si>
  <si>
    <t>С</t>
  </si>
  <si>
    <t>Завтрак</t>
  </si>
  <si>
    <t>II завтрак</t>
  </si>
  <si>
    <t>Обед</t>
  </si>
  <si>
    <t>Полдник</t>
  </si>
  <si>
    <t>Итого</t>
  </si>
  <si>
    <t>Возрастная группа: от 3х - до 7 лет.</t>
  </si>
  <si>
    <t xml:space="preserve">Суп картофельный с горохом, с мясом  </t>
  </si>
  <si>
    <t>Бублик или сушки</t>
  </si>
  <si>
    <t>Ведомость контроля за рационом питания</t>
  </si>
  <si>
    <t>за 10 дней</t>
  </si>
  <si>
    <r>
      <rPr>
        <b/>
        <sz val="12"/>
        <color theme="1"/>
        <rFont val="Calibri"/>
        <family val="2"/>
        <charset val="204"/>
        <scheme val="minor"/>
      </rPr>
      <t>Режим питания</t>
    </r>
    <r>
      <rPr>
        <sz val="12"/>
        <color theme="1"/>
        <rFont val="Calibri"/>
        <family val="2"/>
        <charset val="204"/>
        <scheme val="minor"/>
      </rPr>
      <t>: четырёхразовое</t>
    </r>
  </si>
  <si>
    <t>Наименование продукта</t>
  </si>
  <si>
    <t>Норма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</si>
  <si>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</si>
  <si>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</si>
  <si>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</si>
  <si>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</si>
  <si>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</si>
  <si>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</si>
  <si>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</si>
  <si>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</si>
  <si>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</si>
  <si>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</si>
  <si>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Среднее за 10 дн</t>
  </si>
  <si>
    <t>% вып-я</t>
  </si>
  <si>
    <t>Отклонения от нормы (+/-) в %</t>
  </si>
  <si>
    <t>Молоко</t>
  </si>
  <si>
    <t>творог</t>
  </si>
  <si>
    <t>сметана</t>
  </si>
  <si>
    <t>сыр</t>
  </si>
  <si>
    <t>мясо</t>
  </si>
  <si>
    <t>птица</t>
  </si>
  <si>
    <t>рыба</t>
  </si>
  <si>
    <t>субпродукты</t>
  </si>
  <si>
    <t>яйцо</t>
  </si>
  <si>
    <t>картофель</t>
  </si>
  <si>
    <t>овощи</t>
  </si>
  <si>
    <t>фрукты</t>
  </si>
  <si>
    <t>с/ф</t>
  </si>
  <si>
    <t>соки</t>
  </si>
  <si>
    <t>хлеб в/с (батон)</t>
  </si>
  <si>
    <t>хлеб ржаной</t>
  </si>
  <si>
    <t>крупы, бобовые</t>
  </si>
  <si>
    <t>макаронные изделия</t>
  </si>
  <si>
    <t>мука</t>
  </si>
  <si>
    <t>масло сливочное</t>
  </si>
  <si>
    <t>масло растительное</t>
  </si>
  <si>
    <t>кондитерские изделия</t>
  </si>
  <si>
    <t>чай</t>
  </si>
  <si>
    <t>какао</t>
  </si>
  <si>
    <t>кофейный напиток</t>
  </si>
  <si>
    <t>сахар</t>
  </si>
  <si>
    <t>дрожжи</t>
  </si>
  <si>
    <t>крахмал</t>
  </si>
  <si>
    <t>соль</t>
  </si>
  <si>
    <r>
      <rPr>
        <b/>
        <sz val="12"/>
        <color theme="1"/>
        <rFont val="Calibri"/>
        <family val="2"/>
        <charset val="204"/>
        <scheme val="minor"/>
      </rPr>
      <t>Возрастная группа</t>
    </r>
    <r>
      <rPr>
        <sz val="12"/>
        <color theme="1"/>
        <rFont val="Calibri"/>
        <family val="2"/>
        <charset val="204"/>
        <scheme val="minor"/>
      </rPr>
      <t>: с 3х - 7 лет.</t>
    </r>
  </si>
  <si>
    <t>80/80</t>
  </si>
  <si>
    <t>Плов из птицы</t>
  </si>
  <si>
    <t>Тефтели из курицы   в соусе сметанном с луком</t>
  </si>
  <si>
    <t>Картофельное пюре</t>
  </si>
  <si>
    <t>Котлета куриная</t>
  </si>
  <si>
    <t xml:space="preserve">Рис отварной </t>
  </si>
  <si>
    <t xml:space="preserve">Чай с сахаром </t>
  </si>
  <si>
    <t xml:space="preserve">Суп рыбный </t>
  </si>
  <si>
    <t xml:space="preserve">Бутерброд с маслом </t>
  </si>
  <si>
    <t>Суп картофельный с курицей</t>
  </si>
  <si>
    <t>Отварные макароны</t>
  </si>
  <si>
    <t>Рыба припущенная в молоке</t>
  </si>
  <si>
    <t>Рыба, тушённая с овощами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</si>
</sst>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4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5" fillId="0" borderId="0" xfId="1" applyFont="1" applyAlignment="1"/>
    <xf numFmtId="0" fontId="6" fillId="0" borderId="0" xfId="1" applyFont="1" applyAlignment="1"/>
    <xf numFmtId="0" fontId="7" fillId="0" borderId="0" xfId="1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0" fontId="12" fillId="0" borderId="0" xfId="0" applyFont="1"/>
    <xf numFmtId="0" fontId="13" fillId="0" borderId="6" xfId="1" applyFont="1" applyBorder="1" applyAlignment="1">
      <alignment horizontal="center" wrapText="1"/>
    </xf>
    <xf numFmtId="0" fontId="13" fillId="0" borderId="6" xfId="1" applyFont="1" applyBorder="1" applyAlignment="1">
      <alignment horizontal="center" vertical="top" wrapText="1"/>
    </xf>
    <xf numFmtId="0" fontId="14" fillId="0" borderId="6" xfId="1" applyFont="1" applyBorder="1" applyAlignment="1">
      <alignment horizontal="center" vertical="top" wrapText="1"/>
    </xf>
    <xf numFmtId="0" fontId="15" fillId="0" borderId="2" xfId="1" applyFont="1" applyBorder="1" applyAlignment="1">
      <alignment horizontal="center"/>
    </xf>
    <xf numFmtId="0" fontId="16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 wrapText="1"/>
    </xf>
    <xf numFmtId="0" fontId="17" fillId="0" borderId="2" xfId="1" applyFont="1" applyBorder="1" applyAlignment="1">
      <alignment horizontal="center"/>
    </xf>
    <xf numFmtId="0" fontId="17" fillId="0" borderId="2" xfId="1" applyFont="1" applyBorder="1" applyAlignment="1">
      <alignment horizontal="center" vertical="justify"/>
    </xf>
    <xf numFmtId="0" fontId="13" fillId="0" borderId="2" xfId="1" applyFont="1" applyBorder="1" applyAlignment="1">
      <alignment horizontal="center"/>
    </xf>
    <xf numFmtId="0" fontId="8" fillId="0" borderId="2" xfId="1" applyFont="1" applyBorder="1" applyAlignment="1">
      <alignment vertical="justify"/>
    </xf>
    <xf numFmtId="0" fontId="13" fillId="0" borderId="2" xfId="1" applyFont="1" applyBorder="1"/>
    <xf numFmtId="0" fontId="9" fillId="0" borderId="2" xfId="1" applyFont="1" applyBorder="1"/>
    <xf numFmtId="0" fontId="13" fillId="0" borderId="6" xfId="1" applyFont="1" applyFill="1" applyBorder="1" applyAlignment="1">
      <alignment horizontal="center" wrapText="1"/>
    </xf>
    <xf numFmtId="0" fontId="8" fillId="0" borderId="2" xfId="1" applyFont="1" applyBorder="1"/>
    <xf numFmtId="0" fontId="16" fillId="3" borderId="2" xfId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9" fillId="2" borderId="2" xfId="1" applyFont="1" applyFill="1" applyBorder="1"/>
    <xf numFmtId="0" fontId="9" fillId="2" borderId="2" xfId="1" applyFont="1" applyFill="1" applyBorder="1" applyAlignment="1">
      <alignment horizontal="left" vertical="justify"/>
    </xf>
    <xf numFmtId="0" fontId="8" fillId="2" borderId="2" xfId="1" applyFont="1" applyFill="1" applyBorder="1"/>
    <xf numFmtId="0" fontId="13" fillId="3" borderId="2" xfId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0" fontId="13" fillId="2" borderId="2" xfId="1" applyFont="1" applyFill="1" applyBorder="1"/>
    <xf numFmtId="0" fontId="13" fillId="0" borderId="0" xfId="1" applyFont="1"/>
    <xf numFmtId="0" fontId="13" fillId="0" borderId="0" xfId="0" applyFont="1"/>
    <xf numFmtId="0" fontId="16" fillId="0" borderId="2" xfId="0" applyFont="1" applyBorder="1"/>
    <xf numFmtId="2" fontId="13" fillId="0" borderId="2" xfId="0" applyNumberFormat="1" applyFont="1" applyBorder="1"/>
    <xf numFmtId="2" fontId="16" fillId="0" borderId="2" xfId="0" applyNumberFormat="1" applyFont="1" applyBorder="1"/>
    <xf numFmtId="0" fontId="9" fillId="0" borderId="2" xfId="1" applyFont="1" applyFill="1" applyBorder="1" applyAlignment="1">
      <alignment horizontal="left" vertical="justify"/>
    </xf>
    <xf numFmtId="0" fontId="13" fillId="2" borderId="2" xfId="1" applyFont="1" applyFill="1" applyBorder="1" applyAlignment="1">
      <alignment horizontal="center"/>
    </xf>
    <xf numFmtId="0" fontId="18" fillId="0" borderId="0" xfId="0" applyFont="1"/>
    <xf numFmtId="0" fontId="9" fillId="0" borderId="2" xfId="1" applyFont="1" applyBorder="1" applyAlignment="1">
      <alignment horizontal="left" vertical="justify"/>
    </xf>
    <xf numFmtId="0" fontId="13" fillId="0" borderId="2" xfId="0" applyFont="1" applyBorder="1"/>
    <xf numFmtId="0" fontId="13" fillId="3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9" fillId="0" borderId="2" xfId="1" applyFont="1" applyFill="1" applyBorder="1"/>
    <xf numFmtId="0" fontId="13" fillId="0" borderId="2" xfId="1" applyFont="1" applyFill="1" applyBorder="1" applyAlignment="1"/>
    <xf numFmtId="0" fontId="13" fillId="0" borderId="2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 vertical="top" wrapText="1"/>
    </xf>
    <xf numFmtId="0" fontId="13" fillId="0" borderId="6" xfId="1" applyFont="1" applyBorder="1" applyAlignment="1">
      <alignment wrapText="1"/>
    </xf>
    <xf numFmtId="0" fontId="9" fillId="0" borderId="6" xfId="1" applyFont="1" applyFill="1" applyBorder="1" applyAlignment="1">
      <alignment wrapText="1"/>
    </xf>
    <xf numFmtId="0" fontId="13" fillId="0" borderId="9" xfId="1" applyFont="1" applyFill="1" applyBorder="1" applyAlignment="1">
      <alignment horizontal="center" vertical="top" wrapText="1"/>
    </xf>
    <xf numFmtId="0" fontId="20" fillId="0" borderId="0" xfId="0" applyFont="1"/>
    <xf numFmtId="0" fontId="21" fillId="0" borderId="0" xfId="0" applyFont="1"/>
    <xf numFmtId="0" fontId="11" fillId="0" borderId="0" xfId="0" applyFont="1"/>
    <xf numFmtId="0" fontId="1" fillId="0" borderId="0" xfId="0" applyFont="1"/>
    <xf numFmtId="0" fontId="22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2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0" borderId="0" xfId="0" applyFont="1"/>
    <xf numFmtId="0" fontId="6" fillId="0" borderId="0" xfId="0" applyFont="1"/>
    <xf numFmtId="0" fontId="25" fillId="0" borderId="0" xfId="0" applyFont="1"/>
    <xf numFmtId="0" fontId="26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1" fillId="0" borderId="13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10" fontId="11" fillId="0" borderId="13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9" fontId="28" fillId="0" borderId="13" xfId="0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wrapText="1"/>
    </xf>
    <xf numFmtId="0" fontId="26" fillId="0" borderId="13" xfId="0" applyFont="1" applyBorder="1" applyAlignment="1">
      <alignment horizontal="center" wrapText="1"/>
    </xf>
    <xf numFmtId="0" fontId="14" fillId="0" borderId="13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10" fontId="14" fillId="0" borderId="13" xfId="0" applyNumberFormat="1" applyFont="1" applyFill="1" applyBorder="1" applyAlignment="1">
      <alignment horizontal="center"/>
    </xf>
    <xf numFmtId="0" fontId="16" fillId="0" borderId="13" xfId="0" applyFont="1" applyBorder="1"/>
    <xf numFmtId="0" fontId="26" fillId="0" borderId="13" xfId="0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9" fontId="13" fillId="0" borderId="13" xfId="0" applyNumberFormat="1" applyFont="1" applyFill="1" applyBorder="1" applyAlignment="1">
      <alignment horizontal="center"/>
    </xf>
    <xf numFmtId="10" fontId="13" fillId="0" borderId="13" xfId="0" applyNumberFormat="1" applyFont="1" applyFill="1" applyBorder="1" applyAlignment="1">
      <alignment horizontal="center"/>
    </xf>
    <xf numFmtId="0" fontId="29" fillId="0" borderId="13" xfId="0" applyFont="1" applyBorder="1"/>
    <xf numFmtId="9" fontId="14" fillId="0" borderId="13" xfId="0" applyNumberFormat="1" applyFont="1" applyFill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3" xfId="0" applyNumberFormat="1" applyFont="1" applyFill="1" applyBorder="1" applyAlignment="1">
      <alignment horizontal="center"/>
    </xf>
    <xf numFmtId="2" fontId="13" fillId="3" borderId="13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17" fillId="0" borderId="2" xfId="1" applyFont="1" applyBorder="1" applyAlignment="1">
      <alignment horizontal="center"/>
    </xf>
    <xf numFmtId="0" fontId="17" fillId="0" borderId="1" xfId="1" applyFont="1" applyBorder="1" applyAlignment="1">
      <alignment horizontal="center" vertical="justify" textRotation="90"/>
    </xf>
    <xf numFmtId="0" fontId="17" fillId="0" borderId="5" xfId="1" applyFont="1" applyBorder="1" applyAlignment="1">
      <alignment horizontal="center" vertical="justify" textRotation="90"/>
    </xf>
    <xf numFmtId="0" fontId="17" fillId="0" borderId="1" xfId="1" applyFont="1" applyBorder="1" applyAlignment="1">
      <alignment horizontal="center" vertical="justify"/>
    </xf>
    <xf numFmtId="0" fontId="17" fillId="0" borderId="5" xfId="1" applyFont="1" applyBorder="1" applyAlignment="1">
      <alignment horizontal="center" vertical="justify"/>
    </xf>
    <xf numFmtId="0" fontId="17" fillId="0" borderId="3" xfId="1" applyFont="1" applyBorder="1" applyAlignment="1">
      <alignment horizontal="center" vertical="justify"/>
    </xf>
    <xf numFmtId="0" fontId="17" fillId="0" borderId="4" xfId="1" applyFont="1" applyBorder="1" applyAlignment="1">
      <alignment horizontal="center" vertical="justify"/>
    </xf>
    <xf numFmtId="0" fontId="17" fillId="0" borderId="3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workbookViewId="0">
      <selection activeCell="A11" sqref="A11:L11"/>
    </sheetView>
  </sheetViews>
  <sheetFormatPr defaultRowHeight="14.4"/>
  <cols>
    <col min="2" max="2" width="43.44140625" customWidth="1"/>
    <col min="3" max="3" width="11.109375" customWidth="1"/>
    <col min="4" max="4" width="9.33203125" customWidth="1"/>
    <col min="7" max="7" width="13" customWidth="1"/>
  </cols>
  <sheetData>
    <row r="1" spans="1:14" ht="18">
      <c r="A1" s="1"/>
      <c r="B1" s="2"/>
      <c r="C1" s="3"/>
      <c r="D1" s="4" t="s">
        <v>0</v>
      </c>
      <c r="E1" s="5"/>
      <c r="F1" s="5"/>
      <c r="G1" s="5"/>
      <c r="H1" s="5"/>
      <c r="I1" s="6"/>
      <c r="J1" s="6"/>
      <c r="K1" s="3"/>
      <c r="L1" s="3"/>
    </row>
    <row r="2" spans="1:14" ht="15.6">
      <c r="A2" s="7" t="s">
        <v>31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0"/>
    </row>
    <row r="3" spans="1:14" ht="15.6">
      <c r="A3" s="7" t="s">
        <v>32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</row>
    <row r="4" spans="1:14" ht="15.6">
      <c r="A4" s="7" t="s">
        <v>33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</row>
    <row r="5" spans="1:14" ht="15.6">
      <c r="A5" s="7" t="s">
        <v>34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0"/>
    </row>
    <row r="6" spans="1:14" ht="15.75" customHeight="1">
      <c r="A6" s="106" t="s">
        <v>1</v>
      </c>
      <c r="B6" s="108" t="s">
        <v>2</v>
      </c>
      <c r="C6" s="106" t="s">
        <v>3</v>
      </c>
      <c r="D6" s="105" t="s">
        <v>4</v>
      </c>
      <c r="E6" s="105"/>
      <c r="F6" s="105"/>
      <c r="G6" s="105"/>
      <c r="H6" s="110" t="s">
        <v>5</v>
      </c>
      <c r="I6" s="111"/>
      <c r="J6" s="105" t="s">
        <v>6</v>
      </c>
      <c r="K6" s="105"/>
      <c r="L6" s="105"/>
    </row>
    <row r="7" spans="1:14" ht="41.4">
      <c r="A7" s="107"/>
      <c r="B7" s="109"/>
      <c r="C7" s="107"/>
      <c r="D7" s="17" t="s">
        <v>66</v>
      </c>
      <c r="E7" s="17" t="s">
        <v>67</v>
      </c>
      <c r="F7" s="17" t="s">
        <v>68</v>
      </c>
      <c r="G7" s="18" t="s">
        <v>69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</row>
    <row r="8" spans="1:14" ht="16.2" thickBot="1">
      <c r="A8" s="19"/>
      <c r="B8" s="20" t="s">
        <v>16</v>
      </c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4" ht="16.2" thickBot="1">
      <c r="A9" s="19">
        <v>168</v>
      </c>
      <c r="B9" s="22" t="s">
        <v>70</v>
      </c>
      <c r="C9" s="23">
        <v>185</v>
      </c>
      <c r="D9" s="63">
        <v>5.5739999999999998</v>
      </c>
      <c r="E9" s="64">
        <v>5.8</v>
      </c>
      <c r="F9" s="64">
        <v>24.992999999999999</v>
      </c>
      <c r="G9" s="64">
        <v>174.25800000000001</v>
      </c>
      <c r="H9" s="64">
        <v>10.981</v>
      </c>
      <c r="I9" s="64">
        <v>2.96</v>
      </c>
      <c r="J9" s="64">
        <v>0.13100000000000001</v>
      </c>
      <c r="K9" s="64">
        <v>7.1999999999999995E-2</v>
      </c>
      <c r="L9" s="64">
        <v>0</v>
      </c>
    </row>
    <row r="10" spans="1:14" ht="16.2" thickBot="1">
      <c r="A10" s="19">
        <v>396</v>
      </c>
      <c r="B10" s="22" t="s">
        <v>71</v>
      </c>
      <c r="C10" s="11">
        <v>180</v>
      </c>
      <c r="D10" s="13">
        <v>2.65</v>
      </c>
      <c r="E10" s="13">
        <v>1.79</v>
      </c>
      <c r="F10" s="13">
        <v>18.329999999999998</v>
      </c>
      <c r="G10" s="13">
        <v>102</v>
      </c>
      <c r="H10" s="13">
        <v>115.9</v>
      </c>
      <c r="I10" s="13">
        <v>7.0000000000000007E-2</v>
      </c>
      <c r="J10" s="13">
        <v>0.02</v>
      </c>
      <c r="K10" s="13">
        <v>7.0000000000000007E-2</v>
      </c>
      <c r="L10" s="13">
        <v>0.34</v>
      </c>
    </row>
    <row r="11" spans="1:14" ht="16.2" thickBot="1">
      <c r="A11" s="19">
        <v>1</v>
      </c>
      <c r="B11" s="22" t="s">
        <v>17</v>
      </c>
      <c r="C11" s="11">
        <v>40</v>
      </c>
      <c r="D11" s="12">
        <v>2.4500000000000002</v>
      </c>
      <c r="E11" s="12">
        <v>7.55</v>
      </c>
      <c r="F11" s="12">
        <v>14.62</v>
      </c>
      <c r="G11" s="12">
        <v>136</v>
      </c>
      <c r="H11" s="12">
        <v>9.3000000000000007</v>
      </c>
      <c r="I11" s="12">
        <v>0.62</v>
      </c>
      <c r="J11" s="12">
        <v>0.05</v>
      </c>
      <c r="K11" s="12">
        <v>0.03</v>
      </c>
      <c r="L11" s="12">
        <v>0</v>
      </c>
    </row>
    <row r="12" spans="1:14" ht="15.6">
      <c r="A12" s="19"/>
      <c r="B12" s="24" t="s">
        <v>18</v>
      </c>
      <c r="C12" s="25">
        <f>SUM(C9:C11)</f>
        <v>405</v>
      </c>
      <c r="D12" s="26">
        <f>SUM(D9:D11)</f>
        <v>10.673999999999999</v>
      </c>
      <c r="E12" s="26">
        <f t="shared" ref="E12:L12" si="0">SUM(E9:E11)</f>
        <v>15.14</v>
      </c>
      <c r="F12" s="26">
        <f t="shared" si="0"/>
        <v>57.942999999999991</v>
      </c>
      <c r="G12" s="26">
        <f t="shared" si="0"/>
        <v>412.25800000000004</v>
      </c>
      <c r="H12" s="26">
        <f t="shared" si="0"/>
        <v>136.18100000000001</v>
      </c>
      <c r="I12" s="26">
        <f t="shared" si="0"/>
        <v>3.65</v>
      </c>
      <c r="J12" s="26">
        <f t="shared" si="0"/>
        <v>0.20100000000000001</v>
      </c>
      <c r="K12" s="26">
        <f t="shared" si="0"/>
        <v>0.17200000000000001</v>
      </c>
      <c r="L12" s="26">
        <f t="shared" si="0"/>
        <v>0.34</v>
      </c>
    </row>
    <row r="13" spans="1:14" ht="15.6">
      <c r="A13" s="19"/>
      <c r="B13" s="24" t="s">
        <v>19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4" ht="16.2" thickBot="1">
      <c r="A14" s="19">
        <v>399</v>
      </c>
      <c r="B14" s="22" t="s">
        <v>72</v>
      </c>
      <c r="C14" s="11">
        <v>100</v>
      </c>
      <c r="D14" s="12">
        <v>0.4</v>
      </c>
      <c r="E14" s="12">
        <v>0.4</v>
      </c>
      <c r="F14" s="12">
        <v>9.8000000000000007</v>
      </c>
      <c r="G14" s="12">
        <v>44</v>
      </c>
      <c r="H14" s="12">
        <v>16</v>
      </c>
      <c r="I14" s="12">
        <v>2.2000000000000002</v>
      </c>
      <c r="J14" s="12">
        <v>0.03</v>
      </c>
      <c r="K14" s="12">
        <v>0.02</v>
      </c>
      <c r="L14" s="12">
        <v>10</v>
      </c>
    </row>
    <row r="15" spans="1:14" ht="16.2" thickBot="1">
      <c r="A15" s="19"/>
      <c r="B15" s="24" t="s">
        <v>18</v>
      </c>
      <c r="C15" s="25">
        <v>100</v>
      </c>
      <c r="D15" s="15">
        <v>0.4</v>
      </c>
      <c r="E15" s="15">
        <v>0.4</v>
      </c>
      <c r="F15" s="15">
        <v>9.8000000000000007</v>
      </c>
      <c r="G15" s="15">
        <v>44</v>
      </c>
      <c r="H15" s="15">
        <v>16</v>
      </c>
      <c r="I15" s="15">
        <v>2.2000000000000002</v>
      </c>
      <c r="J15" s="15">
        <v>0.03</v>
      </c>
      <c r="K15" s="15">
        <v>0.02</v>
      </c>
      <c r="L15" s="15">
        <v>10</v>
      </c>
    </row>
    <row r="16" spans="1:14" ht="15.6">
      <c r="A16" s="19"/>
      <c r="B16" s="24" t="s">
        <v>21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6.2" thickBot="1">
      <c r="A17" s="19">
        <v>33</v>
      </c>
      <c r="B17" s="27" t="s">
        <v>73</v>
      </c>
      <c r="C17" s="11">
        <v>60</v>
      </c>
      <c r="D17" s="12">
        <v>0.85499999999999998</v>
      </c>
      <c r="E17" s="12">
        <v>3.653</v>
      </c>
      <c r="F17" s="12">
        <v>5.016</v>
      </c>
      <c r="G17" s="12">
        <v>56.34</v>
      </c>
      <c r="H17" s="12">
        <v>21.09</v>
      </c>
      <c r="I17" s="12">
        <v>0.79800000000000004</v>
      </c>
      <c r="J17" s="12">
        <v>1.0999999999999999E-2</v>
      </c>
      <c r="K17" s="12">
        <v>2.3E-2</v>
      </c>
      <c r="L17" s="12">
        <v>5.7</v>
      </c>
    </row>
    <row r="18" spans="1:12" ht="16.2" thickBot="1">
      <c r="A18" s="19">
        <v>80</v>
      </c>
      <c r="B18" s="28" t="s">
        <v>74</v>
      </c>
      <c r="C18" s="23" t="s">
        <v>99</v>
      </c>
      <c r="D18" s="12">
        <v>7.0229999999999997</v>
      </c>
      <c r="E18" s="12">
        <v>2.72</v>
      </c>
      <c r="F18" s="12">
        <v>10.598000000000001</v>
      </c>
      <c r="G18" s="12">
        <v>95.01</v>
      </c>
      <c r="H18" s="12">
        <v>19.167000000000002</v>
      </c>
      <c r="I18" s="12">
        <v>1.1020000000000001</v>
      </c>
      <c r="J18" s="12">
        <v>8.5000000000000006E-2</v>
      </c>
      <c r="K18" s="12">
        <v>8.1000000000000003E-2</v>
      </c>
      <c r="L18" s="12">
        <v>6.04</v>
      </c>
    </row>
    <row r="19" spans="1:12" ht="17.25" customHeight="1" thickBot="1">
      <c r="A19" s="19">
        <v>286</v>
      </c>
      <c r="B19" s="28" t="s">
        <v>171</v>
      </c>
      <c r="C19" s="11" t="s">
        <v>169</v>
      </c>
      <c r="D19" s="12">
        <v>11.78</v>
      </c>
      <c r="E19" s="12">
        <v>12.91</v>
      </c>
      <c r="F19" s="12">
        <v>14.9</v>
      </c>
      <c r="G19" s="12">
        <v>223</v>
      </c>
      <c r="H19" s="12">
        <v>57.8</v>
      </c>
      <c r="I19" s="12">
        <v>1.27</v>
      </c>
      <c r="J19" s="12">
        <v>7.0000000000000007E-2</v>
      </c>
      <c r="K19" s="12">
        <v>0.13</v>
      </c>
      <c r="L19" s="12">
        <v>1.1299999999999999</v>
      </c>
    </row>
    <row r="20" spans="1:12" ht="16.2" thickBot="1">
      <c r="A20" s="19">
        <v>205</v>
      </c>
      <c r="B20" s="27" t="s">
        <v>22</v>
      </c>
      <c r="C20" s="23">
        <v>150</v>
      </c>
      <c r="D20" s="12">
        <v>5.5170000000000003</v>
      </c>
      <c r="E20" s="12">
        <v>4.5149999999999997</v>
      </c>
      <c r="F20" s="12">
        <v>26.445</v>
      </c>
      <c r="G20" s="12">
        <v>168.45</v>
      </c>
      <c r="H20" s="12">
        <v>4.8600000000000003</v>
      </c>
      <c r="I20" s="12">
        <v>1.1060000000000001</v>
      </c>
      <c r="J20" s="12">
        <v>5.6000000000000001E-2</v>
      </c>
      <c r="K20" s="12">
        <v>2.5999999999999999E-2</v>
      </c>
      <c r="L20" s="12">
        <v>0</v>
      </c>
    </row>
    <row r="21" spans="1:12" ht="16.2" thickBot="1">
      <c r="A21" s="19">
        <v>376</v>
      </c>
      <c r="B21" s="27" t="s">
        <v>39</v>
      </c>
      <c r="C21" s="11">
        <v>180</v>
      </c>
      <c r="D21" s="12">
        <v>0.39600000000000002</v>
      </c>
      <c r="E21" s="12">
        <v>1.7999999999999999E-2</v>
      </c>
      <c r="F21" s="12">
        <v>27.77</v>
      </c>
      <c r="G21" s="12">
        <v>94.68</v>
      </c>
      <c r="H21" s="12">
        <v>28.64</v>
      </c>
      <c r="I21" s="12">
        <v>1.123</v>
      </c>
      <c r="J21" s="12">
        <v>2E-3</v>
      </c>
      <c r="K21" s="12">
        <v>4.0000000000000001E-3</v>
      </c>
      <c r="L21" s="12">
        <v>0.36</v>
      </c>
    </row>
    <row r="22" spans="1:12" ht="16.2" thickBot="1">
      <c r="A22" s="19">
        <v>123</v>
      </c>
      <c r="B22" s="27" t="s">
        <v>23</v>
      </c>
      <c r="C22" s="11">
        <v>40</v>
      </c>
      <c r="D22" s="12">
        <v>3.4</v>
      </c>
      <c r="E22" s="12">
        <v>1.32</v>
      </c>
      <c r="F22" s="12">
        <v>17</v>
      </c>
      <c r="G22" s="12">
        <v>103.6</v>
      </c>
      <c r="H22" s="12">
        <v>29.2</v>
      </c>
      <c r="I22" s="12">
        <v>1.1319999999999999</v>
      </c>
      <c r="J22" s="12">
        <v>0.14699999999999999</v>
      </c>
      <c r="K22" s="12">
        <v>0.13400000000000001</v>
      </c>
      <c r="L22" s="12">
        <v>0.16</v>
      </c>
    </row>
    <row r="23" spans="1:12" ht="15.6">
      <c r="A23" s="19"/>
      <c r="B23" s="29" t="s">
        <v>18</v>
      </c>
      <c r="C23" s="30">
        <v>750</v>
      </c>
      <c r="D23" s="31">
        <f>SUM(D17:D22)</f>
        <v>28.971</v>
      </c>
      <c r="E23" s="31">
        <f>SUM(E17:E22)</f>
        <v>25.136000000000003</v>
      </c>
      <c r="F23" s="31">
        <f t="shared" ref="F23:L23" si="1">SUM(F17:F22)</f>
        <v>101.729</v>
      </c>
      <c r="G23" s="31">
        <f t="shared" si="1"/>
        <v>741.08</v>
      </c>
      <c r="H23" s="31">
        <f t="shared" si="1"/>
        <v>160.75700000000001</v>
      </c>
      <c r="I23" s="31">
        <f t="shared" si="1"/>
        <v>6.5309999999999997</v>
      </c>
      <c r="J23" s="31">
        <f t="shared" si="1"/>
        <v>0.371</v>
      </c>
      <c r="K23" s="31">
        <f t="shared" si="1"/>
        <v>0.39800000000000002</v>
      </c>
      <c r="L23" s="31">
        <f t="shared" si="1"/>
        <v>13.39</v>
      </c>
    </row>
    <row r="24" spans="1:12" ht="15.6">
      <c r="A24" s="19"/>
      <c r="B24" s="29" t="s">
        <v>24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16.5" customHeight="1" thickBot="1">
      <c r="A25" s="19">
        <v>213</v>
      </c>
      <c r="B25" s="27" t="s">
        <v>25</v>
      </c>
      <c r="C25" s="11" t="s">
        <v>26</v>
      </c>
      <c r="D25" s="12">
        <v>3.6</v>
      </c>
      <c r="E25" s="12">
        <v>3.88</v>
      </c>
      <c r="F25" s="12">
        <v>0.16</v>
      </c>
      <c r="G25" s="12">
        <v>51</v>
      </c>
      <c r="H25" s="12">
        <v>18.8</v>
      </c>
      <c r="I25" s="12">
        <v>0.92</v>
      </c>
      <c r="J25" s="12">
        <v>2.4E-2</v>
      </c>
      <c r="K25" s="12">
        <v>0.14799999999999999</v>
      </c>
      <c r="L25" s="12">
        <v>0</v>
      </c>
    </row>
    <row r="26" spans="1:12" ht="16.2" thickBot="1">
      <c r="A26" s="19">
        <v>392</v>
      </c>
      <c r="B26" s="27" t="s">
        <v>75</v>
      </c>
      <c r="C26" s="11" t="s">
        <v>28</v>
      </c>
      <c r="D26" s="12">
        <v>0.06</v>
      </c>
      <c r="E26" s="12">
        <v>0.02</v>
      </c>
      <c r="F26" s="12">
        <v>9.99</v>
      </c>
      <c r="G26" s="12">
        <v>40</v>
      </c>
      <c r="H26" s="12">
        <v>10</v>
      </c>
      <c r="I26" s="12">
        <v>0.28000000000000003</v>
      </c>
      <c r="J26" s="12">
        <v>0</v>
      </c>
      <c r="K26" s="12">
        <v>0</v>
      </c>
      <c r="L26" s="12">
        <v>0.03</v>
      </c>
    </row>
    <row r="27" spans="1:12" ht="16.2" thickBot="1">
      <c r="A27" s="19">
        <v>125</v>
      </c>
      <c r="B27" s="27" t="s">
        <v>29</v>
      </c>
      <c r="C27" s="11">
        <v>40</v>
      </c>
      <c r="D27" s="12">
        <v>3</v>
      </c>
      <c r="E27" s="12">
        <v>1.1599999999999999</v>
      </c>
      <c r="F27" s="12">
        <v>20.56</v>
      </c>
      <c r="G27" s="12">
        <v>104.8</v>
      </c>
      <c r="H27" s="12">
        <v>7.6</v>
      </c>
      <c r="I27" s="12">
        <v>0.48</v>
      </c>
      <c r="J27" s="12">
        <v>0.04</v>
      </c>
      <c r="K27" s="12">
        <v>0.01</v>
      </c>
      <c r="L27" s="12">
        <v>0</v>
      </c>
    </row>
    <row r="28" spans="1:12" ht="15.6">
      <c r="A28" s="19"/>
      <c r="B28" s="29" t="s">
        <v>18</v>
      </c>
      <c r="C28" s="30">
        <v>270</v>
      </c>
      <c r="D28" s="31">
        <f t="shared" ref="D28:L28" si="2">SUM(D25:D27)</f>
        <v>6.66</v>
      </c>
      <c r="E28" s="31">
        <f t="shared" si="2"/>
        <v>5.0599999999999996</v>
      </c>
      <c r="F28" s="31">
        <f t="shared" si="2"/>
        <v>30.71</v>
      </c>
      <c r="G28" s="31">
        <f t="shared" si="2"/>
        <v>195.8</v>
      </c>
      <c r="H28" s="31">
        <f t="shared" si="2"/>
        <v>36.4</v>
      </c>
      <c r="I28" s="31">
        <f t="shared" si="2"/>
        <v>1.6800000000000002</v>
      </c>
      <c r="J28" s="31">
        <f t="shared" si="2"/>
        <v>6.4000000000000001E-2</v>
      </c>
      <c r="K28" s="31">
        <f t="shared" si="2"/>
        <v>0.158</v>
      </c>
      <c r="L28" s="31">
        <f t="shared" si="2"/>
        <v>0.03</v>
      </c>
    </row>
    <row r="29" spans="1:12" ht="15.6">
      <c r="A29" s="21"/>
      <c r="B29" s="24" t="s">
        <v>30</v>
      </c>
      <c r="C29" s="21"/>
      <c r="D29" s="26">
        <f t="shared" ref="D29:L29" si="3">D12+D15+D23+D28</f>
        <v>46.704999999999998</v>
      </c>
      <c r="E29" s="26">
        <f t="shared" si="3"/>
        <v>45.736000000000004</v>
      </c>
      <c r="F29" s="26">
        <f t="shared" si="3"/>
        <v>200.18199999999999</v>
      </c>
      <c r="G29" s="26">
        <f t="shared" si="3"/>
        <v>1393.1380000000001</v>
      </c>
      <c r="H29" s="26">
        <f t="shared" si="3"/>
        <v>349.33799999999997</v>
      </c>
      <c r="I29" s="26">
        <f t="shared" si="3"/>
        <v>14.061</v>
      </c>
      <c r="J29" s="26">
        <f t="shared" si="3"/>
        <v>0.66599999999999993</v>
      </c>
      <c r="K29" s="26">
        <f t="shared" si="3"/>
        <v>0.74800000000000011</v>
      </c>
      <c r="L29" s="26">
        <f t="shared" si="3"/>
        <v>23.76</v>
      </c>
    </row>
    <row r="30" spans="1:12" ht="15.6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5.6">
      <c r="A31" s="34"/>
      <c r="B31" s="35" t="s">
        <v>76</v>
      </c>
      <c r="C31" s="36">
        <v>22.902999999999999</v>
      </c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15.6">
      <c r="A32" s="34"/>
      <c r="B32" s="35" t="s">
        <v>77</v>
      </c>
      <c r="C32" s="36">
        <v>2.44</v>
      </c>
      <c r="D32" s="34"/>
      <c r="E32" s="34"/>
      <c r="F32" s="34"/>
      <c r="G32" s="34"/>
      <c r="H32" s="34"/>
      <c r="I32" s="34"/>
      <c r="J32" s="34"/>
      <c r="K32" s="34"/>
      <c r="L32" s="34"/>
    </row>
    <row r="33" spans="1:12" ht="15.6">
      <c r="A33" s="34"/>
      <c r="B33" s="35" t="s">
        <v>78</v>
      </c>
      <c r="C33" s="36">
        <v>41.18</v>
      </c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15.6">
      <c r="A34" s="34"/>
      <c r="B34" s="35" t="s">
        <v>79</v>
      </c>
      <c r="C34" s="36">
        <v>10.88</v>
      </c>
      <c r="D34" s="34"/>
      <c r="E34" s="34"/>
      <c r="F34" s="34"/>
      <c r="G34" s="34"/>
      <c r="H34" s="34"/>
      <c r="I34" s="34"/>
      <c r="J34" s="34"/>
      <c r="K34" s="34"/>
      <c r="L34" s="34"/>
    </row>
    <row r="35" spans="1:12" ht="15.6">
      <c r="A35" s="34"/>
      <c r="B35" s="35" t="s">
        <v>80</v>
      </c>
      <c r="C35" s="37">
        <f>SUM(C31:C34)</f>
        <v>77.402999999999992</v>
      </c>
      <c r="D35" s="34"/>
      <c r="E35" s="34"/>
      <c r="F35" s="34"/>
      <c r="G35" s="34"/>
      <c r="H35" s="34"/>
      <c r="I35" s="34"/>
      <c r="J35" s="34"/>
      <c r="K35" s="34"/>
      <c r="L35" s="34"/>
    </row>
  </sheetData>
  <mergeCells count="6">
    <mergeCell ref="J6:L6"/>
    <mergeCell ref="A6:A7"/>
    <mergeCell ref="B6:B7"/>
    <mergeCell ref="C6:C7"/>
    <mergeCell ref="D6:G6"/>
    <mergeCell ref="H6:I6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O25" sqref="O25"/>
    </sheetView>
  </sheetViews>
  <sheetFormatPr defaultRowHeight="14.4"/>
  <cols>
    <col min="2" max="2" width="47.44140625" customWidth="1"/>
    <col min="7" max="7" width="14" customWidth="1"/>
  </cols>
  <sheetData>
    <row r="1" spans="1:12" ht="15.6">
      <c r="A1" s="7" t="s">
        <v>63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>
      <c r="A2" s="7" t="s">
        <v>65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2" ht="41.4">
      <c r="A6" s="107"/>
      <c r="B6" s="109"/>
      <c r="C6" s="107"/>
      <c r="D6" s="17" t="s">
        <v>7</v>
      </c>
      <c r="E6" s="17" t="s">
        <v>8</v>
      </c>
      <c r="F6" s="17" t="s">
        <v>9</v>
      </c>
      <c r="G6" s="18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2" ht="14.25" customHeight="1">
      <c r="A7" s="19"/>
      <c r="B7" s="20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7.25" customHeight="1" thickBot="1">
      <c r="A8" s="19">
        <v>185</v>
      </c>
      <c r="B8" s="41" t="s">
        <v>96</v>
      </c>
      <c r="C8" s="11">
        <v>185</v>
      </c>
      <c r="D8" s="12">
        <v>4.0819999999999999</v>
      </c>
      <c r="E8" s="12">
        <v>1.17</v>
      </c>
      <c r="F8" s="12">
        <v>29.396999999999998</v>
      </c>
      <c r="G8" s="12">
        <v>144.41900000000001</v>
      </c>
      <c r="H8" s="12">
        <v>10.622999999999999</v>
      </c>
      <c r="I8" s="12">
        <v>0.97899999999999998</v>
      </c>
      <c r="J8" s="12">
        <v>0.13100000000000001</v>
      </c>
      <c r="K8" s="12">
        <v>1.2E-2</v>
      </c>
      <c r="L8" s="12">
        <v>0</v>
      </c>
    </row>
    <row r="9" spans="1:12" ht="16.2" thickBot="1">
      <c r="A9" s="19">
        <v>392</v>
      </c>
      <c r="B9" s="27" t="s">
        <v>27</v>
      </c>
      <c r="C9" s="11" t="s">
        <v>28</v>
      </c>
      <c r="D9" s="12">
        <v>0.06</v>
      </c>
      <c r="E9" s="12">
        <v>0.02</v>
      </c>
      <c r="F9" s="12">
        <v>9.99</v>
      </c>
      <c r="G9" s="12">
        <v>40</v>
      </c>
      <c r="H9" s="12">
        <v>10</v>
      </c>
      <c r="I9" s="12">
        <v>0.28000000000000003</v>
      </c>
      <c r="J9" s="12">
        <v>0</v>
      </c>
      <c r="K9" s="12">
        <v>0</v>
      </c>
      <c r="L9" s="12">
        <v>0.03</v>
      </c>
    </row>
    <row r="10" spans="1:12" ht="16.2" thickBot="1">
      <c r="A10" s="19">
        <v>5</v>
      </c>
      <c r="B10" s="22" t="s">
        <v>82</v>
      </c>
      <c r="C10" s="11">
        <v>60</v>
      </c>
      <c r="D10" s="12">
        <v>3.26</v>
      </c>
      <c r="E10" s="12">
        <v>4.03</v>
      </c>
      <c r="F10" s="12">
        <v>29.14</v>
      </c>
      <c r="G10" s="12">
        <v>166</v>
      </c>
      <c r="H10" s="12">
        <v>12.5</v>
      </c>
      <c r="I10" s="12">
        <v>1.01</v>
      </c>
      <c r="J10" s="12">
        <v>7.0000000000000007E-2</v>
      </c>
      <c r="K10" s="12">
        <v>0.03</v>
      </c>
      <c r="L10" s="12">
        <v>0.08</v>
      </c>
    </row>
    <row r="11" spans="1:12" ht="15.6">
      <c r="A11" s="19"/>
      <c r="B11" s="24" t="s">
        <v>18</v>
      </c>
      <c r="C11" s="30">
        <v>435</v>
      </c>
      <c r="D11" s="26">
        <f t="shared" ref="D11:L11" si="0">SUM(D8:D10)</f>
        <v>7.4019999999999992</v>
      </c>
      <c r="E11" s="26">
        <f t="shared" si="0"/>
        <v>5.2200000000000006</v>
      </c>
      <c r="F11" s="26">
        <f t="shared" si="0"/>
        <v>68.527000000000001</v>
      </c>
      <c r="G11" s="26">
        <f t="shared" si="0"/>
        <v>350.41899999999998</v>
      </c>
      <c r="H11" s="26">
        <f t="shared" si="0"/>
        <v>33.122999999999998</v>
      </c>
      <c r="I11" s="26">
        <f t="shared" si="0"/>
        <v>2.2690000000000001</v>
      </c>
      <c r="J11" s="26">
        <f t="shared" si="0"/>
        <v>0.20100000000000001</v>
      </c>
      <c r="K11" s="26">
        <f t="shared" si="0"/>
        <v>4.1999999999999996E-2</v>
      </c>
      <c r="L11" s="26">
        <f t="shared" si="0"/>
        <v>0.11</v>
      </c>
    </row>
    <row r="12" spans="1:12" ht="15.6">
      <c r="A12" s="19"/>
      <c r="B12" s="24" t="s">
        <v>19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6.2" thickBot="1">
      <c r="A13" s="19">
        <v>399</v>
      </c>
      <c r="B13" s="22" t="s">
        <v>88</v>
      </c>
      <c r="C13" s="11">
        <v>180</v>
      </c>
      <c r="D13" s="12">
        <v>0.9</v>
      </c>
      <c r="E13" s="12">
        <v>0</v>
      </c>
      <c r="F13" s="12">
        <v>18.18</v>
      </c>
      <c r="G13" s="12">
        <v>76.680000000000007</v>
      </c>
      <c r="H13" s="12">
        <v>12.6</v>
      </c>
      <c r="I13" s="12">
        <v>2.052</v>
      </c>
      <c r="J13" s="12">
        <v>2.1999999999999999E-2</v>
      </c>
      <c r="K13" s="12">
        <v>2.4E-2</v>
      </c>
      <c r="L13" s="12">
        <v>3.6</v>
      </c>
    </row>
    <row r="14" spans="1:12" ht="16.2" thickBot="1">
      <c r="A14" s="19"/>
      <c r="B14" s="24" t="s">
        <v>18</v>
      </c>
      <c r="C14" s="30">
        <v>180</v>
      </c>
      <c r="D14" s="15">
        <v>0.9</v>
      </c>
      <c r="E14" s="15">
        <v>0</v>
      </c>
      <c r="F14" s="15">
        <v>18.18</v>
      </c>
      <c r="G14" s="15">
        <v>76.680000000000007</v>
      </c>
      <c r="H14" s="15">
        <v>12.6</v>
      </c>
      <c r="I14" s="15">
        <v>2.052</v>
      </c>
      <c r="J14" s="15">
        <v>2.1999999999999999E-2</v>
      </c>
      <c r="K14" s="15">
        <v>2.4E-2</v>
      </c>
      <c r="L14" s="15">
        <v>3.6</v>
      </c>
    </row>
    <row r="15" spans="1:12" ht="15.6">
      <c r="A15" s="19"/>
      <c r="B15" s="24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6">
      <c r="A16" s="19"/>
      <c r="B16" s="24" t="s">
        <v>21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7.25" customHeight="1" thickBot="1">
      <c r="A17" s="19">
        <v>83</v>
      </c>
      <c r="B17" s="38" t="s">
        <v>178</v>
      </c>
      <c r="C17" s="11" t="s">
        <v>99</v>
      </c>
      <c r="D17" s="12">
        <v>5.3079999999999998</v>
      </c>
      <c r="E17" s="12">
        <v>4.1440000000000001</v>
      </c>
      <c r="F17" s="12">
        <v>12.353999999999999</v>
      </c>
      <c r="G17" s="12">
        <v>108</v>
      </c>
      <c r="H17" s="12">
        <v>23.2</v>
      </c>
      <c r="I17" s="12">
        <v>1.1739999999999999</v>
      </c>
      <c r="J17" s="12">
        <v>0.108</v>
      </c>
      <c r="K17" s="12">
        <v>9.4E-2</v>
      </c>
      <c r="L17" s="12">
        <v>8.9600000000000009</v>
      </c>
    </row>
    <row r="18" spans="1:12" ht="16.5" customHeight="1" thickBot="1">
      <c r="A18" s="19">
        <v>259</v>
      </c>
      <c r="B18" s="52" t="s">
        <v>57</v>
      </c>
      <c r="C18" s="12">
        <v>80</v>
      </c>
      <c r="D18" s="12">
        <v>8.99</v>
      </c>
      <c r="E18" s="12">
        <v>5.94</v>
      </c>
      <c r="F18" s="12">
        <v>13.85</v>
      </c>
      <c r="G18" s="12">
        <v>145</v>
      </c>
      <c r="H18" s="12">
        <v>100.8</v>
      </c>
      <c r="I18" s="12">
        <v>1.28</v>
      </c>
      <c r="J18" s="12">
        <v>0.09</v>
      </c>
      <c r="K18" s="12">
        <v>0.11</v>
      </c>
      <c r="L18" s="12">
        <v>12.55</v>
      </c>
    </row>
    <row r="19" spans="1:12" ht="16.2" thickBot="1">
      <c r="A19" s="19">
        <v>204</v>
      </c>
      <c r="B19" s="27" t="s">
        <v>179</v>
      </c>
      <c r="C19" s="11">
        <v>150</v>
      </c>
      <c r="D19" s="103">
        <v>5.76</v>
      </c>
      <c r="E19" s="104">
        <v>0.82</v>
      </c>
      <c r="F19" s="104">
        <v>31.14</v>
      </c>
      <c r="G19" s="104">
        <v>155.1</v>
      </c>
      <c r="H19" s="104">
        <v>7.49</v>
      </c>
      <c r="I19" s="104">
        <v>1.22</v>
      </c>
      <c r="J19" s="104">
        <v>8.4000000000000005E-2</v>
      </c>
      <c r="K19" s="104">
        <v>3.5999999999999997E-2</v>
      </c>
      <c r="L19" s="104">
        <v>0</v>
      </c>
    </row>
    <row r="20" spans="1:12" ht="16.2" thickBot="1">
      <c r="A20" s="19">
        <v>376</v>
      </c>
      <c r="B20" s="27" t="s">
        <v>97</v>
      </c>
      <c r="C20" s="11">
        <v>180</v>
      </c>
      <c r="D20" s="12">
        <v>0.39600000000000002</v>
      </c>
      <c r="E20" s="12">
        <v>1.7999999999999999E-2</v>
      </c>
      <c r="F20" s="12">
        <v>27.77</v>
      </c>
      <c r="G20" s="12">
        <v>94.68</v>
      </c>
      <c r="H20" s="12">
        <v>28.64</v>
      </c>
      <c r="I20" s="12">
        <v>1.123</v>
      </c>
      <c r="J20" s="12">
        <v>2E-3</v>
      </c>
      <c r="K20" s="12">
        <v>4.0000000000000001E-3</v>
      </c>
      <c r="L20" s="12">
        <v>0.36</v>
      </c>
    </row>
    <row r="21" spans="1:12" ht="16.2" thickBot="1">
      <c r="A21" s="19">
        <v>123</v>
      </c>
      <c r="B21" s="27" t="s">
        <v>50</v>
      </c>
      <c r="C21" s="11">
        <v>40</v>
      </c>
      <c r="D21" s="12">
        <v>3.4</v>
      </c>
      <c r="E21" s="12">
        <v>1.32</v>
      </c>
      <c r="F21" s="12">
        <v>17</v>
      </c>
      <c r="G21" s="12">
        <v>103.6</v>
      </c>
      <c r="H21" s="12">
        <v>29.2</v>
      </c>
      <c r="I21" s="12">
        <v>1.1319999999999999</v>
      </c>
      <c r="J21" s="12">
        <v>0.14699999999999999</v>
      </c>
      <c r="K21" s="12">
        <v>0.13400000000000001</v>
      </c>
      <c r="L21" s="12">
        <v>0.16</v>
      </c>
    </row>
    <row r="22" spans="1:12" ht="15.6">
      <c r="A22" s="19"/>
      <c r="B22" s="29" t="s">
        <v>18</v>
      </c>
      <c r="C22" s="30">
        <v>710</v>
      </c>
      <c r="D22" s="31">
        <f t="shared" ref="D22:L22" si="1">SUM(D17:D21)</f>
        <v>23.853999999999999</v>
      </c>
      <c r="E22" s="31">
        <f t="shared" si="1"/>
        <v>12.242000000000001</v>
      </c>
      <c r="F22" s="31">
        <f t="shared" si="1"/>
        <v>102.114</v>
      </c>
      <c r="G22" s="31">
        <f t="shared" si="1"/>
        <v>606.38</v>
      </c>
      <c r="H22" s="31">
        <f t="shared" si="1"/>
        <v>189.32999999999998</v>
      </c>
      <c r="I22" s="31">
        <f t="shared" si="1"/>
        <v>5.9289999999999994</v>
      </c>
      <c r="J22" s="31">
        <f t="shared" si="1"/>
        <v>0.43100000000000005</v>
      </c>
      <c r="K22" s="31">
        <f t="shared" si="1"/>
        <v>0.378</v>
      </c>
      <c r="L22" s="31">
        <f t="shared" si="1"/>
        <v>22.03</v>
      </c>
    </row>
    <row r="23" spans="1:12" ht="15.6">
      <c r="A23" s="19"/>
      <c r="B23" s="29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15.6">
      <c r="A24" s="19"/>
      <c r="B24" s="29" t="s">
        <v>24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17.25" customHeight="1" thickBot="1">
      <c r="A25" s="39">
        <v>466</v>
      </c>
      <c r="B25" s="27" t="s">
        <v>98</v>
      </c>
      <c r="C25" s="12">
        <v>70</v>
      </c>
      <c r="D25" s="12">
        <v>5.43</v>
      </c>
      <c r="E25" s="12">
        <v>3.3</v>
      </c>
      <c r="F25" s="12">
        <v>36.61</v>
      </c>
      <c r="G25" s="12">
        <v>197.4</v>
      </c>
      <c r="H25" s="12">
        <v>23.4</v>
      </c>
      <c r="I25" s="12">
        <v>1</v>
      </c>
      <c r="J25" s="12">
        <v>0.1</v>
      </c>
      <c r="K25" s="12">
        <v>0.05</v>
      </c>
      <c r="L25" s="12">
        <v>0</v>
      </c>
    </row>
    <row r="26" spans="1:12" ht="17.25" customHeight="1" thickBot="1">
      <c r="A26" s="19">
        <v>392</v>
      </c>
      <c r="B26" s="27" t="s">
        <v>27</v>
      </c>
      <c r="C26" s="11" t="s">
        <v>28</v>
      </c>
      <c r="D26" s="12">
        <v>0.06</v>
      </c>
      <c r="E26" s="12">
        <v>0.02</v>
      </c>
      <c r="F26" s="12">
        <v>9.99</v>
      </c>
      <c r="G26" s="12">
        <v>40</v>
      </c>
      <c r="H26" s="12">
        <v>10</v>
      </c>
      <c r="I26" s="12">
        <v>0.28000000000000003</v>
      </c>
      <c r="J26" s="12">
        <v>0</v>
      </c>
      <c r="K26" s="12">
        <v>0</v>
      </c>
      <c r="L26" s="12">
        <v>0.03</v>
      </c>
    </row>
    <row r="27" spans="1:12" ht="15.6">
      <c r="A27" s="19"/>
      <c r="B27" s="29" t="s">
        <v>18</v>
      </c>
      <c r="C27" s="30">
        <v>250</v>
      </c>
      <c r="D27" s="31">
        <f t="shared" ref="D27:L27" si="2">SUM(D25:D25)</f>
        <v>5.43</v>
      </c>
      <c r="E27" s="31">
        <f t="shared" si="2"/>
        <v>3.3</v>
      </c>
      <c r="F27" s="31">
        <f t="shared" si="2"/>
        <v>36.61</v>
      </c>
      <c r="G27" s="31">
        <f t="shared" si="2"/>
        <v>197.4</v>
      </c>
      <c r="H27" s="31">
        <f t="shared" si="2"/>
        <v>23.4</v>
      </c>
      <c r="I27" s="31">
        <f t="shared" si="2"/>
        <v>1</v>
      </c>
      <c r="J27" s="31">
        <f t="shared" si="2"/>
        <v>0.1</v>
      </c>
      <c r="K27" s="31">
        <f t="shared" si="2"/>
        <v>0.05</v>
      </c>
      <c r="L27" s="31">
        <f t="shared" si="2"/>
        <v>0</v>
      </c>
    </row>
    <row r="28" spans="1:12" ht="15.6">
      <c r="A28" s="19"/>
      <c r="B28" s="24" t="s">
        <v>30</v>
      </c>
      <c r="C28" s="21"/>
      <c r="D28" s="26">
        <f t="shared" ref="D28:L28" si="3">D11+D14+D22+D27</f>
        <v>37.585999999999999</v>
      </c>
      <c r="E28" s="26">
        <f t="shared" si="3"/>
        <v>20.762000000000004</v>
      </c>
      <c r="F28" s="26">
        <f t="shared" si="3"/>
        <v>225.43099999999998</v>
      </c>
      <c r="G28" s="26">
        <f t="shared" si="3"/>
        <v>1230.8790000000001</v>
      </c>
      <c r="H28" s="26">
        <f t="shared" si="3"/>
        <v>258.45299999999997</v>
      </c>
      <c r="I28" s="26">
        <f t="shared" si="3"/>
        <v>11.25</v>
      </c>
      <c r="J28" s="26">
        <f t="shared" si="3"/>
        <v>0.754</v>
      </c>
      <c r="K28" s="26">
        <f t="shared" si="3"/>
        <v>0.49399999999999999</v>
      </c>
      <c r="L28" s="26">
        <f t="shared" si="3"/>
        <v>25.740000000000002</v>
      </c>
    </row>
    <row r="30" spans="1:12" ht="15.6">
      <c r="B30" s="35" t="s">
        <v>76</v>
      </c>
      <c r="C30" s="36">
        <v>19.47</v>
      </c>
    </row>
    <row r="31" spans="1:12" ht="15.6">
      <c r="B31" s="35" t="s">
        <v>77</v>
      </c>
      <c r="C31" s="36">
        <v>4.26</v>
      </c>
    </row>
    <row r="32" spans="1:12" ht="15.6">
      <c r="B32" s="35" t="s">
        <v>78</v>
      </c>
      <c r="C32" s="36">
        <v>33.14</v>
      </c>
    </row>
    <row r="33" spans="2:3" ht="15.6">
      <c r="B33" s="35" t="s">
        <v>79</v>
      </c>
      <c r="C33" s="36">
        <v>16.63</v>
      </c>
    </row>
    <row r="34" spans="2:3" ht="15.6">
      <c r="B34" s="35" t="s">
        <v>80</v>
      </c>
      <c r="C34" s="37">
        <f>SUM(C30:C33)</f>
        <v>73.5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I16" sqref="I16"/>
    </sheetView>
  </sheetViews>
  <sheetFormatPr defaultRowHeight="14.4"/>
  <cols>
    <col min="1" max="1" width="27.109375" customWidth="1"/>
    <col min="4" max="4" width="11.6640625" customWidth="1"/>
    <col min="5" max="5" width="10.6640625" customWidth="1"/>
  </cols>
  <sheetData>
    <row r="1" spans="1:10" ht="18">
      <c r="A1" s="40"/>
      <c r="B1" s="40"/>
      <c r="C1" s="34"/>
      <c r="D1" s="54" t="s">
        <v>104</v>
      </c>
      <c r="E1" s="54"/>
      <c r="F1" s="55"/>
      <c r="G1" s="55"/>
      <c r="H1" s="55"/>
    </row>
    <row r="2" spans="1:10" ht="15.6">
      <c r="A2" s="40"/>
      <c r="B2" s="40"/>
      <c r="C2" s="40"/>
      <c r="D2" s="56" t="s">
        <v>105</v>
      </c>
      <c r="E2" s="56"/>
      <c r="F2" s="57"/>
      <c r="G2" s="57"/>
    </row>
    <row r="3" spans="1:10" ht="15.6">
      <c r="A3" s="40"/>
      <c r="B3" s="40"/>
      <c r="C3" s="40"/>
      <c r="D3" s="56" t="s">
        <v>118</v>
      </c>
      <c r="E3" s="56"/>
      <c r="F3" s="57"/>
      <c r="G3" s="57"/>
    </row>
    <row r="4" spans="1:10">
      <c r="A4" s="58" t="s">
        <v>106</v>
      </c>
      <c r="B4" s="58" t="s">
        <v>66</v>
      </c>
      <c r="C4" s="58" t="s">
        <v>67</v>
      </c>
      <c r="D4" s="58" t="s">
        <v>107</v>
      </c>
      <c r="E4" s="58" t="s">
        <v>108</v>
      </c>
      <c r="F4" s="58" t="s">
        <v>109</v>
      </c>
      <c r="G4" s="58" t="s">
        <v>12</v>
      </c>
      <c r="H4" s="58" t="s">
        <v>110</v>
      </c>
      <c r="I4" s="58" t="s">
        <v>111</v>
      </c>
      <c r="J4" s="58" t="s">
        <v>112</v>
      </c>
    </row>
    <row r="5" spans="1:10" ht="15.6">
      <c r="A5" s="59" t="s">
        <v>113</v>
      </c>
      <c r="B5" s="61">
        <v>11.33</v>
      </c>
      <c r="C5" s="61">
        <v>11.741</v>
      </c>
      <c r="D5" s="61">
        <v>61.997999999999998</v>
      </c>
      <c r="E5" s="61">
        <v>392.16500000000002</v>
      </c>
      <c r="F5" s="61">
        <v>159.52799999999999</v>
      </c>
      <c r="G5" s="61">
        <v>2.3439999999999999</v>
      </c>
      <c r="H5" s="61">
        <v>0.16800000000000001</v>
      </c>
      <c r="I5" s="61">
        <v>0.19900000000000001</v>
      </c>
      <c r="J5" s="61">
        <v>0.69099999999999995</v>
      </c>
    </row>
    <row r="6" spans="1:10" ht="15.6">
      <c r="A6" s="59" t="s">
        <v>114</v>
      </c>
      <c r="B6" s="62">
        <v>0.74</v>
      </c>
      <c r="C6" s="62">
        <v>0.28999999999999998</v>
      </c>
      <c r="D6" s="62">
        <v>25.905999999999999</v>
      </c>
      <c r="E6" s="62">
        <v>59.136000000000003</v>
      </c>
      <c r="F6" s="62">
        <v>14.92</v>
      </c>
      <c r="G6" s="62">
        <v>1.67</v>
      </c>
      <c r="H6" s="62">
        <v>3.3000000000000002E-2</v>
      </c>
      <c r="I6" s="62">
        <v>2.8000000000000001E-2</v>
      </c>
      <c r="J6" s="62">
        <v>10.220000000000001</v>
      </c>
    </row>
    <row r="7" spans="1:10" ht="15.6">
      <c r="A7" s="59" t="s">
        <v>115</v>
      </c>
      <c r="B7" s="75">
        <v>24.41</v>
      </c>
      <c r="C7" s="75">
        <v>20.276</v>
      </c>
      <c r="D7" s="75">
        <v>83.62</v>
      </c>
      <c r="E7" s="75">
        <v>615.98699999999997</v>
      </c>
      <c r="F7" s="75">
        <v>189.34</v>
      </c>
      <c r="G7" s="75">
        <v>5.8319999999999999</v>
      </c>
      <c r="H7" s="75">
        <v>0.44400000000000001</v>
      </c>
      <c r="I7" s="75">
        <v>0.41799999999999998</v>
      </c>
      <c r="J7" s="75">
        <v>30.103000000000002</v>
      </c>
    </row>
    <row r="8" spans="1:10" ht="15.6">
      <c r="A8" s="59" t="s">
        <v>116</v>
      </c>
      <c r="B8" s="61">
        <v>10.156000000000001</v>
      </c>
      <c r="C8" s="61">
        <v>9.1880000000000006</v>
      </c>
      <c r="D8" s="61">
        <v>41.993000000000002</v>
      </c>
      <c r="E8" s="61">
        <v>283.68400000000003</v>
      </c>
      <c r="F8" s="61">
        <v>109.947</v>
      </c>
      <c r="G8" s="61">
        <v>1.6819999999999999</v>
      </c>
      <c r="H8" s="61">
        <v>0.189</v>
      </c>
      <c r="I8" s="61">
        <v>0.218</v>
      </c>
      <c r="J8" s="61">
        <v>1.4710000000000001</v>
      </c>
    </row>
    <row r="9" spans="1:10" ht="15.6">
      <c r="A9" s="59" t="s">
        <v>117</v>
      </c>
      <c r="B9" s="46">
        <f t="shared" ref="B9:J9" si="0">SUM(B5:B8)</f>
        <v>46.636000000000003</v>
      </c>
      <c r="C9" s="46">
        <f t="shared" si="0"/>
        <v>41.495000000000005</v>
      </c>
      <c r="D9" s="46">
        <f t="shared" si="0"/>
        <v>213.517</v>
      </c>
      <c r="E9" s="46">
        <f t="shared" si="0"/>
        <v>1350.972</v>
      </c>
      <c r="F9" s="46">
        <f t="shared" si="0"/>
        <v>473.73500000000001</v>
      </c>
      <c r="G9" s="46">
        <f t="shared" si="0"/>
        <v>11.528</v>
      </c>
      <c r="H9" s="46">
        <f t="shared" si="0"/>
        <v>0.83400000000000007</v>
      </c>
      <c r="I9" s="46">
        <f t="shared" si="0"/>
        <v>0.86299999999999999</v>
      </c>
      <c r="J9" s="46">
        <f t="shared" si="0"/>
        <v>42.484999999999999</v>
      </c>
    </row>
    <row r="10" spans="1:10" ht="15.6">
      <c r="A10" s="60"/>
      <c r="B10" s="45"/>
      <c r="C10" s="45"/>
      <c r="D10" s="45"/>
      <c r="E10" s="45"/>
      <c r="F10" s="45"/>
      <c r="G10" s="45"/>
      <c r="H10" s="45"/>
      <c r="I10" s="45"/>
      <c r="J10" s="45"/>
    </row>
    <row r="11" spans="1:10" ht="15.6">
      <c r="A11" s="10"/>
    </row>
    <row r="12" spans="1:10" ht="15.6">
      <c r="A12" s="35" t="s">
        <v>76</v>
      </c>
      <c r="B12" s="36">
        <v>21.79</v>
      </c>
    </row>
    <row r="13" spans="1:10" ht="15.6">
      <c r="A13" s="35" t="s">
        <v>77</v>
      </c>
      <c r="B13" s="36">
        <v>3.29</v>
      </c>
    </row>
    <row r="14" spans="1:10" ht="15.6">
      <c r="A14" s="35" t="s">
        <v>78</v>
      </c>
      <c r="B14" s="36">
        <v>34.22</v>
      </c>
    </row>
    <row r="15" spans="1:10" ht="15.6">
      <c r="A15" s="35" t="s">
        <v>79</v>
      </c>
      <c r="B15" s="36">
        <v>15.76</v>
      </c>
    </row>
    <row r="16" spans="1:10" ht="15.6">
      <c r="A16" s="35" t="s">
        <v>80</v>
      </c>
      <c r="B16" s="37">
        <f>SUM(B12:B15)</f>
        <v>75.06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O32" sqref="O32"/>
    </sheetView>
  </sheetViews>
  <sheetFormatPr defaultRowHeight="14.4"/>
  <cols>
    <col min="1" max="1" width="27.6640625" customWidth="1"/>
    <col min="2" max="2" width="10.88671875" customWidth="1"/>
    <col min="13" max="13" width="18.109375" customWidth="1"/>
    <col min="15" max="15" width="26.5546875" customWidth="1"/>
  </cols>
  <sheetData>
    <row r="1" spans="1:15" ht="18">
      <c r="A1" s="65" t="s">
        <v>121</v>
      </c>
      <c r="B1" s="65"/>
      <c r="C1" s="66"/>
      <c r="D1" s="66"/>
      <c r="E1" s="66"/>
      <c r="G1" s="66"/>
      <c r="H1" s="66"/>
      <c r="I1" s="66"/>
      <c r="J1" s="66"/>
    </row>
    <row r="2" spans="1:15" ht="18">
      <c r="A2" s="65" t="s">
        <v>122</v>
      </c>
      <c r="B2" s="65"/>
      <c r="C2" s="66"/>
      <c r="D2" s="66"/>
      <c r="E2" s="66"/>
      <c r="G2" s="66"/>
      <c r="H2" s="66"/>
      <c r="I2" s="66"/>
      <c r="J2" s="66"/>
    </row>
    <row r="3" spans="1:15" ht="18">
      <c r="A3" s="56" t="s">
        <v>123</v>
      </c>
      <c r="B3" s="56"/>
      <c r="C3" s="56"/>
      <c r="D3" s="66"/>
      <c r="E3" s="66"/>
      <c r="G3" s="66"/>
      <c r="H3" s="66"/>
      <c r="I3" s="66"/>
      <c r="J3" s="66"/>
    </row>
    <row r="4" spans="1:15" ht="18">
      <c r="A4" s="56" t="s">
        <v>168</v>
      </c>
      <c r="B4" s="56"/>
      <c r="C4" s="56"/>
      <c r="D4" s="66"/>
      <c r="E4" s="66"/>
      <c r="F4" s="67"/>
      <c r="G4" s="66"/>
      <c r="H4" s="66"/>
      <c r="I4" s="66"/>
      <c r="J4" s="66"/>
      <c r="K4" s="67"/>
      <c r="L4" s="67"/>
    </row>
    <row r="5" spans="1:15" ht="15.6">
      <c r="A5" s="44" t="s">
        <v>124</v>
      </c>
      <c r="B5" s="68" t="s">
        <v>125</v>
      </c>
      <c r="C5" s="69" t="s">
        <v>126</v>
      </c>
      <c r="D5" s="70" t="s">
        <v>127</v>
      </c>
      <c r="E5" s="70" t="s">
        <v>128</v>
      </c>
      <c r="F5" s="70" t="s">
        <v>129</v>
      </c>
      <c r="G5" s="70" t="s">
        <v>130</v>
      </c>
      <c r="H5" s="69" t="s">
        <v>131</v>
      </c>
      <c r="I5" s="70" t="s">
        <v>132</v>
      </c>
      <c r="J5" s="70" t="s">
        <v>133</v>
      </c>
      <c r="K5" s="70" t="s">
        <v>134</v>
      </c>
      <c r="L5" s="70" t="s">
        <v>135</v>
      </c>
      <c r="M5" s="71" t="s">
        <v>136</v>
      </c>
      <c r="N5" s="70" t="s">
        <v>137</v>
      </c>
      <c r="O5" s="70" t="s">
        <v>138</v>
      </c>
    </row>
    <row r="6" spans="1:15" ht="15.6">
      <c r="A6" s="72" t="s">
        <v>139</v>
      </c>
      <c r="B6" s="73">
        <v>450</v>
      </c>
      <c r="C6" s="87">
        <v>136</v>
      </c>
      <c r="D6" s="88">
        <v>283</v>
      </c>
      <c r="E6" s="87">
        <v>173</v>
      </c>
      <c r="F6" s="87">
        <v>171</v>
      </c>
      <c r="G6" s="74">
        <v>288</v>
      </c>
      <c r="H6" s="74">
        <v>263</v>
      </c>
      <c r="I6" s="74">
        <v>151</v>
      </c>
      <c r="J6" s="75">
        <v>205</v>
      </c>
      <c r="K6" s="75">
        <v>314</v>
      </c>
      <c r="L6" s="75">
        <v>375</v>
      </c>
      <c r="M6" s="76">
        <v>235.9</v>
      </c>
      <c r="N6" s="77">
        <v>0.5242</v>
      </c>
      <c r="O6" s="75"/>
    </row>
    <row r="7" spans="1:15" ht="15.6">
      <c r="A7" s="78" t="s">
        <v>140</v>
      </c>
      <c r="B7" s="79">
        <v>40</v>
      </c>
      <c r="C7" s="80">
        <v>0</v>
      </c>
      <c r="D7" s="81">
        <v>92</v>
      </c>
      <c r="E7" s="82">
        <v>27</v>
      </c>
      <c r="F7" s="82">
        <v>0</v>
      </c>
      <c r="G7" s="82">
        <v>0</v>
      </c>
      <c r="H7" s="82">
        <v>0</v>
      </c>
      <c r="I7" s="82">
        <v>100</v>
      </c>
      <c r="J7" s="81">
        <v>0</v>
      </c>
      <c r="K7" s="81">
        <v>0</v>
      </c>
      <c r="L7" s="81">
        <v>0</v>
      </c>
      <c r="M7" s="83">
        <v>21.9</v>
      </c>
      <c r="N7" s="84">
        <v>0.54749999999999999</v>
      </c>
      <c r="O7" s="81"/>
    </row>
    <row r="8" spans="1:15" ht="15.6">
      <c r="A8" s="85" t="s">
        <v>141</v>
      </c>
      <c r="B8" s="86">
        <v>11</v>
      </c>
      <c r="C8" s="87">
        <v>18</v>
      </c>
      <c r="D8" s="88">
        <v>4</v>
      </c>
      <c r="E8" s="87">
        <v>12</v>
      </c>
      <c r="F8" s="87">
        <v>9</v>
      </c>
      <c r="G8" s="87">
        <v>5</v>
      </c>
      <c r="H8" s="87">
        <v>0</v>
      </c>
      <c r="I8" s="87">
        <v>4</v>
      </c>
      <c r="J8" s="88">
        <v>4</v>
      </c>
      <c r="K8" s="88">
        <v>5</v>
      </c>
      <c r="L8" s="88">
        <v>8</v>
      </c>
      <c r="M8" s="89">
        <v>6.9</v>
      </c>
      <c r="N8" s="90">
        <v>0.62749999999999995</v>
      </c>
      <c r="O8" s="88"/>
    </row>
    <row r="9" spans="1:15" ht="15.6">
      <c r="A9" s="91" t="s">
        <v>142</v>
      </c>
      <c r="B9" s="92">
        <v>6</v>
      </c>
      <c r="C9" s="93">
        <v>0</v>
      </c>
      <c r="D9" s="94">
        <v>15</v>
      </c>
      <c r="E9" s="93">
        <v>0</v>
      </c>
      <c r="F9" s="93">
        <v>0</v>
      </c>
      <c r="G9" s="93">
        <v>15</v>
      </c>
      <c r="H9" s="93">
        <v>0</v>
      </c>
      <c r="I9" s="93">
        <v>0</v>
      </c>
      <c r="J9" s="94">
        <v>15</v>
      </c>
      <c r="K9" s="94">
        <v>2.6</v>
      </c>
      <c r="L9" s="94">
        <v>4</v>
      </c>
      <c r="M9" s="95">
        <v>5.16</v>
      </c>
      <c r="N9" s="96">
        <v>0.86</v>
      </c>
      <c r="O9" s="94"/>
    </row>
    <row r="10" spans="1:15" ht="15.6">
      <c r="A10" s="91" t="s">
        <v>143</v>
      </c>
      <c r="B10" s="92">
        <v>55</v>
      </c>
      <c r="C10" s="93">
        <v>83</v>
      </c>
      <c r="D10" s="94">
        <v>0</v>
      </c>
      <c r="E10" s="93">
        <v>32</v>
      </c>
      <c r="F10" s="93">
        <v>91</v>
      </c>
      <c r="G10" s="93">
        <v>32</v>
      </c>
      <c r="H10" s="93">
        <v>0</v>
      </c>
      <c r="I10" s="93">
        <v>0</v>
      </c>
      <c r="J10" s="94">
        <v>32</v>
      </c>
      <c r="K10" s="94">
        <v>74</v>
      </c>
      <c r="L10" s="94">
        <v>23</v>
      </c>
      <c r="M10" s="95">
        <v>36.700000000000003</v>
      </c>
      <c r="N10" s="97">
        <v>0.6673</v>
      </c>
      <c r="O10" s="94"/>
    </row>
    <row r="11" spans="1:15" ht="15.6">
      <c r="A11" s="91" t="s">
        <v>144</v>
      </c>
      <c r="B11" s="92">
        <v>24</v>
      </c>
      <c r="C11" s="93">
        <v>0</v>
      </c>
      <c r="D11" s="94">
        <v>116</v>
      </c>
      <c r="E11" s="93">
        <v>0</v>
      </c>
      <c r="F11" s="93">
        <v>0</v>
      </c>
      <c r="G11" s="93">
        <v>0</v>
      </c>
      <c r="H11" s="93">
        <v>184</v>
      </c>
      <c r="I11" s="93">
        <v>87</v>
      </c>
      <c r="J11" s="94">
        <v>0</v>
      </c>
      <c r="K11" s="94">
        <v>0</v>
      </c>
      <c r="L11" s="94">
        <v>0</v>
      </c>
      <c r="M11" s="95">
        <v>38.700000000000003</v>
      </c>
      <c r="N11" s="96">
        <v>1.6125</v>
      </c>
      <c r="O11" s="94"/>
    </row>
    <row r="12" spans="1:15" ht="15.6">
      <c r="A12" s="91" t="s">
        <v>145</v>
      </c>
      <c r="B12" s="92">
        <v>37</v>
      </c>
      <c r="C12" s="93">
        <v>0</v>
      </c>
      <c r="D12" s="94">
        <v>0</v>
      </c>
      <c r="E12" s="93">
        <v>51</v>
      </c>
      <c r="F12" s="93">
        <v>0</v>
      </c>
      <c r="G12" s="93">
        <v>49</v>
      </c>
      <c r="H12" s="93">
        <v>0</v>
      </c>
      <c r="I12" s="93">
        <v>0</v>
      </c>
      <c r="J12" s="94">
        <v>73</v>
      </c>
      <c r="K12" s="94">
        <v>0</v>
      </c>
      <c r="L12" s="94">
        <v>33</v>
      </c>
      <c r="M12" s="95">
        <v>20.6</v>
      </c>
      <c r="N12" s="97">
        <v>0.55679999999999996</v>
      </c>
      <c r="O12" s="94"/>
    </row>
    <row r="13" spans="1:15" ht="15.6">
      <c r="A13" s="91" t="s">
        <v>146</v>
      </c>
      <c r="B13" s="92"/>
      <c r="C13" s="93"/>
      <c r="D13" s="94"/>
      <c r="E13" s="93"/>
      <c r="F13" s="93"/>
      <c r="G13" s="93"/>
      <c r="H13" s="93"/>
      <c r="I13" s="93"/>
      <c r="J13" s="94"/>
      <c r="K13" s="94"/>
      <c r="L13" s="94"/>
      <c r="M13" s="95"/>
      <c r="N13" s="93"/>
      <c r="O13" s="94"/>
    </row>
    <row r="14" spans="1:15" ht="15.6">
      <c r="A14" s="91" t="s">
        <v>147</v>
      </c>
      <c r="B14" s="92">
        <v>1</v>
      </c>
      <c r="C14" s="93">
        <v>40</v>
      </c>
      <c r="D14" s="94">
        <v>19</v>
      </c>
      <c r="E14" s="93">
        <v>16</v>
      </c>
      <c r="F14" s="93">
        <v>48</v>
      </c>
      <c r="G14" s="93">
        <v>0</v>
      </c>
      <c r="H14" s="93">
        <v>60</v>
      </c>
      <c r="I14" s="93">
        <v>54</v>
      </c>
      <c r="J14" s="94">
        <v>8</v>
      </c>
      <c r="K14" s="94">
        <v>40</v>
      </c>
      <c r="L14" s="94">
        <v>6</v>
      </c>
      <c r="M14" s="95">
        <v>29.2</v>
      </c>
      <c r="N14" s="96">
        <v>0.73</v>
      </c>
      <c r="O14" s="94"/>
    </row>
    <row r="15" spans="1:15" ht="15.6">
      <c r="A15" s="91" t="s">
        <v>148</v>
      </c>
      <c r="B15" s="92">
        <v>140</v>
      </c>
      <c r="C15" s="93">
        <v>54</v>
      </c>
      <c r="D15" s="94">
        <v>36</v>
      </c>
      <c r="E15" s="93">
        <v>178</v>
      </c>
      <c r="F15" s="93">
        <v>78</v>
      </c>
      <c r="G15" s="93">
        <v>125</v>
      </c>
      <c r="H15" s="93">
        <v>40</v>
      </c>
      <c r="I15" s="93">
        <v>40</v>
      </c>
      <c r="J15" s="94">
        <v>168</v>
      </c>
      <c r="K15" s="94">
        <v>126</v>
      </c>
      <c r="L15" s="94">
        <v>200</v>
      </c>
      <c r="M15" s="95">
        <v>104.5</v>
      </c>
      <c r="N15" s="97">
        <v>0.74639999999999995</v>
      </c>
      <c r="O15" s="94"/>
    </row>
    <row r="16" spans="1:15" ht="15.6">
      <c r="A16" s="91" t="s">
        <v>149</v>
      </c>
      <c r="B16" s="92">
        <v>220</v>
      </c>
      <c r="C16" s="93">
        <v>90</v>
      </c>
      <c r="D16" s="94">
        <v>195</v>
      </c>
      <c r="E16" s="93">
        <v>151</v>
      </c>
      <c r="F16" s="93">
        <v>153</v>
      </c>
      <c r="G16" s="93">
        <v>144</v>
      </c>
      <c r="H16" s="93">
        <v>45</v>
      </c>
      <c r="I16" s="93">
        <v>208</v>
      </c>
      <c r="J16" s="94">
        <v>142</v>
      </c>
      <c r="K16" s="94">
        <v>146</v>
      </c>
      <c r="L16" s="94">
        <v>91</v>
      </c>
      <c r="M16" s="95">
        <v>136.5</v>
      </c>
      <c r="N16" s="97">
        <v>0.62050000000000005</v>
      </c>
      <c r="O16" s="94"/>
    </row>
    <row r="17" spans="1:15" ht="15.6">
      <c r="A17" s="91" t="s">
        <v>150</v>
      </c>
      <c r="B17" s="92">
        <v>100</v>
      </c>
      <c r="C17" s="93">
        <v>100</v>
      </c>
      <c r="D17" s="94">
        <v>100</v>
      </c>
      <c r="E17" s="93">
        <v>100</v>
      </c>
      <c r="F17" s="93">
        <v>100</v>
      </c>
      <c r="G17" s="94">
        <v>100</v>
      </c>
      <c r="H17" s="93">
        <v>100</v>
      </c>
      <c r="I17" s="93">
        <v>100</v>
      </c>
      <c r="J17" s="94">
        <v>100</v>
      </c>
      <c r="K17" s="93">
        <v>100</v>
      </c>
      <c r="L17" s="94">
        <v>0</v>
      </c>
      <c r="M17" s="95">
        <v>90</v>
      </c>
      <c r="N17" s="97">
        <v>0.9</v>
      </c>
      <c r="O17" s="94"/>
    </row>
    <row r="18" spans="1:15" ht="15.6">
      <c r="A18" s="91" t="s">
        <v>151</v>
      </c>
      <c r="B18" s="92">
        <v>11</v>
      </c>
      <c r="C18" s="93">
        <v>17</v>
      </c>
      <c r="D18" s="94">
        <v>0</v>
      </c>
      <c r="E18" s="93">
        <v>17</v>
      </c>
      <c r="F18" s="93">
        <v>0</v>
      </c>
      <c r="G18" s="93">
        <v>17</v>
      </c>
      <c r="H18" s="93">
        <v>17</v>
      </c>
      <c r="I18" s="93">
        <v>17</v>
      </c>
      <c r="J18" s="94">
        <v>0</v>
      </c>
      <c r="K18" s="94">
        <v>0</v>
      </c>
      <c r="L18" s="94">
        <v>17</v>
      </c>
      <c r="M18" s="95">
        <v>10.199999999999999</v>
      </c>
      <c r="N18" s="97">
        <v>0.92730000000000001</v>
      </c>
      <c r="O18" s="94"/>
    </row>
    <row r="19" spans="1:15" ht="15.6">
      <c r="A19" s="91" t="s">
        <v>152</v>
      </c>
      <c r="B19" s="92">
        <v>100</v>
      </c>
      <c r="C19" s="93">
        <v>0</v>
      </c>
      <c r="D19" s="94">
        <v>180</v>
      </c>
      <c r="E19" s="93">
        <v>180</v>
      </c>
      <c r="F19" s="93">
        <v>0</v>
      </c>
      <c r="G19" s="93">
        <v>0</v>
      </c>
      <c r="H19" s="93">
        <v>0</v>
      </c>
      <c r="I19" s="93">
        <v>0</v>
      </c>
      <c r="J19" s="94">
        <v>0</v>
      </c>
      <c r="K19" s="94">
        <v>180</v>
      </c>
      <c r="L19" s="94">
        <v>180</v>
      </c>
      <c r="M19" s="95">
        <v>72</v>
      </c>
      <c r="N19" s="97">
        <v>0.72</v>
      </c>
      <c r="O19" s="94"/>
    </row>
    <row r="20" spans="1:15" ht="15.6">
      <c r="A20" s="91" t="s">
        <v>153</v>
      </c>
      <c r="B20" s="92">
        <v>80</v>
      </c>
      <c r="C20" s="93">
        <v>81</v>
      </c>
      <c r="D20" s="94">
        <v>40</v>
      </c>
      <c r="E20" s="93">
        <v>53</v>
      </c>
      <c r="F20" s="93">
        <v>93</v>
      </c>
      <c r="G20" s="93">
        <v>40</v>
      </c>
      <c r="H20" s="93">
        <v>80</v>
      </c>
      <c r="I20" s="93">
        <v>40</v>
      </c>
      <c r="J20" s="94">
        <v>40</v>
      </c>
      <c r="K20" s="94">
        <v>51</v>
      </c>
      <c r="L20" s="94">
        <v>40</v>
      </c>
      <c r="M20" s="95">
        <v>55.8</v>
      </c>
      <c r="N20" s="97">
        <v>0.69750000000000001</v>
      </c>
      <c r="O20" s="94"/>
    </row>
    <row r="21" spans="1:15" ht="15.6">
      <c r="A21" s="91" t="s">
        <v>154</v>
      </c>
      <c r="B21" s="92">
        <v>50</v>
      </c>
      <c r="C21" s="93">
        <v>40</v>
      </c>
      <c r="D21" s="94">
        <v>40</v>
      </c>
      <c r="E21" s="93">
        <v>40</v>
      </c>
      <c r="F21" s="93">
        <v>40</v>
      </c>
      <c r="G21" s="93">
        <v>40</v>
      </c>
      <c r="H21" s="93">
        <v>40</v>
      </c>
      <c r="I21" s="93">
        <v>40</v>
      </c>
      <c r="J21" s="94">
        <v>40</v>
      </c>
      <c r="K21" s="94">
        <v>40</v>
      </c>
      <c r="L21" s="94">
        <v>40</v>
      </c>
      <c r="M21" s="95">
        <v>40</v>
      </c>
      <c r="N21" s="96">
        <v>0.8</v>
      </c>
      <c r="O21" s="94"/>
    </row>
    <row r="22" spans="1:15" ht="15.6">
      <c r="A22" s="98" t="s">
        <v>155</v>
      </c>
      <c r="B22" s="92">
        <v>43</v>
      </c>
      <c r="C22" s="87">
        <v>49</v>
      </c>
      <c r="D22" s="88">
        <v>34</v>
      </c>
      <c r="E22" s="87">
        <v>28</v>
      </c>
      <c r="F22" s="87">
        <v>42</v>
      </c>
      <c r="G22" s="87">
        <v>36</v>
      </c>
      <c r="H22" s="87">
        <v>91</v>
      </c>
      <c r="I22" s="87">
        <v>4</v>
      </c>
      <c r="J22" s="88">
        <v>28</v>
      </c>
      <c r="K22" s="88">
        <v>28</v>
      </c>
      <c r="L22" s="88">
        <v>36</v>
      </c>
      <c r="M22" s="89">
        <v>37.6</v>
      </c>
      <c r="N22" s="90">
        <v>0.87439999999999996</v>
      </c>
      <c r="O22" s="88"/>
    </row>
    <row r="23" spans="1:15" ht="15.6">
      <c r="A23" s="98" t="s">
        <v>156</v>
      </c>
      <c r="B23" s="92">
        <v>12</v>
      </c>
      <c r="C23" s="87">
        <v>51</v>
      </c>
      <c r="D23" s="88">
        <v>0</v>
      </c>
      <c r="E23" s="87">
        <v>0</v>
      </c>
      <c r="F23" s="87">
        <v>0</v>
      </c>
      <c r="G23" s="87">
        <v>0</v>
      </c>
      <c r="H23" s="87">
        <v>0</v>
      </c>
      <c r="I23" s="87">
        <v>16</v>
      </c>
      <c r="J23" s="88">
        <v>0</v>
      </c>
      <c r="K23" s="88">
        <v>0</v>
      </c>
      <c r="L23" s="88">
        <v>0</v>
      </c>
      <c r="M23" s="89">
        <v>6.7</v>
      </c>
      <c r="N23" s="90">
        <v>0.55830000000000002</v>
      </c>
      <c r="O23" s="88"/>
    </row>
    <row r="24" spans="1:15" ht="15.6">
      <c r="A24" s="98" t="s">
        <v>157</v>
      </c>
      <c r="B24" s="92">
        <v>29</v>
      </c>
      <c r="C24" s="87">
        <v>9</v>
      </c>
      <c r="D24" s="88">
        <v>11</v>
      </c>
      <c r="E24" s="87">
        <v>44</v>
      </c>
      <c r="F24" s="87">
        <v>45</v>
      </c>
      <c r="G24" s="87">
        <v>0</v>
      </c>
      <c r="H24" s="87">
        <v>0</v>
      </c>
      <c r="I24" s="87">
        <v>17</v>
      </c>
      <c r="J24" s="88">
        <v>42</v>
      </c>
      <c r="K24" s="88">
        <v>3</v>
      </c>
      <c r="L24" s="88">
        <v>54</v>
      </c>
      <c r="M24" s="89">
        <v>22.5</v>
      </c>
      <c r="N24" s="90">
        <v>0.77590000000000003</v>
      </c>
      <c r="O24" s="88"/>
    </row>
    <row r="25" spans="1:15" ht="15.6">
      <c r="A25" s="98" t="s">
        <v>158</v>
      </c>
      <c r="B25" s="92">
        <v>21</v>
      </c>
      <c r="C25" s="87">
        <v>25</v>
      </c>
      <c r="D25" s="88">
        <v>13</v>
      </c>
      <c r="E25" s="87">
        <v>12</v>
      </c>
      <c r="F25" s="87">
        <v>15</v>
      </c>
      <c r="G25" s="87">
        <v>9</v>
      </c>
      <c r="H25" s="87">
        <v>29</v>
      </c>
      <c r="I25" s="87">
        <v>16</v>
      </c>
      <c r="J25" s="88">
        <v>19</v>
      </c>
      <c r="K25" s="88">
        <v>13</v>
      </c>
      <c r="L25" s="88">
        <v>14</v>
      </c>
      <c r="M25" s="89">
        <v>16.5</v>
      </c>
      <c r="N25" s="90">
        <v>0.78569999999999995</v>
      </c>
      <c r="O25" s="88"/>
    </row>
    <row r="26" spans="1:15" ht="15.6">
      <c r="A26" s="98" t="s">
        <v>159</v>
      </c>
      <c r="B26" s="92">
        <v>11</v>
      </c>
      <c r="C26" s="87">
        <v>6</v>
      </c>
      <c r="D26" s="88">
        <v>10</v>
      </c>
      <c r="E26" s="87">
        <v>18.5</v>
      </c>
      <c r="F26" s="87">
        <v>6</v>
      </c>
      <c r="G26" s="87">
        <v>12</v>
      </c>
      <c r="H26" s="87">
        <v>0</v>
      </c>
      <c r="I26" s="87">
        <v>13</v>
      </c>
      <c r="J26" s="88">
        <v>9</v>
      </c>
      <c r="K26" s="88">
        <v>4</v>
      </c>
      <c r="L26" s="88">
        <v>6</v>
      </c>
      <c r="M26" s="89">
        <v>8.4499999999999993</v>
      </c>
      <c r="N26" s="90">
        <v>0.76819999999999999</v>
      </c>
      <c r="O26" s="88"/>
    </row>
    <row r="27" spans="1:15" ht="15.6">
      <c r="A27" s="98" t="s">
        <v>160</v>
      </c>
      <c r="B27" s="92">
        <v>20</v>
      </c>
      <c r="C27" s="87">
        <v>0</v>
      </c>
      <c r="D27" s="88">
        <v>0</v>
      </c>
      <c r="E27" s="87">
        <v>0</v>
      </c>
      <c r="F27" s="87">
        <v>0</v>
      </c>
      <c r="G27" s="87">
        <v>60</v>
      </c>
      <c r="H27" s="87">
        <v>0</v>
      </c>
      <c r="I27" s="87">
        <v>0</v>
      </c>
      <c r="J27" s="88">
        <v>0</v>
      </c>
      <c r="K27" s="88">
        <v>60</v>
      </c>
      <c r="L27" s="87">
        <v>0</v>
      </c>
      <c r="M27" s="89">
        <v>12</v>
      </c>
      <c r="N27" s="99">
        <v>0.6</v>
      </c>
      <c r="O27" s="88"/>
    </row>
    <row r="28" spans="1:15" ht="15.6">
      <c r="A28" s="91" t="s">
        <v>161</v>
      </c>
      <c r="B28" s="92">
        <v>0.6</v>
      </c>
      <c r="C28" s="93">
        <v>0.3</v>
      </c>
      <c r="D28" s="100">
        <v>0.3</v>
      </c>
      <c r="E28" s="101">
        <v>0.3</v>
      </c>
      <c r="F28" s="101">
        <v>0.3</v>
      </c>
      <c r="G28" s="101">
        <v>0.3</v>
      </c>
      <c r="H28" s="93">
        <v>0.6</v>
      </c>
      <c r="I28" s="101">
        <v>0.3</v>
      </c>
      <c r="J28" s="100">
        <v>0.6</v>
      </c>
      <c r="K28" s="100">
        <v>0.3</v>
      </c>
      <c r="L28" s="100">
        <v>0.3</v>
      </c>
      <c r="M28" s="102">
        <v>0.36</v>
      </c>
      <c r="N28" s="101">
        <v>60</v>
      </c>
      <c r="O28" s="100"/>
    </row>
    <row r="29" spans="1:15" ht="15.6">
      <c r="A29" s="91" t="s">
        <v>162</v>
      </c>
      <c r="B29" s="92">
        <v>0.6</v>
      </c>
      <c r="C29" s="93">
        <v>0</v>
      </c>
      <c r="D29" s="100">
        <v>2</v>
      </c>
      <c r="E29" s="101">
        <v>0</v>
      </c>
      <c r="F29" s="101">
        <v>0</v>
      </c>
      <c r="G29" s="101">
        <v>2</v>
      </c>
      <c r="H29" s="93">
        <v>0</v>
      </c>
      <c r="I29" s="101">
        <v>0</v>
      </c>
      <c r="J29" s="100">
        <v>0</v>
      </c>
      <c r="K29" s="100">
        <v>2</v>
      </c>
      <c r="L29" s="100">
        <v>0</v>
      </c>
      <c r="M29" s="102">
        <v>0.6</v>
      </c>
      <c r="N29" s="101">
        <v>100</v>
      </c>
      <c r="O29" s="100"/>
    </row>
    <row r="30" spans="1:15" ht="15.6">
      <c r="A30" s="98" t="s">
        <v>163</v>
      </c>
      <c r="B30" s="92">
        <v>1.2</v>
      </c>
      <c r="C30" s="87">
        <v>3</v>
      </c>
      <c r="D30" s="93">
        <v>0</v>
      </c>
      <c r="E30" s="93">
        <v>0</v>
      </c>
      <c r="F30" s="93">
        <v>3</v>
      </c>
      <c r="G30" s="93">
        <v>0</v>
      </c>
      <c r="H30" s="93">
        <v>0</v>
      </c>
      <c r="I30" s="93">
        <v>3</v>
      </c>
      <c r="J30" s="94">
        <v>0</v>
      </c>
      <c r="K30" s="94">
        <v>0</v>
      </c>
      <c r="L30" s="94">
        <v>0</v>
      </c>
      <c r="M30" s="95">
        <v>0.9</v>
      </c>
      <c r="N30" s="96">
        <v>0.75</v>
      </c>
      <c r="O30" s="94"/>
    </row>
    <row r="31" spans="1:15" ht="15.6">
      <c r="A31" s="98" t="s">
        <v>164</v>
      </c>
      <c r="B31" s="92">
        <v>30</v>
      </c>
      <c r="C31" s="87">
        <v>20</v>
      </c>
      <c r="D31" s="94">
        <v>38</v>
      </c>
      <c r="E31" s="93">
        <v>25</v>
      </c>
      <c r="F31" s="93">
        <v>25</v>
      </c>
      <c r="G31" s="93">
        <v>20</v>
      </c>
      <c r="H31" s="93">
        <v>30</v>
      </c>
      <c r="I31" s="93">
        <v>17</v>
      </c>
      <c r="J31" s="94">
        <v>38</v>
      </c>
      <c r="K31" s="94">
        <v>15</v>
      </c>
      <c r="L31" s="94">
        <v>29</v>
      </c>
      <c r="M31" s="95">
        <v>27.5</v>
      </c>
      <c r="N31" s="97">
        <v>0.91669999999999996</v>
      </c>
      <c r="O31" s="94"/>
    </row>
    <row r="32" spans="1:15" ht="15.6">
      <c r="A32" s="98" t="s">
        <v>165</v>
      </c>
      <c r="B32" s="92">
        <v>0.5</v>
      </c>
      <c r="C32" s="87">
        <v>0</v>
      </c>
      <c r="D32" s="94">
        <v>0</v>
      </c>
      <c r="E32" s="93">
        <v>1</v>
      </c>
      <c r="F32" s="93">
        <v>0</v>
      </c>
      <c r="G32" s="93">
        <v>0</v>
      </c>
      <c r="H32" s="93">
        <v>0</v>
      </c>
      <c r="I32" s="93">
        <v>0</v>
      </c>
      <c r="J32" s="94">
        <v>0</v>
      </c>
      <c r="K32" s="94">
        <v>0</v>
      </c>
      <c r="L32" s="94">
        <v>0.6</v>
      </c>
      <c r="M32" s="95">
        <v>0.16</v>
      </c>
      <c r="N32" s="96">
        <v>0.32</v>
      </c>
      <c r="O32" s="94"/>
    </row>
    <row r="33" spans="1:15" ht="15.6">
      <c r="A33" s="91" t="s">
        <v>166</v>
      </c>
      <c r="B33" s="92">
        <v>3</v>
      </c>
      <c r="C33" s="87">
        <v>0</v>
      </c>
      <c r="D33" s="94">
        <v>0</v>
      </c>
      <c r="E33" s="93">
        <v>6</v>
      </c>
      <c r="F33" s="93">
        <v>0</v>
      </c>
      <c r="G33" s="93">
        <v>0</v>
      </c>
      <c r="H33" s="93">
        <v>0</v>
      </c>
      <c r="I33" s="93">
        <v>0</v>
      </c>
      <c r="J33" s="94">
        <v>6</v>
      </c>
      <c r="K33" s="94">
        <v>0</v>
      </c>
      <c r="L33" s="94">
        <v>0</v>
      </c>
      <c r="M33" s="95">
        <v>1.2</v>
      </c>
      <c r="N33" s="96">
        <v>0.4</v>
      </c>
      <c r="O33" s="94"/>
    </row>
    <row r="34" spans="1:15" ht="15.6">
      <c r="A34" s="98" t="s">
        <v>167</v>
      </c>
      <c r="B34" s="92">
        <v>5</v>
      </c>
      <c r="C34" s="88">
        <v>2.9</v>
      </c>
      <c r="D34" s="94">
        <v>2.8</v>
      </c>
      <c r="E34" s="93">
        <v>2.8</v>
      </c>
      <c r="F34" s="93">
        <v>3</v>
      </c>
      <c r="G34" s="93">
        <v>2.2000000000000002</v>
      </c>
      <c r="H34" s="93">
        <v>2.4</v>
      </c>
      <c r="I34" s="93">
        <v>2.25</v>
      </c>
      <c r="J34" s="94">
        <v>3.4</v>
      </c>
      <c r="K34" s="94">
        <v>2.2999999999999998</v>
      </c>
      <c r="L34" s="94">
        <v>3.7</v>
      </c>
      <c r="M34" s="95">
        <v>2.7749999999999999</v>
      </c>
      <c r="N34" s="97">
        <v>0.55500000000000005</v>
      </c>
      <c r="O34" s="94"/>
    </row>
    <row r="35" spans="1:15" ht="15.6">
      <c r="A35" s="98"/>
      <c r="B35" s="92"/>
      <c r="C35" s="88"/>
      <c r="D35" s="94"/>
      <c r="E35" s="93"/>
      <c r="F35" s="93"/>
      <c r="G35" s="93"/>
      <c r="H35" s="93"/>
      <c r="I35" s="93"/>
      <c r="J35" s="94"/>
      <c r="K35" s="94"/>
      <c r="L35" s="94"/>
      <c r="M35" s="95"/>
      <c r="N35" s="94"/>
      <c r="O35" s="94"/>
    </row>
    <row r="36" spans="1:15" ht="15.6">
      <c r="A36" s="91"/>
      <c r="B36" s="92"/>
      <c r="C36" s="88"/>
      <c r="D36" s="94"/>
      <c r="E36" s="93"/>
      <c r="F36" s="93"/>
      <c r="G36" s="93"/>
      <c r="H36" s="93"/>
      <c r="I36" s="93"/>
      <c r="J36" s="94"/>
      <c r="K36" s="94"/>
      <c r="L36" s="94"/>
      <c r="M36" s="102"/>
      <c r="N36" s="100"/>
      <c r="O36" s="1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C5" sqref="C5:C6"/>
    </sheetView>
  </sheetViews>
  <sheetFormatPr defaultRowHeight="14.4"/>
  <cols>
    <col min="2" max="2" width="39.44140625" customWidth="1"/>
    <col min="7" max="7" width="13.44140625" customWidth="1"/>
  </cols>
  <sheetData>
    <row r="1" spans="1:12" ht="15.6">
      <c r="A1" s="7" t="s">
        <v>59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>
      <c r="A2" s="7" t="s">
        <v>32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2" ht="41.4">
      <c r="A6" s="107"/>
      <c r="B6" s="109"/>
      <c r="C6" s="107"/>
      <c r="D6" s="17" t="s">
        <v>66</v>
      </c>
      <c r="E6" s="17" t="s">
        <v>67</v>
      </c>
      <c r="F6" s="17" t="s">
        <v>68</v>
      </c>
      <c r="G6" s="18" t="s">
        <v>69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2" ht="15.6">
      <c r="A7" s="19"/>
      <c r="B7" s="20" t="s">
        <v>16</v>
      </c>
      <c r="C7" s="19"/>
      <c r="D7" s="21"/>
      <c r="E7" s="21"/>
      <c r="F7" s="21"/>
      <c r="G7" s="21"/>
      <c r="H7" s="21"/>
      <c r="I7" s="21"/>
      <c r="J7" s="21"/>
      <c r="K7" s="21"/>
      <c r="L7" s="21"/>
    </row>
    <row r="8" spans="1:12" ht="16.2" thickBot="1">
      <c r="A8" s="19">
        <v>185</v>
      </c>
      <c r="B8" s="22" t="s">
        <v>81</v>
      </c>
      <c r="C8" s="11">
        <v>190</v>
      </c>
      <c r="D8" s="12">
        <v>2.85</v>
      </c>
      <c r="E8" s="12">
        <v>10.474</v>
      </c>
      <c r="F8" s="12">
        <v>24.984999999999999</v>
      </c>
      <c r="G8" s="12">
        <v>152</v>
      </c>
      <c r="H8" s="12">
        <v>7.8380000000000001</v>
      </c>
      <c r="I8" s="12">
        <v>0.309</v>
      </c>
      <c r="J8" s="12">
        <v>3.5999999999999997E-2</v>
      </c>
      <c r="K8" s="12">
        <v>1.2E-2</v>
      </c>
      <c r="L8" s="12">
        <v>0</v>
      </c>
    </row>
    <row r="9" spans="1:12" ht="16.2" thickBot="1">
      <c r="A9" s="19">
        <v>397</v>
      </c>
      <c r="B9" s="22" t="s">
        <v>35</v>
      </c>
      <c r="C9" s="11">
        <v>180</v>
      </c>
      <c r="D9" s="12">
        <v>3.67</v>
      </c>
      <c r="E9" s="12">
        <v>3.19</v>
      </c>
      <c r="F9" s="12">
        <v>15.82</v>
      </c>
      <c r="G9" s="12">
        <v>107</v>
      </c>
      <c r="H9" s="12">
        <v>137</v>
      </c>
      <c r="I9" s="12">
        <v>0.43</v>
      </c>
      <c r="J9" s="12">
        <v>0.05</v>
      </c>
      <c r="K9" s="12">
        <v>0.17</v>
      </c>
      <c r="L9" s="12">
        <v>1.43</v>
      </c>
    </row>
    <row r="10" spans="1:12" ht="16.2" thickBot="1">
      <c r="A10" s="19">
        <v>3</v>
      </c>
      <c r="B10" s="22" t="s">
        <v>36</v>
      </c>
      <c r="C10" s="11">
        <v>55</v>
      </c>
      <c r="D10" s="12">
        <v>6.78</v>
      </c>
      <c r="E10" s="12">
        <v>5.59</v>
      </c>
      <c r="F10" s="12">
        <v>20.58</v>
      </c>
      <c r="G10" s="12">
        <v>158.80000000000001</v>
      </c>
      <c r="H10" s="12">
        <v>139.6</v>
      </c>
      <c r="I10" s="12">
        <v>0.63</v>
      </c>
      <c r="J10" s="12">
        <v>0.05</v>
      </c>
      <c r="K10" s="12">
        <v>0.06</v>
      </c>
      <c r="L10" s="12">
        <v>0.11</v>
      </c>
    </row>
    <row r="11" spans="1:12" ht="15.6">
      <c r="A11" s="19"/>
      <c r="B11" s="24" t="s">
        <v>18</v>
      </c>
      <c r="C11" s="30">
        <f>SUM(C8:C10)</f>
        <v>425</v>
      </c>
      <c r="D11" s="26">
        <f t="shared" ref="D11:L11" si="0">SUM(D8:D10)</f>
        <v>13.3</v>
      </c>
      <c r="E11" s="26">
        <f t="shared" si="0"/>
        <v>19.253999999999998</v>
      </c>
      <c r="F11" s="26">
        <f t="shared" si="0"/>
        <v>61.384999999999998</v>
      </c>
      <c r="G11" s="26">
        <f t="shared" si="0"/>
        <v>417.8</v>
      </c>
      <c r="H11" s="26">
        <f t="shared" si="0"/>
        <v>284.43799999999999</v>
      </c>
      <c r="I11" s="26">
        <f t="shared" si="0"/>
        <v>1.369</v>
      </c>
      <c r="J11" s="26">
        <f t="shared" si="0"/>
        <v>0.13600000000000001</v>
      </c>
      <c r="K11" s="26">
        <f t="shared" si="0"/>
        <v>0.24200000000000002</v>
      </c>
      <c r="L11" s="26">
        <f t="shared" si="0"/>
        <v>1.54</v>
      </c>
    </row>
    <row r="12" spans="1:12" ht="15.6">
      <c r="A12" s="19"/>
      <c r="B12" s="24" t="s">
        <v>19</v>
      </c>
      <c r="C12" s="19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6.2" thickBot="1">
      <c r="A13" s="19">
        <v>368</v>
      </c>
      <c r="B13" s="22" t="s">
        <v>37</v>
      </c>
      <c r="C13" s="11">
        <v>100</v>
      </c>
      <c r="D13" s="12">
        <v>1.5</v>
      </c>
      <c r="E13" s="12">
        <v>0.5</v>
      </c>
      <c r="F13" s="12">
        <v>21</v>
      </c>
      <c r="G13" s="12">
        <v>95</v>
      </c>
      <c r="H13" s="12">
        <v>8</v>
      </c>
      <c r="I13" s="12">
        <v>0.6</v>
      </c>
      <c r="J13" s="12">
        <v>0.04</v>
      </c>
      <c r="K13" s="12">
        <v>0.05</v>
      </c>
      <c r="L13" s="12">
        <v>10</v>
      </c>
    </row>
    <row r="14" spans="1:12" ht="16.2" thickBot="1">
      <c r="A14" s="19"/>
      <c r="B14" s="24" t="s">
        <v>18</v>
      </c>
      <c r="C14" s="30">
        <v>100</v>
      </c>
      <c r="D14" s="15">
        <v>1.5</v>
      </c>
      <c r="E14" s="15">
        <v>0.5</v>
      </c>
      <c r="F14" s="15">
        <v>21</v>
      </c>
      <c r="G14" s="15">
        <v>95</v>
      </c>
      <c r="H14" s="15">
        <v>8</v>
      </c>
      <c r="I14" s="15">
        <v>0.6</v>
      </c>
      <c r="J14" s="15">
        <v>0.04</v>
      </c>
      <c r="K14" s="15">
        <v>0.05</v>
      </c>
      <c r="L14" s="15">
        <v>10</v>
      </c>
    </row>
    <row r="15" spans="1:12" ht="15.6">
      <c r="A15" s="19"/>
      <c r="B15" s="24"/>
      <c r="C15" s="19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6">
      <c r="A16" s="19"/>
      <c r="B16" s="24" t="s">
        <v>21</v>
      </c>
      <c r="C16" s="19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6.2" thickBot="1">
      <c r="A17" s="19">
        <v>85</v>
      </c>
      <c r="B17" s="38" t="s">
        <v>49</v>
      </c>
      <c r="C17" s="23" t="s">
        <v>99</v>
      </c>
      <c r="D17" s="12">
        <v>1.52</v>
      </c>
      <c r="E17" s="12">
        <v>2.44</v>
      </c>
      <c r="F17" s="12">
        <v>8.93</v>
      </c>
      <c r="G17" s="12">
        <v>63.45</v>
      </c>
      <c r="H17" s="12">
        <v>17.7</v>
      </c>
      <c r="I17" s="12">
        <v>0.59</v>
      </c>
      <c r="J17" s="12">
        <v>0.06</v>
      </c>
      <c r="K17" s="12">
        <v>0.04</v>
      </c>
      <c r="L17" s="12">
        <v>4.18</v>
      </c>
    </row>
    <row r="18" spans="1:12" ht="18" customHeight="1" thickBot="1">
      <c r="A18" s="19">
        <v>310</v>
      </c>
      <c r="B18" s="28" t="s">
        <v>38</v>
      </c>
      <c r="C18" s="39">
        <v>60</v>
      </c>
      <c r="D18" s="12">
        <v>9.34</v>
      </c>
      <c r="E18" s="12">
        <v>9.2100000000000009</v>
      </c>
      <c r="F18" s="12">
        <v>1.84</v>
      </c>
      <c r="G18" s="12">
        <v>128</v>
      </c>
      <c r="H18" s="12">
        <v>32.200000000000003</v>
      </c>
      <c r="I18" s="12">
        <v>0.78</v>
      </c>
      <c r="J18" s="12">
        <v>0.02</v>
      </c>
      <c r="K18" s="12">
        <v>0.09</v>
      </c>
      <c r="L18" s="12">
        <v>0.02</v>
      </c>
    </row>
    <row r="19" spans="1:12" ht="16.2" thickBot="1">
      <c r="A19" s="19">
        <v>336</v>
      </c>
      <c r="B19" s="27" t="s">
        <v>52</v>
      </c>
      <c r="C19" s="11">
        <v>150</v>
      </c>
      <c r="D19" s="12">
        <v>3.0979999999999999</v>
      </c>
      <c r="E19" s="12">
        <v>4.8559999999999999</v>
      </c>
      <c r="F19" s="12">
        <v>14.141999999999999</v>
      </c>
      <c r="G19" s="12">
        <v>112.65</v>
      </c>
      <c r="H19" s="12">
        <v>83.174999999999997</v>
      </c>
      <c r="I19" s="12">
        <v>1.212</v>
      </c>
      <c r="J19" s="12">
        <v>4.1000000000000002E-2</v>
      </c>
      <c r="K19" s="12">
        <v>5.6000000000000001E-2</v>
      </c>
      <c r="L19" s="12">
        <v>25.742999999999999</v>
      </c>
    </row>
    <row r="20" spans="1:12" ht="16.2" thickBot="1">
      <c r="A20" s="19">
        <v>399</v>
      </c>
      <c r="B20" s="27" t="s">
        <v>20</v>
      </c>
      <c r="C20" s="11">
        <v>180</v>
      </c>
      <c r="D20" s="12">
        <v>0.9</v>
      </c>
      <c r="E20" s="12">
        <v>0</v>
      </c>
      <c r="F20" s="12">
        <v>18.18</v>
      </c>
      <c r="G20" s="12">
        <v>76.680000000000007</v>
      </c>
      <c r="H20" s="12">
        <v>12.6</v>
      </c>
      <c r="I20" s="12">
        <v>2.052</v>
      </c>
      <c r="J20" s="12">
        <v>2.1999999999999999E-2</v>
      </c>
      <c r="K20" s="12">
        <v>2.4E-2</v>
      </c>
      <c r="L20" s="12">
        <v>3.6</v>
      </c>
    </row>
    <row r="21" spans="1:12" ht="16.2" thickBot="1">
      <c r="A21" s="19">
        <v>123</v>
      </c>
      <c r="B21" s="27" t="s">
        <v>23</v>
      </c>
      <c r="C21" s="11">
        <v>40</v>
      </c>
      <c r="D21" s="12">
        <v>3.4</v>
      </c>
      <c r="E21" s="12">
        <v>1.32</v>
      </c>
      <c r="F21" s="12">
        <v>17</v>
      </c>
      <c r="G21" s="12">
        <v>103.6</v>
      </c>
      <c r="H21" s="12">
        <v>29.2</v>
      </c>
      <c r="I21" s="12">
        <v>1.1319999999999999</v>
      </c>
      <c r="J21" s="12">
        <v>0.14699999999999999</v>
      </c>
      <c r="K21" s="12">
        <v>0.13400000000000001</v>
      </c>
      <c r="L21" s="12">
        <v>0.16</v>
      </c>
    </row>
    <row r="22" spans="1:12" ht="15.6">
      <c r="A22" s="19"/>
      <c r="B22" s="29" t="s">
        <v>18</v>
      </c>
      <c r="C22" s="30">
        <f t="shared" ref="C22:L22" si="1">SUM(C17:C21)</f>
        <v>430</v>
      </c>
      <c r="D22" s="31">
        <f t="shared" si="1"/>
        <v>18.257999999999999</v>
      </c>
      <c r="E22" s="31">
        <f t="shared" si="1"/>
        <v>17.826000000000001</v>
      </c>
      <c r="F22" s="31">
        <f t="shared" si="1"/>
        <v>60.091999999999999</v>
      </c>
      <c r="G22" s="31">
        <f t="shared" si="1"/>
        <v>484.38</v>
      </c>
      <c r="H22" s="31">
        <f t="shared" si="1"/>
        <v>174.87499999999997</v>
      </c>
      <c r="I22" s="31">
        <f t="shared" si="1"/>
        <v>5.766</v>
      </c>
      <c r="J22" s="31">
        <f t="shared" si="1"/>
        <v>0.28999999999999998</v>
      </c>
      <c r="K22" s="31">
        <f t="shared" si="1"/>
        <v>0.34399999999999997</v>
      </c>
      <c r="L22" s="31">
        <f t="shared" si="1"/>
        <v>33.702999999999996</v>
      </c>
    </row>
    <row r="23" spans="1:12" ht="15.6">
      <c r="A23" s="19"/>
      <c r="B23" s="29"/>
      <c r="C23" s="39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15.6">
      <c r="A24" s="19"/>
      <c r="B24" s="29" t="s">
        <v>24</v>
      </c>
      <c r="C24" s="39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20.25" customHeight="1" thickBot="1">
      <c r="A25" s="19">
        <v>237</v>
      </c>
      <c r="B25" s="28" t="s">
        <v>40</v>
      </c>
      <c r="C25" s="12" t="s">
        <v>100</v>
      </c>
      <c r="D25" s="12">
        <v>18.98</v>
      </c>
      <c r="E25" s="12">
        <v>13.75</v>
      </c>
      <c r="F25" s="12">
        <v>28.25</v>
      </c>
      <c r="G25" s="12">
        <v>312.60000000000002</v>
      </c>
      <c r="H25" s="12">
        <v>208.7</v>
      </c>
      <c r="I25" s="12">
        <v>0.73</v>
      </c>
      <c r="J25" s="12">
        <v>6.2E-2</v>
      </c>
      <c r="K25" s="12">
        <v>0.33600000000000002</v>
      </c>
      <c r="L25" s="12">
        <v>0.44</v>
      </c>
    </row>
    <row r="26" spans="1:12" ht="16.2" thickBot="1">
      <c r="A26" s="19">
        <v>392</v>
      </c>
      <c r="B26" s="27" t="s">
        <v>27</v>
      </c>
      <c r="C26" s="11" t="s">
        <v>28</v>
      </c>
      <c r="D26" s="12">
        <v>0.06</v>
      </c>
      <c r="E26" s="12">
        <v>0.02</v>
      </c>
      <c r="F26" s="12">
        <v>9.99</v>
      </c>
      <c r="G26" s="12">
        <v>40</v>
      </c>
      <c r="H26" s="12">
        <v>10</v>
      </c>
      <c r="I26" s="12">
        <v>0.28000000000000003</v>
      </c>
      <c r="J26" s="12">
        <v>0</v>
      </c>
      <c r="K26" s="12">
        <v>0</v>
      </c>
      <c r="L26" s="12">
        <v>0.03</v>
      </c>
    </row>
    <row r="27" spans="1:12" ht="15.6">
      <c r="A27" s="19"/>
      <c r="B27" s="29" t="s">
        <v>18</v>
      </c>
      <c r="C27" s="30">
        <v>3101</v>
      </c>
      <c r="D27" s="31">
        <f t="shared" ref="D27:L27" si="2">SUM(D25:D26)</f>
        <v>19.04</v>
      </c>
      <c r="E27" s="31">
        <f t="shared" si="2"/>
        <v>13.77</v>
      </c>
      <c r="F27" s="31">
        <f t="shared" si="2"/>
        <v>38.24</v>
      </c>
      <c r="G27" s="31">
        <f t="shared" si="2"/>
        <v>352.6</v>
      </c>
      <c r="H27" s="31">
        <f t="shared" si="2"/>
        <v>218.7</v>
      </c>
      <c r="I27" s="31">
        <f t="shared" si="2"/>
        <v>1.01</v>
      </c>
      <c r="J27" s="31">
        <f t="shared" si="2"/>
        <v>6.2E-2</v>
      </c>
      <c r="K27" s="31">
        <f t="shared" si="2"/>
        <v>0.33600000000000002</v>
      </c>
      <c r="L27" s="31">
        <f t="shared" si="2"/>
        <v>0.47</v>
      </c>
    </row>
    <row r="28" spans="1:12" ht="15.6">
      <c r="A28" s="19"/>
      <c r="B28" s="24" t="s">
        <v>30</v>
      </c>
      <c r="C28" s="21"/>
      <c r="D28" s="26">
        <f t="shared" ref="D28:L28" si="3">D11+D14+D22+D27</f>
        <v>52.097999999999999</v>
      </c>
      <c r="E28" s="26">
        <f t="shared" si="3"/>
        <v>51.349999999999994</v>
      </c>
      <c r="F28" s="26">
        <f t="shared" si="3"/>
        <v>180.71699999999998</v>
      </c>
      <c r="G28" s="26">
        <f t="shared" si="3"/>
        <v>1349.78</v>
      </c>
      <c r="H28" s="26">
        <f t="shared" si="3"/>
        <v>686.01299999999992</v>
      </c>
      <c r="I28" s="26">
        <f t="shared" si="3"/>
        <v>8.7449999999999992</v>
      </c>
      <c r="J28" s="26">
        <f t="shared" si="3"/>
        <v>0.52800000000000002</v>
      </c>
      <c r="K28" s="26">
        <f t="shared" si="3"/>
        <v>0.97199999999999998</v>
      </c>
      <c r="L28" s="26">
        <f t="shared" si="3"/>
        <v>45.712999999999994</v>
      </c>
    </row>
    <row r="29" spans="1:12" ht="15.6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15.6">
      <c r="A30" s="34"/>
      <c r="B30" s="35" t="s">
        <v>76</v>
      </c>
      <c r="C30" s="36">
        <v>23.21</v>
      </c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15.6">
      <c r="A31" s="34"/>
      <c r="B31" s="35" t="s">
        <v>77</v>
      </c>
      <c r="C31" s="36">
        <v>5.28</v>
      </c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15.6">
      <c r="A32" s="34"/>
      <c r="B32" s="35" t="s">
        <v>78</v>
      </c>
      <c r="C32" s="36">
        <v>26.91</v>
      </c>
      <c r="D32" s="34"/>
      <c r="E32" s="34"/>
      <c r="F32" s="34"/>
      <c r="G32" s="34"/>
      <c r="H32" s="34"/>
      <c r="I32" s="34"/>
      <c r="J32" s="34"/>
      <c r="K32" s="34"/>
      <c r="L32" s="34"/>
    </row>
    <row r="33" spans="1:12" ht="15.6">
      <c r="A33" s="34"/>
      <c r="B33" s="35" t="s">
        <v>79</v>
      </c>
      <c r="C33" s="36">
        <v>19.59</v>
      </c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15.6">
      <c r="A34" s="34"/>
      <c r="B34" s="35" t="s">
        <v>80</v>
      </c>
      <c r="C34" s="37">
        <f>SUM(C30:C33)</f>
        <v>74.990000000000009</v>
      </c>
      <c r="D34" s="34"/>
      <c r="E34" s="34"/>
      <c r="F34" s="34"/>
      <c r="G34" s="34"/>
      <c r="H34" s="34"/>
      <c r="I34" s="34"/>
      <c r="J34" s="34"/>
      <c r="K34" s="34"/>
      <c r="L34" s="34"/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C24" sqref="C24"/>
    </sheetView>
  </sheetViews>
  <sheetFormatPr defaultRowHeight="14.4"/>
  <cols>
    <col min="2" max="2" width="44" customWidth="1"/>
    <col min="7" max="7" width="13.33203125" customWidth="1"/>
  </cols>
  <sheetData>
    <row r="1" spans="1:12" ht="15.6">
      <c r="A1" s="7" t="s">
        <v>60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>
      <c r="A2" s="7" t="s">
        <v>32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6">
      <c r="A4" s="7" t="s">
        <v>61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2" ht="41.4">
      <c r="A6" s="107"/>
      <c r="B6" s="109"/>
      <c r="C6" s="107"/>
      <c r="D6" s="17" t="s">
        <v>66</v>
      </c>
      <c r="E6" s="17" t="s">
        <v>67</v>
      </c>
      <c r="F6" s="17" t="s">
        <v>68</v>
      </c>
      <c r="G6" s="18" t="s">
        <v>69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2" ht="15.6">
      <c r="A7" s="19"/>
      <c r="B7" s="20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6.2" thickBot="1">
      <c r="A8" s="19">
        <v>185</v>
      </c>
      <c r="B8" s="22" t="s">
        <v>41</v>
      </c>
      <c r="C8" s="11">
        <v>185</v>
      </c>
      <c r="D8" s="12">
        <v>1.9570000000000001</v>
      </c>
      <c r="E8" s="12">
        <v>4.5599999999999996</v>
      </c>
      <c r="F8" s="12">
        <v>20.170999999999999</v>
      </c>
      <c r="G8" s="12">
        <v>130.01</v>
      </c>
      <c r="H8" s="12">
        <v>4.4160000000000004</v>
      </c>
      <c r="I8" s="12">
        <v>0.28599999999999998</v>
      </c>
      <c r="J8" s="12">
        <v>2.4E-2</v>
      </c>
      <c r="K8" s="12">
        <v>1.2E-2</v>
      </c>
      <c r="L8" s="12">
        <v>0</v>
      </c>
    </row>
    <row r="9" spans="1:12" ht="16.2" thickBot="1">
      <c r="A9" s="19">
        <v>392</v>
      </c>
      <c r="B9" s="27" t="s">
        <v>27</v>
      </c>
      <c r="C9" s="11" t="s">
        <v>28</v>
      </c>
      <c r="D9" s="12">
        <v>0.06</v>
      </c>
      <c r="E9" s="12">
        <v>0.02</v>
      </c>
      <c r="F9" s="12">
        <v>9.99</v>
      </c>
      <c r="G9" s="12">
        <v>40</v>
      </c>
      <c r="H9" s="12">
        <v>10</v>
      </c>
      <c r="I9" s="12">
        <v>0.28000000000000003</v>
      </c>
      <c r="J9" s="12">
        <v>0</v>
      </c>
      <c r="K9" s="12">
        <v>0</v>
      </c>
      <c r="L9" s="12">
        <v>0.03</v>
      </c>
    </row>
    <row r="10" spans="1:12" ht="16.2" thickBot="1">
      <c r="A10" s="19">
        <v>5</v>
      </c>
      <c r="B10" s="22" t="s">
        <v>82</v>
      </c>
      <c r="C10" s="11">
        <v>60</v>
      </c>
      <c r="D10" s="12">
        <v>3.26</v>
      </c>
      <c r="E10" s="12">
        <v>4.03</v>
      </c>
      <c r="F10" s="12">
        <v>29.14</v>
      </c>
      <c r="G10" s="12">
        <v>166</v>
      </c>
      <c r="H10" s="12">
        <v>12.5</v>
      </c>
      <c r="I10" s="12">
        <v>1.01</v>
      </c>
      <c r="J10" s="12">
        <v>7.0000000000000007E-2</v>
      </c>
      <c r="K10" s="12">
        <v>0.03</v>
      </c>
      <c r="L10" s="12">
        <v>0.08</v>
      </c>
    </row>
    <row r="11" spans="1:12" ht="15.6">
      <c r="A11" s="19"/>
      <c r="B11" s="24" t="s">
        <v>18</v>
      </c>
      <c r="C11" s="30">
        <v>435</v>
      </c>
      <c r="D11" s="14">
        <f t="shared" ref="D11:L11" si="0">SUM(D8:D10)</f>
        <v>5.2769999999999992</v>
      </c>
      <c r="E11" s="26">
        <f t="shared" si="0"/>
        <v>8.61</v>
      </c>
      <c r="F11" s="26">
        <f t="shared" si="0"/>
        <v>59.301000000000002</v>
      </c>
      <c r="G11" s="26">
        <f t="shared" si="0"/>
        <v>336.01</v>
      </c>
      <c r="H11" s="26">
        <f t="shared" si="0"/>
        <v>26.916</v>
      </c>
      <c r="I11" s="26">
        <f t="shared" si="0"/>
        <v>1.5760000000000001</v>
      </c>
      <c r="J11" s="26">
        <f t="shared" si="0"/>
        <v>9.4E-2</v>
      </c>
      <c r="K11" s="26">
        <f t="shared" si="0"/>
        <v>4.1999999999999996E-2</v>
      </c>
      <c r="L11" s="26">
        <f t="shared" si="0"/>
        <v>0.11</v>
      </c>
    </row>
    <row r="12" spans="1:12" ht="15.6">
      <c r="A12" s="19"/>
      <c r="B12" s="24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5.6">
      <c r="A13" s="19"/>
      <c r="B13" s="24" t="s">
        <v>19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16.2" thickBot="1">
      <c r="A14" s="19">
        <v>368</v>
      </c>
      <c r="B14" s="22" t="s">
        <v>72</v>
      </c>
      <c r="C14" s="11">
        <v>100</v>
      </c>
      <c r="D14" s="12">
        <v>0.4</v>
      </c>
      <c r="E14" s="12">
        <v>0.4</v>
      </c>
      <c r="F14" s="12">
        <v>9.8000000000000007</v>
      </c>
      <c r="G14" s="12">
        <v>44</v>
      </c>
      <c r="H14" s="12">
        <v>16</v>
      </c>
      <c r="I14" s="12">
        <v>2.2000000000000002</v>
      </c>
      <c r="J14" s="12">
        <v>0.03</v>
      </c>
      <c r="K14" s="12">
        <v>0.02</v>
      </c>
      <c r="L14" s="12">
        <v>10</v>
      </c>
    </row>
    <row r="15" spans="1:12" ht="16.2" thickBot="1">
      <c r="A15" s="19"/>
      <c r="B15" s="24" t="s">
        <v>18</v>
      </c>
      <c r="C15" s="30">
        <v>100</v>
      </c>
      <c r="D15" s="15">
        <v>0.4</v>
      </c>
      <c r="E15" s="15">
        <v>0.4</v>
      </c>
      <c r="F15" s="15">
        <v>9.8000000000000007</v>
      </c>
      <c r="G15" s="15">
        <v>44</v>
      </c>
      <c r="H15" s="15">
        <v>16</v>
      </c>
      <c r="I15" s="15">
        <v>2.2000000000000002</v>
      </c>
      <c r="J15" s="15">
        <v>0.03</v>
      </c>
      <c r="K15" s="15">
        <v>0.02</v>
      </c>
      <c r="L15" s="15">
        <v>10</v>
      </c>
    </row>
    <row r="16" spans="1:12" ht="15.6">
      <c r="A16" s="19"/>
      <c r="B16" s="24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5.6">
      <c r="A17" s="19"/>
      <c r="B17" s="24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6.2" thickBot="1">
      <c r="A18" s="19">
        <v>62</v>
      </c>
      <c r="B18" s="27" t="s">
        <v>42</v>
      </c>
      <c r="C18" s="23">
        <v>200</v>
      </c>
      <c r="D18" s="12">
        <v>7.9139999999999997</v>
      </c>
      <c r="E18" s="12">
        <v>5.8159999999999998</v>
      </c>
      <c r="F18" s="12">
        <v>10.984</v>
      </c>
      <c r="G18" s="12">
        <v>128</v>
      </c>
      <c r="H18" s="12">
        <v>49</v>
      </c>
      <c r="I18" s="12">
        <v>1.7849999999999999</v>
      </c>
      <c r="J18" s="12">
        <v>9.8000000000000004E-2</v>
      </c>
      <c r="K18" s="12">
        <v>0.114</v>
      </c>
      <c r="L18" s="12">
        <v>12.492000000000001</v>
      </c>
    </row>
    <row r="19" spans="1:12" ht="18" customHeight="1" thickBot="1">
      <c r="A19" s="19">
        <v>265</v>
      </c>
      <c r="B19" s="28" t="s">
        <v>43</v>
      </c>
      <c r="C19" s="11">
        <v>60</v>
      </c>
      <c r="D19" s="12">
        <v>7.84</v>
      </c>
      <c r="E19" s="12">
        <v>3.49</v>
      </c>
      <c r="F19" s="12">
        <v>9.0299999999999994</v>
      </c>
      <c r="G19" s="12">
        <v>99</v>
      </c>
      <c r="H19" s="12">
        <v>36.1</v>
      </c>
      <c r="I19" s="12">
        <v>0.76</v>
      </c>
      <c r="J19" s="12">
        <v>0.06</v>
      </c>
      <c r="K19" s="12">
        <v>7.0000000000000007E-2</v>
      </c>
      <c r="L19" s="12">
        <v>1.45</v>
      </c>
    </row>
    <row r="20" spans="1:12" ht="16.2" thickBot="1">
      <c r="A20" s="19">
        <v>133</v>
      </c>
      <c r="B20" s="27" t="s">
        <v>172</v>
      </c>
      <c r="C20" s="11">
        <v>150</v>
      </c>
      <c r="D20" s="12">
        <v>3.22</v>
      </c>
      <c r="E20" s="12">
        <v>9.36</v>
      </c>
      <c r="F20" s="12">
        <v>23.29</v>
      </c>
      <c r="G20" s="12">
        <v>190</v>
      </c>
      <c r="H20" s="12">
        <v>25.8</v>
      </c>
      <c r="I20" s="12">
        <v>1.23</v>
      </c>
      <c r="J20" s="12">
        <v>0.13</v>
      </c>
      <c r="K20" s="12">
        <v>0.09</v>
      </c>
      <c r="L20" s="12">
        <v>10.91</v>
      </c>
    </row>
    <row r="21" spans="1:12" ht="16.2" thickBot="1">
      <c r="A21" s="19">
        <v>376</v>
      </c>
      <c r="B21" s="27" t="s">
        <v>39</v>
      </c>
      <c r="C21" s="11">
        <v>180</v>
      </c>
      <c r="D21" s="12">
        <v>0.39600000000000002</v>
      </c>
      <c r="E21" s="12">
        <v>1.7999999999999999E-2</v>
      </c>
      <c r="F21" s="12">
        <v>27.77</v>
      </c>
      <c r="G21" s="12">
        <v>94.68</v>
      </c>
      <c r="H21" s="12">
        <v>28.64</v>
      </c>
      <c r="I21" s="12">
        <v>1.123</v>
      </c>
      <c r="J21" s="12">
        <v>2E-3</v>
      </c>
      <c r="K21" s="12">
        <v>4.0000000000000001E-3</v>
      </c>
      <c r="L21" s="12">
        <v>0.36</v>
      </c>
    </row>
    <row r="22" spans="1:12" ht="16.2" thickBot="1">
      <c r="A22" s="19">
        <v>123</v>
      </c>
      <c r="B22" s="27" t="s">
        <v>23</v>
      </c>
      <c r="C22" s="11">
        <v>40</v>
      </c>
      <c r="D22" s="12">
        <v>3.4</v>
      </c>
      <c r="E22" s="12">
        <v>1.32</v>
      </c>
      <c r="F22" s="12">
        <v>17</v>
      </c>
      <c r="G22" s="12">
        <v>103.6</v>
      </c>
      <c r="H22" s="12">
        <v>29.2</v>
      </c>
      <c r="I22" s="12">
        <v>1.1319999999999999</v>
      </c>
      <c r="J22" s="12">
        <v>0.14699999999999999</v>
      </c>
      <c r="K22" s="12">
        <v>0.13400000000000001</v>
      </c>
      <c r="L22" s="12">
        <v>0.16</v>
      </c>
    </row>
    <row r="23" spans="1:12" ht="15.6">
      <c r="A23" s="19"/>
      <c r="B23" s="29" t="s">
        <v>18</v>
      </c>
      <c r="C23" s="30">
        <v>630</v>
      </c>
      <c r="D23" s="31">
        <f t="shared" ref="D23:L23" si="1">SUM(D18:D22)</f>
        <v>22.77</v>
      </c>
      <c r="E23" s="31">
        <f t="shared" si="1"/>
        <v>20.004000000000001</v>
      </c>
      <c r="F23" s="31">
        <f t="shared" si="1"/>
        <v>88.073999999999998</v>
      </c>
      <c r="G23" s="31">
        <f t="shared" si="1"/>
        <v>615.28</v>
      </c>
      <c r="H23" s="31">
        <f t="shared" si="1"/>
        <v>168.73999999999998</v>
      </c>
      <c r="I23" s="31">
        <f t="shared" si="1"/>
        <v>6.0299999999999994</v>
      </c>
      <c r="J23" s="31">
        <f t="shared" si="1"/>
        <v>0.43700000000000006</v>
      </c>
      <c r="K23" s="31">
        <f t="shared" si="1"/>
        <v>0.41200000000000003</v>
      </c>
      <c r="L23" s="31">
        <f t="shared" si="1"/>
        <v>25.372</v>
      </c>
    </row>
    <row r="24" spans="1:12" ht="15.6">
      <c r="A24" s="19"/>
      <c r="B24" s="29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15.6">
      <c r="A25" s="19"/>
      <c r="B25" s="29" t="s">
        <v>24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ht="16.2" thickBot="1">
      <c r="A26" s="16" t="s">
        <v>44</v>
      </c>
      <c r="B26" s="27" t="s">
        <v>45</v>
      </c>
      <c r="C26" s="11">
        <v>70</v>
      </c>
      <c r="D26" s="12">
        <v>9.2200000000000006</v>
      </c>
      <c r="E26" s="12">
        <v>5.48</v>
      </c>
      <c r="F26" s="12">
        <v>29.18</v>
      </c>
      <c r="G26" s="12">
        <v>202</v>
      </c>
      <c r="H26" s="12">
        <v>50.8</v>
      </c>
      <c r="I26" s="12">
        <v>0.9</v>
      </c>
      <c r="J26" s="12">
        <v>0.96</v>
      </c>
      <c r="K26" s="12">
        <v>0.08</v>
      </c>
      <c r="L26" s="12">
        <v>0.04</v>
      </c>
    </row>
    <row r="27" spans="1:12" ht="16.2" thickBot="1">
      <c r="A27" s="19">
        <v>399</v>
      </c>
      <c r="B27" s="27" t="s">
        <v>83</v>
      </c>
      <c r="C27" s="11">
        <v>180</v>
      </c>
      <c r="D27" s="12">
        <v>0.9</v>
      </c>
      <c r="E27" s="12">
        <v>0</v>
      </c>
      <c r="F27" s="12">
        <v>18.18</v>
      </c>
      <c r="G27" s="12">
        <v>76.680000000000007</v>
      </c>
      <c r="H27" s="12">
        <v>12.6</v>
      </c>
      <c r="I27" s="12">
        <v>2.052</v>
      </c>
      <c r="J27" s="12">
        <v>2.1999999999999999E-2</v>
      </c>
      <c r="K27" s="12">
        <v>2.4E-2</v>
      </c>
      <c r="L27" s="12">
        <v>3.6</v>
      </c>
    </row>
    <row r="28" spans="1:12" ht="15.6">
      <c r="A28" s="19"/>
      <c r="B28" s="29" t="s">
        <v>18</v>
      </c>
      <c r="C28" s="30">
        <f t="shared" ref="C28:L28" si="2">SUM(C26:C27)</f>
        <v>250</v>
      </c>
      <c r="D28" s="31">
        <f t="shared" si="2"/>
        <v>10.120000000000001</v>
      </c>
      <c r="E28" s="31">
        <f t="shared" si="2"/>
        <v>5.48</v>
      </c>
      <c r="F28" s="31">
        <f t="shared" si="2"/>
        <v>47.36</v>
      </c>
      <c r="G28" s="31">
        <f t="shared" si="2"/>
        <v>278.68</v>
      </c>
      <c r="H28" s="31">
        <f t="shared" si="2"/>
        <v>63.4</v>
      </c>
      <c r="I28" s="31">
        <f t="shared" si="2"/>
        <v>2.952</v>
      </c>
      <c r="J28" s="31">
        <f t="shared" si="2"/>
        <v>0.98199999999999998</v>
      </c>
      <c r="K28" s="31">
        <f t="shared" si="2"/>
        <v>0.10400000000000001</v>
      </c>
      <c r="L28" s="31">
        <f t="shared" si="2"/>
        <v>3.64</v>
      </c>
    </row>
    <row r="29" spans="1:12" ht="15.6">
      <c r="A29" s="19"/>
      <c r="B29" s="24" t="s">
        <v>30</v>
      </c>
      <c r="C29" s="21"/>
      <c r="D29" s="26">
        <f t="shared" ref="D29:L29" si="3">D11+D15+D23+D28</f>
        <v>38.567</v>
      </c>
      <c r="E29" s="26">
        <f t="shared" si="3"/>
        <v>34.494</v>
      </c>
      <c r="F29" s="26">
        <f t="shared" si="3"/>
        <v>204.53500000000003</v>
      </c>
      <c r="G29" s="26">
        <f t="shared" si="3"/>
        <v>1273.97</v>
      </c>
      <c r="H29" s="26">
        <f t="shared" si="3"/>
        <v>275.05599999999998</v>
      </c>
      <c r="I29" s="26">
        <f t="shared" si="3"/>
        <v>12.757999999999999</v>
      </c>
      <c r="J29" s="26">
        <f t="shared" si="3"/>
        <v>1.5430000000000001</v>
      </c>
      <c r="K29" s="26">
        <f t="shared" si="3"/>
        <v>0.57800000000000007</v>
      </c>
      <c r="L29" s="26">
        <f t="shared" si="3"/>
        <v>39.122</v>
      </c>
    </row>
    <row r="30" spans="1:12" ht="15.6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15.6">
      <c r="A31" s="40"/>
      <c r="B31" s="35" t="s">
        <v>76</v>
      </c>
      <c r="C31" s="36">
        <v>18.670000000000002</v>
      </c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6">
      <c r="B32" s="35" t="s">
        <v>77</v>
      </c>
      <c r="C32" s="36">
        <v>2.44</v>
      </c>
    </row>
    <row r="33" spans="2:3" ht="15.6">
      <c r="B33" s="35" t="s">
        <v>78</v>
      </c>
      <c r="C33" s="36">
        <v>34.549999999999997</v>
      </c>
    </row>
    <row r="34" spans="2:3" ht="15.6">
      <c r="B34" s="35" t="s">
        <v>79</v>
      </c>
      <c r="C34" s="36">
        <v>15.48</v>
      </c>
    </row>
    <row r="35" spans="2:3" ht="15.6">
      <c r="B35" s="35" t="s">
        <v>80</v>
      </c>
      <c r="C35" s="37">
        <f>SUM(C31:C34)</f>
        <v>71.14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workbookViewId="0">
      <selection activeCell="O13" sqref="O13"/>
    </sheetView>
  </sheetViews>
  <sheetFormatPr defaultRowHeight="14.4"/>
  <cols>
    <col min="2" max="2" width="46" customWidth="1"/>
    <col min="3" max="3" width="13.6640625" customWidth="1"/>
    <col min="7" max="7" width="13.6640625" customWidth="1"/>
  </cols>
  <sheetData>
    <row r="1" spans="1:13" ht="15.6">
      <c r="A1" s="7" t="s">
        <v>62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ht="15.6">
      <c r="A2" s="7" t="s">
        <v>32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3" ht="41.4">
      <c r="A6" s="107"/>
      <c r="B6" s="109"/>
      <c r="C6" s="107"/>
      <c r="D6" s="17" t="s">
        <v>66</v>
      </c>
      <c r="E6" s="17" t="s">
        <v>67</v>
      </c>
      <c r="F6" s="17" t="s">
        <v>68</v>
      </c>
      <c r="G6" s="18" t="s">
        <v>69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3" ht="16.5" customHeight="1" thickBot="1">
      <c r="A7" s="19"/>
      <c r="B7" s="20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3" ht="18.75" customHeight="1" thickBot="1">
      <c r="A8" s="19">
        <v>185</v>
      </c>
      <c r="B8" s="41" t="s">
        <v>84</v>
      </c>
      <c r="C8" s="11">
        <v>190</v>
      </c>
      <c r="D8" s="63">
        <v>4.3819999999999997</v>
      </c>
      <c r="E8" s="64">
        <v>6.4130000000000003</v>
      </c>
      <c r="F8" s="64">
        <v>26.79</v>
      </c>
      <c r="G8" s="64">
        <v>182.875</v>
      </c>
      <c r="H8" s="64">
        <v>25.056000000000001</v>
      </c>
      <c r="I8" s="64">
        <v>1.413</v>
      </c>
      <c r="J8" s="64">
        <v>0.154</v>
      </c>
      <c r="K8" s="64">
        <v>5.0999999999999997E-2</v>
      </c>
      <c r="L8" s="64">
        <v>0</v>
      </c>
    </row>
    <row r="9" spans="1:13" ht="16.2" thickBot="1">
      <c r="A9" s="19">
        <v>396</v>
      </c>
      <c r="B9" s="22" t="s">
        <v>71</v>
      </c>
      <c r="C9" s="11">
        <v>180</v>
      </c>
      <c r="D9" s="13">
        <v>2.65</v>
      </c>
      <c r="E9" s="13">
        <v>1.79</v>
      </c>
      <c r="F9" s="13">
        <v>18.329999999999998</v>
      </c>
      <c r="G9" s="13">
        <v>102</v>
      </c>
      <c r="H9" s="13">
        <v>115.9</v>
      </c>
      <c r="I9" s="13">
        <v>7.0000000000000007E-2</v>
      </c>
      <c r="J9" s="13">
        <v>0.02</v>
      </c>
      <c r="K9" s="13">
        <v>7.0000000000000007E-2</v>
      </c>
      <c r="L9" s="13">
        <v>0.34</v>
      </c>
    </row>
    <row r="10" spans="1:13" ht="16.5" customHeight="1" thickBot="1">
      <c r="A10" s="19">
        <v>1</v>
      </c>
      <c r="B10" s="22" t="s">
        <v>17</v>
      </c>
      <c r="C10" s="11">
        <v>40</v>
      </c>
      <c r="D10" s="12">
        <v>2.4500000000000002</v>
      </c>
      <c r="E10" s="12">
        <v>7.55</v>
      </c>
      <c r="F10" s="12">
        <v>14.62</v>
      </c>
      <c r="G10" s="12">
        <v>136</v>
      </c>
      <c r="H10" s="12">
        <v>9.3000000000000007</v>
      </c>
      <c r="I10" s="12">
        <v>0.62</v>
      </c>
      <c r="J10" s="12">
        <v>0.05</v>
      </c>
      <c r="K10" s="12">
        <v>0.03</v>
      </c>
      <c r="L10" s="12">
        <v>0</v>
      </c>
    </row>
    <row r="11" spans="1:13" ht="15.6">
      <c r="A11" s="19"/>
      <c r="B11" s="24" t="s">
        <v>18</v>
      </c>
      <c r="C11" s="30">
        <v>410</v>
      </c>
      <c r="D11" s="26">
        <f t="shared" ref="D11:L11" si="0">SUM(D8:D10)</f>
        <v>9.4819999999999993</v>
      </c>
      <c r="E11" s="26">
        <f t="shared" si="0"/>
        <v>15.753</v>
      </c>
      <c r="F11" s="26">
        <f t="shared" si="0"/>
        <v>59.739999999999995</v>
      </c>
      <c r="G11" s="26">
        <f t="shared" si="0"/>
        <v>420.875</v>
      </c>
      <c r="H11" s="26">
        <f t="shared" si="0"/>
        <v>150.25600000000003</v>
      </c>
      <c r="I11" s="26">
        <f t="shared" si="0"/>
        <v>2.1030000000000002</v>
      </c>
      <c r="J11" s="26">
        <f t="shared" si="0"/>
        <v>0.22399999999999998</v>
      </c>
      <c r="K11" s="26">
        <f t="shared" si="0"/>
        <v>0.151</v>
      </c>
      <c r="L11" s="26">
        <f t="shared" si="0"/>
        <v>0.34</v>
      </c>
    </row>
    <row r="12" spans="1:13" ht="15.6">
      <c r="A12" s="19"/>
      <c r="B12" s="24" t="s">
        <v>19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3" ht="16.2" thickBot="1">
      <c r="A13" s="19">
        <v>368</v>
      </c>
      <c r="B13" s="22" t="s">
        <v>85</v>
      </c>
      <c r="C13" s="11">
        <v>100</v>
      </c>
      <c r="D13" s="12">
        <v>0.4</v>
      </c>
      <c r="E13" s="12">
        <v>0.3</v>
      </c>
      <c r="F13" s="12">
        <v>9.5</v>
      </c>
      <c r="G13" s="12">
        <v>46</v>
      </c>
      <c r="H13" s="12">
        <v>19</v>
      </c>
      <c r="I13" s="12">
        <v>2.2999999999999998</v>
      </c>
      <c r="J13" s="12">
        <v>0.03</v>
      </c>
      <c r="K13" s="12">
        <v>0.03</v>
      </c>
      <c r="L13" s="12">
        <v>5</v>
      </c>
    </row>
    <row r="14" spans="1:13" ht="16.2" thickBot="1">
      <c r="A14" s="19"/>
      <c r="B14" s="24" t="s">
        <v>18</v>
      </c>
      <c r="C14" s="30">
        <v>100</v>
      </c>
      <c r="D14" s="15">
        <v>0.4</v>
      </c>
      <c r="E14" s="15">
        <v>0.3</v>
      </c>
      <c r="F14" s="15">
        <v>9.5</v>
      </c>
      <c r="G14" s="15">
        <v>46</v>
      </c>
      <c r="H14" s="15">
        <v>19</v>
      </c>
      <c r="I14" s="15">
        <v>2.2999999999999998</v>
      </c>
      <c r="J14" s="15">
        <v>0.03</v>
      </c>
      <c r="K14" s="15">
        <v>0.03</v>
      </c>
      <c r="L14" s="15">
        <v>5</v>
      </c>
    </row>
    <row r="15" spans="1:13" ht="15.6">
      <c r="A15" s="19"/>
      <c r="B15" s="24" t="s">
        <v>21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3" ht="16.5" customHeight="1" thickBot="1">
      <c r="A16" s="19">
        <v>81</v>
      </c>
      <c r="B16" s="28" t="s">
        <v>119</v>
      </c>
      <c r="C16" s="23" t="s">
        <v>99</v>
      </c>
      <c r="D16" s="12">
        <v>4.3920000000000003</v>
      </c>
      <c r="E16" s="12">
        <v>4.2160000000000002</v>
      </c>
      <c r="F16" s="12">
        <v>13.085000000000001</v>
      </c>
      <c r="G16" s="12">
        <v>107.8</v>
      </c>
      <c r="H16" s="12">
        <v>30.46</v>
      </c>
      <c r="I16" s="12">
        <v>1.62</v>
      </c>
      <c r="J16" s="12">
        <v>0.182</v>
      </c>
      <c r="K16" s="12">
        <v>5.8000000000000003E-2</v>
      </c>
      <c r="L16" s="12">
        <v>4.6500000000000004</v>
      </c>
      <c r="M16" s="53"/>
    </row>
    <row r="17" spans="1:12" ht="18.75" customHeight="1" thickBot="1">
      <c r="A17" s="19">
        <v>115</v>
      </c>
      <c r="B17" s="27" t="s">
        <v>46</v>
      </c>
      <c r="C17" s="11">
        <v>25</v>
      </c>
      <c r="D17" s="12">
        <v>3.11</v>
      </c>
      <c r="E17" s="12">
        <v>0.39400000000000002</v>
      </c>
      <c r="F17" s="12">
        <v>19.018000000000001</v>
      </c>
      <c r="G17" s="12">
        <v>92.05</v>
      </c>
      <c r="H17" s="12">
        <v>9.0579999999999998</v>
      </c>
      <c r="I17" s="12">
        <v>0.78800000000000003</v>
      </c>
      <c r="J17" s="12">
        <v>6.3E-2</v>
      </c>
      <c r="K17" s="12">
        <v>2.4E-2</v>
      </c>
      <c r="L17" s="12">
        <v>0</v>
      </c>
    </row>
    <row r="18" spans="1:12" ht="16.2" thickBot="1">
      <c r="A18" s="19">
        <v>282</v>
      </c>
      <c r="B18" s="28" t="s">
        <v>173</v>
      </c>
      <c r="C18" s="11">
        <v>80</v>
      </c>
      <c r="D18" s="12">
        <v>12.44</v>
      </c>
      <c r="E18" s="12">
        <v>9.24</v>
      </c>
      <c r="F18" s="12">
        <v>12.56</v>
      </c>
      <c r="G18" s="12">
        <v>183</v>
      </c>
      <c r="H18" s="12">
        <v>35</v>
      </c>
      <c r="I18" s="12">
        <v>1.2</v>
      </c>
      <c r="J18" s="12">
        <v>0.08</v>
      </c>
      <c r="K18" s="12">
        <v>0.13</v>
      </c>
      <c r="L18" s="12">
        <v>0.12</v>
      </c>
    </row>
    <row r="19" spans="1:12" ht="16.2" thickBot="1">
      <c r="A19" s="19">
        <v>344</v>
      </c>
      <c r="B19" s="27" t="s">
        <v>101</v>
      </c>
      <c r="C19" s="11">
        <v>150</v>
      </c>
      <c r="D19" s="12">
        <v>2.8039999999999998</v>
      </c>
      <c r="E19" s="12">
        <v>6.4109999999999996</v>
      </c>
      <c r="F19" s="12">
        <v>14.991</v>
      </c>
      <c r="G19" s="12">
        <v>128.85</v>
      </c>
      <c r="H19" s="12">
        <v>49.575000000000003</v>
      </c>
      <c r="I19" s="12">
        <v>1.155</v>
      </c>
      <c r="J19" s="12">
        <v>7.8E-2</v>
      </c>
      <c r="K19" s="12">
        <v>8.3000000000000004E-2</v>
      </c>
      <c r="L19" s="12">
        <v>12.446999999999999</v>
      </c>
    </row>
    <row r="20" spans="1:12" ht="16.2" thickBot="1">
      <c r="A20" s="19">
        <v>382</v>
      </c>
      <c r="B20" s="27" t="s">
        <v>86</v>
      </c>
      <c r="C20" s="11">
        <v>180</v>
      </c>
      <c r="D20" s="12">
        <v>0.79</v>
      </c>
      <c r="E20" s="12">
        <v>0</v>
      </c>
      <c r="F20" s="12">
        <v>20.033999999999999</v>
      </c>
      <c r="G20" s="12">
        <v>80.459999999999994</v>
      </c>
      <c r="H20" s="12">
        <v>9.4499999999999993</v>
      </c>
      <c r="I20" s="12">
        <v>0.25900000000000001</v>
      </c>
      <c r="J20" s="12">
        <v>2E-3</v>
      </c>
      <c r="K20" s="12">
        <v>4.0000000000000001E-3</v>
      </c>
      <c r="L20" s="12">
        <v>6.7000000000000004E-2</v>
      </c>
    </row>
    <row r="21" spans="1:12" ht="16.2" thickBot="1">
      <c r="A21" s="19">
        <v>123</v>
      </c>
      <c r="B21" s="27" t="s">
        <v>23</v>
      </c>
      <c r="C21" s="11">
        <v>40</v>
      </c>
      <c r="D21" s="12">
        <v>3.4</v>
      </c>
      <c r="E21" s="12">
        <v>1.32</v>
      </c>
      <c r="F21" s="12">
        <v>17</v>
      </c>
      <c r="G21" s="12">
        <v>103.6</v>
      </c>
      <c r="H21" s="12">
        <v>29.2</v>
      </c>
      <c r="I21" s="12">
        <v>1.1319999999999999</v>
      </c>
      <c r="J21" s="12">
        <v>0.14699999999999999</v>
      </c>
      <c r="K21" s="12">
        <v>0.13400000000000001</v>
      </c>
      <c r="L21" s="12">
        <v>0.16</v>
      </c>
    </row>
    <row r="22" spans="1:12" ht="15.6">
      <c r="A22" s="19"/>
      <c r="B22" s="29" t="s">
        <v>18</v>
      </c>
      <c r="C22" s="30">
        <v>735</v>
      </c>
      <c r="D22" s="31">
        <f t="shared" ref="D22:L22" si="1">SUM(D16:D21)</f>
        <v>26.935999999999996</v>
      </c>
      <c r="E22" s="31">
        <f t="shared" si="1"/>
        <v>21.581000000000003</v>
      </c>
      <c r="F22" s="31">
        <f t="shared" si="1"/>
        <v>96.688000000000002</v>
      </c>
      <c r="G22" s="31">
        <f t="shared" si="1"/>
        <v>695.7600000000001</v>
      </c>
      <c r="H22" s="31">
        <f t="shared" si="1"/>
        <v>162.74299999999999</v>
      </c>
      <c r="I22" s="31">
        <f t="shared" si="1"/>
        <v>6.1540000000000008</v>
      </c>
      <c r="J22" s="31">
        <f t="shared" si="1"/>
        <v>0.55200000000000005</v>
      </c>
      <c r="K22" s="31">
        <f t="shared" si="1"/>
        <v>0.43300000000000005</v>
      </c>
      <c r="L22" s="31">
        <f t="shared" si="1"/>
        <v>17.443999999999999</v>
      </c>
    </row>
    <row r="23" spans="1:12" ht="15.6">
      <c r="A23" s="19"/>
      <c r="B23" s="29" t="s">
        <v>24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16.2" thickBot="1">
      <c r="A24" s="19">
        <v>275</v>
      </c>
      <c r="B24" s="27" t="s">
        <v>58</v>
      </c>
      <c r="C24" s="12">
        <v>120</v>
      </c>
      <c r="D24" s="12">
        <v>6.52</v>
      </c>
      <c r="E24" s="12">
        <v>3.71</v>
      </c>
      <c r="F24" s="12">
        <v>40.47</v>
      </c>
      <c r="G24" s="12">
        <v>221</v>
      </c>
      <c r="H24" s="12">
        <v>83.5</v>
      </c>
      <c r="I24" s="12">
        <v>1.1000000000000001</v>
      </c>
      <c r="J24" s="12">
        <v>0.12</v>
      </c>
      <c r="K24" s="12">
        <v>0.11</v>
      </c>
      <c r="L24" s="12">
        <v>0</v>
      </c>
    </row>
    <row r="25" spans="1:12" ht="16.2" thickBot="1">
      <c r="A25" s="19">
        <v>392</v>
      </c>
      <c r="B25" s="27" t="s">
        <v>27</v>
      </c>
      <c r="C25" s="11" t="s">
        <v>28</v>
      </c>
      <c r="D25" s="12">
        <v>0.06</v>
      </c>
      <c r="E25" s="12">
        <v>0.02</v>
      </c>
      <c r="F25" s="12">
        <v>9.99</v>
      </c>
      <c r="G25" s="12">
        <v>40</v>
      </c>
      <c r="H25" s="12">
        <v>10</v>
      </c>
      <c r="I25" s="12">
        <v>0.28000000000000003</v>
      </c>
      <c r="J25" s="12">
        <v>0</v>
      </c>
      <c r="K25" s="12">
        <v>0</v>
      </c>
      <c r="L25" s="12">
        <v>0.03</v>
      </c>
    </row>
    <row r="26" spans="1:12" ht="15.6">
      <c r="A26" s="42"/>
      <c r="B26" s="29" t="s">
        <v>18</v>
      </c>
      <c r="C26" s="43">
        <v>310</v>
      </c>
      <c r="D26" s="44">
        <f t="shared" ref="D26:L26" si="2">SUM(D24:D25)</f>
        <v>6.5799999999999992</v>
      </c>
      <c r="E26" s="44">
        <f t="shared" si="2"/>
        <v>3.73</v>
      </c>
      <c r="F26" s="44">
        <f t="shared" si="2"/>
        <v>50.46</v>
      </c>
      <c r="G26" s="44">
        <f t="shared" si="2"/>
        <v>261</v>
      </c>
      <c r="H26" s="44">
        <f t="shared" si="2"/>
        <v>93.5</v>
      </c>
      <c r="I26" s="44">
        <f t="shared" si="2"/>
        <v>1.3800000000000001</v>
      </c>
      <c r="J26" s="44">
        <f t="shared" si="2"/>
        <v>0.12</v>
      </c>
      <c r="K26" s="44">
        <f t="shared" si="2"/>
        <v>0.11</v>
      </c>
      <c r="L26" s="44">
        <f t="shared" si="2"/>
        <v>0.03</v>
      </c>
    </row>
    <row r="27" spans="1:12" ht="15.6">
      <c r="A27" s="45"/>
      <c r="B27" s="24" t="s">
        <v>30</v>
      </c>
      <c r="C27" s="45"/>
      <c r="D27" s="46">
        <f t="shared" ref="D27:L27" si="3">D11+D14+D22+D26</f>
        <v>43.397999999999996</v>
      </c>
      <c r="E27" s="46">
        <f t="shared" si="3"/>
        <v>41.363999999999997</v>
      </c>
      <c r="F27" s="46">
        <f t="shared" si="3"/>
        <v>216.38800000000001</v>
      </c>
      <c r="G27" s="46">
        <f t="shared" si="3"/>
        <v>1423.6350000000002</v>
      </c>
      <c r="H27" s="46">
        <f t="shared" si="3"/>
        <v>425.49900000000002</v>
      </c>
      <c r="I27" s="46">
        <f t="shared" si="3"/>
        <v>11.937000000000003</v>
      </c>
      <c r="J27" s="46">
        <f t="shared" si="3"/>
        <v>0.92600000000000005</v>
      </c>
      <c r="K27" s="46">
        <f t="shared" si="3"/>
        <v>0.72400000000000009</v>
      </c>
      <c r="L27" s="46">
        <f t="shared" si="3"/>
        <v>22.814</v>
      </c>
    </row>
    <row r="29" spans="1:12" ht="15.6">
      <c r="B29" s="35" t="s">
        <v>76</v>
      </c>
      <c r="C29" s="36">
        <v>24.48</v>
      </c>
    </row>
    <row r="30" spans="1:12" ht="15.6">
      <c r="B30" s="35" t="s">
        <v>77</v>
      </c>
      <c r="C30" s="36">
        <v>2.56</v>
      </c>
    </row>
    <row r="31" spans="1:12" ht="15.6">
      <c r="B31" s="35" t="s">
        <v>78</v>
      </c>
      <c r="C31" s="36">
        <v>39.020000000000003</v>
      </c>
    </row>
    <row r="32" spans="1:12" ht="15.6">
      <c r="B32" s="35" t="s">
        <v>79</v>
      </c>
      <c r="C32" s="36">
        <v>14.5</v>
      </c>
    </row>
    <row r="33" spans="2:3" ht="15.6">
      <c r="B33" s="35" t="s">
        <v>80</v>
      </c>
      <c r="C33" s="37">
        <f>SUM(C29:C32)</f>
        <v>80.56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workbookViewId="0">
      <selection activeCell="B19" sqref="B19"/>
    </sheetView>
  </sheetViews>
  <sheetFormatPr defaultRowHeight="14.4"/>
  <cols>
    <col min="2" max="2" width="58.88671875" customWidth="1"/>
    <col min="3" max="3" width="10.88671875" customWidth="1"/>
    <col min="7" max="7" width="13.33203125" customWidth="1"/>
  </cols>
  <sheetData>
    <row r="1" spans="1:14" ht="15.6">
      <c r="A1" s="7" t="s">
        <v>63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>
      <c r="A2" s="7" t="s">
        <v>32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0"/>
    </row>
    <row r="3" spans="1:14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</row>
    <row r="4" spans="1:14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</row>
    <row r="5" spans="1:14" ht="15.7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4" ht="41.4">
      <c r="A6" s="107"/>
      <c r="B6" s="109"/>
      <c r="C6" s="107"/>
      <c r="D6" s="17" t="s">
        <v>7</v>
      </c>
      <c r="E6" s="17" t="s">
        <v>8</v>
      </c>
      <c r="F6" s="17" t="s">
        <v>9</v>
      </c>
      <c r="G6" s="18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4" ht="18.75" customHeight="1">
      <c r="A7" s="21"/>
      <c r="B7" s="20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4" ht="15.75" customHeight="1" thickBot="1">
      <c r="A8" s="19">
        <v>185</v>
      </c>
      <c r="B8" s="41" t="s">
        <v>47</v>
      </c>
      <c r="C8" s="11">
        <v>185</v>
      </c>
      <c r="D8" s="12">
        <v>4.13</v>
      </c>
      <c r="E8" s="12">
        <v>6.5289999999999999</v>
      </c>
      <c r="F8" s="12">
        <v>23.585000000000001</v>
      </c>
      <c r="G8" s="12">
        <v>159.935</v>
      </c>
      <c r="H8" s="12">
        <v>11.816000000000001</v>
      </c>
      <c r="I8" s="12">
        <v>0.97899999999999998</v>
      </c>
      <c r="J8" s="12">
        <v>0.13100000000000001</v>
      </c>
      <c r="K8" s="12">
        <v>2.4E-2</v>
      </c>
      <c r="L8" s="12">
        <v>0</v>
      </c>
    </row>
    <row r="9" spans="1:14" ht="16.2" thickBot="1">
      <c r="A9" s="19">
        <v>397</v>
      </c>
      <c r="B9" s="22" t="s">
        <v>35</v>
      </c>
      <c r="C9" s="11">
        <v>180</v>
      </c>
      <c r="D9" s="12">
        <v>3.67</v>
      </c>
      <c r="E9" s="12">
        <v>3.19</v>
      </c>
      <c r="F9" s="12">
        <v>15.82</v>
      </c>
      <c r="G9" s="12">
        <v>107</v>
      </c>
      <c r="H9" s="12">
        <v>137</v>
      </c>
      <c r="I9" s="12">
        <v>0.43</v>
      </c>
      <c r="J9" s="12">
        <v>0.05</v>
      </c>
      <c r="K9" s="12">
        <v>0.17</v>
      </c>
      <c r="L9" s="12">
        <v>1.43</v>
      </c>
    </row>
    <row r="10" spans="1:14" ht="16.2" thickBot="1">
      <c r="A10" s="19">
        <v>3</v>
      </c>
      <c r="B10" s="22" t="s">
        <v>36</v>
      </c>
      <c r="C10" s="11">
        <v>55</v>
      </c>
      <c r="D10" s="12">
        <v>6.78</v>
      </c>
      <c r="E10" s="12">
        <v>5.59</v>
      </c>
      <c r="F10" s="12">
        <v>20.58</v>
      </c>
      <c r="G10" s="12">
        <v>158.80000000000001</v>
      </c>
      <c r="H10" s="12">
        <v>139.6</v>
      </c>
      <c r="I10" s="12">
        <v>0.63</v>
      </c>
      <c r="J10" s="12">
        <v>0.05</v>
      </c>
      <c r="K10" s="12">
        <v>0.06</v>
      </c>
      <c r="L10" s="12">
        <v>0.11</v>
      </c>
    </row>
    <row r="11" spans="1:14" ht="15.6">
      <c r="A11" s="19"/>
      <c r="B11" s="24" t="s">
        <v>18</v>
      </c>
      <c r="C11" s="30">
        <f>SUM(C8:C10)</f>
        <v>420</v>
      </c>
      <c r="D11" s="26">
        <f>SUM(D8:D10)</f>
        <v>14.58</v>
      </c>
      <c r="E11" s="26">
        <f>SUM(E8:E10)</f>
        <v>15.308999999999999</v>
      </c>
      <c r="F11" s="26">
        <f>SUM(F8:F10)</f>
        <v>59.984999999999999</v>
      </c>
      <c r="G11" s="26">
        <f t="shared" ref="G11:L11" si="0">SUM(G8:G10)</f>
        <v>425.73500000000001</v>
      </c>
      <c r="H11" s="26">
        <f t="shared" si="0"/>
        <v>288.416</v>
      </c>
      <c r="I11" s="26">
        <f t="shared" si="0"/>
        <v>2.0390000000000001</v>
      </c>
      <c r="J11" s="26">
        <f t="shared" si="0"/>
        <v>0.23099999999999998</v>
      </c>
      <c r="K11" s="26">
        <f t="shared" si="0"/>
        <v>0.254</v>
      </c>
      <c r="L11" s="26">
        <f t="shared" si="0"/>
        <v>1.54</v>
      </c>
    </row>
    <row r="12" spans="1:14" ht="15.6">
      <c r="A12" s="19"/>
      <c r="B12" s="24" t="s">
        <v>19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4" ht="16.2" thickBot="1">
      <c r="A13" s="19">
        <v>399</v>
      </c>
      <c r="B13" s="22" t="s">
        <v>72</v>
      </c>
      <c r="C13" s="11">
        <v>100</v>
      </c>
      <c r="D13" s="12">
        <v>0.4</v>
      </c>
      <c r="E13" s="12">
        <v>0.4</v>
      </c>
      <c r="F13" s="12">
        <v>9.8000000000000007</v>
      </c>
      <c r="G13" s="12">
        <v>44</v>
      </c>
      <c r="H13" s="12">
        <v>16</v>
      </c>
      <c r="I13" s="12">
        <v>2.2000000000000002</v>
      </c>
      <c r="J13" s="12">
        <v>0.03</v>
      </c>
      <c r="K13" s="12">
        <v>0.02</v>
      </c>
      <c r="L13" s="12">
        <v>10</v>
      </c>
    </row>
    <row r="14" spans="1:14" ht="16.2" thickBot="1">
      <c r="A14" s="19"/>
      <c r="B14" s="24" t="s">
        <v>18</v>
      </c>
      <c r="C14" s="30">
        <v>100</v>
      </c>
      <c r="D14" s="15">
        <v>0.4</v>
      </c>
      <c r="E14" s="15">
        <v>0.4</v>
      </c>
      <c r="F14" s="15">
        <v>9.8000000000000007</v>
      </c>
      <c r="G14" s="15">
        <v>44</v>
      </c>
      <c r="H14" s="15">
        <v>16</v>
      </c>
      <c r="I14" s="15">
        <v>2.2000000000000002</v>
      </c>
      <c r="J14" s="15">
        <v>0.03</v>
      </c>
      <c r="K14" s="15">
        <v>0.02</v>
      </c>
      <c r="L14" s="15">
        <v>10</v>
      </c>
    </row>
    <row r="15" spans="1:14" ht="15.6">
      <c r="A15" s="19"/>
      <c r="B15" s="24" t="s">
        <v>21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4" ht="16.2" thickBot="1">
      <c r="A16" s="19">
        <v>33</v>
      </c>
      <c r="B16" s="27" t="s">
        <v>73</v>
      </c>
      <c r="C16" s="11">
        <v>60</v>
      </c>
      <c r="D16" s="12">
        <v>0.85499999999999998</v>
      </c>
      <c r="E16" s="12">
        <v>3.653</v>
      </c>
      <c r="F16" s="12">
        <v>5.016</v>
      </c>
      <c r="G16" s="12">
        <v>56.34</v>
      </c>
      <c r="H16" s="12">
        <v>21.09</v>
      </c>
      <c r="I16" s="12">
        <v>0.79800000000000004</v>
      </c>
      <c r="J16" s="12">
        <v>1.0999999999999999E-2</v>
      </c>
      <c r="K16" s="12">
        <v>2.3E-2</v>
      </c>
      <c r="L16" s="12">
        <v>5.7</v>
      </c>
    </row>
    <row r="17" spans="1:12" ht="15" customHeight="1" thickBot="1">
      <c r="A17" s="19">
        <v>67</v>
      </c>
      <c r="B17" s="28" t="s">
        <v>48</v>
      </c>
      <c r="C17" s="23" t="s">
        <v>102</v>
      </c>
      <c r="D17" s="12">
        <v>7.1059999999999999</v>
      </c>
      <c r="E17" s="12">
        <v>5.27</v>
      </c>
      <c r="F17" s="12">
        <v>6.2069999999999999</v>
      </c>
      <c r="G17" s="12">
        <v>115.69</v>
      </c>
      <c r="H17" s="12">
        <v>38.256999999999998</v>
      </c>
      <c r="I17" s="12">
        <v>1.0369999999999999</v>
      </c>
      <c r="J17" s="12">
        <v>6.0999999999999999E-2</v>
      </c>
      <c r="K17" s="12">
        <v>8.2000000000000003E-2</v>
      </c>
      <c r="L17" s="12">
        <v>13.145</v>
      </c>
    </row>
    <row r="18" spans="1:12" ht="16.2" thickBot="1">
      <c r="A18" s="19">
        <v>247</v>
      </c>
      <c r="B18" s="27" t="s">
        <v>181</v>
      </c>
      <c r="C18" s="11">
        <v>80</v>
      </c>
      <c r="D18" s="12">
        <v>7.21</v>
      </c>
      <c r="E18" s="12">
        <v>3.85</v>
      </c>
      <c r="F18" s="12">
        <v>2.2000000000000002</v>
      </c>
      <c r="G18" s="12">
        <v>74</v>
      </c>
      <c r="H18" s="12">
        <v>22.1</v>
      </c>
      <c r="I18" s="12">
        <v>0.47</v>
      </c>
      <c r="J18" s="12">
        <v>0.05</v>
      </c>
      <c r="K18" s="12">
        <v>0.04</v>
      </c>
      <c r="L18" s="12">
        <v>1.96</v>
      </c>
    </row>
    <row r="19" spans="1:12" ht="14.25" customHeight="1" thickBot="1">
      <c r="A19" s="19">
        <v>64</v>
      </c>
      <c r="B19" s="27" t="s">
        <v>174</v>
      </c>
      <c r="C19" s="11">
        <v>150</v>
      </c>
      <c r="D19" s="12">
        <v>3.09</v>
      </c>
      <c r="E19" s="12">
        <v>4.8499999999999996</v>
      </c>
      <c r="F19" s="12">
        <v>20.6</v>
      </c>
      <c r="G19" s="12">
        <v>138.6</v>
      </c>
      <c r="H19" s="12">
        <v>37.299999999999997</v>
      </c>
      <c r="I19" s="12">
        <v>1.01</v>
      </c>
      <c r="J19" s="12">
        <v>0.14000000000000001</v>
      </c>
      <c r="K19" s="12">
        <v>0.11</v>
      </c>
      <c r="L19" s="12">
        <v>18.34</v>
      </c>
    </row>
    <row r="20" spans="1:12" ht="16.2" thickBot="1">
      <c r="A20" s="19">
        <v>376</v>
      </c>
      <c r="B20" s="27" t="s">
        <v>39</v>
      </c>
      <c r="C20" s="11">
        <v>180</v>
      </c>
      <c r="D20" s="12">
        <v>0.39600000000000002</v>
      </c>
      <c r="E20" s="12">
        <v>1.7999999999999999E-2</v>
      </c>
      <c r="F20" s="12">
        <v>27.77</v>
      </c>
      <c r="G20" s="12">
        <v>94.68</v>
      </c>
      <c r="H20" s="12">
        <v>28.64</v>
      </c>
      <c r="I20" s="12">
        <v>1.123</v>
      </c>
      <c r="J20" s="12">
        <v>2E-3</v>
      </c>
      <c r="K20" s="12">
        <v>4.0000000000000001E-3</v>
      </c>
      <c r="L20" s="12">
        <v>0.36</v>
      </c>
    </row>
    <row r="21" spans="1:12" ht="16.2" thickBot="1">
      <c r="A21" s="19">
        <v>123</v>
      </c>
      <c r="B21" s="27" t="s">
        <v>23</v>
      </c>
      <c r="C21" s="11">
        <v>40</v>
      </c>
      <c r="D21" s="12">
        <v>3.4</v>
      </c>
      <c r="E21" s="12">
        <v>1.32</v>
      </c>
      <c r="F21" s="12">
        <v>17</v>
      </c>
      <c r="G21" s="12">
        <v>103.6</v>
      </c>
      <c r="H21" s="12">
        <v>29.2</v>
      </c>
      <c r="I21" s="12">
        <v>1.1319999999999999</v>
      </c>
      <c r="J21" s="12">
        <v>0.14699999999999999</v>
      </c>
      <c r="K21" s="12">
        <v>0.13400000000000001</v>
      </c>
      <c r="L21" s="12">
        <v>0.16</v>
      </c>
    </row>
    <row r="22" spans="1:12" ht="15.6">
      <c r="A22" s="19"/>
      <c r="B22" s="29" t="s">
        <v>18</v>
      </c>
      <c r="C22" s="30">
        <v>715</v>
      </c>
      <c r="D22" s="31">
        <f t="shared" ref="D22:L22" si="1">SUM(D16:D21)</f>
        <v>22.056999999999999</v>
      </c>
      <c r="E22" s="31">
        <f t="shared" si="1"/>
        <v>18.960999999999999</v>
      </c>
      <c r="F22" s="31">
        <f t="shared" si="1"/>
        <v>78.792999999999992</v>
      </c>
      <c r="G22" s="31">
        <f t="shared" si="1"/>
        <v>582.91</v>
      </c>
      <c r="H22" s="31">
        <f t="shared" si="1"/>
        <v>176.58699999999999</v>
      </c>
      <c r="I22" s="31">
        <f t="shared" si="1"/>
        <v>5.5699999999999994</v>
      </c>
      <c r="J22" s="31">
        <f t="shared" si="1"/>
        <v>0.41100000000000003</v>
      </c>
      <c r="K22" s="31">
        <f t="shared" si="1"/>
        <v>0.39300000000000002</v>
      </c>
      <c r="L22" s="31">
        <f t="shared" si="1"/>
        <v>39.664999999999992</v>
      </c>
    </row>
    <row r="23" spans="1:12" ht="15.6">
      <c r="A23" s="19"/>
      <c r="B23" s="29" t="s">
        <v>24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15.6">
      <c r="A24" s="19"/>
      <c r="B24" s="47" t="s">
        <v>120</v>
      </c>
      <c r="C24" s="48" t="s">
        <v>103</v>
      </c>
      <c r="D24" s="49">
        <v>3.84</v>
      </c>
      <c r="E24" s="49">
        <v>5.88</v>
      </c>
      <c r="F24" s="49">
        <v>21.56</v>
      </c>
      <c r="G24" s="49">
        <v>151.6</v>
      </c>
      <c r="H24" s="49">
        <v>17.103999999999999</v>
      </c>
      <c r="I24" s="49">
        <v>0.33900000000000002</v>
      </c>
      <c r="J24" s="49">
        <v>7.6999999999999999E-2</v>
      </c>
      <c r="K24" s="49">
        <v>9.6000000000000002E-2</v>
      </c>
      <c r="L24" s="49">
        <v>0.12</v>
      </c>
    </row>
    <row r="25" spans="1:12" ht="16.2" thickBot="1">
      <c r="A25" s="19">
        <v>392</v>
      </c>
      <c r="B25" s="47" t="s">
        <v>175</v>
      </c>
      <c r="C25" s="23">
        <v>180</v>
      </c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15.6">
      <c r="A26" s="19"/>
      <c r="B26" s="29" t="s">
        <v>18</v>
      </c>
      <c r="C26" s="30">
        <v>250</v>
      </c>
      <c r="D26" s="31">
        <f t="shared" ref="D26:L26" si="2">SUM(D24:D25)</f>
        <v>3.84</v>
      </c>
      <c r="E26" s="31">
        <f t="shared" si="2"/>
        <v>5.88</v>
      </c>
      <c r="F26" s="31">
        <f t="shared" si="2"/>
        <v>21.56</v>
      </c>
      <c r="G26" s="31">
        <f t="shared" si="2"/>
        <v>151.6</v>
      </c>
      <c r="H26" s="31">
        <f t="shared" si="2"/>
        <v>17.103999999999999</v>
      </c>
      <c r="I26" s="31">
        <f t="shared" si="2"/>
        <v>0.33900000000000002</v>
      </c>
      <c r="J26" s="31">
        <f t="shared" si="2"/>
        <v>7.6999999999999999E-2</v>
      </c>
      <c r="K26" s="31">
        <f t="shared" si="2"/>
        <v>9.6000000000000002E-2</v>
      </c>
      <c r="L26" s="31">
        <f t="shared" si="2"/>
        <v>0.12</v>
      </c>
    </row>
    <row r="27" spans="1:12" ht="15.6">
      <c r="A27" s="19"/>
      <c r="B27" s="24" t="s">
        <v>30</v>
      </c>
      <c r="C27" s="21"/>
      <c r="D27" s="26">
        <f t="shared" ref="D27:L27" si="3">D11+D14+D22+D26</f>
        <v>40.876999999999995</v>
      </c>
      <c r="E27" s="26">
        <f t="shared" si="3"/>
        <v>40.550000000000004</v>
      </c>
      <c r="F27" s="26">
        <f t="shared" si="3"/>
        <v>170.13799999999998</v>
      </c>
      <c r="G27" s="26">
        <f t="shared" si="3"/>
        <v>1204.2449999999999</v>
      </c>
      <c r="H27" s="26">
        <f t="shared" si="3"/>
        <v>498.10699999999997</v>
      </c>
      <c r="I27" s="26">
        <f t="shared" si="3"/>
        <v>10.148000000000001</v>
      </c>
      <c r="J27" s="26">
        <f t="shared" si="3"/>
        <v>0.749</v>
      </c>
      <c r="K27" s="26">
        <f t="shared" si="3"/>
        <v>0.76300000000000001</v>
      </c>
      <c r="L27" s="26">
        <f t="shared" si="3"/>
        <v>51.324999999999989</v>
      </c>
    </row>
    <row r="28" spans="1:12" ht="15.6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ht="15.6">
      <c r="B29" s="35" t="s">
        <v>76</v>
      </c>
      <c r="C29" s="36">
        <v>23.652000000000001</v>
      </c>
    </row>
    <row r="30" spans="1:12" ht="15.6">
      <c r="B30" s="35" t="s">
        <v>77</v>
      </c>
      <c r="C30" s="36">
        <v>2.44</v>
      </c>
    </row>
    <row r="31" spans="1:12" ht="15.6">
      <c r="B31" s="35" t="s">
        <v>78</v>
      </c>
      <c r="C31" s="36">
        <v>32.380000000000003</v>
      </c>
    </row>
    <row r="32" spans="1:12" ht="15.6">
      <c r="B32" s="35" t="s">
        <v>79</v>
      </c>
      <c r="C32" s="36">
        <v>13.91</v>
      </c>
    </row>
    <row r="33" spans="2:3" ht="15.6">
      <c r="B33" s="35" t="s">
        <v>80</v>
      </c>
      <c r="C33" s="37">
        <f>SUM(C29:C32)</f>
        <v>72.382000000000005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workbookViewId="0">
      <selection activeCell="P10" sqref="P10"/>
    </sheetView>
  </sheetViews>
  <sheetFormatPr defaultRowHeight="14.4"/>
  <cols>
    <col min="2" max="2" width="46.5546875" customWidth="1"/>
    <col min="7" max="7" width="13.6640625" customWidth="1"/>
  </cols>
  <sheetData>
    <row r="1" spans="1:12" ht="15.6">
      <c r="A1" s="7" t="s">
        <v>64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>
      <c r="A2" s="7" t="s">
        <v>65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2" ht="41.4">
      <c r="A6" s="107"/>
      <c r="B6" s="109"/>
      <c r="C6" s="107"/>
      <c r="D6" s="17" t="s">
        <v>7</v>
      </c>
      <c r="E6" s="17" t="s">
        <v>8</v>
      </c>
      <c r="F6" s="17" t="s">
        <v>9</v>
      </c>
      <c r="G6" s="18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2" ht="17.25" customHeight="1">
      <c r="A7" s="21"/>
      <c r="B7" s="20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5" customHeight="1" thickBot="1">
      <c r="A8" s="19">
        <v>64</v>
      </c>
      <c r="B8" s="22" t="s">
        <v>70</v>
      </c>
      <c r="C8" s="23">
        <v>185</v>
      </c>
      <c r="D8" s="12">
        <v>5.5739999999999998</v>
      </c>
      <c r="E8" s="12">
        <v>5.8</v>
      </c>
      <c r="F8" s="12">
        <v>24.992999999999999</v>
      </c>
      <c r="G8" s="12">
        <v>174.25800000000001</v>
      </c>
      <c r="H8" s="12">
        <v>10.981</v>
      </c>
      <c r="I8" s="12">
        <v>2.96</v>
      </c>
      <c r="J8" s="12">
        <v>0.13100000000000001</v>
      </c>
      <c r="K8" s="12">
        <v>7.1999999999999995E-2</v>
      </c>
      <c r="L8" s="12">
        <v>0</v>
      </c>
    </row>
    <row r="9" spans="1:12" ht="16.2" thickBot="1">
      <c r="A9" s="19">
        <v>392</v>
      </c>
      <c r="B9" s="27" t="s">
        <v>27</v>
      </c>
      <c r="C9" s="11" t="s">
        <v>28</v>
      </c>
      <c r="D9" s="12">
        <v>0.06</v>
      </c>
      <c r="E9" s="12">
        <v>0.02</v>
      </c>
      <c r="F9" s="12">
        <v>9.99</v>
      </c>
      <c r="G9" s="12">
        <v>40</v>
      </c>
      <c r="H9" s="12">
        <v>10</v>
      </c>
      <c r="I9" s="12">
        <v>0.28000000000000003</v>
      </c>
      <c r="J9" s="12">
        <v>0</v>
      </c>
      <c r="K9" s="12">
        <v>0</v>
      </c>
      <c r="L9" s="12">
        <v>0.03</v>
      </c>
    </row>
    <row r="10" spans="1:12" ht="16.2" thickBot="1">
      <c r="A10" s="19">
        <v>5</v>
      </c>
      <c r="B10" s="22" t="s">
        <v>82</v>
      </c>
      <c r="C10" s="11">
        <v>60</v>
      </c>
      <c r="D10" s="12">
        <v>3.26</v>
      </c>
      <c r="E10" s="12">
        <v>4.03</v>
      </c>
      <c r="F10" s="12">
        <v>29.14</v>
      </c>
      <c r="G10" s="12">
        <v>166</v>
      </c>
      <c r="H10" s="12">
        <v>12.5</v>
      </c>
      <c r="I10" s="12">
        <v>1.01</v>
      </c>
      <c r="J10" s="12">
        <v>7.0000000000000007E-2</v>
      </c>
      <c r="K10" s="12">
        <v>0.03</v>
      </c>
      <c r="L10" s="12">
        <v>0.08</v>
      </c>
    </row>
    <row r="11" spans="1:12" ht="15.6">
      <c r="A11" s="19"/>
      <c r="B11" s="24" t="s">
        <v>18</v>
      </c>
      <c r="C11" s="30">
        <v>435</v>
      </c>
      <c r="D11" s="26">
        <f t="shared" ref="D11:L11" si="0">SUM(D8:D10)</f>
        <v>8.8939999999999984</v>
      </c>
      <c r="E11" s="26">
        <f t="shared" si="0"/>
        <v>9.85</v>
      </c>
      <c r="F11" s="26">
        <f t="shared" si="0"/>
        <v>64.12299999999999</v>
      </c>
      <c r="G11" s="26">
        <f t="shared" si="0"/>
        <v>380.25800000000004</v>
      </c>
      <c r="H11" s="26">
        <f t="shared" si="0"/>
        <v>33.481000000000002</v>
      </c>
      <c r="I11" s="26">
        <f t="shared" si="0"/>
        <v>4.25</v>
      </c>
      <c r="J11" s="26">
        <f t="shared" si="0"/>
        <v>0.20100000000000001</v>
      </c>
      <c r="K11" s="26">
        <f t="shared" si="0"/>
        <v>0.10199999999999999</v>
      </c>
      <c r="L11" s="26">
        <f t="shared" si="0"/>
        <v>0.11</v>
      </c>
    </row>
    <row r="12" spans="1:12" ht="15.6">
      <c r="A12" s="19"/>
      <c r="B12" s="24" t="s">
        <v>19</v>
      </c>
      <c r="C12" s="19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6.2" thickBot="1">
      <c r="A13" s="19">
        <v>399</v>
      </c>
      <c r="B13" s="22" t="s">
        <v>88</v>
      </c>
      <c r="C13" s="11">
        <v>180</v>
      </c>
      <c r="D13" s="12">
        <v>0.9</v>
      </c>
      <c r="E13" s="12">
        <v>0</v>
      </c>
      <c r="F13" s="12">
        <v>18.18</v>
      </c>
      <c r="G13" s="12">
        <v>76.680000000000007</v>
      </c>
      <c r="H13" s="12">
        <v>12.6</v>
      </c>
      <c r="I13" s="12">
        <v>2.052</v>
      </c>
      <c r="J13" s="12">
        <v>2.1999999999999999E-2</v>
      </c>
      <c r="K13" s="12">
        <v>2.4E-2</v>
      </c>
      <c r="L13" s="12">
        <v>3.6</v>
      </c>
    </row>
    <row r="14" spans="1:12" ht="16.2" thickBot="1">
      <c r="A14" s="19"/>
      <c r="B14" s="24" t="s">
        <v>18</v>
      </c>
      <c r="C14" s="30">
        <v>180</v>
      </c>
      <c r="D14" s="15">
        <v>0.9</v>
      </c>
      <c r="E14" s="15">
        <v>0</v>
      </c>
      <c r="F14" s="15">
        <v>18.18</v>
      </c>
      <c r="G14" s="15">
        <v>76.680000000000007</v>
      </c>
      <c r="H14" s="15">
        <v>12.6</v>
      </c>
      <c r="I14" s="15">
        <v>2.052</v>
      </c>
      <c r="J14" s="15">
        <v>2.1999999999999999E-2</v>
      </c>
      <c r="K14" s="15">
        <v>2.4E-2</v>
      </c>
      <c r="L14" s="15">
        <v>3.6</v>
      </c>
    </row>
    <row r="15" spans="1:12" ht="15.6">
      <c r="A15" s="19"/>
      <c r="B15" s="24"/>
      <c r="C15" s="19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6">
      <c r="A16" s="19"/>
      <c r="B16" s="24" t="s">
        <v>21</v>
      </c>
      <c r="C16" s="19"/>
      <c r="D16" s="21"/>
      <c r="E16" s="21"/>
      <c r="F16" s="21"/>
      <c r="G16" s="21"/>
      <c r="H16" s="21"/>
      <c r="I16" s="21"/>
      <c r="J16" s="21"/>
      <c r="K16" s="21"/>
      <c r="L16" s="21"/>
    </row>
    <row r="17" spans="1:13" ht="16.2" thickBot="1">
      <c r="A17" s="19">
        <v>97</v>
      </c>
      <c r="B17" s="38" t="s">
        <v>176</v>
      </c>
      <c r="C17" s="23">
        <v>200</v>
      </c>
      <c r="D17" s="12">
        <v>4.5199999999999996</v>
      </c>
      <c r="E17" s="12">
        <v>4.3479999999999999</v>
      </c>
      <c r="F17" s="12">
        <v>13.348000000000001</v>
      </c>
      <c r="G17" s="12">
        <v>109.8</v>
      </c>
      <c r="H17" s="12">
        <v>145.86000000000001</v>
      </c>
      <c r="I17" s="12">
        <v>0.56599999999999995</v>
      </c>
      <c r="J17" s="12">
        <v>9.4E-2</v>
      </c>
      <c r="K17" s="12">
        <v>0.19800000000000001</v>
      </c>
      <c r="L17" s="12">
        <v>7.68</v>
      </c>
      <c r="M17" s="53"/>
    </row>
    <row r="18" spans="1:13" ht="15" customHeight="1" thickBot="1">
      <c r="A18" s="19">
        <v>304</v>
      </c>
      <c r="B18" s="27" t="s">
        <v>170</v>
      </c>
      <c r="C18" s="39">
        <v>210</v>
      </c>
      <c r="D18" s="12">
        <v>20.3</v>
      </c>
      <c r="E18" s="12">
        <v>17</v>
      </c>
      <c r="F18" s="12">
        <v>35.69</v>
      </c>
      <c r="G18" s="12">
        <v>377</v>
      </c>
      <c r="H18" s="12">
        <v>45.1</v>
      </c>
      <c r="I18" s="12">
        <v>2.19</v>
      </c>
      <c r="J18" s="12">
        <v>0.06</v>
      </c>
      <c r="K18" s="12">
        <v>0.12</v>
      </c>
      <c r="L18" s="12">
        <v>1.01</v>
      </c>
    </row>
    <row r="19" spans="1:13" ht="16.2" thickBot="1">
      <c r="A19" s="19">
        <v>376</v>
      </c>
      <c r="B19" s="27" t="s">
        <v>39</v>
      </c>
      <c r="C19" s="11">
        <v>180</v>
      </c>
      <c r="D19" s="12">
        <v>0.39600000000000002</v>
      </c>
      <c r="E19" s="12">
        <v>1.7999999999999999E-2</v>
      </c>
      <c r="F19" s="12">
        <v>27.77</v>
      </c>
      <c r="G19" s="12">
        <v>94.68</v>
      </c>
      <c r="H19" s="12">
        <v>28.64</v>
      </c>
      <c r="I19" s="12">
        <v>1.123</v>
      </c>
      <c r="J19" s="12">
        <v>2E-3</v>
      </c>
      <c r="K19" s="12">
        <v>4.0000000000000001E-3</v>
      </c>
      <c r="L19" s="12">
        <v>0.36</v>
      </c>
    </row>
    <row r="20" spans="1:13" ht="16.2" thickBot="1">
      <c r="A20" s="16">
        <v>123</v>
      </c>
      <c r="B20" s="51" t="s">
        <v>50</v>
      </c>
      <c r="C20" s="11">
        <v>40</v>
      </c>
      <c r="D20" s="12">
        <v>3.4</v>
      </c>
      <c r="E20" s="12">
        <v>1.32</v>
      </c>
      <c r="F20" s="12">
        <v>17</v>
      </c>
      <c r="G20" s="12">
        <v>103.6</v>
      </c>
      <c r="H20" s="12">
        <v>29.2</v>
      </c>
      <c r="I20" s="12">
        <v>1.1319999999999999</v>
      </c>
      <c r="J20" s="12">
        <v>0.14699999999999999</v>
      </c>
      <c r="K20" s="12">
        <v>0.13400000000000001</v>
      </c>
      <c r="L20" s="12">
        <v>0.16</v>
      </c>
    </row>
    <row r="21" spans="1:13" ht="15.6">
      <c r="A21" s="19"/>
      <c r="B21" s="29" t="s">
        <v>18</v>
      </c>
      <c r="C21" s="30">
        <f t="shared" ref="C21:L21" si="1">SUM(C17:C20)</f>
        <v>630</v>
      </c>
      <c r="D21" s="31">
        <f t="shared" si="1"/>
        <v>28.616</v>
      </c>
      <c r="E21" s="31">
        <f t="shared" si="1"/>
        <v>22.686</v>
      </c>
      <c r="F21" s="31">
        <f t="shared" si="1"/>
        <v>93.807999999999993</v>
      </c>
      <c r="G21" s="31">
        <f t="shared" si="1"/>
        <v>685.08</v>
      </c>
      <c r="H21" s="31">
        <f t="shared" si="1"/>
        <v>248.8</v>
      </c>
      <c r="I21" s="31">
        <f t="shared" si="1"/>
        <v>5.0109999999999992</v>
      </c>
      <c r="J21" s="31">
        <f t="shared" si="1"/>
        <v>0.30299999999999999</v>
      </c>
      <c r="K21" s="31">
        <f t="shared" si="1"/>
        <v>0.45600000000000002</v>
      </c>
      <c r="L21" s="31">
        <f t="shared" si="1"/>
        <v>9.2099999999999991</v>
      </c>
    </row>
    <row r="22" spans="1:13" ht="15.6">
      <c r="A22" s="19"/>
      <c r="B22" s="29" t="s">
        <v>24</v>
      </c>
      <c r="C22" s="39"/>
      <c r="D22" s="32"/>
      <c r="E22" s="32"/>
      <c r="F22" s="32"/>
      <c r="G22" s="32"/>
      <c r="H22" s="32"/>
      <c r="I22" s="32"/>
      <c r="J22" s="32"/>
      <c r="K22" s="32"/>
      <c r="L22" s="32"/>
    </row>
    <row r="23" spans="1:13" ht="16.2" thickBot="1">
      <c r="A23" s="19">
        <v>215</v>
      </c>
      <c r="B23" s="27" t="s">
        <v>51</v>
      </c>
      <c r="C23" s="11">
        <v>85</v>
      </c>
      <c r="D23" s="12">
        <v>7.52</v>
      </c>
      <c r="E23" s="12">
        <v>13.46</v>
      </c>
      <c r="F23" s="12">
        <v>1.51</v>
      </c>
      <c r="G23" s="12">
        <v>177</v>
      </c>
      <c r="H23" s="12">
        <v>62.8</v>
      </c>
      <c r="I23" s="12">
        <v>1.54</v>
      </c>
      <c r="J23" s="12">
        <v>0.05</v>
      </c>
      <c r="K23" s="12">
        <v>0.31</v>
      </c>
      <c r="L23" s="12">
        <v>0.15</v>
      </c>
    </row>
    <row r="24" spans="1:13" ht="15" customHeight="1" thickBot="1">
      <c r="A24" s="19">
        <v>392</v>
      </c>
      <c r="B24" s="27" t="s">
        <v>27</v>
      </c>
      <c r="C24" s="11" t="s">
        <v>28</v>
      </c>
      <c r="D24" s="12">
        <v>0.06</v>
      </c>
      <c r="E24" s="12">
        <v>0.02</v>
      </c>
      <c r="F24" s="12">
        <v>9.99</v>
      </c>
      <c r="G24" s="12">
        <v>40</v>
      </c>
      <c r="H24" s="12">
        <v>10</v>
      </c>
      <c r="I24" s="12">
        <v>0.28000000000000003</v>
      </c>
      <c r="J24" s="12">
        <v>0</v>
      </c>
      <c r="K24" s="12">
        <v>0</v>
      </c>
      <c r="L24" s="12">
        <v>0.03</v>
      </c>
    </row>
    <row r="25" spans="1:13" ht="16.2" thickBot="1">
      <c r="A25" s="19">
        <v>125</v>
      </c>
      <c r="B25" s="27" t="s">
        <v>29</v>
      </c>
      <c r="C25" s="11">
        <v>40</v>
      </c>
      <c r="D25" s="12">
        <v>3</v>
      </c>
      <c r="E25" s="12">
        <v>1.1599999999999999</v>
      </c>
      <c r="F25" s="12">
        <v>20.56</v>
      </c>
      <c r="G25" s="12">
        <v>104.8</v>
      </c>
      <c r="H25" s="12">
        <v>7.6</v>
      </c>
      <c r="I25" s="12">
        <v>0.48</v>
      </c>
      <c r="J25" s="12">
        <v>0.04</v>
      </c>
      <c r="K25" s="12">
        <v>0.01</v>
      </c>
      <c r="L25" s="12">
        <v>0</v>
      </c>
    </row>
    <row r="26" spans="1:13" ht="15.6">
      <c r="A26" s="19"/>
      <c r="B26" s="29" t="s">
        <v>18</v>
      </c>
      <c r="C26" s="30">
        <v>415</v>
      </c>
      <c r="D26" s="31">
        <f t="shared" ref="D26:L26" si="2">SUM(D23:D25)</f>
        <v>10.579999999999998</v>
      </c>
      <c r="E26" s="31">
        <f t="shared" si="2"/>
        <v>14.64</v>
      </c>
      <c r="F26" s="31">
        <f t="shared" si="2"/>
        <v>32.06</v>
      </c>
      <c r="G26" s="31">
        <f t="shared" si="2"/>
        <v>321.8</v>
      </c>
      <c r="H26" s="31">
        <f t="shared" si="2"/>
        <v>80.399999999999991</v>
      </c>
      <c r="I26" s="31">
        <f t="shared" si="2"/>
        <v>2.2999999999999998</v>
      </c>
      <c r="J26" s="31">
        <f t="shared" si="2"/>
        <v>0.09</v>
      </c>
      <c r="K26" s="31">
        <f t="shared" si="2"/>
        <v>0.32</v>
      </c>
      <c r="L26" s="31">
        <f t="shared" si="2"/>
        <v>0.18</v>
      </c>
    </row>
    <row r="27" spans="1:13" ht="15.6">
      <c r="A27" s="19"/>
      <c r="B27" s="24" t="s">
        <v>30</v>
      </c>
      <c r="C27" s="19"/>
      <c r="D27" s="26">
        <f t="shared" ref="D27:L27" si="3">D11+D14+D21+D26</f>
        <v>48.989999999999995</v>
      </c>
      <c r="E27" s="26">
        <f t="shared" si="3"/>
        <v>47.176000000000002</v>
      </c>
      <c r="F27" s="26">
        <f t="shared" si="3"/>
        <v>208.17099999999999</v>
      </c>
      <c r="G27" s="26">
        <f t="shared" si="3"/>
        <v>1463.818</v>
      </c>
      <c r="H27" s="26">
        <f t="shared" si="3"/>
        <v>375.28100000000001</v>
      </c>
      <c r="I27" s="26">
        <f t="shared" si="3"/>
        <v>13.613</v>
      </c>
      <c r="J27" s="26">
        <f t="shared" si="3"/>
        <v>0.61599999999999999</v>
      </c>
      <c r="K27" s="26">
        <f t="shared" si="3"/>
        <v>0.90200000000000014</v>
      </c>
      <c r="L27" s="26">
        <f t="shared" si="3"/>
        <v>13.099999999999998</v>
      </c>
    </row>
    <row r="29" spans="1:13" ht="15.6">
      <c r="B29" s="35" t="s">
        <v>76</v>
      </c>
      <c r="C29" s="36">
        <v>21.13</v>
      </c>
    </row>
    <row r="30" spans="1:13" ht="15.6">
      <c r="B30" s="35" t="s">
        <v>77</v>
      </c>
      <c r="C30" s="36">
        <v>4.26</v>
      </c>
    </row>
    <row r="31" spans="1:13" ht="15.6">
      <c r="B31" s="35" t="s">
        <v>78</v>
      </c>
      <c r="C31" s="36">
        <v>38.06</v>
      </c>
    </row>
    <row r="32" spans="1:13" ht="15.6">
      <c r="B32" s="35" t="s">
        <v>79</v>
      </c>
      <c r="C32" s="36">
        <v>20.32</v>
      </c>
    </row>
    <row r="33" spans="2:3" ht="15.6">
      <c r="B33" s="35" t="s">
        <v>80</v>
      </c>
      <c r="C33" s="37">
        <f>SUM(C29:C32)</f>
        <v>83.77000000000001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activeCell="A18" sqref="A18:L18"/>
    </sheetView>
  </sheetViews>
  <sheetFormatPr defaultRowHeight="14.4"/>
  <cols>
    <col min="2" max="2" width="42.44140625" customWidth="1"/>
    <col min="3" max="3" width="13.109375" customWidth="1"/>
    <col min="7" max="7" width="13.44140625" customWidth="1"/>
  </cols>
  <sheetData>
    <row r="1" spans="1:12" ht="15.6">
      <c r="A1" s="7" t="s">
        <v>59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>
      <c r="A2" s="7" t="s">
        <v>65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2" ht="41.4">
      <c r="A6" s="107"/>
      <c r="B6" s="109"/>
      <c r="C6" s="107"/>
      <c r="D6" s="17" t="s">
        <v>66</v>
      </c>
      <c r="E6" s="17" t="s">
        <v>67</v>
      </c>
      <c r="F6" s="17" t="s">
        <v>68</v>
      </c>
      <c r="G6" s="18" t="s">
        <v>69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2" ht="16.5" customHeight="1">
      <c r="A7" s="21"/>
      <c r="B7" s="20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5" customHeight="1" thickBot="1">
      <c r="A8" s="19">
        <v>93</v>
      </c>
      <c r="B8" s="41" t="s">
        <v>89</v>
      </c>
      <c r="C8" s="23">
        <v>200</v>
      </c>
      <c r="D8" s="12">
        <v>5.75</v>
      </c>
      <c r="E8" s="12">
        <v>5.2119999999999997</v>
      </c>
      <c r="F8" s="12">
        <v>18.838000000000001</v>
      </c>
      <c r="G8" s="12">
        <v>145.19999999999999</v>
      </c>
      <c r="H8" s="12">
        <v>161.62</v>
      </c>
      <c r="I8" s="12">
        <v>0.50800000000000001</v>
      </c>
      <c r="J8" s="12">
        <v>8.5999999999999993E-2</v>
      </c>
      <c r="K8" s="12">
        <v>0.20200000000000001</v>
      </c>
      <c r="L8" s="12">
        <v>0.91</v>
      </c>
    </row>
    <row r="9" spans="1:12" ht="16.2" thickBot="1">
      <c r="A9" s="19">
        <v>396</v>
      </c>
      <c r="B9" s="22" t="s">
        <v>71</v>
      </c>
      <c r="C9" s="11">
        <v>180</v>
      </c>
      <c r="D9" s="13">
        <v>2.65</v>
      </c>
      <c r="E9" s="13">
        <v>1.79</v>
      </c>
      <c r="F9" s="13">
        <v>18.329999999999998</v>
      </c>
      <c r="G9" s="13">
        <v>102</v>
      </c>
      <c r="H9" s="13">
        <v>115.9</v>
      </c>
      <c r="I9" s="13">
        <v>7.0000000000000007E-2</v>
      </c>
      <c r="J9" s="13">
        <v>0.02</v>
      </c>
      <c r="K9" s="13">
        <v>7.0000000000000007E-2</v>
      </c>
      <c r="L9" s="13">
        <v>0.34</v>
      </c>
    </row>
    <row r="10" spans="1:12" ht="16.2" thickBot="1">
      <c r="A10" s="19">
        <v>125</v>
      </c>
      <c r="B10" s="27" t="s">
        <v>177</v>
      </c>
      <c r="C10" s="11">
        <v>40</v>
      </c>
      <c r="D10" s="12">
        <v>3</v>
      </c>
      <c r="E10" s="12">
        <v>1.1599999999999999</v>
      </c>
      <c r="F10" s="12">
        <v>20.56</v>
      </c>
      <c r="G10" s="12">
        <v>104.8</v>
      </c>
      <c r="H10" s="12">
        <v>7.6</v>
      </c>
      <c r="I10" s="12">
        <v>0.48</v>
      </c>
      <c r="J10" s="12">
        <v>0.04</v>
      </c>
      <c r="K10" s="12">
        <v>0.01</v>
      </c>
      <c r="L10" s="12">
        <v>0</v>
      </c>
    </row>
    <row r="11" spans="1:12" ht="15.6">
      <c r="A11" s="19"/>
      <c r="B11" s="24" t="s">
        <v>18</v>
      </c>
      <c r="C11" s="30">
        <v>460</v>
      </c>
      <c r="D11" s="26">
        <f t="shared" ref="D11:L11" si="0">SUM(D8:D10)</f>
        <v>11.4</v>
      </c>
      <c r="E11" s="26">
        <f t="shared" si="0"/>
        <v>8.161999999999999</v>
      </c>
      <c r="F11" s="26">
        <f t="shared" si="0"/>
        <v>57.727999999999994</v>
      </c>
      <c r="G11" s="26">
        <f t="shared" si="0"/>
        <v>352</v>
      </c>
      <c r="H11" s="26">
        <f t="shared" si="0"/>
        <v>285.12</v>
      </c>
      <c r="I11" s="26">
        <f t="shared" si="0"/>
        <v>1.0580000000000001</v>
      </c>
      <c r="J11" s="26">
        <f t="shared" si="0"/>
        <v>0.14599999999999999</v>
      </c>
      <c r="K11" s="26">
        <f t="shared" si="0"/>
        <v>0.28200000000000003</v>
      </c>
      <c r="L11" s="26">
        <f t="shared" si="0"/>
        <v>1.25</v>
      </c>
    </row>
    <row r="12" spans="1:12" ht="15.6">
      <c r="A12" s="19"/>
      <c r="B12" s="24" t="s">
        <v>19</v>
      </c>
      <c r="C12" s="19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6.2" thickBot="1">
      <c r="A13" s="19">
        <v>368</v>
      </c>
      <c r="B13" s="22" t="s">
        <v>37</v>
      </c>
      <c r="C13" s="11">
        <v>100</v>
      </c>
      <c r="D13" s="12">
        <v>1.5</v>
      </c>
      <c r="E13" s="12">
        <v>0.5</v>
      </c>
      <c r="F13" s="12">
        <v>21</v>
      </c>
      <c r="G13" s="12">
        <v>95</v>
      </c>
      <c r="H13" s="12">
        <v>8</v>
      </c>
      <c r="I13" s="12">
        <v>0.6</v>
      </c>
      <c r="J13" s="12">
        <v>0.04</v>
      </c>
      <c r="K13" s="12">
        <v>0.05</v>
      </c>
      <c r="L13" s="12">
        <v>10</v>
      </c>
    </row>
    <row r="14" spans="1:12" ht="16.2" thickBot="1">
      <c r="A14" s="19"/>
      <c r="B14" s="24" t="s">
        <v>18</v>
      </c>
      <c r="C14" s="30">
        <v>100</v>
      </c>
      <c r="D14" s="15">
        <v>1.5</v>
      </c>
      <c r="E14" s="15">
        <v>0.5</v>
      </c>
      <c r="F14" s="15">
        <v>21</v>
      </c>
      <c r="G14" s="15">
        <v>95</v>
      </c>
      <c r="H14" s="15">
        <v>8</v>
      </c>
      <c r="I14" s="15">
        <v>0.6</v>
      </c>
      <c r="J14" s="15">
        <v>0.04</v>
      </c>
      <c r="K14" s="15">
        <v>0.05</v>
      </c>
      <c r="L14" s="15">
        <v>10</v>
      </c>
    </row>
    <row r="15" spans="1:12" ht="15.6">
      <c r="A15" s="19"/>
      <c r="B15" s="24"/>
      <c r="C15" s="19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 customHeight="1">
      <c r="A16" s="19"/>
      <c r="B16" s="24" t="s">
        <v>21</v>
      </c>
      <c r="C16" s="19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5.75" customHeight="1" thickBot="1">
      <c r="A17" s="19">
        <v>74</v>
      </c>
      <c r="B17" s="28" t="s">
        <v>90</v>
      </c>
      <c r="C17" s="23">
        <v>200</v>
      </c>
      <c r="D17" s="12">
        <v>1.3320000000000001</v>
      </c>
      <c r="E17" s="12">
        <v>2.4140000000000001</v>
      </c>
      <c r="F17" s="12">
        <v>11.394</v>
      </c>
      <c r="G17" s="12">
        <v>73.319999999999993</v>
      </c>
      <c r="H17" s="12">
        <v>22.71</v>
      </c>
      <c r="I17" s="12">
        <v>0.66400000000000003</v>
      </c>
      <c r="J17" s="12">
        <v>5.5E-2</v>
      </c>
      <c r="K17" s="12">
        <v>2.9000000000000001E-2</v>
      </c>
      <c r="L17" s="12">
        <v>8.0419999999999998</v>
      </c>
    </row>
    <row r="18" spans="1:12" ht="16.2" thickBot="1">
      <c r="A18" s="19">
        <v>247</v>
      </c>
      <c r="B18" s="28" t="s">
        <v>181</v>
      </c>
      <c r="C18" s="39">
        <v>80</v>
      </c>
      <c r="D18" s="12">
        <v>7.21</v>
      </c>
      <c r="E18" s="12">
        <v>3.85</v>
      </c>
      <c r="F18" s="12">
        <v>2.2000000000000002</v>
      </c>
      <c r="G18" s="12">
        <v>74</v>
      </c>
      <c r="H18" s="12">
        <v>22.1</v>
      </c>
      <c r="I18" s="12">
        <v>0.47</v>
      </c>
      <c r="J18" s="12">
        <v>0.05</v>
      </c>
      <c r="K18" s="12">
        <v>0.04</v>
      </c>
      <c r="L18" s="12">
        <v>1.96</v>
      </c>
    </row>
    <row r="19" spans="1:12" ht="16.2" thickBot="1">
      <c r="A19" s="19">
        <v>336</v>
      </c>
      <c r="B19" s="27" t="s">
        <v>52</v>
      </c>
      <c r="C19" s="11">
        <v>150</v>
      </c>
      <c r="D19" s="12">
        <v>3.0979999999999999</v>
      </c>
      <c r="E19" s="12">
        <v>4.8559999999999999</v>
      </c>
      <c r="F19" s="12">
        <v>14.141999999999999</v>
      </c>
      <c r="G19" s="12">
        <v>112.65</v>
      </c>
      <c r="H19" s="12">
        <v>83.174999999999997</v>
      </c>
      <c r="I19" s="12">
        <v>1.212</v>
      </c>
      <c r="J19" s="12">
        <v>4.1000000000000002E-2</v>
      </c>
      <c r="K19" s="12">
        <v>5.6000000000000001E-2</v>
      </c>
      <c r="L19" s="12">
        <v>25.742999999999999</v>
      </c>
    </row>
    <row r="20" spans="1:12" ht="16.2" thickBot="1">
      <c r="A20" s="19">
        <v>376</v>
      </c>
      <c r="B20" s="27" t="s">
        <v>39</v>
      </c>
      <c r="C20" s="11">
        <v>180</v>
      </c>
      <c r="D20" s="12">
        <v>0.39600000000000002</v>
      </c>
      <c r="E20" s="12">
        <v>1.7999999999999999E-2</v>
      </c>
      <c r="F20" s="12">
        <v>27.77</v>
      </c>
      <c r="G20" s="12">
        <v>94.68</v>
      </c>
      <c r="H20" s="12">
        <v>28.64</v>
      </c>
      <c r="I20" s="12">
        <v>1.123</v>
      </c>
      <c r="J20" s="12">
        <v>2E-3</v>
      </c>
      <c r="K20" s="12">
        <v>4.0000000000000001E-3</v>
      </c>
      <c r="L20" s="12">
        <v>0.36</v>
      </c>
    </row>
    <row r="21" spans="1:12" ht="16.2" thickBot="1">
      <c r="A21" s="19">
        <v>123</v>
      </c>
      <c r="B21" s="27" t="s">
        <v>50</v>
      </c>
      <c r="C21" s="11">
        <v>40</v>
      </c>
      <c r="D21" s="12">
        <v>3.4</v>
      </c>
      <c r="E21" s="12">
        <v>1.32</v>
      </c>
      <c r="F21" s="12">
        <v>17</v>
      </c>
      <c r="G21" s="12">
        <v>103.6</v>
      </c>
      <c r="H21" s="12">
        <v>29.2</v>
      </c>
      <c r="I21" s="12">
        <v>1.1319999999999999</v>
      </c>
      <c r="J21" s="12">
        <v>0.14699999999999999</v>
      </c>
      <c r="K21" s="12">
        <v>0.13400000000000001</v>
      </c>
      <c r="L21" s="12">
        <v>0.16</v>
      </c>
    </row>
    <row r="22" spans="1:12" ht="15.6">
      <c r="A22" s="19"/>
      <c r="B22" s="29" t="s">
        <v>18</v>
      </c>
      <c r="C22" s="30">
        <f t="shared" ref="C22:L22" si="1">SUM(C17:C21)</f>
        <v>650</v>
      </c>
      <c r="D22" s="31">
        <f t="shared" si="1"/>
        <v>15.436000000000002</v>
      </c>
      <c r="E22" s="31">
        <f t="shared" si="1"/>
        <v>12.458000000000002</v>
      </c>
      <c r="F22" s="31">
        <f t="shared" si="1"/>
        <v>72.506</v>
      </c>
      <c r="G22" s="31">
        <f>SUM(G17:G21)</f>
        <v>458.25</v>
      </c>
      <c r="H22" s="31">
        <f t="shared" si="1"/>
        <v>185.82499999999999</v>
      </c>
      <c r="I22" s="31">
        <f t="shared" si="1"/>
        <v>4.601</v>
      </c>
      <c r="J22" s="31">
        <f t="shared" si="1"/>
        <v>0.29500000000000004</v>
      </c>
      <c r="K22" s="31">
        <f t="shared" si="1"/>
        <v>0.26300000000000001</v>
      </c>
      <c r="L22" s="31">
        <f t="shared" si="1"/>
        <v>36.264999999999993</v>
      </c>
    </row>
    <row r="23" spans="1:12" ht="16.5" customHeight="1">
      <c r="A23" s="19"/>
      <c r="B23" s="29" t="s">
        <v>24</v>
      </c>
      <c r="C23" s="39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16.5" customHeight="1" thickBot="1">
      <c r="A24" s="19">
        <v>231</v>
      </c>
      <c r="B24" s="28" t="s">
        <v>53</v>
      </c>
      <c r="C24" s="39">
        <v>125</v>
      </c>
      <c r="D24" s="12">
        <v>22.468</v>
      </c>
      <c r="E24" s="12">
        <v>24.51</v>
      </c>
      <c r="F24" s="12">
        <v>13.744999999999999</v>
      </c>
      <c r="G24" s="12">
        <v>283.60000000000002</v>
      </c>
      <c r="H24" s="12">
        <v>188.16</v>
      </c>
      <c r="I24" s="12">
        <v>0.93400000000000005</v>
      </c>
      <c r="J24" s="12">
        <v>8.4000000000000005E-2</v>
      </c>
      <c r="K24" s="12">
        <v>0.38400000000000001</v>
      </c>
      <c r="L24" s="12">
        <v>0.06</v>
      </c>
    </row>
    <row r="25" spans="1:12" ht="16.2" thickBot="1">
      <c r="A25" s="19">
        <v>392</v>
      </c>
      <c r="B25" s="27" t="s">
        <v>27</v>
      </c>
      <c r="C25" s="11" t="s">
        <v>28</v>
      </c>
      <c r="D25" s="12">
        <v>0.06</v>
      </c>
      <c r="E25" s="12">
        <v>0.02</v>
      </c>
      <c r="F25" s="12">
        <v>9.99</v>
      </c>
      <c r="G25" s="12">
        <v>40</v>
      </c>
      <c r="H25" s="12">
        <v>10</v>
      </c>
      <c r="I25" s="12">
        <v>0.28000000000000003</v>
      </c>
      <c r="J25" s="12">
        <v>0</v>
      </c>
      <c r="K25" s="12">
        <v>0</v>
      </c>
      <c r="L25" s="12">
        <v>0.03</v>
      </c>
    </row>
    <row r="26" spans="1:12" ht="15.6">
      <c r="A26" s="19"/>
      <c r="B26" s="29" t="s">
        <v>18</v>
      </c>
      <c r="C26" s="30">
        <v>315</v>
      </c>
      <c r="D26" s="31">
        <f t="shared" ref="D26:L26" si="2">SUM(D24:D25)</f>
        <v>22.527999999999999</v>
      </c>
      <c r="E26" s="31">
        <f t="shared" si="2"/>
        <v>24.53</v>
      </c>
      <c r="F26" s="31">
        <f t="shared" si="2"/>
        <v>23.734999999999999</v>
      </c>
      <c r="G26" s="31">
        <f t="shared" si="2"/>
        <v>323.60000000000002</v>
      </c>
      <c r="H26" s="31">
        <f t="shared" si="2"/>
        <v>198.16</v>
      </c>
      <c r="I26" s="31">
        <f t="shared" si="2"/>
        <v>1.214</v>
      </c>
      <c r="J26" s="31">
        <f t="shared" si="2"/>
        <v>8.4000000000000005E-2</v>
      </c>
      <c r="K26" s="31">
        <f t="shared" si="2"/>
        <v>0.38400000000000001</v>
      </c>
      <c r="L26" s="31">
        <f t="shared" si="2"/>
        <v>0.09</v>
      </c>
    </row>
    <row r="27" spans="1:12" ht="15.6">
      <c r="A27" s="19"/>
      <c r="B27" s="24" t="s">
        <v>30</v>
      </c>
      <c r="C27" s="19"/>
      <c r="D27" s="26">
        <f t="shared" ref="D27:L27" si="3">D11+D14+D22+D26</f>
        <v>50.864000000000004</v>
      </c>
      <c r="E27" s="26">
        <f t="shared" si="3"/>
        <v>45.650000000000006</v>
      </c>
      <c r="F27" s="26">
        <f t="shared" si="3"/>
        <v>174.96899999999999</v>
      </c>
      <c r="G27" s="26">
        <f t="shared" si="3"/>
        <v>1228.8499999999999</v>
      </c>
      <c r="H27" s="26">
        <f t="shared" si="3"/>
        <v>677.10500000000002</v>
      </c>
      <c r="I27" s="26">
        <f t="shared" si="3"/>
        <v>7.4730000000000008</v>
      </c>
      <c r="J27" s="26">
        <f t="shared" si="3"/>
        <v>0.56500000000000006</v>
      </c>
      <c r="K27" s="26">
        <f t="shared" si="3"/>
        <v>0.97899999999999998</v>
      </c>
      <c r="L27" s="26">
        <f t="shared" si="3"/>
        <v>47.604999999999997</v>
      </c>
    </row>
    <row r="29" spans="1:12" ht="15.6">
      <c r="B29" s="35" t="s">
        <v>76</v>
      </c>
      <c r="C29" s="36">
        <v>22.39</v>
      </c>
    </row>
    <row r="30" spans="1:12" ht="15.6">
      <c r="B30" s="35" t="s">
        <v>77</v>
      </c>
      <c r="C30" s="36">
        <v>5.28</v>
      </c>
    </row>
    <row r="31" spans="1:12" ht="15.6">
      <c r="B31" s="35" t="s">
        <v>78</v>
      </c>
      <c r="C31" s="36">
        <v>30.96</v>
      </c>
    </row>
    <row r="32" spans="1:12" ht="15.6">
      <c r="B32" s="35" t="s">
        <v>79</v>
      </c>
      <c r="C32" s="36">
        <v>17.98</v>
      </c>
    </row>
    <row r="33" spans="2:3" ht="15.6">
      <c r="B33" s="35" t="s">
        <v>80</v>
      </c>
      <c r="C33" s="37">
        <f>SUM(C29:C32)</f>
        <v>76.61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O22" sqref="O22"/>
    </sheetView>
  </sheetViews>
  <sheetFormatPr defaultRowHeight="14.4"/>
  <cols>
    <col min="2" max="2" width="43.33203125" customWidth="1"/>
    <col min="7" max="7" width="13.44140625" customWidth="1"/>
  </cols>
  <sheetData>
    <row r="1" spans="1:12" ht="15.6">
      <c r="A1" s="7" t="s">
        <v>60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>
      <c r="A2" s="7" t="s">
        <v>65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106" t="s">
        <v>1</v>
      </c>
      <c r="B5" s="108" t="s">
        <v>2</v>
      </c>
      <c r="C5" s="106" t="s">
        <v>3</v>
      </c>
      <c r="D5" s="105" t="s">
        <v>4</v>
      </c>
      <c r="E5" s="105"/>
      <c r="F5" s="105"/>
      <c r="G5" s="105"/>
      <c r="H5" s="110" t="s">
        <v>5</v>
      </c>
      <c r="I5" s="111"/>
      <c r="J5" s="105" t="s">
        <v>6</v>
      </c>
      <c r="K5" s="105"/>
      <c r="L5" s="105"/>
    </row>
    <row r="6" spans="1:12" ht="41.4">
      <c r="A6" s="107"/>
      <c r="B6" s="109"/>
      <c r="C6" s="107"/>
      <c r="D6" s="17" t="s">
        <v>66</v>
      </c>
      <c r="E6" s="17" t="s">
        <v>67</v>
      </c>
      <c r="F6" s="17" t="s">
        <v>68</v>
      </c>
      <c r="G6" s="18" t="s">
        <v>69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2" ht="15.6">
      <c r="A7" s="21"/>
      <c r="B7" s="20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6.5" customHeight="1" thickBot="1">
      <c r="A8" s="19">
        <v>185</v>
      </c>
      <c r="B8" s="22" t="s">
        <v>91</v>
      </c>
      <c r="C8" s="11">
        <v>190</v>
      </c>
      <c r="D8" s="12">
        <v>2.5179999999999998</v>
      </c>
      <c r="E8" s="12">
        <v>4.6189999999999998</v>
      </c>
      <c r="F8" s="12">
        <v>31.896000000000001</v>
      </c>
      <c r="G8" s="12">
        <v>179.31299999999999</v>
      </c>
      <c r="H8" s="12">
        <v>5.2249999999999996</v>
      </c>
      <c r="I8" s="12">
        <v>0.39200000000000002</v>
      </c>
      <c r="J8" s="12">
        <v>2.4E-2</v>
      </c>
      <c r="K8" s="12">
        <v>2.4E-2</v>
      </c>
      <c r="L8" s="12">
        <v>0</v>
      </c>
    </row>
    <row r="9" spans="1:12" ht="16.2" thickBot="1">
      <c r="A9" s="19">
        <v>392</v>
      </c>
      <c r="B9" s="27" t="s">
        <v>27</v>
      </c>
      <c r="C9" s="11" t="s">
        <v>28</v>
      </c>
      <c r="D9" s="12">
        <v>0.06</v>
      </c>
      <c r="E9" s="12">
        <v>0.02</v>
      </c>
      <c r="F9" s="12">
        <v>9.99</v>
      </c>
      <c r="G9" s="12">
        <v>40</v>
      </c>
      <c r="H9" s="12">
        <v>10</v>
      </c>
      <c r="I9" s="12">
        <v>0.28000000000000003</v>
      </c>
      <c r="J9" s="12">
        <v>0</v>
      </c>
      <c r="K9" s="12">
        <v>0</v>
      </c>
      <c r="L9" s="12">
        <v>0.03</v>
      </c>
    </row>
    <row r="10" spans="1:12" ht="16.2" thickBot="1">
      <c r="A10" s="19">
        <v>3</v>
      </c>
      <c r="B10" s="22" t="s">
        <v>36</v>
      </c>
      <c r="C10" s="11">
        <v>55</v>
      </c>
      <c r="D10" s="12">
        <v>6.78</v>
      </c>
      <c r="E10" s="12">
        <v>5.59</v>
      </c>
      <c r="F10" s="12">
        <v>20.58</v>
      </c>
      <c r="G10" s="12">
        <v>158.80000000000001</v>
      </c>
      <c r="H10" s="12">
        <v>139.6</v>
      </c>
      <c r="I10" s="12">
        <v>0.63</v>
      </c>
      <c r="J10" s="12">
        <v>0.05</v>
      </c>
      <c r="K10" s="12">
        <v>0.06</v>
      </c>
      <c r="L10" s="12">
        <v>0.11</v>
      </c>
    </row>
    <row r="11" spans="1:12" ht="15.6">
      <c r="A11" s="19"/>
      <c r="B11" s="24" t="s">
        <v>18</v>
      </c>
      <c r="C11" s="30">
        <v>435</v>
      </c>
      <c r="D11" s="26">
        <f t="shared" ref="D11:L11" si="0">SUM(D8:D10)</f>
        <v>9.3580000000000005</v>
      </c>
      <c r="E11" s="26">
        <f t="shared" si="0"/>
        <v>10.228999999999999</v>
      </c>
      <c r="F11" s="26">
        <f t="shared" si="0"/>
        <v>62.466000000000001</v>
      </c>
      <c r="G11" s="26">
        <f t="shared" si="0"/>
        <v>378.113</v>
      </c>
      <c r="H11" s="26">
        <f t="shared" si="0"/>
        <v>154.82499999999999</v>
      </c>
      <c r="I11" s="26">
        <f t="shared" si="0"/>
        <v>1.302</v>
      </c>
      <c r="J11" s="26">
        <f t="shared" si="0"/>
        <v>7.400000000000001E-2</v>
      </c>
      <c r="K11" s="26">
        <f t="shared" si="0"/>
        <v>8.3999999999999991E-2</v>
      </c>
      <c r="L11" s="26">
        <f t="shared" si="0"/>
        <v>0.14000000000000001</v>
      </c>
    </row>
    <row r="12" spans="1:12" ht="15.6">
      <c r="A12" s="19"/>
      <c r="B12" s="24" t="s">
        <v>19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6.2" thickBot="1">
      <c r="A13" s="19">
        <v>368</v>
      </c>
      <c r="B13" s="22" t="s">
        <v>92</v>
      </c>
      <c r="C13" s="11">
        <v>100</v>
      </c>
      <c r="D13" s="12">
        <v>0.4</v>
      </c>
      <c r="E13" s="12">
        <v>0.4</v>
      </c>
      <c r="F13" s="12">
        <v>9.8000000000000007</v>
      </c>
      <c r="G13" s="12">
        <v>44</v>
      </c>
      <c r="H13" s="12">
        <v>16</v>
      </c>
      <c r="I13" s="12">
        <v>2.2000000000000002</v>
      </c>
      <c r="J13" s="12">
        <v>0.03</v>
      </c>
      <c r="K13" s="12">
        <v>0.02</v>
      </c>
      <c r="L13" s="12">
        <v>10</v>
      </c>
    </row>
    <row r="14" spans="1:12" ht="16.2" thickBot="1">
      <c r="A14" s="19"/>
      <c r="B14" s="24" t="s">
        <v>18</v>
      </c>
      <c r="C14" s="30">
        <v>100</v>
      </c>
      <c r="D14" s="15">
        <v>0.4</v>
      </c>
      <c r="E14" s="15">
        <v>0.4</v>
      </c>
      <c r="F14" s="15">
        <v>9.8000000000000007</v>
      </c>
      <c r="G14" s="15">
        <v>44</v>
      </c>
      <c r="H14" s="15">
        <v>16</v>
      </c>
      <c r="I14" s="15">
        <v>2.2000000000000002</v>
      </c>
      <c r="J14" s="15">
        <v>0.03</v>
      </c>
      <c r="K14" s="15">
        <v>0.02</v>
      </c>
      <c r="L14" s="15">
        <v>10</v>
      </c>
    </row>
    <row r="15" spans="1:12" ht="15.6">
      <c r="A15" s="19"/>
      <c r="B15" s="24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6">
      <c r="A16" s="19"/>
      <c r="B16" s="24" t="s">
        <v>21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6.2" thickBot="1">
      <c r="A17" s="19">
        <v>81</v>
      </c>
      <c r="B17" s="27" t="s">
        <v>93</v>
      </c>
      <c r="C17" s="11">
        <v>60</v>
      </c>
      <c r="D17" s="12">
        <v>0.95</v>
      </c>
      <c r="E17" s="12">
        <v>2.99</v>
      </c>
      <c r="F17" s="12">
        <v>4.5999999999999996</v>
      </c>
      <c r="G17" s="12">
        <v>49.92</v>
      </c>
      <c r="H17" s="12">
        <v>24.96</v>
      </c>
      <c r="I17" s="12">
        <v>0.35</v>
      </c>
      <c r="J17" s="12">
        <v>1.2E-2</v>
      </c>
      <c r="K17" s="12">
        <v>0</v>
      </c>
      <c r="L17" s="12">
        <v>7.5</v>
      </c>
    </row>
    <row r="18" spans="1:12" ht="15.75" customHeight="1" thickBot="1">
      <c r="A18" s="19">
        <v>62</v>
      </c>
      <c r="B18" s="28" t="s">
        <v>42</v>
      </c>
      <c r="C18" s="23">
        <v>200</v>
      </c>
      <c r="D18" s="12">
        <v>7.1219999999999999</v>
      </c>
      <c r="E18" s="12">
        <v>5.23</v>
      </c>
      <c r="F18" s="12">
        <v>9.8859999999999992</v>
      </c>
      <c r="G18" s="12">
        <v>115.2</v>
      </c>
      <c r="H18" s="12">
        <v>44.1</v>
      </c>
      <c r="I18" s="12">
        <v>1.5820000000000001</v>
      </c>
      <c r="J18" s="12">
        <v>8.7999999999999995E-2</v>
      </c>
      <c r="K18" s="12">
        <v>0.10299999999999999</v>
      </c>
      <c r="L18" s="12">
        <v>11.243</v>
      </c>
    </row>
    <row r="19" spans="1:12" ht="17.25" customHeight="1" thickBot="1">
      <c r="A19" s="19">
        <v>246</v>
      </c>
      <c r="B19" s="28" t="s">
        <v>180</v>
      </c>
      <c r="C19" s="11">
        <v>80</v>
      </c>
      <c r="D19" s="12">
        <v>10.87</v>
      </c>
      <c r="E19" s="12">
        <v>4.01</v>
      </c>
      <c r="F19" s="12">
        <v>2.5299999999999998</v>
      </c>
      <c r="G19" s="12">
        <v>90</v>
      </c>
      <c r="H19" s="12">
        <v>36.9</v>
      </c>
      <c r="I19" s="12">
        <v>0.41</v>
      </c>
      <c r="J19" s="12">
        <v>0.41</v>
      </c>
      <c r="K19" s="12">
        <v>7.0000000000000007E-2</v>
      </c>
      <c r="L19" s="12">
        <v>0.66</v>
      </c>
    </row>
    <row r="20" spans="1:12" ht="16.2" thickBot="1">
      <c r="A20" s="19">
        <v>321</v>
      </c>
      <c r="B20" s="27" t="s">
        <v>56</v>
      </c>
      <c r="C20" s="11">
        <v>150</v>
      </c>
      <c r="D20" s="12">
        <v>3.09</v>
      </c>
      <c r="E20" s="12">
        <v>4.8499999999999996</v>
      </c>
      <c r="F20" s="12">
        <v>20.6</v>
      </c>
      <c r="G20" s="12">
        <v>138.6</v>
      </c>
      <c r="H20" s="12">
        <v>37.299999999999997</v>
      </c>
      <c r="I20" s="12">
        <v>1.01</v>
      </c>
      <c r="J20" s="12">
        <v>0.14000000000000001</v>
      </c>
      <c r="K20" s="12">
        <v>0.11</v>
      </c>
      <c r="L20" s="12">
        <v>18.34</v>
      </c>
    </row>
    <row r="21" spans="1:12" ht="16.2" thickBot="1">
      <c r="A21" s="19">
        <v>382</v>
      </c>
      <c r="B21" s="27" t="s">
        <v>86</v>
      </c>
      <c r="C21" s="11">
        <v>180</v>
      </c>
      <c r="D21" s="12">
        <v>0.79</v>
      </c>
      <c r="E21" s="12">
        <v>0</v>
      </c>
      <c r="F21" s="12">
        <v>20.033999999999999</v>
      </c>
      <c r="G21" s="12">
        <v>80.459999999999994</v>
      </c>
      <c r="H21" s="12">
        <v>9.4499999999999993</v>
      </c>
      <c r="I21" s="12">
        <v>0.25900000000000001</v>
      </c>
      <c r="J21" s="12">
        <v>2E-3</v>
      </c>
      <c r="K21" s="12">
        <v>4.0000000000000001E-3</v>
      </c>
      <c r="L21" s="12">
        <v>6.7000000000000004E-2</v>
      </c>
    </row>
    <row r="22" spans="1:12" ht="16.2" thickBot="1">
      <c r="A22" s="19">
        <v>123</v>
      </c>
      <c r="B22" s="27" t="s">
        <v>50</v>
      </c>
      <c r="C22" s="11">
        <v>40</v>
      </c>
      <c r="D22" s="12">
        <v>3.4</v>
      </c>
      <c r="E22" s="12">
        <v>1.32</v>
      </c>
      <c r="F22" s="12">
        <v>17</v>
      </c>
      <c r="G22" s="12">
        <v>103.6</v>
      </c>
      <c r="H22" s="12">
        <v>29.2</v>
      </c>
      <c r="I22" s="12">
        <v>1.1319999999999999</v>
      </c>
      <c r="J22" s="12">
        <v>0.14699999999999999</v>
      </c>
      <c r="K22" s="12">
        <v>0.13400000000000001</v>
      </c>
      <c r="L22" s="12">
        <v>0.16</v>
      </c>
    </row>
    <row r="23" spans="1:12" ht="15.6">
      <c r="A23" s="19"/>
      <c r="B23" s="29" t="s">
        <v>18</v>
      </c>
      <c r="C23" s="30">
        <f t="shared" ref="C23:L23" si="1">SUM(C17:C22)</f>
        <v>710</v>
      </c>
      <c r="D23" s="31">
        <f t="shared" si="1"/>
        <v>26.221999999999998</v>
      </c>
      <c r="E23" s="31">
        <f t="shared" si="1"/>
        <v>18.399999999999999</v>
      </c>
      <c r="F23" s="31">
        <f t="shared" si="1"/>
        <v>74.650000000000006</v>
      </c>
      <c r="G23" s="31">
        <f t="shared" si="1"/>
        <v>577.78</v>
      </c>
      <c r="H23" s="31">
        <f t="shared" si="1"/>
        <v>181.90999999999997</v>
      </c>
      <c r="I23" s="31">
        <f t="shared" si="1"/>
        <v>4.7430000000000003</v>
      </c>
      <c r="J23" s="31">
        <f t="shared" si="1"/>
        <v>0.79900000000000004</v>
      </c>
      <c r="K23" s="31">
        <f t="shared" si="1"/>
        <v>0.42099999999999999</v>
      </c>
      <c r="L23" s="31">
        <f t="shared" si="1"/>
        <v>37.97</v>
      </c>
    </row>
    <row r="24" spans="1:12" ht="15.6">
      <c r="A24" s="19"/>
      <c r="B24" s="29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15.6">
      <c r="A25" s="19"/>
      <c r="B25" s="29" t="s">
        <v>24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ht="18.75" customHeight="1" thickBot="1">
      <c r="A26" s="19">
        <v>275</v>
      </c>
      <c r="B26" s="27" t="s">
        <v>58</v>
      </c>
      <c r="C26" s="12">
        <v>120</v>
      </c>
      <c r="D26" s="12">
        <v>6.52</v>
      </c>
      <c r="E26" s="12">
        <v>3.71</v>
      </c>
      <c r="F26" s="12">
        <v>40.47</v>
      </c>
      <c r="G26" s="12">
        <v>221</v>
      </c>
      <c r="H26" s="12">
        <v>83.5</v>
      </c>
      <c r="I26" s="12">
        <v>1.1000000000000001</v>
      </c>
      <c r="J26" s="12">
        <v>0.12</v>
      </c>
      <c r="K26" s="12">
        <v>0.11</v>
      </c>
      <c r="L26" s="12">
        <v>0</v>
      </c>
    </row>
    <row r="27" spans="1:12" ht="16.2" thickBot="1">
      <c r="A27" s="19">
        <v>392</v>
      </c>
      <c r="B27" s="27" t="s">
        <v>27</v>
      </c>
      <c r="C27" s="11" t="s">
        <v>28</v>
      </c>
      <c r="D27" s="12">
        <v>0.06</v>
      </c>
      <c r="E27" s="12">
        <v>0.02</v>
      </c>
      <c r="F27" s="12">
        <v>9.99</v>
      </c>
      <c r="G27" s="12">
        <v>40</v>
      </c>
      <c r="H27" s="12">
        <v>10</v>
      </c>
      <c r="I27" s="12">
        <v>0.28000000000000003</v>
      </c>
      <c r="J27" s="12">
        <v>0</v>
      </c>
      <c r="K27" s="12">
        <v>0</v>
      </c>
      <c r="L27" s="12">
        <v>0.03</v>
      </c>
    </row>
    <row r="28" spans="1:12" ht="15.6">
      <c r="A28" s="19"/>
      <c r="B28" s="29" t="s">
        <v>18</v>
      </c>
      <c r="C28" s="30">
        <v>310</v>
      </c>
      <c r="D28" s="31">
        <f t="shared" ref="D28:L28" si="2">SUM(D26:D27)</f>
        <v>6.5799999999999992</v>
      </c>
      <c r="E28" s="31">
        <f t="shared" si="2"/>
        <v>3.73</v>
      </c>
      <c r="F28" s="31">
        <f t="shared" si="2"/>
        <v>50.46</v>
      </c>
      <c r="G28" s="31">
        <f t="shared" si="2"/>
        <v>261</v>
      </c>
      <c r="H28" s="31">
        <f t="shared" si="2"/>
        <v>93.5</v>
      </c>
      <c r="I28" s="31">
        <f t="shared" si="2"/>
        <v>1.3800000000000001</v>
      </c>
      <c r="J28" s="31">
        <f t="shared" si="2"/>
        <v>0.12</v>
      </c>
      <c r="K28" s="31">
        <f t="shared" si="2"/>
        <v>0.11</v>
      </c>
      <c r="L28" s="31">
        <f t="shared" si="2"/>
        <v>0.03</v>
      </c>
    </row>
    <row r="29" spans="1:12" ht="15.6">
      <c r="A29" s="19"/>
      <c r="B29" s="24" t="s">
        <v>30</v>
      </c>
      <c r="C29" s="21"/>
      <c r="D29" s="26">
        <f t="shared" ref="D29:L29" si="3">D11+D14+D23+D28</f>
        <v>42.559999999999995</v>
      </c>
      <c r="E29" s="26">
        <f t="shared" si="3"/>
        <v>32.758999999999993</v>
      </c>
      <c r="F29" s="26">
        <f t="shared" si="3"/>
        <v>197.376</v>
      </c>
      <c r="G29" s="26">
        <f t="shared" si="3"/>
        <v>1260.893</v>
      </c>
      <c r="H29" s="26">
        <f t="shared" si="3"/>
        <v>446.23499999999996</v>
      </c>
      <c r="I29" s="26">
        <f t="shared" si="3"/>
        <v>9.6250000000000018</v>
      </c>
      <c r="J29" s="26">
        <f t="shared" si="3"/>
        <v>1.0230000000000001</v>
      </c>
      <c r="K29" s="26">
        <f t="shared" si="3"/>
        <v>0.63500000000000001</v>
      </c>
      <c r="L29" s="26">
        <f t="shared" si="3"/>
        <v>48.14</v>
      </c>
    </row>
    <row r="30" spans="1:12" ht="15.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5.6">
      <c r="B31" s="35" t="s">
        <v>76</v>
      </c>
      <c r="C31" s="36">
        <v>21.01</v>
      </c>
    </row>
    <row r="32" spans="1:12" ht="15.6">
      <c r="B32" s="35" t="s">
        <v>77</v>
      </c>
      <c r="C32" s="36">
        <v>2.44</v>
      </c>
    </row>
    <row r="33" spans="2:3" ht="15.6">
      <c r="B33" s="35" t="s">
        <v>78</v>
      </c>
      <c r="C33" s="36">
        <v>32.1</v>
      </c>
    </row>
    <row r="34" spans="2:3" ht="15.6">
      <c r="B34" s="35" t="s">
        <v>79</v>
      </c>
      <c r="C34" s="36">
        <v>14.5</v>
      </c>
    </row>
    <row r="35" spans="2:3" ht="15.6">
      <c r="B35" s="35" t="s">
        <v>80</v>
      </c>
      <c r="C35" s="37">
        <f>SUM(C31:C34)</f>
        <v>70.050000000000011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activeCell="N18" sqref="N18"/>
    </sheetView>
  </sheetViews>
  <sheetFormatPr defaultRowHeight="14.4"/>
  <cols>
    <col min="2" max="2" width="47.44140625" customWidth="1"/>
    <col min="3" max="3" width="11.6640625" customWidth="1"/>
    <col min="7" max="7" width="13.5546875" customWidth="1"/>
  </cols>
  <sheetData>
    <row r="1" spans="1:12" ht="15.6">
      <c r="A1" s="7" t="s">
        <v>62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>
      <c r="A2" s="7" t="s">
        <v>65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>
      <c r="A3" s="7" t="s">
        <v>33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6">
      <c r="A4" s="7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106" t="s">
        <v>1</v>
      </c>
      <c r="B5" s="108" t="s">
        <v>2</v>
      </c>
      <c r="C5" s="106" t="s">
        <v>3</v>
      </c>
      <c r="D5" s="112" t="s">
        <v>4</v>
      </c>
      <c r="E5" s="113"/>
      <c r="F5" s="113"/>
      <c r="G5" s="114"/>
      <c r="H5" s="110" t="s">
        <v>5</v>
      </c>
      <c r="I5" s="111"/>
      <c r="J5" s="112" t="s">
        <v>6</v>
      </c>
      <c r="K5" s="113"/>
      <c r="L5" s="114"/>
    </row>
    <row r="6" spans="1:12" ht="41.4">
      <c r="A6" s="107"/>
      <c r="B6" s="109"/>
      <c r="C6" s="107"/>
      <c r="D6" s="17" t="s">
        <v>66</v>
      </c>
      <c r="E6" s="17" t="s">
        <v>67</v>
      </c>
      <c r="F6" s="17" t="s">
        <v>68</v>
      </c>
      <c r="G6" s="18" t="s">
        <v>69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</row>
    <row r="7" spans="1:12" ht="17.25" customHeight="1">
      <c r="A7" s="21"/>
      <c r="B7" s="20" t="s">
        <v>16</v>
      </c>
      <c r="C7" s="19"/>
      <c r="D7" s="21"/>
      <c r="E7" s="21"/>
      <c r="F7" s="21"/>
      <c r="G7" s="21"/>
      <c r="H7" s="21"/>
      <c r="I7" s="21"/>
      <c r="J7" s="21"/>
      <c r="K7" s="21"/>
      <c r="L7" s="21"/>
    </row>
    <row r="8" spans="1:12" ht="16.5" customHeight="1" thickBot="1">
      <c r="A8" s="19">
        <v>185</v>
      </c>
      <c r="B8" s="41" t="s">
        <v>94</v>
      </c>
      <c r="C8" s="11">
        <v>185</v>
      </c>
      <c r="D8" s="12">
        <v>1.91</v>
      </c>
      <c r="E8" s="12">
        <v>0.27500000000000002</v>
      </c>
      <c r="F8" s="12">
        <v>25.984000000000002</v>
      </c>
      <c r="G8" s="12">
        <v>114.581</v>
      </c>
      <c r="H8" s="12">
        <v>3.2229999999999999</v>
      </c>
      <c r="I8" s="12">
        <v>0.29799999999999999</v>
      </c>
      <c r="J8" s="12">
        <v>2.4E-2</v>
      </c>
      <c r="K8" s="12">
        <v>1.2E-2</v>
      </c>
      <c r="L8" s="12">
        <v>0</v>
      </c>
    </row>
    <row r="9" spans="1:12" ht="16.2" thickBot="1">
      <c r="A9" s="19">
        <v>397</v>
      </c>
      <c r="B9" s="22" t="s">
        <v>35</v>
      </c>
      <c r="C9" s="11">
        <v>180</v>
      </c>
      <c r="D9" s="12">
        <v>3.67</v>
      </c>
      <c r="E9" s="12">
        <v>3.19</v>
      </c>
      <c r="F9" s="12">
        <v>15.82</v>
      </c>
      <c r="G9" s="12">
        <v>107</v>
      </c>
      <c r="H9" s="12">
        <v>137</v>
      </c>
      <c r="I9" s="12">
        <v>0.43</v>
      </c>
      <c r="J9" s="12">
        <v>0.05</v>
      </c>
      <c r="K9" s="12">
        <v>0.17</v>
      </c>
      <c r="L9" s="12">
        <v>1.43</v>
      </c>
    </row>
    <row r="10" spans="1:12" ht="16.2" thickBot="1">
      <c r="A10" s="19">
        <v>125</v>
      </c>
      <c r="B10" s="27" t="s">
        <v>17</v>
      </c>
      <c r="C10" s="11">
        <v>40</v>
      </c>
      <c r="D10" s="12">
        <v>3</v>
      </c>
      <c r="E10" s="12">
        <v>1.1599999999999999</v>
      </c>
      <c r="F10" s="12">
        <v>20.56</v>
      </c>
      <c r="G10" s="12">
        <v>104.8</v>
      </c>
      <c r="H10" s="12">
        <v>7.6</v>
      </c>
      <c r="I10" s="12">
        <v>0.48</v>
      </c>
      <c r="J10" s="12">
        <v>0.04</v>
      </c>
      <c r="K10" s="12">
        <v>0.01</v>
      </c>
      <c r="L10" s="12">
        <v>0</v>
      </c>
    </row>
    <row r="11" spans="1:12" ht="15.6">
      <c r="A11" s="19"/>
      <c r="B11" s="24" t="s">
        <v>18</v>
      </c>
      <c r="C11" s="30">
        <v>445</v>
      </c>
      <c r="D11" s="26">
        <f t="shared" ref="D11:L11" si="0">SUM(D8:D10)</f>
        <v>8.58</v>
      </c>
      <c r="E11" s="26">
        <f t="shared" si="0"/>
        <v>4.625</v>
      </c>
      <c r="F11" s="26">
        <f t="shared" si="0"/>
        <v>62.364000000000004</v>
      </c>
      <c r="G11" s="26">
        <f t="shared" si="0"/>
        <v>326.38100000000003</v>
      </c>
      <c r="H11" s="26">
        <f t="shared" si="0"/>
        <v>147.82300000000001</v>
      </c>
      <c r="I11" s="26">
        <f t="shared" si="0"/>
        <v>1.208</v>
      </c>
      <c r="J11" s="26">
        <f t="shared" si="0"/>
        <v>0.11400000000000002</v>
      </c>
      <c r="K11" s="26">
        <f t="shared" si="0"/>
        <v>0.19200000000000003</v>
      </c>
      <c r="L11" s="26">
        <f t="shared" si="0"/>
        <v>1.43</v>
      </c>
    </row>
    <row r="12" spans="1:12" ht="15.6">
      <c r="A12" s="19"/>
      <c r="B12" s="24" t="s">
        <v>19</v>
      </c>
      <c r="C12" s="19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6.2" thickBot="1">
      <c r="A13" s="19">
        <v>371</v>
      </c>
      <c r="B13" s="22" t="s">
        <v>95</v>
      </c>
      <c r="C13" s="11">
        <v>100</v>
      </c>
      <c r="D13" s="12">
        <v>0.6</v>
      </c>
      <c r="E13" s="12">
        <v>0</v>
      </c>
      <c r="F13" s="12">
        <v>6</v>
      </c>
      <c r="G13" s="12">
        <v>27</v>
      </c>
      <c r="H13" s="12">
        <v>25</v>
      </c>
      <c r="I13" s="12">
        <v>0.3</v>
      </c>
      <c r="J13" s="12">
        <v>0.06</v>
      </c>
      <c r="K13" s="12">
        <v>0.02</v>
      </c>
      <c r="L13" s="12">
        <v>30</v>
      </c>
    </row>
    <row r="14" spans="1:12" ht="16.2" thickBot="1">
      <c r="A14" s="19"/>
      <c r="B14" s="24" t="s">
        <v>18</v>
      </c>
      <c r="C14" s="30">
        <v>100</v>
      </c>
      <c r="D14" s="15">
        <v>0.6</v>
      </c>
      <c r="E14" s="15">
        <v>0</v>
      </c>
      <c r="F14" s="15">
        <v>6</v>
      </c>
      <c r="G14" s="15">
        <v>27</v>
      </c>
      <c r="H14" s="15">
        <v>25</v>
      </c>
      <c r="I14" s="15">
        <v>0.3</v>
      </c>
      <c r="J14" s="15">
        <v>0.06</v>
      </c>
      <c r="K14" s="15">
        <v>0.02</v>
      </c>
      <c r="L14" s="15">
        <v>30</v>
      </c>
    </row>
    <row r="15" spans="1:12" ht="15.6">
      <c r="A15" s="19"/>
      <c r="B15" s="24"/>
      <c r="C15" s="19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6.5" customHeight="1">
      <c r="A16" s="19"/>
      <c r="B16" s="24" t="s">
        <v>21</v>
      </c>
      <c r="C16" s="19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6.5" customHeight="1" thickBot="1">
      <c r="A17" s="19">
        <v>67</v>
      </c>
      <c r="B17" s="28" t="s">
        <v>55</v>
      </c>
      <c r="C17" s="23" t="s">
        <v>102</v>
      </c>
      <c r="D17" s="12">
        <v>7.1059999999999999</v>
      </c>
      <c r="E17" s="12">
        <v>5.27</v>
      </c>
      <c r="F17" s="12">
        <v>6.2069999999999999</v>
      </c>
      <c r="G17" s="12">
        <v>115.69</v>
      </c>
      <c r="H17" s="12">
        <v>38.256999999999998</v>
      </c>
      <c r="I17" s="12">
        <v>1.0369999999999999</v>
      </c>
      <c r="J17" s="12">
        <v>6.0999999999999999E-2</v>
      </c>
      <c r="K17" s="12">
        <v>8.2000000000000003E-2</v>
      </c>
      <c r="L17" s="12">
        <v>13.145</v>
      </c>
    </row>
    <row r="18" spans="1:12" ht="16.2" thickBot="1">
      <c r="A18" s="19">
        <v>305</v>
      </c>
      <c r="B18" s="28" t="s">
        <v>173</v>
      </c>
      <c r="C18" s="11">
        <v>80</v>
      </c>
      <c r="D18" s="12">
        <v>12.9</v>
      </c>
      <c r="E18" s="12">
        <v>11.8</v>
      </c>
      <c r="F18" s="12">
        <v>13.4</v>
      </c>
      <c r="G18" s="12">
        <v>212</v>
      </c>
      <c r="H18" s="12">
        <v>34.1</v>
      </c>
      <c r="I18" s="12">
        <v>1.3</v>
      </c>
      <c r="J18" s="12">
        <v>0.08</v>
      </c>
      <c r="K18" s="12">
        <v>0.13</v>
      </c>
      <c r="L18" s="12">
        <v>0.73</v>
      </c>
    </row>
    <row r="19" spans="1:12" ht="16.2" thickBot="1">
      <c r="A19" s="19">
        <v>322</v>
      </c>
      <c r="B19" s="27" t="s">
        <v>54</v>
      </c>
      <c r="C19" s="11">
        <v>150</v>
      </c>
      <c r="D19" s="12">
        <v>2.8580000000000001</v>
      </c>
      <c r="E19" s="12">
        <v>4.6219999999999999</v>
      </c>
      <c r="F19" s="12">
        <v>18.021000000000001</v>
      </c>
      <c r="G19" s="12">
        <v>125.1</v>
      </c>
      <c r="H19" s="12">
        <v>37.47</v>
      </c>
      <c r="I19" s="12">
        <v>1.002</v>
      </c>
      <c r="J19" s="12">
        <v>0.128</v>
      </c>
      <c r="K19" s="12">
        <v>0.108</v>
      </c>
      <c r="L19" s="12">
        <v>15.746</v>
      </c>
    </row>
    <row r="20" spans="1:12" ht="16.2" thickBot="1">
      <c r="A20" s="19">
        <v>399</v>
      </c>
      <c r="B20" s="22" t="s">
        <v>88</v>
      </c>
      <c r="C20" s="11">
        <v>180</v>
      </c>
      <c r="D20" s="12">
        <v>0.9</v>
      </c>
      <c r="E20" s="12">
        <v>0</v>
      </c>
      <c r="F20" s="12">
        <v>18.18</v>
      </c>
      <c r="G20" s="12">
        <v>76.680000000000007</v>
      </c>
      <c r="H20" s="12">
        <v>12.6</v>
      </c>
      <c r="I20" s="12">
        <v>2.052</v>
      </c>
      <c r="J20" s="12">
        <v>2.1999999999999999E-2</v>
      </c>
      <c r="K20" s="12">
        <v>2.4E-2</v>
      </c>
      <c r="L20" s="12">
        <v>3.6</v>
      </c>
    </row>
    <row r="21" spans="1:12" ht="16.2" thickBot="1">
      <c r="A21" s="19">
        <v>123</v>
      </c>
      <c r="B21" s="27" t="s">
        <v>50</v>
      </c>
      <c r="C21" s="11">
        <v>40</v>
      </c>
      <c r="D21" s="12">
        <v>3.4</v>
      </c>
      <c r="E21" s="12">
        <v>1.32</v>
      </c>
      <c r="F21" s="12">
        <v>17</v>
      </c>
      <c r="G21" s="12">
        <v>103.6</v>
      </c>
      <c r="H21" s="12">
        <v>29.2</v>
      </c>
      <c r="I21" s="12">
        <v>1.1319999999999999</v>
      </c>
      <c r="J21" s="12">
        <v>0.14699999999999999</v>
      </c>
      <c r="K21" s="12">
        <v>0.13400000000000001</v>
      </c>
      <c r="L21" s="12">
        <v>0.16</v>
      </c>
    </row>
    <row r="22" spans="1:12" ht="15.6">
      <c r="A22" s="19"/>
      <c r="B22" s="29" t="s">
        <v>18</v>
      </c>
      <c r="C22" s="30">
        <v>655</v>
      </c>
      <c r="D22" s="31">
        <f t="shared" ref="D22:L22" si="1">SUM(D17:D21)</f>
        <v>27.163999999999998</v>
      </c>
      <c r="E22" s="31">
        <f t="shared" si="1"/>
        <v>23.012</v>
      </c>
      <c r="F22" s="31">
        <f t="shared" si="1"/>
        <v>72.807999999999993</v>
      </c>
      <c r="G22" s="31">
        <f t="shared" si="1"/>
        <v>633.07000000000005</v>
      </c>
      <c r="H22" s="31">
        <f t="shared" si="1"/>
        <v>151.62699999999998</v>
      </c>
      <c r="I22" s="31">
        <f t="shared" si="1"/>
        <v>6.5229999999999997</v>
      </c>
      <c r="J22" s="31">
        <f t="shared" si="1"/>
        <v>0.43800000000000006</v>
      </c>
      <c r="K22" s="31">
        <f t="shared" si="1"/>
        <v>0.47800000000000004</v>
      </c>
      <c r="L22" s="31">
        <f t="shared" si="1"/>
        <v>33.381</v>
      </c>
    </row>
    <row r="23" spans="1:12" ht="15.6">
      <c r="A23" s="19"/>
      <c r="B23" s="29" t="s">
        <v>24</v>
      </c>
      <c r="C23" s="39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16.5" customHeight="1">
      <c r="A24" s="19"/>
      <c r="B24" s="47" t="s">
        <v>87</v>
      </c>
      <c r="C24" s="48" t="s">
        <v>103</v>
      </c>
      <c r="D24" s="49">
        <v>3.84</v>
      </c>
      <c r="E24" s="49">
        <v>5.88</v>
      </c>
      <c r="F24" s="49">
        <v>21.56</v>
      </c>
      <c r="G24" s="49">
        <v>151.6</v>
      </c>
      <c r="H24" s="49">
        <v>17.103999999999999</v>
      </c>
      <c r="I24" s="49">
        <v>0.33900000000000002</v>
      </c>
      <c r="J24" s="49">
        <v>7.6999999999999999E-2</v>
      </c>
      <c r="K24" s="49">
        <v>9.6000000000000002E-2</v>
      </c>
      <c r="L24" s="49">
        <v>0.12</v>
      </c>
    </row>
    <row r="25" spans="1:12" ht="16.2" thickBot="1">
      <c r="A25" s="19">
        <v>392</v>
      </c>
      <c r="B25" s="47" t="s">
        <v>27</v>
      </c>
      <c r="C25" s="23">
        <v>180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</row>
    <row r="26" spans="1:12" ht="15.6">
      <c r="A26" s="19"/>
      <c r="B26" s="29" t="s">
        <v>18</v>
      </c>
      <c r="C26" s="30">
        <v>220</v>
      </c>
      <c r="D26" s="31">
        <f t="shared" ref="D26:L26" si="2">SUM(D24:D25)</f>
        <v>3.84</v>
      </c>
      <c r="E26" s="31">
        <f t="shared" si="2"/>
        <v>5.88</v>
      </c>
      <c r="F26" s="31">
        <f t="shared" si="2"/>
        <v>21.56</v>
      </c>
      <c r="G26" s="31">
        <f t="shared" si="2"/>
        <v>151.6</v>
      </c>
      <c r="H26" s="31">
        <f t="shared" si="2"/>
        <v>17.103999999999999</v>
      </c>
      <c r="I26" s="31">
        <f t="shared" si="2"/>
        <v>0.33900000000000002</v>
      </c>
      <c r="J26" s="31">
        <f t="shared" si="2"/>
        <v>7.6999999999999999E-2</v>
      </c>
      <c r="K26" s="31">
        <f t="shared" si="2"/>
        <v>9.6000000000000002E-2</v>
      </c>
      <c r="L26" s="31">
        <f t="shared" si="2"/>
        <v>0.12</v>
      </c>
    </row>
    <row r="27" spans="1:12" ht="15.6">
      <c r="A27" s="19"/>
      <c r="B27" s="24" t="s">
        <v>30</v>
      </c>
      <c r="C27" s="21"/>
      <c r="D27" s="26">
        <f t="shared" ref="D27:L27" si="3">D11+D14+D22+D26</f>
        <v>40.183999999999997</v>
      </c>
      <c r="E27" s="26">
        <f t="shared" si="3"/>
        <v>33.517000000000003</v>
      </c>
      <c r="F27" s="26">
        <f t="shared" si="3"/>
        <v>162.732</v>
      </c>
      <c r="G27" s="26">
        <f t="shared" si="3"/>
        <v>1138.0509999999999</v>
      </c>
      <c r="H27" s="26">
        <f t="shared" si="3"/>
        <v>341.55399999999997</v>
      </c>
      <c r="I27" s="26">
        <f t="shared" si="3"/>
        <v>8.3699999999999992</v>
      </c>
      <c r="J27" s="26">
        <f t="shared" si="3"/>
        <v>0.68900000000000006</v>
      </c>
      <c r="K27" s="26">
        <f t="shared" si="3"/>
        <v>0.78600000000000003</v>
      </c>
      <c r="L27" s="26">
        <f t="shared" si="3"/>
        <v>64.931000000000012</v>
      </c>
    </row>
    <row r="28" spans="1:12" ht="15.6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ht="15.6">
      <c r="A29" s="10"/>
      <c r="B29" s="35" t="s">
        <v>76</v>
      </c>
      <c r="C29" s="36">
        <v>20.97</v>
      </c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5.6">
      <c r="A30" s="10"/>
      <c r="B30" s="35" t="s">
        <v>77</v>
      </c>
      <c r="C30" s="36">
        <v>1.5</v>
      </c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5.6">
      <c r="B31" s="35" t="s">
        <v>78</v>
      </c>
      <c r="C31" s="36">
        <v>33.93</v>
      </c>
    </row>
    <row r="32" spans="1:12" ht="15.6">
      <c r="B32" s="35" t="s">
        <v>79</v>
      </c>
      <c r="C32" s="36">
        <v>13.91</v>
      </c>
    </row>
    <row r="33" spans="2:3" ht="15.6">
      <c r="B33" s="35" t="s">
        <v>80</v>
      </c>
      <c r="C33" s="37">
        <f>SUM(C29:C32)</f>
        <v>70.31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2022-01-13T09:53:29Z</dcterms:modified>
</cp:coreProperties>
</file>