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4" i="1" l="1"/>
  <c r="D113" i="1"/>
  <c r="D100" i="1"/>
  <c r="D90" i="1"/>
  <c r="D77" i="1"/>
  <c r="D63" i="1"/>
  <c r="D52" i="1"/>
  <c r="D39" i="1"/>
  <c r="D29" i="1"/>
  <c r="D16" i="1"/>
  <c r="I88" i="1"/>
  <c r="I90" i="1" s="1"/>
  <c r="O90" i="1"/>
  <c r="N90" i="1"/>
  <c r="M90" i="1"/>
  <c r="L90" i="1"/>
  <c r="K90" i="1"/>
  <c r="J90" i="1"/>
  <c r="H90" i="1"/>
  <c r="G90" i="1"/>
  <c r="F90" i="1"/>
  <c r="E90" i="1"/>
  <c r="O77" i="1"/>
  <c r="N77" i="1"/>
  <c r="M77" i="1"/>
  <c r="L77" i="1"/>
  <c r="K77" i="1"/>
  <c r="J77" i="1"/>
  <c r="I77" i="1"/>
  <c r="G77" i="1"/>
  <c r="H77" i="1"/>
  <c r="F77" i="1"/>
  <c r="E77" i="1"/>
  <c r="I14" i="1"/>
  <c r="O124" i="1"/>
  <c r="N124" i="1"/>
  <c r="M124" i="1"/>
  <c r="L124" i="1"/>
  <c r="O113" i="1"/>
  <c r="N113" i="1"/>
  <c r="M113" i="1"/>
  <c r="L113" i="1"/>
  <c r="O100" i="1"/>
  <c r="N100" i="1"/>
  <c r="M100" i="1"/>
  <c r="L100" i="1"/>
  <c r="O63" i="1"/>
  <c r="N63" i="1"/>
  <c r="M63" i="1"/>
  <c r="L63" i="1"/>
  <c r="O52" i="1"/>
  <c r="N52" i="1"/>
  <c r="M52" i="1"/>
  <c r="L52" i="1"/>
  <c r="O39" i="1"/>
  <c r="N39" i="1"/>
  <c r="M39" i="1"/>
  <c r="L39" i="1"/>
  <c r="O29" i="1"/>
  <c r="N29" i="1"/>
  <c r="M29" i="1"/>
  <c r="L29" i="1"/>
  <c r="O16" i="1"/>
  <c r="N16" i="1"/>
  <c r="M16" i="1"/>
  <c r="L16" i="1"/>
  <c r="F16" i="1" l="1"/>
  <c r="K100" i="1"/>
  <c r="J100" i="1"/>
  <c r="I100" i="1"/>
  <c r="I113" i="1"/>
  <c r="I63" i="1"/>
  <c r="J29" i="1"/>
  <c r="K29" i="1"/>
  <c r="I29" i="1"/>
  <c r="K16" i="1"/>
  <c r="J16" i="1"/>
  <c r="I16" i="1"/>
  <c r="H124" i="1" l="1"/>
  <c r="G124" i="1"/>
  <c r="F124" i="1"/>
  <c r="E124" i="1"/>
  <c r="H113" i="1"/>
  <c r="G113" i="1"/>
  <c r="F113" i="1"/>
  <c r="E113" i="1"/>
  <c r="H100" i="1"/>
  <c r="G100" i="1"/>
  <c r="F100" i="1"/>
  <c r="E100" i="1"/>
  <c r="H63" i="1"/>
  <c r="G63" i="1"/>
  <c r="F63" i="1"/>
  <c r="E63" i="1"/>
  <c r="H52" i="1"/>
  <c r="G52" i="1"/>
  <c r="F52" i="1"/>
  <c r="E52" i="1"/>
  <c r="H39" i="1"/>
  <c r="G39" i="1"/>
  <c r="F39" i="1"/>
  <c r="E39" i="1"/>
  <c r="H29" i="1"/>
  <c r="G29" i="1"/>
  <c r="F29" i="1"/>
  <c r="E29" i="1"/>
  <c r="H16" i="1"/>
  <c r="G16" i="1"/>
  <c r="E16" i="1"/>
  <c r="K63" i="1" l="1"/>
  <c r="J63" i="1"/>
  <c r="K113" i="1" l="1"/>
  <c r="J113" i="1"/>
  <c r="K124" i="1" l="1"/>
  <c r="J124" i="1"/>
  <c r="I124" i="1"/>
  <c r="K52" i="1" l="1"/>
  <c r="J52" i="1"/>
  <c r="I52" i="1"/>
  <c r="K39" i="1"/>
  <c r="J39" i="1"/>
  <c r="I39" i="1"/>
</calcChain>
</file>

<file path=xl/sharedStrings.xml><?xml version="1.0" encoding="utf-8"?>
<sst xmlns="http://schemas.openxmlformats.org/spreadsheetml/2006/main" count="96" uniqueCount="60">
  <si>
    <t>МБОУ "Карпогорская средняя школа № 118"</t>
  </si>
  <si>
    <t>Наименование блюда</t>
  </si>
  <si>
    <t>Выход</t>
  </si>
  <si>
    <t>Белки,г</t>
  </si>
  <si>
    <t>Жиры,г</t>
  </si>
  <si>
    <t>Углеводы,г</t>
  </si>
  <si>
    <t>ЭЦ, ккал</t>
  </si>
  <si>
    <t>В1, мг</t>
  </si>
  <si>
    <t>С, мг</t>
  </si>
  <si>
    <t>А, мкг</t>
  </si>
  <si>
    <t>Ca</t>
  </si>
  <si>
    <t>P</t>
  </si>
  <si>
    <t>Mg</t>
  </si>
  <si>
    <t>Fe</t>
  </si>
  <si>
    <t>1-й день</t>
  </si>
  <si>
    <t>завтрак</t>
  </si>
  <si>
    <t>Чай с сахаром</t>
  </si>
  <si>
    <t>Бутерброд с сыром</t>
  </si>
  <si>
    <t>ИТОГО:</t>
  </si>
  <si>
    <t>2-й день</t>
  </si>
  <si>
    <t>Яблоко</t>
  </si>
  <si>
    <t>Апельсин</t>
  </si>
  <si>
    <t>3-й день</t>
  </si>
  <si>
    <t>Макароны отварные</t>
  </si>
  <si>
    <t>Огурец свежий</t>
  </si>
  <si>
    <t>Хлеб пшеничный</t>
  </si>
  <si>
    <t>4-й день</t>
  </si>
  <si>
    <t>Рис отварной</t>
  </si>
  <si>
    <t>Помидор свежий</t>
  </si>
  <si>
    <t>5-й день</t>
  </si>
  <si>
    <t>Пюре картофельное</t>
  </si>
  <si>
    <t>6-й день</t>
  </si>
  <si>
    <t>7-й день</t>
  </si>
  <si>
    <t>8-й день</t>
  </si>
  <si>
    <t>Каша гречневая рассыпчатая</t>
  </si>
  <si>
    <t>9-й день</t>
  </si>
  <si>
    <t>10-й день</t>
  </si>
  <si>
    <t xml:space="preserve">Запеканка творожная </t>
  </si>
  <si>
    <t>Примерное 10 - дневное меню питающихся 1 - 4 классов</t>
  </si>
  <si>
    <t>Каша пшенная вязкая</t>
  </si>
  <si>
    <t>осенне - зимний период</t>
  </si>
  <si>
    <t>Каша рисовая вязкая</t>
  </si>
  <si>
    <t>Какао с молоком</t>
  </si>
  <si>
    <t>Каша геркулесовая вязкая</t>
  </si>
  <si>
    <t xml:space="preserve">2022 - 2023 учебный год </t>
  </si>
  <si>
    <t>Кондит изделие</t>
  </si>
  <si>
    <t>Котлета рыбная</t>
  </si>
  <si>
    <t>Соус томатный</t>
  </si>
  <si>
    <t>Салат из горошка зеленого</t>
  </si>
  <si>
    <t>Чай с сахаром и лимоном</t>
  </si>
  <si>
    <t>Гуляш</t>
  </si>
  <si>
    <t>Сок</t>
  </si>
  <si>
    <t>Биточки</t>
  </si>
  <si>
    <t>Соус сметанный</t>
  </si>
  <si>
    <t>Печень тушеная</t>
  </si>
  <si>
    <t>Салат из кукурузы</t>
  </si>
  <si>
    <t>Кофейный напиток</t>
  </si>
  <si>
    <t>Котлета куринная</t>
  </si>
  <si>
    <t>Соус молочный</t>
  </si>
  <si>
    <t>Яйо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</si>
</sst>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1" fillId="0" borderId="7" xfId="0" applyFont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/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0" borderId="7" xfId="0" applyFont="1" applyBorder="1"/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164" fontId="0" fillId="0" borderId="8" xfId="0" applyNumberFormat="1" applyFill="1" applyBorder="1" applyAlignment="1">
      <alignment horizontal="center"/>
    </xf>
    <xf numFmtId="0" fontId="1" fillId="0" borderId="5" xfId="0" applyFont="1" applyBorder="1"/>
    <xf numFmtId="2" fontId="0" fillId="0" borderId="8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0" borderId="0" xfId="0" applyFill="1" applyBorder="1"/>
    <xf numFmtId="0" fontId="3" fillId="0" borderId="0" xfId="0" applyFont="1" applyBorder="1"/>
    <xf numFmtId="2" fontId="0" fillId="0" borderId="0" xfId="0" applyNumberFormat="1" applyBorder="1"/>
    <xf numFmtId="0" fontId="0" fillId="0" borderId="12" xfId="0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Border="1"/>
    <xf numFmtId="2" fontId="6" fillId="0" borderId="0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8" xfId="0" applyFont="1" applyBorder="1"/>
    <xf numFmtId="0" fontId="8" fillId="0" borderId="11" xfId="0" applyFont="1" applyBorder="1"/>
    <xf numFmtId="2" fontId="8" fillId="0" borderId="8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9" fillId="0" borderId="8" xfId="0" applyFont="1" applyFill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2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6" fillId="0" borderId="0" xfId="0" applyNumberFormat="1" applyFont="1"/>
    <xf numFmtId="2" fontId="7" fillId="0" borderId="0" xfId="0" applyNumberFormat="1" applyFont="1"/>
    <xf numFmtId="2" fontId="8" fillId="0" borderId="0" xfId="0" applyNumberFormat="1" applyFont="1"/>
    <xf numFmtId="1" fontId="9" fillId="0" borderId="0" xfId="0" applyNumberFormat="1" applyFont="1"/>
    <xf numFmtId="0" fontId="9" fillId="0" borderId="0" xfId="0" applyFont="1" applyFill="1" applyBorder="1"/>
    <xf numFmtId="2" fontId="6" fillId="0" borderId="0" xfId="0" applyNumberFormat="1" applyFont="1" applyBorder="1"/>
    <xf numFmtId="2" fontId="8" fillId="0" borderId="0" xfId="0" applyNumberFormat="1" applyFont="1" applyBorder="1"/>
    <xf numFmtId="0" fontId="9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1" fontId="10" fillId="0" borderId="8" xfId="0" applyNumberFormat="1" applyFont="1" applyFill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/>
    <xf numFmtId="0" fontId="10" fillId="0" borderId="5" xfId="0" applyFont="1" applyBorder="1"/>
    <xf numFmtId="0" fontId="10" fillId="0" borderId="6" xfId="0" applyFont="1" applyBorder="1"/>
    <xf numFmtId="1" fontId="10" fillId="0" borderId="8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2"/>
  <sheetViews>
    <sheetView tabSelected="1" workbookViewId="0">
      <selection activeCell="J132" sqref="J132"/>
    </sheetView>
  </sheetViews>
  <sheetFormatPr defaultRowHeight="15" x14ac:dyDescent="0.25"/>
  <cols>
    <col min="7" max="7" width="11.42578125" customWidth="1"/>
    <col min="14" max="14" width="9.140625" customWidth="1"/>
  </cols>
  <sheetData>
    <row r="1" spans="1:33" ht="23.25" x14ac:dyDescent="0.3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33" ht="23.25" x14ac:dyDescent="0.3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33" ht="23.25" x14ac:dyDescent="0.35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33" ht="23.25" x14ac:dyDescent="0.35">
      <c r="A4" s="90" t="s">
        <v>40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1:33" x14ac:dyDescent="0.25">
      <c r="A5" s="1" t="s">
        <v>1</v>
      </c>
      <c r="B5" s="2"/>
      <c r="C5" s="2"/>
      <c r="D5" s="3" t="s">
        <v>2</v>
      </c>
      <c r="E5" s="4" t="s">
        <v>3</v>
      </c>
      <c r="F5" s="3" t="s">
        <v>4</v>
      </c>
      <c r="G5" s="5" t="s">
        <v>5</v>
      </c>
      <c r="H5" s="3" t="s">
        <v>6</v>
      </c>
      <c r="I5" s="5" t="s">
        <v>7</v>
      </c>
      <c r="J5" s="3" t="s">
        <v>8</v>
      </c>
      <c r="K5" s="3" t="s">
        <v>9</v>
      </c>
      <c r="L5" s="5" t="s">
        <v>10</v>
      </c>
      <c r="M5" s="3" t="s">
        <v>11</v>
      </c>
      <c r="N5" s="5" t="s">
        <v>12</v>
      </c>
      <c r="O5" s="3" t="s">
        <v>13</v>
      </c>
      <c r="P5" s="20"/>
    </row>
    <row r="6" spans="1:33" x14ac:dyDescent="0.25">
      <c r="A6" s="6" t="s">
        <v>14</v>
      </c>
      <c r="B6" s="7"/>
      <c r="C6" s="7"/>
      <c r="D6" s="8"/>
      <c r="E6" s="7"/>
      <c r="F6" s="8"/>
      <c r="G6" s="7"/>
      <c r="H6" s="8"/>
      <c r="I6" s="7"/>
      <c r="J6" s="8"/>
      <c r="K6" s="8"/>
      <c r="L6" s="7"/>
      <c r="M6" s="8"/>
      <c r="N6" s="7"/>
      <c r="O6" s="8"/>
      <c r="P6" s="10"/>
    </row>
    <row r="7" spans="1:33" x14ac:dyDescent="0.25">
      <c r="A7" s="9"/>
      <c r="B7" s="10"/>
      <c r="C7" s="10"/>
      <c r="D7" s="11"/>
      <c r="E7" s="10"/>
      <c r="F7" s="11"/>
      <c r="G7" s="10"/>
      <c r="H7" s="11"/>
      <c r="I7" s="10"/>
      <c r="J7" s="11"/>
      <c r="K7" s="11"/>
      <c r="L7" s="10"/>
      <c r="M7" s="11"/>
      <c r="N7" s="10"/>
      <c r="O7" s="11"/>
      <c r="P7" s="10"/>
    </row>
    <row r="8" spans="1:33" x14ac:dyDescent="0.25">
      <c r="A8" s="12" t="s">
        <v>15</v>
      </c>
      <c r="B8" s="10"/>
      <c r="C8" s="10"/>
      <c r="D8" s="11"/>
      <c r="E8" s="10"/>
      <c r="F8" s="11"/>
      <c r="G8" s="10"/>
      <c r="H8" s="11"/>
      <c r="I8" s="10"/>
      <c r="J8" s="11"/>
      <c r="K8" s="11"/>
      <c r="L8" s="10"/>
      <c r="M8" s="11"/>
      <c r="N8" s="10"/>
      <c r="O8" s="11"/>
      <c r="P8" s="10"/>
    </row>
    <row r="9" spans="1:33" x14ac:dyDescent="0.25">
      <c r="A9" s="9"/>
      <c r="B9" s="10"/>
      <c r="C9" s="10"/>
      <c r="D9" s="11"/>
      <c r="E9" s="10"/>
      <c r="F9" s="11"/>
      <c r="G9" s="10"/>
      <c r="H9" s="11"/>
      <c r="I9" s="10"/>
      <c r="J9" s="11"/>
      <c r="K9" s="11"/>
      <c r="L9" s="10"/>
      <c r="M9" s="11"/>
      <c r="N9" s="10"/>
      <c r="O9" s="11"/>
      <c r="P9" s="10"/>
    </row>
    <row r="10" spans="1:33" x14ac:dyDescent="0.25">
      <c r="A10" s="9" t="s">
        <v>41</v>
      </c>
      <c r="B10" s="10"/>
      <c r="C10" s="10"/>
      <c r="D10" s="13">
        <v>200</v>
      </c>
      <c r="E10" s="92">
        <v>4.29</v>
      </c>
      <c r="F10" s="93">
        <v>9.17</v>
      </c>
      <c r="G10" s="94">
        <v>47.99</v>
      </c>
      <c r="H10" s="95">
        <v>294</v>
      </c>
      <c r="I10" s="96">
        <v>0.06</v>
      </c>
      <c r="J10" s="95">
        <v>0.96</v>
      </c>
      <c r="K10" s="97">
        <v>54.8</v>
      </c>
      <c r="L10" s="46">
        <v>98.67</v>
      </c>
      <c r="M10" s="19">
        <v>157.44</v>
      </c>
      <c r="N10" s="36">
        <v>36.5</v>
      </c>
      <c r="O10" s="19">
        <v>0.6</v>
      </c>
      <c r="P10" s="21"/>
      <c r="R10" s="10"/>
      <c r="S10" s="10"/>
      <c r="T10" s="10"/>
      <c r="U10" s="20"/>
      <c r="V10" s="20"/>
      <c r="W10" s="20"/>
      <c r="X10" s="20"/>
      <c r="Y10" s="20"/>
      <c r="Z10" s="17"/>
      <c r="AA10" s="20"/>
      <c r="AB10" s="17"/>
      <c r="AC10" s="20"/>
      <c r="AD10" s="17"/>
      <c r="AE10" s="26"/>
      <c r="AF10" s="22"/>
      <c r="AG10" s="20"/>
    </row>
    <row r="11" spans="1:33" x14ac:dyDescent="0.25">
      <c r="A11" s="9" t="s">
        <v>42</v>
      </c>
      <c r="B11" s="10"/>
      <c r="C11" s="10"/>
      <c r="D11" s="13">
        <v>200</v>
      </c>
      <c r="E11" s="94">
        <v>4.07</v>
      </c>
      <c r="F11" s="95">
        <v>3.54</v>
      </c>
      <c r="G11" s="92">
        <v>17.57</v>
      </c>
      <c r="H11" s="95">
        <v>118</v>
      </c>
      <c r="I11" s="92">
        <v>0.05</v>
      </c>
      <c r="J11" s="95">
        <v>1.58</v>
      </c>
      <c r="K11" s="93">
        <v>24.4</v>
      </c>
      <c r="L11" s="21">
        <v>152.22</v>
      </c>
      <c r="M11" s="13">
        <v>124.56</v>
      </c>
      <c r="N11" s="21">
        <v>21.34</v>
      </c>
      <c r="O11" s="13">
        <v>0.47</v>
      </c>
      <c r="P11" s="20"/>
    </row>
    <row r="12" spans="1:33" x14ac:dyDescent="0.25">
      <c r="A12" s="9" t="s">
        <v>17</v>
      </c>
      <c r="B12" s="10"/>
      <c r="C12" s="10"/>
      <c r="D12" s="13">
        <v>50</v>
      </c>
      <c r="E12" s="92">
        <v>5.8</v>
      </c>
      <c r="F12" s="93">
        <v>8.3000000000000007</v>
      </c>
      <c r="G12" s="94">
        <v>14.83</v>
      </c>
      <c r="H12" s="95">
        <v>157</v>
      </c>
      <c r="I12" s="94">
        <v>0.04</v>
      </c>
      <c r="J12" s="93">
        <v>0.7</v>
      </c>
      <c r="K12" s="93">
        <v>0</v>
      </c>
      <c r="L12" s="21">
        <v>214.3</v>
      </c>
      <c r="M12" s="13">
        <v>126.35</v>
      </c>
      <c r="N12" s="20">
        <v>18.350000000000001</v>
      </c>
      <c r="O12" s="13">
        <v>0.55000000000000004</v>
      </c>
      <c r="P12" s="20"/>
    </row>
    <row r="13" spans="1:33" x14ac:dyDescent="0.25">
      <c r="A13" s="9" t="s">
        <v>59</v>
      </c>
      <c r="B13" s="10"/>
      <c r="C13" s="10"/>
      <c r="D13" s="13">
        <v>40</v>
      </c>
      <c r="E13" s="92">
        <v>5.08</v>
      </c>
      <c r="F13" s="93">
        <v>4.5999999999999996</v>
      </c>
      <c r="G13" s="94">
        <v>0.28000000000000003</v>
      </c>
      <c r="H13" s="95">
        <v>63</v>
      </c>
      <c r="I13" s="94">
        <v>0.03</v>
      </c>
      <c r="J13" s="93"/>
      <c r="K13" s="93">
        <v>100</v>
      </c>
      <c r="L13" s="21">
        <v>22</v>
      </c>
      <c r="M13" s="19">
        <v>76.8</v>
      </c>
      <c r="N13" s="21">
        <v>4.8</v>
      </c>
      <c r="O13" s="19">
        <v>1</v>
      </c>
      <c r="P13" s="20"/>
    </row>
    <row r="14" spans="1:33" x14ac:dyDescent="0.25">
      <c r="A14" s="9" t="s">
        <v>45</v>
      </c>
      <c r="B14" s="10"/>
      <c r="C14" s="10"/>
      <c r="D14" s="13">
        <v>20</v>
      </c>
      <c r="E14" s="92">
        <v>1.1000000000000001</v>
      </c>
      <c r="F14" s="93">
        <v>5</v>
      </c>
      <c r="G14" s="92">
        <v>10.4</v>
      </c>
      <c r="H14" s="95">
        <v>91</v>
      </c>
      <c r="I14" s="92">
        <f>-J14</f>
        <v>0</v>
      </c>
      <c r="J14" s="93">
        <v>0</v>
      </c>
      <c r="K14" s="93">
        <v>0</v>
      </c>
      <c r="L14" s="21">
        <v>0</v>
      </c>
      <c r="M14" s="19">
        <v>0</v>
      </c>
      <c r="N14" s="21">
        <v>0</v>
      </c>
      <c r="O14" s="19">
        <v>0</v>
      </c>
      <c r="P14" s="20"/>
    </row>
    <row r="15" spans="1:33" x14ac:dyDescent="0.25">
      <c r="A15" s="9"/>
      <c r="B15" s="10"/>
      <c r="C15" s="10"/>
      <c r="D15" s="13"/>
      <c r="E15" s="98"/>
      <c r="F15" s="96"/>
      <c r="G15" s="99"/>
      <c r="H15" s="96"/>
      <c r="I15" s="99"/>
      <c r="J15" s="100"/>
      <c r="K15" s="97"/>
      <c r="L15" s="22"/>
      <c r="M15" s="34"/>
      <c r="N15" s="24"/>
      <c r="O15" s="16"/>
      <c r="P15" s="17"/>
    </row>
    <row r="16" spans="1:33" x14ac:dyDescent="0.25">
      <c r="A16" s="14" t="s">
        <v>18</v>
      </c>
      <c r="B16" s="27"/>
      <c r="C16" s="27"/>
      <c r="D16" s="32">
        <f>SUM(D10:D15)</f>
        <v>510</v>
      </c>
      <c r="E16" s="48">
        <f t="shared" ref="E16:K16" si="0">SUM(E10:E15)</f>
        <v>20.340000000000003</v>
      </c>
      <c r="F16" s="70">
        <f t="shared" si="0"/>
        <v>30.61</v>
      </c>
      <c r="G16" s="48">
        <f t="shared" si="0"/>
        <v>91.070000000000007</v>
      </c>
      <c r="H16" s="71">
        <f t="shared" si="0"/>
        <v>723</v>
      </c>
      <c r="I16" s="49">
        <f t="shared" si="0"/>
        <v>0.18</v>
      </c>
      <c r="J16" s="71">
        <f t="shared" si="0"/>
        <v>3.24</v>
      </c>
      <c r="K16" s="70">
        <f t="shared" si="0"/>
        <v>179.2</v>
      </c>
      <c r="L16" s="49">
        <f t="shared" ref="L16:O16" si="1">SUM(L10:L15)</f>
        <v>487.19</v>
      </c>
      <c r="M16" s="70">
        <f t="shared" si="1"/>
        <v>485.15000000000003</v>
      </c>
      <c r="N16" s="48">
        <f t="shared" si="1"/>
        <v>80.989999999999995</v>
      </c>
      <c r="O16" s="71">
        <f t="shared" si="1"/>
        <v>2.62</v>
      </c>
      <c r="P16" s="28"/>
    </row>
    <row r="17" spans="1:16" x14ac:dyDescent="0.25">
      <c r="A17" s="30"/>
      <c r="B17" s="31"/>
      <c r="C17" s="31"/>
      <c r="D17" s="33"/>
      <c r="E17" s="101"/>
      <c r="F17" s="102"/>
      <c r="G17" s="101"/>
      <c r="H17" s="102"/>
      <c r="I17" s="101"/>
      <c r="J17" s="102"/>
      <c r="K17" s="102"/>
      <c r="L17" s="31"/>
      <c r="M17" s="33"/>
      <c r="N17" s="31"/>
      <c r="O17" s="33"/>
      <c r="P17" s="10"/>
    </row>
    <row r="18" spans="1:16" x14ac:dyDescent="0.25">
      <c r="A18" s="14" t="s">
        <v>19</v>
      </c>
      <c r="B18" s="10"/>
      <c r="C18" s="10"/>
      <c r="D18" s="13"/>
      <c r="E18" s="94"/>
      <c r="F18" s="95"/>
      <c r="G18" s="94"/>
      <c r="H18" s="95"/>
      <c r="I18" s="94"/>
      <c r="J18" s="95"/>
      <c r="K18" s="95"/>
      <c r="L18" s="20"/>
      <c r="M18" s="13"/>
      <c r="N18" s="20"/>
      <c r="O18" s="13"/>
      <c r="P18" s="20"/>
    </row>
    <row r="19" spans="1:16" x14ac:dyDescent="0.25">
      <c r="A19" s="9"/>
      <c r="B19" s="10"/>
      <c r="C19" s="10"/>
      <c r="D19" s="13"/>
      <c r="E19" s="94"/>
      <c r="F19" s="95"/>
      <c r="G19" s="94"/>
      <c r="H19" s="95"/>
      <c r="I19" s="94"/>
      <c r="J19" s="95"/>
      <c r="K19" s="95"/>
      <c r="L19" s="20"/>
      <c r="M19" s="13"/>
      <c r="N19" s="20"/>
      <c r="O19" s="13"/>
      <c r="P19" s="20"/>
    </row>
    <row r="20" spans="1:16" x14ac:dyDescent="0.25">
      <c r="A20" s="12" t="s">
        <v>15</v>
      </c>
      <c r="B20" s="10"/>
      <c r="C20" s="10"/>
      <c r="D20" s="13"/>
      <c r="E20" s="94"/>
      <c r="F20" s="95"/>
      <c r="G20" s="94"/>
      <c r="H20" s="95"/>
      <c r="I20" s="94"/>
      <c r="J20" s="95"/>
      <c r="K20" s="95"/>
      <c r="L20" s="20"/>
      <c r="M20" s="13"/>
      <c r="N20" s="20"/>
      <c r="O20" s="13"/>
      <c r="P20" s="20"/>
    </row>
    <row r="21" spans="1:16" x14ac:dyDescent="0.25">
      <c r="A21" s="9"/>
      <c r="B21" s="10"/>
      <c r="C21" s="10"/>
      <c r="D21" s="13"/>
      <c r="E21" s="94"/>
      <c r="F21" s="95"/>
      <c r="G21" s="94"/>
      <c r="H21" s="95"/>
      <c r="I21" s="94"/>
      <c r="J21" s="95"/>
      <c r="K21" s="95"/>
      <c r="L21" s="20"/>
      <c r="M21" s="13"/>
      <c r="N21" s="20"/>
      <c r="O21" s="13"/>
      <c r="P21" s="20"/>
    </row>
    <row r="22" spans="1:16" x14ac:dyDescent="0.25">
      <c r="A22" s="9" t="s">
        <v>27</v>
      </c>
      <c r="B22" s="10"/>
      <c r="C22" s="10"/>
      <c r="D22" s="13">
        <v>150</v>
      </c>
      <c r="E22" s="94">
        <v>3.74</v>
      </c>
      <c r="F22" s="95">
        <v>4.28</v>
      </c>
      <c r="G22" s="94">
        <v>41.72</v>
      </c>
      <c r="H22" s="95">
        <v>210</v>
      </c>
      <c r="I22" s="94">
        <v>0.04</v>
      </c>
      <c r="J22" s="95">
        <v>0.26</v>
      </c>
      <c r="K22" s="93">
        <v>0</v>
      </c>
      <c r="L22" s="20">
        <v>4.42</v>
      </c>
      <c r="M22" s="13">
        <v>52.94</v>
      </c>
      <c r="N22" s="20">
        <v>13.48</v>
      </c>
      <c r="O22" s="19">
        <v>0.7</v>
      </c>
      <c r="P22" s="21"/>
    </row>
    <row r="23" spans="1:16" x14ac:dyDescent="0.25">
      <c r="A23" s="9" t="s">
        <v>46</v>
      </c>
      <c r="B23" s="10"/>
      <c r="C23" s="10"/>
      <c r="D23" s="13">
        <v>100</v>
      </c>
      <c r="E23" s="94">
        <v>10.32</v>
      </c>
      <c r="F23" s="95">
        <v>19.78</v>
      </c>
      <c r="G23" s="92">
        <v>34.08</v>
      </c>
      <c r="H23" s="95">
        <v>237</v>
      </c>
      <c r="I23" s="92">
        <v>0.34</v>
      </c>
      <c r="J23" s="95">
        <v>0.64</v>
      </c>
      <c r="K23" s="93">
        <v>0.04</v>
      </c>
      <c r="L23" s="21">
        <v>105.5</v>
      </c>
      <c r="M23" s="19">
        <v>273.2</v>
      </c>
      <c r="N23" s="21">
        <v>14.46</v>
      </c>
      <c r="O23" s="19">
        <v>2.2000000000000002</v>
      </c>
      <c r="P23" s="20"/>
    </row>
    <row r="24" spans="1:16" x14ac:dyDescent="0.25">
      <c r="A24" s="15" t="s">
        <v>47</v>
      </c>
      <c r="B24" s="10"/>
      <c r="C24" s="10"/>
      <c r="D24" s="13">
        <v>50</v>
      </c>
      <c r="E24" s="94">
        <v>0.54</v>
      </c>
      <c r="F24" s="96">
        <v>3.67</v>
      </c>
      <c r="G24" s="94">
        <v>5.24</v>
      </c>
      <c r="H24" s="103">
        <v>56.15</v>
      </c>
      <c r="I24" s="98">
        <v>0.03</v>
      </c>
      <c r="J24" s="97">
        <v>0.11</v>
      </c>
      <c r="K24" s="93">
        <v>0.09</v>
      </c>
      <c r="L24" s="24">
        <v>73.290000000000006</v>
      </c>
      <c r="M24" s="36">
        <v>52.03</v>
      </c>
      <c r="N24" s="24">
        <v>61.76</v>
      </c>
      <c r="O24" s="36">
        <v>0.26</v>
      </c>
      <c r="P24" s="17"/>
    </row>
    <row r="25" spans="1:16" x14ac:dyDescent="0.25">
      <c r="A25" s="15" t="s">
        <v>48</v>
      </c>
      <c r="B25" s="10"/>
      <c r="C25" s="10"/>
      <c r="D25" s="13">
        <v>60</v>
      </c>
      <c r="E25" s="92">
        <v>3</v>
      </c>
      <c r="F25" s="96">
        <v>0.12</v>
      </c>
      <c r="G25" s="94">
        <v>2.4900000000000002</v>
      </c>
      <c r="H25" s="96">
        <v>33</v>
      </c>
      <c r="I25" s="99">
        <v>0.2</v>
      </c>
      <c r="J25" s="97">
        <v>15</v>
      </c>
      <c r="K25" s="93">
        <v>39</v>
      </c>
      <c r="L25" s="24">
        <v>15.6</v>
      </c>
      <c r="M25" s="36">
        <v>73.2</v>
      </c>
      <c r="N25" s="24">
        <v>22.8</v>
      </c>
      <c r="O25" s="16">
        <v>0.42</v>
      </c>
      <c r="P25" s="17"/>
    </row>
    <row r="26" spans="1:16" x14ac:dyDescent="0.25">
      <c r="A26" s="9" t="s">
        <v>16</v>
      </c>
      <c r="B26" s="10"/>
      <c r="C26" s="10"/>
      <c r="D26" s="13">
        <v>200</v>
      </c>
      <c r="E26" s="94">
        <v>7.0000000000000007E-2</v>
      </c>
      <c r="F26" s="95">
        <v>0.02</v>
      </c>
      <c r="G26" s="92">
        <v>15</v>
      </c>
      <c r="H26" s="95">
        <v>60</v>
      </c>
      <c r="I26" s="92">
        <v>0</v>
      </c>
      <c r="J26" s="95">
        <v>0.03</v>
      </c>
      <c r="K26" s="93">
        <v>0</v>
      </c>
      <c r="L26" s="21">
        <v>11.1</v>
      </c>
      <c r="M26" s="19">
        <v>2.8</v>
      </c>
      <c r="N26" s="21">
        <v>1.4</v>
      </c>
      <c r="O26" s="13">
        <v>0.28000000000000003</v>
      </c>
      <c r="P26" s="20"/>
    </row>
    <row r="27" spans="1:16" x14ac:dyDescent="0.25">
      <c r="A27" s="15" t="s">
        <v>25</v>
      </c>
      <c r="B27" s="10"/>
      <c r="C27" s="10"/>
      <c r="D27" s="16">
        <v>30</v>
      </c>
      <c r="E27" s="98">
        <v>2.97</v>
      </c>
      <c r="F27" s="97">
        <v>0.4</v>
      </c>
      <c r="G27" s="98">
        <v>0.84</v>
      </c>
      <c r="H27" s="96">
        <v>93</v>
      </c>
      <c r="I27" s="98">
        <v>0.04</v>
      </c>
      <c r="J27" s="104"/>
      <c r="K27" s="104"/>
      <c r="L27" s="24">
        <v>9.1999999999999993</v>
      </c>
      <c r="M27" s="36">
        <v>34.799999999999997</v>
      </c>
      <c r="N27" s="24">
        <v>13.2</v>
      </c>
      <c r="O27" s="16">
        <v>0.44</v>
      </c>
      <c r="P27" s="17"/>
    </row>
    <row r="28" spans="1:16" x14ac:dyDescent="0.25">
      <c r="A28" s="9"/>
      <c r="B28" s="10"/>
      <c r="C28" s="10"/>
      <c r="D28" s="13"/>
      <c r="E28" s="98"/>
      <c r="F28" s="96"/>
      <c r="G28" s="99"/>
      <c r="H28" s="96"/>
      <c r="I28" s="98"/>
      <c r="J28" s="96"/>
      <c r="K28" s="96"/>
      <c r="L28" s="22"/>
      <c r="M28" s="34"/>
      <c r="N28" s="17"/>
      <c r="O28" s="16"/>
      <c r="P28" s="17"/>
    </row>
    <row r="29" spans="1:16" x14ac:dyDescent="0.25">
      <c r="A29" s="18" t="s">
        <v>18</v>
      </c>
      <c r="B29" s="27"/>
      <c r="C29" s="27"/>
      <c r="D29" s="32">
        <f>SUM(D22:D28)</f>
        <v>590</v>
      </c>
      <c r="E29" s="48">
        <f t="shared" ref="E29:K29" si="2">SUM(E22:E28)</f>
        <v>20.64</v>
      </c>
      <c r="F29" s="71">
        <f t="shared" si="2"/>
        <v>28.270000000000003</v>
      </c>
      <c r="G29" s="48">
        <f t="shared" si="2"/>
        <v>99.36999999999999</v>
      </c>
      <c r="H29" s="73">
        <f t="shared" si="2"/>
        <v>689.15</v>
      </c>
      <c r="I29" s="49">
        <f t="shared" si="2"/>
        <v>0.65000000000000013</v>
      </c>
      <c r="J29" s="71">
        <f t="shared" si="2"/>
        <v>16.040000000000003</v>
      </c>
      <c r="K29" s="70">
        <f t="shared" si="2"/>
        <v>39.130000000000003</v>
      </c>
      <c r="L29" s="49">
        <f t="shared" ref="L29:O29" si="3">SUM(L22:L28)</f>
        <v>219.10999999999999</v>
      </c>
      <c r="M29" s="71">
        <f t="shared" si="3"/>
        <v>488.96999999999997</v>
      </c>
      <c r="N29" s="48">
        <f t="shared" si="3"/>
        <v>127.10000000000001</v>
      </c>
      <c r="O29" s="70">
        <f t="shared" si="3"/>
        <v>4.3000000000000007</v>
      </c>
      <c r="P29" s="28"/>
    </row>
    <row r="30" spans="1:16" x14ac:dyDescent="0.25">
      <c r="A30" s="9"/>
      <c r="B30" s="10"/>
      <c r="C30" s="10"/>
      <c r="D30" s="11"/>
      <c r="E30" s="105"/>
      <c r="F30" s="104"/>
      <c r="G30" s="105"/>
      <c r="H30" s="104"/>
      <c r="I30" s="105"/>
      <c r="J30" s="104"/>
      <c r="K30" s="104"/>
      <c r="L30" s="10"/>
      <c r="M30" s="11"/>
      <c r="N30" s="10"/>
      <c r="O30" s="11"/>
      <c r="P30" s="10"/>
    </row>
    <row r="31" spans="1:16" x14ac:dyDescent="0.25">
      <c r="A31" s="6" t="s">
        <v>22</v>
      </c>
      <c r="B31" s="35"/>
      <c r="C31" s="7"/>
      <c r="D31" s="8"/>
      <c r="E31" s="106"/>
      <c r="F31" s="107"/>
      <c r="G31" s="106"/>
      <c r="H31" s="107"/>
      <c r="I31" s="106"/>
      <c r="J31" s="107"/>
      <c r="K31" s="107"/>
      <c r="L31" s="7"/>
      <c r="M31" s="8"/>
      <c r="N31" s="7"/>
      <c r="O31" s="8"/>
      <c r="P31" s="10"/>
    </row>
    <row r="32" spans="1:16" x14ac:dyDescent="0.25">
      <c r="A32" s="9"/>
      <c r="B32" s="10"/>
      <c r="C32" s="10"/>
      <c r="D32" s="11"/>
      <c r="E32" s="105"/>
      <c r="F32" s="104"/>
      <c r="G32" s="105"/>
      <c r="H32" s="104"/>
      <c r="I32" s="105"/>
      <c r="J32" s="104"/>
      <c r="K32" s="104"/>
      <c r="L32" s="10"/>
      <c r="M32" s="11"/>
      <c r="N32" s="10"/>
      <c r="O32" s="11"/>
      <c r="P32" s="10"/>
    </row>
    <row r="33" spans="1:16" x14ac:dyDescent="0.25">
      <c r="A33" s="12" t="s">
        <v>15</v>
      </c>
      <c r="B33" s="10"/>
      <c r="C33" s="10"/>
      <c r="D33" s="11"/>
      <c r="E33" s="105"/>
      <c r="F33" s="104"/>
      <c r="G33" s="105"/>
      <c r="H33" s="104"/>
      <c r="I33" s="105"/>
      <c r="J33" s="104"/>
      <c r="K33" s="104"/>
      <c r="L33" s="10"/>
      <c r="M33" s="11"/>
      <c r="N33" s="10"/>
      <c r="O33" s="11"/>
      <c r="P33" s="10"/>
    </row>
    <row r="34" spans="1:16" x14ac:dyDescent="0.25">
      <c r="A34" s="9"/>
      <c r="B34" s="10"/>
      <c r="C34" s="10"/>
      <c r="D34" s="11"/>
      <c r="E34" s="105"/>
      <c r="F34" s="104"/>
      <c r="G34" s="105"/>
      <c r="H34" s="104"/>
      <c r="I34" s="105"/>
      <c r="J34" s="104"/>
      <c r="K34" s="104"/>
      <c r="L34" s="10"/>
      <c r="M34" s="11"/>
      <c r="N34" s="10"/>
      <c r="O34" s="11"/>
      <c r="P34" s="10"/>
    </row>
    <row r="35" spans="1:16" x14ac:dyDescent="0.25">
      <c r="A35" s="9" t="s">
        <v>37</v>
      </c>
      <c r="B35" s="10"/>
      <c r="C35" s="10"/>
      <c r="D35" s="13">
        <v>175</v>
      </c>
      <c r="E35" s="94">
        <v>20.02</v>
      </c>
      <c r="F35" s="93">
        <v>14.92</v>
      </c>
      <c r="G35" s="92">
        <v>9.24</v>
      </c>
      <c r="H35" s="95">
        <v>404</v>
      </c>
      <c r="I35" s="94">
        <v>0.08</v>
      </c>
      <c r="J35" s="93">
        <v>0.6</v>
      </c>
      <c r="K35" s="95">
        <v>0.08</v>
      </c>
      <c r="L35" s="20">
        <v>267.74</v>
      </c>
      <c r="M35" s="13">
        <v>327.18</v>
      </c>
      <c r="N35" s="21">
        <v>44.1</v>
      </c>
      <c r="O35" s="19">
        <v>0.9</v>
      </c>
      <c r="P35" s="21"/>
    </row>
    <row r="36" spans="1:16" x14ac:dyDescent="0.25">
      <c r="A36" s="9" t="s">
        <v>16</v>
      </c>
      <c r="B36" s="10"/>
      <c r="C36" s="10"/>
      <c r="D36" s="13">
        <v>200</v>
      </c>
      <c r="E36" s="94">
        <v>7.0000000000000007E-2</v>
      </c>
      <c r="F36" s="95">
        <v>0.02</v>
      </c>
      <c r="G36" s="92">
        <v>15</v>
      </c>
      <c r="H36" s="95">
        <v>60</v>
      </c>
      <c r="I36" s="92">
        <v>0</v>
      </c>
      <c r="J36" s="95">
        <v>0.03</v>
      </c>
      <c r="K36" s="93">
        <v>0</v>
      </c>
      <c r="L36" s="21">
        <v>11.1</v>
      </c>
      <c r="M36" s="19">
        <v>2.8</v>
      </c>
      <c r="N36" s="21">
        <v>1.4</v>
      </c>
      <c r="O36" s="13">
        <v>0.28000000000000003</v>
      </c>
      <c r="P36" s="20"/>
    </row>
    <row r="37" spans="1:16" x14ac:dyDescent="0.25">
      <c r="A37" s="15" t="s">
        <v>21</v>
      </c>
      <c r="B37" s="10"/>
      <c r="C37" s="10"/>
      <c r="D37" s="13">
        <v>100</v>
      </c>
      <c r="E37" s="94">
        <v>0.96</v>
      </c>
      <c r="F37" s="96">
        <v>0.21</v>
      </c>
      <c r="G37" s="94">
        <v>8.68</v>
      </c>
      <c r="H37" s="96">
        <v>40</v>
      </c>
      <c r="I37" s="98">
        <v>0.08</v>
      </c>
      <c r="J37" s="96">
        <v>128.58000000000001</v>
      </c>
      <c r="K37" s="104"/>
      <c r="L37" s="17">
        <v>72.86</v>
      </c>
      <c r="M37" s="16">
        <v>49.28</v>
      </c>
      <c r="N37" s="17">
        <v>27.86</v>
      </c>
      <c r="O37" s="16">
        <v>0.64</v>
      </c>
      <c r="P37" s="17"/>
    </row>
    <row r="38" spans="1:16" x14ac:dyDescent="0.25">
      <c r="A38" s="15"/>
      <c r="B38" s="10"/>
      <c r="C38" s="10"/>
      <c r="D38" s="16"/>
      <c r="E38" s="98"/>
      <c r="F38" s="96"/>
      <c r="G38" s="98"/>
      <c r="H38" s="96"/>
      <c r="I38" s="98"/>
      <c r="J38" s="104"/>
      <c r="K38" s="104"/>
      <c r="L38" s="17"/>
      <c r="M38" s="16"/>
      <c r="N38" s="17"/>
      <c r="O38" s="16"/>
      <c r="P38" s="17"/>
    </row>
    <row r="39" spans="1:16" x14ac:dyDescent="0.25">
      <c r="A39" s="18" t="s">
        <v>18</v>
      </c>
      <c r="B39" s="27"/>
      <c r="C39" s="27"/>
      <c r="D39" s="32">
        <f t="shared" ref="D39:O39" si="4">SUM(D35:D38)</f>
        <v>475</v>
      </c>
      <c r="E39" s="49">
        <f t="shared" si="4"/>
        <v>21.05</v>
      </c>
      <c r="F39" s="71">
        <f t="shared" si="4"/>
        <v>15.15</v>
      </c>
      <c r="G39" s="49">
        <f t="shared" si="4"/>
        <v>32.92</v>
      </c>
      <c r="H39" s="71">
        <f t="shared" si="4"/>
        <v>504</v>
      </c>
      <c r="I39" s="49">
        <f t="shared" si="4"/>
        <v>0.16</v>
      </c>
      <c r="J39" s="70">
        <f t="shared" si="4"/>
        <v>129.21</v>
      </c>
      <c r="K39" s="70">
        <f t="shared" si="4"/>
        <v>0.08</v>
      </c>
      <c r="L39" s="48">
        <f t="shared" si="4"/>
        <v>351.70000000000005</v>
      </c>
      <c r="M39" s="71">
        <f t="shared" si="4"/>
        <v>379.26</v>
      </c>
      <c r="N39" s="49">
        <f t="shared" si="4"/>
        <v>73.36</v>
      </c>
      <c r="O39" s="71">
        <f t="shared" si="4"/>
        <v>1.8200000000000003</v>
      </c>
      <c r="P39" s="28"/>
    </row>
    <row r="40" spans="1:16" x14ac:dyDescent="0.25">
      <c r="A40" s="30"/>
      <c r="B40" s="31"/>
      <c r="C40" s="31"/>
      <c r="D40" s="33"/>
      <c r="E40" s="101"/>
      <c r="F40" s="102"/>
      <c r="G40" s="101"/>
      <c r="H40" s="102"/>
      <c r="I40" s="101"/>
      <c r="J40" s="102"/>
      <c r="K40" s="102"/>
      <c r="L40" s="31"/>
      <c r="M40" s="33"/>
      <c r="N40" s="31"/>
      <c r="O40" s="33"/>
      <c r="P40" s="10"/>
    </row>
    <row r="41" spans="1:16" x14ac:dyDescent="0.25">
      <c r="A41" s="14" t="s">
        <v>26</v>
      </c>
      <c r="B41" s="10"/>
      <c r="C41" s="10"/>
      <c r="D41" s="11"/>
      <c r="E41" s="105"/>
      <c r="F41" s="104"/>
      <c r="G41" s="105"/>
      <c r="H41" s="104"/>
      <c r="I41" s="105"/>
      <c r="J41" s="104"/>
      <c r="K41" s="104"/>
      <c r="L41" s="10"/>
      <c r="M41" s="11"/>
      <c r="N41" s="10"/>
      <c r="O41" s="11"/>
      <c r="P41" s="10"/>
    </row>
    <row r="42" spans="1:16" x14ac:dyDescent="0.25">
      <c r="A42" s="9"/>
      <c r="B42" s="10"/>
      <c r="C42" s="10"/>
      <c r="D42" s="11"/>
      <c r="E42" s="105"/>
      <c r="F42" s="104"/>
      <c r="G42" s="105"/>
      <c r="H42" s="104"/>
      <c r="I42" s="105"/>
      <c r="J42" s="104"/>
      <c r="K42" s="104"/>
      <c r="L42" s="10"/>
      <c r="M42" s="11"/>
      <c r="N42" s="10"/>
      <c r="O42" s="11"/>
      <c r="P42" s="10"/>
    </row>
    <row r="43" spans="1:16" x14ac:dyDescent="0.25">
      <c r="A43" s="12" t="s">
        <v>15</v>
      </c>
      <c r="B43" s="10"/>
      <c r="C43" s="10"/>
      <c r="D43" s="11"/>
      <c r="E43" s="105"/>
      <c r="F43" s="104"/>
      <c r="G43" s="105"/>
      <c r="H43" s="104"/>
      <c r="I43" s="105"/>
      <c r="J43" s="104"/>
      <c r="K43" s="104"/>
      <c r="L43" s="10"/>
      <c r="M43" s="11"/>
      <c r="N43" s="10"/>
      <c r="O43" s="11"/>
      <c r="P43" s="10"/>
    </row>
    <row r="44" spans="1:16" x14ac:dyDescent="0.25">
      <c r="A44" s="9"/>
      <c r="B44" s="10"/>
      <c r="C44" s="10"/>
      <c r="D44" s="11"/>
      <c r="E44" s="105"/>
      <c r="F44" s="104"/>
      <c r="G44" s="105"/>
      <c r="H44" s="104"/>
      <c r="I44" s="105"/>
      <c r="J44" s="104"/>
      <c r="K44" s="104"/>
      <c r="L44" s="10"/>
      <c r="M44" s="11"/>
      <c r="N44" s="10"/>
      <c r="O44" s="11"/>
      <c r="P44" s="10"/>
    </row>
    <row r="45" spans="1:16" x14ac:dyDescent="0.25">
      <c r="A45" s="9" t="s">
        <v>30</v>
      </c>
      <c r="B45" s="10"/>
      <c r="C45" s="10"/>
      <c r="D45" s="13">
        <v>150</v>
      </c>
      <c r="E45" s="94">
        <v>0.54</v>
      </c>
      <c r="F45" s="95">
        <v>1.49</v>
      </c>
      <c r="G45" s="98">
        <v>10.32</v>
      </c>
      <c r="H45" s="95">
        <v>50</v>
      </c>
      <c r="I45" s="96">
        <v>0.03</v>
      </c>
      <c r="J45" s="95">
        <v>2.13</v>
      </c>
      <c r="K45" s="95">
        <v>0.01</v>
      </c>
      <c r="L45" s="16">
        <v>11.43</v>
      </c>
      <c r="M45" s="13">
        <v>24.65</v>
      </c>
      <c r="N45" s="16">
        <v>8.08</v>
      </c>
      <c r="O45" s="13">
        <v>0.33</v>
      </c>
      <c r="P45" s="20"/>
    </row>
    <row r="46" spans="1:16" x14ac:dyDescent="0.25">
      <c r="A46" s="9" t="s">
        <v>50</v>
      </c>
      <c r="B46" s="10"/>
      <c r="C46" s="10"/>
      <c r="D46" s="13">
        <v>100</v>
      </c>
      <c r="E46" s="92">
        <v>9.0500000000000007</v>
      </c>
      <c r="F46" s="93">
        <v>5.79</v>
      </c>
      <c r="G46" s="92">
        <v>2.89</v>
      </c>
      <c r="H46" s="108">
        <v>171</v>
      </c>
      <c r="I46" s="92">
        <v>0.03</v>
      </c>
      <c r="J46" s="95">
        <v>1.51</v>
      </c>
      <c r="K46" s="93">
        <v>0</v>
      </c>
      <c r="L46" s="20">
        <v>21.81</v>
      </c>
      <c r="M46" s="19">
        <v>154.15</v>
      </c>
      <c r="N46" s="21">
        <v>12.13</v>
      </c>
      <c r="O46" s="13">
        <v>1.56</v>
      </c>
      <c r="P46" s="20"/>
    </row>
    <row r="47" spans="1:16" x14ac:dyDescent="0.25">
      <c r="A47" s="15" t="s">
        <v>28</v>
      </c>
      <c r="B47" s="10"/>
      <c r="C47" s="10"/>
      <c r="D47" s="13">
        <v>60</v>
      </c>
      <c r="E47" s="94">
        <v>0.66</v>
      </c>
      <c r="F47" s="95">
        <v>0.12</v>
      </c>
      <c r="G47" s="94">
        <v>2.2799999999999998</v>
      </c>
      <c r="H47" s="95">
        <v>13</v>
      </c>
      <c r="I47" s="94">
        <v>0.03</v>
      </c>
      <c r="J47" s="93">
        <v>10.5</v>
      </c>
      <c r="K47" s="95"/>
      <c r="L47" s="21">
        <v>8.4</v>
      </c>
      <c r="M47" s="19">
        <v>15.6</v>
      </c>
      <c r="N47" s="21">
        <v>12</v>
      </c>
      <c r="O47" s="13">
        <v>0.54</v>
      </c>
      <c r="P47" s="20"/>
    </row>
    <row r="48" spans="1:16" x14ac:dyDescent="0.25">
      <c r="A48" s="9" t="s">
        <v>56</v>
      </c>
      <c r="B48" s="10"/>
      <c r="C48" s="10"/>
      <c r="D48" s="13">
        <v>200</v>
      </c>
      <c r="E48" s="94">
        <v>2.91</v>
      </c>
      <c r="F48" s="95">
        <v>2.67</v>
      </c>
      <c r="G48" s="92">
        <v>12.12</v>
      </c>
      <c r="H48" s="95">
        <v>50</v>
      </c>
      <c r="I48" s="92">
        <v>0.04</v>
      </c>
      <c r="J48" s="93">
        <v>1.3</v>
      </c>
      <c r="K48" s="93">
        <v>0.02</v>
      </c>
      <c r="L48" s="21">
        <v>25.58</v>
      </c>
      <c r="M48" s="19">
        <v>90</v>
      </c>
      <c r="N48" s="21">
        <v>14</v>
      </c>
      <c r="O48" s="13">
        <v>0.13</v>
      </c>
      <c r="P48" s="20"/>
    </row>
    <row r="49" spans="1:16" x14ac:dyDescent="0.25">
      <c r="A49" s="15" t="s">
        <v>25</v>
      </c>
      <c r="B49" s="10"/>
      <c r="C49" s="10"/>
      <c r="D49" s="16">
        <v>30</v>
      </c>
      <c r="E49" s="98">
        <v>2.97</v>
      </c>
      <c r="F49" s="97">
        <v>0.4</v>
      </c>
      <c r="G49" s="98">
        <v>0.84</v>
      </c>
      <c r="H49" s="96">
        <v>93</v>
      </c>
      <c r="I49" s="98">
        <v>0.04</v>
      </c>
      <c r="J49" s="104"/>
      <c r="K49" s="104"/>
      <c r="L49" s="24">
        <v>9.1999999999999993</v>
      </c>
      <c r="M49" s="36">
        <v>34.799999999999997</v>
      </c>
      <c r="N49" s="24">
        <v>13.2</v>
      </c>
      <c r="O49" s="16">
        <v>0.44</v>
      </c>
      <c r="P49" s="17"/>
    </row>
    <row r="50" spans="1:16" x14ac:dyDescent="0.25">
      <c r="A50" s="15" t="s">
        <v>51</v>
      </c>
      <c r="B50" s="10"/>
      <c r="C50" s="10"/>
      <c r="D50" s="16">
        <v>200</v>
      </c>
      <c r="E50" s="99">
        <v>0.2</v>
      </c>
      <c r="F50" s="97">
        <v>0.2</v>
      </c>
      <c r="G50" s="99">
        <v>9.6300000000000008</v>
      </c>
      <c r="H50" s="103">
        <v>32</v>
      </c>
      <c r="I50" s="99">
        <v>0.02</v>
      </c>
      <c r="J50" s="93">
        <v>2.3199999999999998</v>
      </c>
      <c r="K50" s="109"/>
      <c r="L50" s="24">
        <v>14</v>
      </c>
      <c r="M50" s="36">
        <v>14</v>
      </c>
      <c r="N50" s="24">
        <v>2</v>
      </c>
      <c r="O50" s="36">
        <v>1.02</v>
      </c>
      <c r="P50" s="17"/>
    </row>
    <row r="51" spans="1:16" x14ac:dyDescent="0.25">
      <c r="A51" s="9"/>
      <c r="B51" s="10"/>
      <c r="C51" s="10"/>
      <c r="D51" s="13"/>
      <c r="E51" s="98"/>
      <c r="F51" s="96"/>
      <c r="G51" s="99"/>
      <c r="H51" s="96"/>
      <c r="I51" s="99"/>
      <c r="J51" s="100"/>
      <c r="K51" s="97"/>
      <c r="L51" s="22"/>
      <c r="M51" s="34"/>
      <c r="N51" s="24"/>
      <c r="O51" s="16"/>
      <c r="P51" s="17"/>
    </row>
    <row r="52" spans="1:16" x14ac:dyDescent="0.25">
      <c r="A52" s="18" t="s">
        <v>18</v>
      </c>
      <c r="B52" s="27"/>
      <c r="C52" s="27"/>
      <c r="D52" s="32">
        <f>SUM(D45:D51)</f>
        <v>740</v>
      </c>
      <c r="E52" s="49">
        <f>SUM(E45:E51)</f>
        <v>16.329999999999998</v>
      </c>
      <c r="F52" s="70">
        <f>SUM(F45:F51)</f>
        <v>10.67</v>
      </c>
      <c r="G52" s="48">
        <f>SUM(G45:G51)</f>
        <v>38.08</v>
      </c>
      <c r="H52" s="71">
        <f>SUM(H45:H51)</f>
        <v>409</v>
      </c>
      <c r="I52" s="49">
        <f t="shared" ref="I52:K52" si="5">SUM(I45:I51)</f>
        <v>0.19</v>
      </c>
      <c r="J52" s="71">
        <f t="shared" si="5"/>
        <v>17.760000000000002</v>
      </c>
      <c r="K52" s="70">
        <f t="shared" si="5"/>
        <v>0.03</v>
      </c>
      <c r="L52" s="48">
        <f>SUM(L45:L51)</f>
        <v>90.42</v>
      </c>
      <c r="M52" s="70">
        <f>SUM(M45:M51)</f>
        <v>333.2</v>
      </c>
      <c r="N52" s="48">
        <f>SUM(N45:N51)</f>
        <v>61.41</v>
      </c>
      <c r="O52" s="70">
        <f>SUM(O45:O51)</f>
        <v>4.0199999999999996</v>
      </c>
      <c r="P52" s="29"/>
    </row>
    <row r="53" spans="1:16" x14ac:dyDescent="0.25">
      <c r="A53" s="9"/>
      <c r="B53" s="10"/>
      <c r="C53" s="10"/>
      <c r="D53" s="11"/>
      <c r="E53" s="105"/>
      <c r="F53" s="104"/>
      <c r="G53" s="105"/>
      <c r="H53" s="104"/>
      <c r="I53" s="105"/>
      <c r="J53" s="104"/>
      <c r="K53" s="104"/>
      <c r="L53" s="10"/>
      <c r="M53" s="11"/>
      <c r="N53" s="10"/>
      <c r="O53" s="11"/>
      <c r="P53" s="10"/>
    </row>
    <row r="54" spans="1:16" x14ac:dyDescent="0.25">
      <c r="A54" s="6" t="s">
        <v>29</v>
      </c>
      <c r="B54" s="7"/>
      <c r="C54" s="7"/>
      <c r="D54" s="8"/>
      <c r="E54" s="106"/>
      <c r="F54" s="107"/>
      <c r="G54" s="106"/>
      <c r="H54" s="107"/>
      <c r="I54" s="106"/>
      <c r="J54" s="107"/>
      <c r="K54" s="107"/>
      <c r="L54" s="7"/>
      <c r="M54" s="8"/>
      <c r="N54" s="7"/>
      <c r="O54" s="8"/>
      <c r="P54" s="10"/>
    </row>
    <row r="55" spans="1:16" x14ac:dyDescent="0.25">
      <c r="A55" s="9"/>
      <c r="B55" s="10"/>
      <c r="C55" s="10"/>
      <c r="D55" s="11"/>
      <c r="E55" s="105"/>
      <c r="F55" s="104"/>
      <c r="G55" s="105"/>
      <c r="H55" s="104"/>
      <c r="I55" s="105"/>
      <c r="J55" s="104"/>
      <c r="K55" s="104"/>
      <c r="L55" s="10"/>
      <c r="M55" s="11"/>
      <c r="N55" s="10"/>
      <c r="O55" s="11"/>
      <c r="P55" s="10"/>
    </row>
    <row r="56" spans="1:16" x14ac:dyDescent="0.25">
      <c r="A56" s="12" t="s">
        <v>15</v>
      </c>
      <c r="B56" s="10"/>
      <c r="C56" s="10"/>
      <c r="D56" s="11"/>
      <c r="E56" s="105"/>
      <c r="F56" s="104"/>
      <c r="G56" s="105"/>
      <c r="H56" s="104"/>
      <c r="I56" s="105"/>
      <c r="J56" s="104"/>
      <c r="K56" s="104"/>
      <c r="L56" s="10"/>
      <c r="M56" s="11"/>
      <c r="N56" s="10"/>
      <c r="O56" s="11"/>
      <c r="P56" s="10"/>
    </row>
    <row r="57" spans="1:16" x14ac:dyDescent="0.25">
      <c r="A57" s="9"/>
      <c r="B57" s="10"/>
      <c r="C57" s="10"/>
      <c r="D57" s="11"/>
      <c r="E57" s="105"/>
      <c r="F57" s="104"/>
      <c r="G57" s="105"/>
      <c r="H57" s="104"/>
      <c r="I57" s="105"/>
      <c r="J57" s="104"/>
      <c r="K57" s="104"/>
      <c r="L57" s="10"/>
      <c r="M57" s="11"/>
      <c r="N57" s="10"/>
      <c r="O57" s="11"/>
      <c r="P57" s="10"/>
    </row>
    <row r="58" spans="1:16" x14ac:dyDescent="0.25">
      <c r="A58" s="9" t="s">
        <v>39</v>
      </c>
      <c r="B58" s="10"/>
      <c r="C58" s="10"/>
      <c r="D58" s="13">
        <v>200</v>
      </c>
      <c r="E58" s="92">
        <v>1.69</v>
      </c>
      <c r="F58" s="93">
        <v>7.62</v>
      </c>
      <c r="G58" s="92">
        <v>28.06</v>
      </c>
      <c r="H58" s="95">
        <v>183</v>
      </c>
      <c r="I58" s="97">
        <v>0.4</v>
      </c>
      <c r="J58" s="93">
        <v>1.9</v>
      </c>
      <c r="K58" s="97">
        <v>71.599999999999994</v>
      </c>
      <c r="L58" s="47">
        <v>92.3</v>
      </c>
      <c r="M58" s="19">
        <v>128</v>
      </c>
      <c r="N58" s="36">
        <v>26.7</v>
      </c>
      <c r="O58" s="19">
        <v>1.3</v>
      </c>
      <c r="P58" s="21"/>
    </row>
    <row r="59" spans="1:16" x14ac:dyDescent="0.25">
      <c r="A59" s="15" t="s">
        <v>49</v>
      </c>
      <c r="B59" s="10"/>
      <c r="C59" s="10"/>
      <c r="D59" s="13">
        <v>207</v>
      </c>
      <c r="E59" s="94">
        <v>0.13</v>
      </c>
      <c r="F59" s="95">
        <v>0.02</v>
      </c>
      <c r="G59" s="92">
        <v>15.2</v>
      </c>
      <c r="H59" s="95">
        <v>62</v>
      </c>
      <c r="I59" s="92"/>
      <c r="J59" s="95">
        <v>2.83</v>
      </c>
      <c r="K59" s="93"/>
      <c r="L59" s="21">
        <v>14.2</v>
      </c>
      <c r="M59" s="19">
        <v>4.4000000000000004</v>
      </c>
      <c r="N59" s="21">
        <v>2.4</v>
      </c>
      <c r="O59" s="13">
        <v>0.36</v>
      </c>
      <c r="P59" s="20"/>
    </row>
    <row r="60" spans="1:16" x14ac:dyDescent="0.25">
      <c r="A60" s="9" t="s">
        <v>17</v>
      </c>
      <c r="B60" s="10"/>
      <c r="C60" s="10"/>
      <c r="D60" s="13">
        <v>50</v>
      </c>
      <c r="E60" s="92">
        <v>5.61</v>
      </c>
      <c r="F60" s="93">
        <v>8.3000000000000007</v>
      </c>
      <c r="G60" s="94">
        <v>14.83</v>
      </c>
      <c r="H60" s="95">
        <v>157</v>
      </c>
      <c r="I60" s="94">
        <v>0.04</v>
      </c>
      <c r="J60" s="93">
        <v>0.7</v>
      </c>
      <c r="K60" s="93">
        <v>0</v>
      </c>
      <c r="L60" s="21">
        <v>214.3</v>
      </c>
      <c r="M60" s="13">
        <v>126.35</v>
      </c>
      <c r="N60" s="20">
        <v>18.350000000000001</v>
      </c>
      <c r="O60" s="13">
        <v>0.55000000000000004</v>
      </c>
      <c r="P60" s="20"/>
    </row>
    <row r="61" spans="1:16" x14ac:dyDescent="0.25">
      <c r="A61" s="15" t="s">
        <v>20</v>
      </c>
      <c r="B61" s="10"/>
      <c r="C61" s="10"/>
      <c r="D61" s="13">
        <v>100</v>
      </c>
      <c r="E61" s="92">
        <v>1.6</v>
      </c>
      <c r="F61" s="93">
        <v>1.6</v>
      </c>
      <c r="G61" s="92">
        <v>9.8000000000000007</v>
      </c>
      <c r="H61" s="95">
        <v>46</v>
      </c>
      <c r="I61" s="94">
        <v>0.05</v>
      </c>
      <c r="J61" s="110">
        <v>15</v>
      </c>
      <c r="K61" s="95"/>
      <c r="L61" s="21">
        <v>24</v>
      </c>
      <c r="M61" s="19">
        <v>16.5</v>
      </c>
      <c r="N61" s="21">
        <v>13.5</v>
      </c>
      <c r="O61" s="19">
        <v>3.3</v>
      </c>
      <c r="P61" s="21"/>
    </row>
    <row r="62" spans="1:16" x14ac:dyDescent="0.25">
      <c r="A62" s="15"/>
      <c r="B62" s="10"/>
      <c r="C62" s="10"/>
      <c r="D62" s="13"/>
      <c r="E62" s="94"/>
      <c r="F62" s="97"/>
      <c r="G62" s="92"/>
      <c r="H62" s="96"/>
      <c r="I62" s="98"/>
      <c r="J62" s="96"/>
      <c r="K62" s="104"/>
      <c r="L62" s="17"/>
      <c r="M62" s="16"/>
      <c r="N62" s="17"/>
      <c r="O62" s="16"/>
      <c r="P62" s="17"/>
    </row>
    <row r="63" spans="1:16" x14ac:dyDescent="0.25">
      <c r="A63" s="40" t="s">
        <v>18</v>
      </c>
      <c r="B63" s="28"/>
      <c r="C63" s="28"/>
      <c r="D63" s="32">
        <f t="shared" ref="D63:I63" si="6">SUM(D58:D62)</f>
        <v>557</v>
      </c>
      <c r="E63" s="48">
        <f t="shared" si="6"/>
        <v>9.0299999999999994</v>
      </c>
      <c r="F63" s="70">
        <f t="shared" si="6"/>
        <v>17.540000000000003</v>
      </c>
      <c r="G63" s="49">
        <f t="shared" si="6"/>
        <v>67.89</v>
      </c>
      <c r="H63" s="71">
        <f t="shared" si="6"/>
        <v>448</v>
      </c>
      <c r="I63" s="49">
        <f t="shared" si="6"/>
        <v>0.49</v>
      </c>
      <c r="J63" s="70">
        <f t="shared" ref="J63:K63" si="7">SUM(J58:J61)</f>
        <v>20.43</v>
      </c>
      <c r="K63" s="70">
        <f t="shared" si="7"/>
        <v>71.599999999999994</v>
      </c>
      <c r="L63" s="49">
        <f>SUM(L58:L62)</f>
        <v>344.8</v>
      </c>
      <c r="M63" s="71">
        <f>SUM(M58:M62)</f>
        <v>275.25</v>
      </c>
      <c r="N63" s="72">
        <f>SUM(N58:N62)</f>
        <v>60.95</v>
      </c>
      <c r="O63" s="71">
        <f>SUM(O58:O62)</f>
        <v>5.51</v>
      </c>
      <c r="P63" s="28"/>
    </row>
    <row r="64" spans="1:16" x14ac:dyDescent="0.25">
      <c r="A64" s="37"/>
      <c r="B64" s="38"/>
      <c r="C64" s="38"/>
      <c r="D64" s="39"/>
      <c r="E64" s="111"/>
      <c r="F64" s="112"/>
      <c r="G64" s="111"/>
      <c r="H64" s="112"/>
      <c r="I64" s="111"/>
      <c r="J64" s="113"/>
      <c r="K64" s="113"/>
      <c r="L64" s="38"/>
      <c r="M64" s="39"/>
      <c r="N64" s="38"/>
      <c r="O64" s="39"/>
      <c r="P64" s="28"/>
    </row>
    <row r="65" spans="1:16" x14ac:dyDescent="0.25">
      <c r="A65" s="14" t="s">
        <v>31</v>
      </c>
      <c r="B65" s="10"/>
      <c r="C65" s="10"/>
      <c r="D65" s="11"/>
      <c r="E65" s="105"/>
      <c r="F65" s="104"/>
      <c r="G65" s="105"/>
      <c r="H65" s="104"/>
      <c r="I65" s="105"/>
      <c r="J65" s="104"/>
      <c r="K65" s="104"/>
      <c r="L65" s="10"/>
      <c r="M65" s="11"/>
      <c r="N65" s="10"/>
      <c r="O65" s="11"/>
      <c r="P65" s="10"/>
    </row>
    <row r="66" spans="1:16" x14ac:dyDescent="0.25">
      <c r="A66" s="9"/>
      <c r="B66" s="10"/>
      <c r="C66" s="10"/>
      <c r="D66" s="11"/>
      <c r="E66" s="105"/>
      <c r="F66" s="104"/>
      <c r="G66" s="105"/>
      <c r="H66" s="104"/>
      <c r="I66" s="105"/>
      <c r="J66" s="104"/>
      <c r="K66" s="104"/>
      <c r="L66" s="10"/>
      <c r="M66" s="11"/>
      <c r="N66" s="10"/>
      <c r="O66" s="11"/>
      <c r="P66" s="10"/>
    </row>
    <row r="67" spans="1:16" x14ac:dyDescent="0.25">
      <c r="A67" s="12" t="s">
        <v>15</v>
      </c>
      <c r="B67" s="10"/>
      <c r="C67" s="10"/>
      <c r="D67" s="11"/>
      <c r="E67" s="105"/>
      <c r="F67" s="104"/>
      <c r="G67" s="105"/>
      <c r="H67" s="104"/>
      <c r="I67" s="105"/>
      <c r="J67" s="104"/>
      <c r="K67" s="104"/>
      <c r="L67" s="10"/>
      <c r="M67" s="11"/>
      <c r="N67" s="10"/>
      <c r="O67" s="11"/>
      <c r="P67" s="10"/>
    </row>
    <row r="68" spans="1:16" x14ac:dyDescent="0.25">
      <c r="A68" s="9"/>
      <c r="B68" s="10"/>
      <c r="C68" s="10"/>
      <c r="D68" s="11"/>
      <c r="E68" s="105"/>
      <c r="F68" s="104"/>
      <c r="G68" s="105"/>
      <c r="H68" s="104"/>
      <c r="I68" s="105"/>
      <c r="J68" s="104"/>
      <c r="K68" s="104"/>
      <c r="L68" s="10"/>
      <c r="M68" s="11"/>
      <c r="N68" s="10"/>
      <c r="O68" s="11"/>
      <c r="P68" s="10"/>
    </row>
    <row r="69" spans="1:16" x14ac:dyDescent="0.25">
      <c r="A69" s="9" t="s">
        <v>23</v>
      </c>
      <c r="B69" s="10"/>
      <c r="C69" s="10"/>
      <c r="D69" s="13">
        <v>150</v>
      </c>
      <c r="E69" s="94">
        <v>3.95</v>
      </c>
      <c r="F69" s="95">
        <v>0.66</v>
      </c>
      <c r="G69" s="94">
        <v>36.99</v>
      </c>
      <c r="H69" s="95">
        <v>156</v>
      </c>
      <c r="I69" s="94">
        <v>0.05</v>
      </c>
      <c r="J69" s="93">
        <v>0</v>
      </c>
      <c r="K69" s="93">
        <v>0</v>
      </c>
      <c r="L69" s="20">
        <v>37.21</v>
      </c>
      <c r="M69" s="13">
        <v>8.6199999999999992</v>
      </c>
      <c r="N69" s="20">
        <v>0.85</v>
      </c>
      <c r="O69" s="19">
        <v>0.3</v>
      </c>
      <c r="P69" s="21"/>
    </row>
    <row r="70" spans="1:16" x14ac:dyDescent="0.25">
      <c r="A70" s="9" t="s">
        <v>52</v>
      </c>
      <c r="B70" s="10"/>
      <c r="C70" s="10"/>
      <c r="D70" s="13">
        <v>90</v>
      </c>
      <c r="E70" s="94">
        <v>14.25</v>
      </c>
      <c r="F70" s="95">
        <v>16.329999999999998</v>
      </c>
      <c r="G70" s="92">
        <v>11.9</v>
      </c>
      <c r="H70" s="95">
        <v>289</v>
      </c>
      <c r="I70" s="92">
        <v>0.1</v>
      </c>
      <c r="J70" s="95">
        <v>0.22</v>
      </c>
      <c r="K70" s="93">
        <v>0</v>
      </c>
      <c r="L70" s="20">
        <v>49.54</v>
      </c>
      <c r="M70" s="19">
        <v>201.7</v>
      </c>
      <c r="N70" s="20">
        <v>38.31</v>
      </c>
      <c r="O70" s="13">
        <v>1.66</v>
      </c>
      <c r="P70" s="20"/>
    </row>
    <row r="71" spans="1:16" x14ac:dyDescent="0.25">
      <c r="A71" s="9" t="s">
        <v>53</v>
      </c>
      <c r="B71" s="10"/>
      <c r="C71" s="10"/>
      <c r="D71" s="13">
        <v>50</v>
      </c>
      <c r="E71" s="92">
        <v>0.7</v>
      </c>
      <c r="F71" s="95">
        <v>2.4900000000000002</v>
      </c>
      <c r="G71" s="94">
        <v>2.93</v>
      </c>
      <c r="H71" s="95">
        <v>37</v>
      </c>
      <c r="I71" s="94">
        <v>0.01</v>
      </c>
      <c r="J71" s="95">
        <v>0.02</v>
      </c>
      <c r="K71" s="93">
        <v>16.899999999999999</v>
      </c>
      <c r="L71" s="20">
        <v>13.65</v>
      </c>
      <c r="M71" s="13">
        <v>11.36</v>
      </c>
      <c r="N71" s="20">
        <v>2.64</v>
      </c>
      <c r="O71" s="19">
        <v>0.1</v>
      </c>
      <c r="P71" s="20"/>
    </row>
    <row r="72" spans="1:16" x14ac:dyDescent="0.25">
      <c r="A72" s="15" t="s">
        <v>24</v>
      </c>
      <c r="B72" s="10"/>
      <c r="C72" s="10"/>
      <c r="D72" s="13">
        <v>60</v>
      </c>
      <c r="E72" s="94">
        <v>0.42</v>
      </c>
      <c r="F72" s="95">
        <v>0.06</v>
      </c>
      <c r="G72" s="94">
        <v>1.1399999999999999</v>
      </c>
      <c r="H72" s="108">
        <v>7.2</v>
      </c>
      <c r="I72" s="94">
        <v>0.02</v>
      </c>
      <c r="J72" s="95">
        <v>2.94</v>
      </c>
      <c r="K72" s="95"/>
      <c r="L72" s="21">
        <v>10.199999999999999</v>
      </c>
      <c r="M72" s="19">
        <v>18</v>
      </c>
      <c r="N72" s="21">
        <v>8.4</v>
      </c>
      <c r="O72" s="19">
        <v>7.5</v>
      </c>
      <c r="P72" s="21"/>
    </row>
    <row r="73" spans="1:16" x14ac:dyDescent="0.25">
      <c r="A73" s="9" t="s">
        <v>42</v>
      </c>
      <c r="B73" s="10"/>
      <c r="C73" s="10"/>
      <c r="D73" s="13">
        <v>200</v>
      </c>
      <c r="E73" s="94">
        <v>4.07</v>
      </c>
      <c r="F73" s="95">
        <v>3.54</v>
      </c>
      <c r="G73" s="92">
        <v>17.57</v>
      </c>
      <c r="H73" s="95">
        <v>118</v>
      </c>
      <c r="I73" s="92">
        <v>0.05</v>
      </c>
      <c r="J73" s="95">
        <v>1.58</v>
      </c>
      <c r="K73" s="93">
        <v>24.4</v>
      </c>
      <c r="L73" s="21">
        <v>152.22</v>
      </c>
      <c r="M73" s="13">
        <v>124.56</v>
      </c>
      <c r="N73" s="21">
        <v>21.34</v>
      </c>
      <c r="O73" s="13">
        <v>0.47</v>
      </c>
      <c r="P73" s="20"/>
    </row>
    <row r="74" spans="1:16" x14ac:dyDescent="0.25">
      <c r="A74" s="15" t="s">
        <v>25</v>
      </c>
      <c r="B74" s="10"/>
      <c r="C74" s="10"/>
      <c r="D74" s="16">
        <v>30</v>
      </c>
      <c r="E74" s="98">
        <v>2.97</v>
      </c>
      <c r="F74" s="97">
        <v>0.4</v>
      </c>
      <c r="G74" s="98">
        <v>0.84</v>
      </c>
      <c r="H74" s="96">
        <v>93</v>
      </c>
      <c r="I74" s="98">
        <v>0.04</v>
      </c>
      <c r="J74" s="104"/>
      <c r="K74" s="104"/>
      <c r="L74" s="24">
        <v>9.1999999999999993</v>
      </c>
      <c r="M74" s="36">
        <v>34.799999999999997</v>
      </c>
      <c r="N74" s="24">
        <v>13.2</v>
      </c>
      <c r="O74" s="16">
        <v>0.44</v>
      </c>
      <c r="P74" s="17"/>
    </row>
    <row r="75" spans="1:16" x14ac:dyDescent="0.25">
      <c r="A75" s="15"/>
      <c r="B75" s="10"/>
      <c r="C75" s="10"/>
      <c r="D75" s="16"/>
      <c r="E75" s="99"/>
      <c r="F75" s="97"/>
      <c r="G75" s="99"/>
      <c r="H75" s="103"/>
      <c r="I75" s="99"/>
      <c r="J75" s="93"/>
      <c r="K75" s="109"/>
      <c r="L75" s="24"/>
      <c r="M75" s="36"/>
      <c r="N75" s="24"/>
      <c r="O75" s="36"/>
      <c r="P75" s="17"/>
    </row>
    <row r="76" spans="1:16" x14ac:dyDescent="0.25">
      <c r="A76" s="23"/>
      <c r="B76" s="10"/>
      <c r="C76" s="10"/>
      <c r="D76" s="13"/>
      <c r="E76" s="92"/>
      <c r="F76" s="93"/>
      <c r="G76" s="92"/>
      <c r="H76" s="95"/>
      <c r="I76" s="94"/>
      <c r="J76" s="93"/>
      <c r="K76" s="93"/>
      <c r="L76" s="26"/>
      <c r="M76" s="19"/>
      <c r="N76" s="20"/>
      <c r="O76" s="11"/>
      <c r="P76" s="10"/>
    </row>
    <row r="77" spans="1:16" x14ac:dyDescent="0.25">
      <c r="A77" s="18" t="s">
        <v>18</v>
      </c>
      <c r="B77" s="27"/>
      <c r="C77" s="27"/>
      <c r="D77" s="32">
        <f t="shared" ref="D77:O77" si="8">SUM(D69:D76)</f>
        <v>580</v>
      </c>
      <c r="E77" s="48">
        <f t="shared" si="8"/>
        <v>26.36</v>
      </c>
      <c r="F77" s="70">
        <f t="shared" si="8"/>
        <v>23.479999999999993</v>
      </c>
      <c r="G77" s="48">
        <f t="shared" si="8"/>
        <v>71.37</v>
      </c>
      <c r="H77" s="73">
        <f t="shared" si="8"/>
        <v>700.2</v>
      </c>
      <c r="I77" s="49">
        <f t="shared" si="8"/>
        <v>0.27</v>
      </c>
      <c r="J77" s="70">
        <f t="shared" si="8"/>
        <v>4.76</v>
      </c>
      <c r="K77" s="70">
        <f t="shared" si="8"/>
        <v>41.3</v>
      </c>
      <c r="L77" s="48">
        <f t="shared" si="8"/>
        <v>272.02</v>
      </c>
      <c r="M77" s="70">
        <f t="shared" si="8"/>
        <v>399.04</v>
      </c>
      <c r="N77" s="48">
        <f t="shared" si="8"/>
        <v>84.740000000000009</v>
      </c>
      <c r="O77" s="70">
        <f t="shared" si="8"/>
        <v>10.47</v>
      </c>
      <c r="P77" s="28"/>
    </row>
    <row r="78" spans="1:16" x14ac:dyDescent="0.25">
      <c r="A78" s="18"/>
      <c r="B78" s="27"/>
      <c r="C78" s="27"/>
      <c r="D78" s="32"/>
      <c r="E78" s="49"/>
      <c r="F78" s="71"/>
      <c r="G78" s="49"/>
      <c r="H78" s="73"/>
      <c r="I78" s="49"/>
      <c r="J78" s="71"/>
      <c r="K78" s="71"/>
      <c r="L78" s="28"/>
      <c r="M78" s="32"/>
      <c r="N78" s="28"/>
      <c r="O78" s="32"/>
      <c r="P78" s="28"/>
    </row>
    <row r="79" spans="1:16" x14ac:dyDescent="0.25">
      <c r="A79" s="6" t="s">
        <v>32</v>
      </c>
      <c r="B79" s="7"/>
      <c r="C79" s="7"/>
      <c r="D79" s="8"/>
      <c r="E79" s="106"/>
      <c r="F79" s="107"/>
      <c r="G79" s="106"/>
      <c r="H79" s="107"/>
      <c r="I79" s="106"/>
      <c r="J79" s="107"/>
      <c r="K79" s="107"/>
      <c r="L79" s="7"/>
      <c r="M79" s="8"/>
      <c r="N79" s="7"/>
      <c r="O79" s="8"/>
      <c r="P79" s="10"/>
    </row>
    <row r="80" spans="1:16" x14ac:dyDescent="0.25">
      <c r="A80" s="9"/>
      <c r="B80" s="10"/>
      <c r="C80" s="10"/>
      <c r="D80" s="11"/>
      <c r="E80" s="105"/>
      <c r="F80" s="104"/>
      <c r="G80" s="105"/>
      <c r="H80" s="104"/>
      <c r="I80" s="105"/>
      <c r="J80" s="104"/>
      <c r="K80" s="104"/>
      <c r="L80" s="10"/>
      <c r="M80" s="11"/>
      <c r="N80" s="10"/>
      <c r="O80" s="11"/>
      <c r="P80" s="10"/>
    </row>
    <row r="81" spans="1:16" x14ac:dyDescent="0.25">
      <c r="A81" s="12" t="s">
        <v>15</v>
      </c>
      <c r="B81" s="10"/>
      <c r="C81" s="10"/>
      <c r="D81" s="11"/>
      <c r="E81" s="105"/>
      <c r="F81" s="104"/>
      <c r="G81" s="105"/>
      <c r="H81" s="104"/>
      <c r="I81" s="105"/>
      <c r="J81" s="104"/>
      <c r="K81" s="104"/>
      <c r="L81" s="10"/>
      <c r="M81" s="11"/>
      <c r="N81" s="10"/>
      <c r="O81" s="11"/>
      <c r="P81" s="10"/>
    </row>
    <row r="82" spans="1:16" x14ac:dyDescent="0.25">
      <c r="A82" s="9"/>
      <c r="B82" s="10"/>
      <c r="C82" s="10"/>
      <c r="D82" s="11"/>
      <c r="E82" s="105"/>
      <c r="F82" s="104"/>
      <c r="G82" s="105"/>
      <c r="H82" s="104"/>
      <c r="I82" s="105"/>
      <c r="J82" s="104"/>
      <c r="K82" s="104"/>
      <c r="L82" s="10"/>
      <c r="M82" s="11"/>
      <c r="N82" s="10"/>
      <c r="O82" s="11"/>
      <c r="P82" s="10"/>
    </row>
    <row r="83" spans="1:16" x14ac:dyDescent="0.25">
      <c r="A83" s="9" t="s">
        <v>34</v>
      </c>
      <c r="B83" s="10"/>
      <c r="C83" s="10"/>
      <c r="D83" s="13">
        <v>150</v>
      </c>
      <c r="E83" s="92">
        <v>7.19</v>
      </c>
      <c r="F83" s="93">
        <v>2.42</v>
      </c>
      <c r="G83" s="94">
        <v>45.92</v>
      </c>
      <c r="H83" s="95">
        <v>232</v>
      </c>
      <c r="I83" s="92">
        <v>1.4</v>
      </c>
      <c r="J83" s="95">
        <v>0.14000000000000001</v>
      </c>
      <c r="K83" s="93">
        <v>0</v>
      </c>
      <c r="L83" s="20">
        <v>25.76</v>
      </c>
      <c r="M83" s="13">
        <v>135.16</v>
      </c>
      <c r="N83" s="20">
        <v>35.28</v>
      </c>
      <c r="O83" s="13">
        <v>2.98</v>
      </c>
      <c r="P83" s="10"/>
    </row>
    <row r="84" spans="1:16" x14ac:dyDescent="0.25">
      <c r="A84" s="9" t="s">
        <v>54</v>
      </c>
      <c r="B84" s="10"/>
      <c r="C84" s="10"/>
      <c r="D84" s="13">
        <v>100</v>
      </c>
      <c r="E84" s="94">
        <v>1.62</v>
      </c>
      <c r="F84" s="93">
        <v>4.38</v>
      </c>
      <c r="G84" s="92">
        <v>1.9</v>
      </c>
      <c r="H84" s="95">
        <v>79</v>
      </c>
      <c r="I84" s="94">
        <v>0.09</v>
      </c>
      <c r="J84" s="95">
        <v>9.4600000000000009</v>
      </c>
      <c r="K84" s="93">
        <v>2770.5</v>
      </c>
      <c r="L84" s="20">
        <v>12.81</v>
      </c>
      <c r="M84" s="13">
        <v>61.64</v>
      </c>
      <c r="N84" s="21">
        <v>7.4</v>
      </c>
      <c r="O84" s="13">
        <v>1.86</v>
      </c>
      <c r="P84" s="20"/>
    </row>
    <row r="85" spans="1:16" x14ac:dyDescent="0.25">
      <c r="A85" s="9" t="s">
        <v>55</v>
      </c>
      <c r="B85" s="10"/>
      <c r="C85" s="10"/>
      <c r="D85" s="13">
        <v>60</v>
      </c>
      <c r="E85" s="94">
        <v>1.32</v>
      </c>
      <c r="F85" s="95">
        <v>0.24</v>
      </c>
      <c r="G85" s="92">
        <v>6.72</v>
      </c>
      <c r="H85" s="95">
        <v>34</v>
      </c>
      <c r="I85" s="92">
        <v>0.01</v>
      </c>
      <c r="J85" s="95">
        <v>2.88</v>
      </c>
      <c r="K85" s="93">
        <v>1.2</v>
      </c>
      <c r="L85" s="21">
        <v>25.2</v>
      </c>
      <c r="M85" s="19">
        <v>24.6</v>
      </c>
      <c r="N85" s="21">
        <v>7.8</v>
      </c>
      <c r="O85" s="13">
        <v>0.21</v>
      </c>
      <c r="P85" s="20"/>
    </row>
    <row r="86" spans="1:16" x14ac:dyDescent="0.25">
      <c r="A86" s="9" t="s">
        <v>16</v>
      </c>
      <c r="B86" s="10"/>
      <c r="C86" s="10"/>
      <c r="D86" s="13">
        <v>200</v>
      </c>
      <c r="E86" s="94">
        <v>7.0000000000000007E-2</v>
      </c>
      <c r="F86" s="95">
        <v>0.02</v>
      </c>
      <c r="G86" s="92">
        <v>15</v>
      </c>
      <c r="H86" s="95">
        <v>60</v>
      </c>
      <c r="I86" s="92">
        <v>0</v>
      </c>
      <c r="J86" s="95">
        <v>0.03</v>
      </c>
      <c r="K86" s="93">
        <v>0</v>
      </c>
      <c r="L86" s="21">
        <v>11.1</v>
      </c>
      <c r="M86" s="19">
        <v>2.8</v>
      </c>
      <c r="N86" s="21">
        <v>1.4</v>
      </c>
      <c r="O86" s="13">
        <v>0.28000000000000003</v>
      </c>
      <c r="P86" s="20"/>
    </row>
    <row r="87" spans="1:16" x14ac:dyDescent="0.25">
      <c r="A87" s="15" t="s">
        <v>25</v>
      </c>
      <c r="B87" s="10"/>
      <c r="C87" s="10"/>
      <c r="D87" s="16">
        <v>30</v>
      </c>
      <c r="E87" s="98">
        <v>2.97</v>
      </c>
      <c r="F87" s="97">
        <v>0.4</v>
      </c>
      <c r="G87" s="98">
        <v>0.84</v>
      </c>
      <c r="H87" s="96">
        <v>93</v>
      </c>
      <c r="I87" s="98">
        <v>0.04</v>
      </c>
      <c r="J87" s="104"/>
      <c r="K87" s="104"/>
      <c r="L87" s="24">
        <v>9.1999999999999993</v>
      </c>
      <c r="M87" s="36">
        <v>34.799999999999997</v>
      </c>
      <c r="N87" s="24">
        <v>13.2</v>
      </c>
      <c r="O87" s="16">
        <v>0.44</v>
      </c>
      <c r="P87" s="17"/>
    </row>
    <row r="88" spans="1:16" x14ac:dyDescent="0.25">
      <c r="A88" s="9" t="s">
        <v>45</v>
      </c>
      <c r="B88" s="10"/>
      <c r="C88" s="10"/>
      <c r="D88" s="13">
        <v>20</v>
      </c>
      <c r="E88" s="92">
        <v>1.1000000000000001</v>
      </c>
      <c r="F88" s="93">
        <v>5</v>
      </c>
      <c r="G88" s="92">
        <v>10.4</v>
      </c>
      <c r="H88" s="95">
        <v>91</v>
      </c>
      <c r="I88" s="92">
        <f>-J88</f>
        <v>0</v>
      </c>
      <c r="J88" s="93">
        <v>0</v>
      </c>
      <c r="K88" s="93">
        <v>0</v>
      </c>
      <c r="L88" s="21">
        <v>0</v>
      </c>
      <c r="M88" s="19">
        <v>0</v>
      </c>
      <c r="N88" s="21">
        <v>0</v>
      </c>
      <c r="O88" s="19">
        <v>0</v>
      </c>
      <c r="P88" s="17"/>
    </row>
    <row r="89" spans="1:16" x14ac:dyDescent="0.25">
      <c r="A89" s="15"/>
      <c r="B89" s="10"/>
      <c r="C89" s="10"/>
      <c r="D89" s="13"/>
      <c r="E89" s="94"/>
      <c r="F89" s="96"/>
      <c r="G89" s="94"/>
      <c r="H89" s="96"/>
      <c r="I89" s="98"/>
      <c r="J89" s="96"/>
      <c r="K89" s="104"/>
      <c r="L89" s="17"/>
      <c r="M89" s="16"/>
      <c r="N89" s="17"/>
      <c r="O89" s="16"/>
      <c r="P89" s="17"/>
    </row>
    <row r="90" spans="1:16" x14ac:dyDescent="0.25">
      <c r="A90" s="18" t="s">
        <v>18</v>
      </c>
      <c r="B90" s="27"/>
      <c r="C90" s="27"/>
      <c r="D90" s="32">
        <f t="shared" ref="D90:O90" si="9">SUM(D83:D89)</f>
        <v>560</v>
      </c>
      <c r="E90" s="49">
        <f t="shared" si="9"/>
        <v>14.270000000000001</v>
      </c>
      <c r="F90" s="71">
        <f t="shared" si="9"/>
        <v>12.46</v>
      </c>
      <c r="G90" s="48">
        <f t="shared" si="9"/>
        <v>80.78</v>
      </c>
      <c r="H90" s="73">
        <f t="shared" si="9"/>
        <v>589</v>
      </c>
      <c r="I90" s="49">
        <f t="shared" si="9"/>
        <v>1.54</v>
      </c>
      <c r="J90" s="70">
        <f t="shared" si="9"/>
        <v>12.51</v>
      </c>
      <c r="K90" s="70">
        <f t="shared" si="9"/>
        <v>2771.7</v>
      </c>
      <c r="L90" s="49">
        <f t="shared" si="9"/>
        <v>84.07</v>
      </c>
      <c r="M90" s="70">
        <f t="shared" si="9"/>
        <v>259</v>
      </c>
      <c r="N90" s="49">
        <f t="shared" si="9"/>
        <v>65.08</v>
      </c>
      <c r="O90" s="71">
        <f t="shared" si="9"/>
        <v>5.7700000000000005</v>
      </c>
      <c r="P90" s="28"/>
    </row>
    <row r="91" spans="1:16" x14ac:dyDescent="0.25">
      <c r="A91" s="30"/>
      <c r="B91" s="31"/>
      <c r="C91" s="31"/>
      <c r="D91" s="33"/>
      <c r="E91" s="101"/>
      <c r="F91" s="102"/>
      <c r="G91" s="101"/>
      <c r="H91" s="102"/>
      <c r="I91" s="101"/>
      <c r="J91" s="102"/>
      <c r="K91" s="102"/>
      <c r="L91" s="31"/>
      <c r="M91" s="33"/>
      <c r="N91" s="31"/>
      <c r="O91" s="33"/>
      <c r="P91" s="10"/>
    </row>
    <row r="92" spans="1:16" x14ac:dyDescent="0.25">
      <c r="A92" s="14" t="s">
        <v>33</v>
      </c>
      <c r="B92" s="10"/>
      <c r="C92" s="10"/>
      <c r="D92" s="11"/>
      <c r="E92" s="105"/>
      <c r="F92" s="104"/>
      <c r="G92" s="105"/>
      <c r="H92" s="104"/>
      <c r="I92" s="105"/>
      <c r="J92" s="104"/>
      <c r="K92" s="104"/>
      <c r="L92" s="10"/>
      <c r="M92" s="11"/>
      <c r="N92" s="10"/>
      <c r="O92" s="11"/>
      <c r="P92" s="10"/>
    </row>
    <row r="93" spans="1:16" x14ac:dyDescent="0.25">
      <c r="A93" s="9"/>
      <c r="B93" s="10"/>
      <c r="C93" s="10"/>
      <c r="D93" s="11"/>
      <c r="E93" s="105"/>
      <c r="F93" s="104"/>
      <c r="G93" s="105"/>
      <c r="H93" s="104"/>
      <c r="I93" s="105"/>
      <c r="J93" s="104"/>
      <c r="K93" s="104"/>
      <c r="L93" s="10"/>
      <c r="M93" s="11"/>
      <c r="N93" s="10"/>
      <c r="O93" s="11"/>
      <c r="P93" s="10"/>
    </row>
    <row r="94" spans="1:16" x14ac:dyDescent="0.25">
      <c r="A94" s="12" t="s">
        <v>15</v>
      </c>
      <c r="B94" s="10"/>
      <c r="C94" s="10"/>
      <c r="D94" s="11"/>
      <c r="E94" s="105"/>
      <c r="F94" s="104"/>
      <c r="G94" s="105"/>
      <c r="H94" s="104"/>
      <c r="I94" s="105"/>
      <c r="J94" s="104"/>
      <c r="K94" s="104"/>
      <c r="L94" s="10"/>
      <c r="M94" s="11"/>
      <c r="N94" s="10"/>
      <c r="O94" s="11"/>
      <c r="P94" s="10"/>
    </row>
    <row r="95" spans="1:16" x14ac:dyDescent="0.25">
      <c r="A95" s="9"/>
      <c r="B95" s="10"/>
      <c r="C95" s="10"/>
      <c r="D95" s="11"/>
      <c r="E95" s="105"/>
      <c r="F95" s="104"/>
      <c r="G95" s="105"/>
      <c r="H95" s="104"/>
      <c r="I95" s="105"/>
      <c r="J95" s="104"/>
      <c r="K95" s="104"/>
      <c r="L95" s="10"/>
      <c r="M95" s="11"/>
      <c r="N95" s="10"/>
      <c r="O95" s="11"/>
      <c r="P95" s="10"/>
    </row>
    <row r="96" spans="1:16" x14ac:dyDescent="0.25">
      <c r="A96" s="9" t="s">
        <v>37</v>
      </c>
      <c r="B96" s="10"/>
      <c r="C96" s="10"/>
      <c r="D96" s="13">
        <v>175</v>
      </c>
      <c r="E96" s="94">
        <v>20.02</v>
      </c>
      <c r="F96" s="93">
        <v>14.92</v>
      </c>
      <c r="G96" s="92">
        <v>9.24</v>
      </c>
      <c r="H96" s="95">
        <v>404</v>
      </c>
      <c r="I96" s="94">
        <v>0.08</v>
      </c>
      <c r="J96" s="93">
        <v>0.6</v>
      </c>
      <c r="K96" s="95">
        <v>0.08</v>
      </c>
      <c r="L96" s="20">
        <v>267.74</v>
      </c>
      <c r="M96" s="13">
        <v>327.18</v>
      </c>
      <c r="N96" s="21">
        <v>44.1</v>
      </c>
      <c r="O96" s="19">
        <v>0.9</v>
      </c>
      <c r="P96" s="21"/>
    </row>
    <row r="97" spans="1:16" x14ac:dyDescent="0.25">
      <c r="A97" s="9" t="s">
        <v>56</v>
      </c>
      <c r="B97" s="10"/>
      <c r="C97" s="10"/>
      <c r="D97" s="13">
        <v>200</v>
      </c>
      <c r="E97" s="94">
        <v>2.91</v>
      </c>
      <c r="F97" s="95">
        <v>2.67</v>
      </c>
      <c r="G97" s="92">
        <v>12.12</v>
      </c>
      <c r="H97" s="95">
        <v>50</v>
      </c>
      <c r="I97" s="92">
        <v>0.04</v>
      </c>
      <c r="J97" s="93">
        <v>1.3</v>
      </c>
      <c r="K97" s="93">
        <v>0.02</v>
      </c>
      <c r="L97" s="21">
        <v>25.58</v>
      </c>
      <c r="M97" s="19">
        <v>90</v>
      </c>
      <c r="N97" s="21">
        <v>14</v>
      </c>
      <c r="O97" s="13">
        <v>0.13</v>
      </c>
      <c r="P97" s="20"/>
    </row>
    <row r="98" spans="1:16" x14ac:dyDescent="0.25">
      <c r="A98" s="15" t="s">
        <v>21</v>
      </c>
      <c r="B98" s="10"/>
      <c r="C98" s="10"/>
      <c r="D98" s="13">
        <v>100</v>
      </c>
      <c r="E98" s="94">
        <v>0.96</v>
      </c>
      <c r="F98" s="96">
        <v>0.21</v>
      </c>
      <c r="G98" s="94">
        <v>8.68</v>
      </c>
      <c r="H98" s="96">
        <v>40</v>
      </c>
      <c r="I98" s="98">
        <v>0.08</v>
      </c>
      <c r="J98" s="96">
        <v>128.58000000000001</v>
      </c>
      <c r="K98" s="104"/>
      <c r="L98" s="17">
        <v>72.86</v>
      </c>
      <c r="M98" s="16">
        <v>49.28</v>
      </c>
      <c r="N98" s="17">
        <v>27.86</v>
      </c>
      <c r="O98" s="16">
        <v>0.64</v>
      </c>
      <c r="P98" s="20"/>
    </row>
    <row r="99" spans="1:16" x14ac:dyDescent="0.25">
      <c r="A99" s="23"/>
      <c r="B99" s="10"/>
      <c r="C99" s="10"/>
      <c r="D99" s="16"/>
      <c r="E99" s="98"/>
      <c r="F99" s="96"/>
      <c r="G99" s="99"/>
      <c r="H99" s="96"/>
      <c r="I99" s="98"/>
      <c r="J99" s="96"/>
      <c r="K99" s="96"/>
      <c r="L99" s="17"/>
      <c r="M99" s="34"/>
      <c r="N99" s="22"/>
      <c r="O99" s="16"/>
      <c r="P99" s="17"/>
    </row>
    <row r="100" spans="1:16" x14ac:dyDescent="0.25">
      <c r="A100" s="18" t="s">
        <v>18</v>
      </c>
      <c r="B100" s="27"/>
      <c r="C100" s="27"/>
      <c r="D100" s="32">
        <f>SUM(D96:D99)</f>
        <v>475</v>
      </c>
      <c r="E100" s="49">
        <f t="shared" ref="E100:K100" si="10">SUM(E96:E99)</f>
        <v>23.89</v>
      </c>
      <c r="F100" s="70">
        <f t="shared" si="10"/>
        <v>17.8</v>
      </c>
      <c r="G100" s="48">
        <f t="shared" si="10"/>
        <v>30.04</v>
      </c>
      <c r="H100" s="71">
        <f t="shared" si="10"/>
        <v>494</v>
      </c>
      <c r="I100" s="48">
        <f t="shared" si="10"/>
        <v>0.2</v>
      </c>
      <c r="J100" s="70">
        <f t="shared" si="10"/>
        <v>130.48000000000002</v>
      </c>
      <c r="K100" s="70">
        <f t="shared" si="10"/>
        <v>0.1</v>
      </c>
      <c r="L100" s="49">
        <f t="shared" ref="L100:O100" si="11">SUM(L96:L99)</f>
        <v>366.18</v>
      </c>
      <c r="M100" s="71">
        <f t="shared" si="11"/>
        <v>466.46000000000004</v>
      </c>
      <c r="N100" s="48">
        <f t="shared" si="11"/>
        <v>85.960000000000008</v>
      </c>
      <c r="O100" s="70">
        <f t="shared" si="11"/>
        <v>1.67</v>
      </c>
      <c r="P100" s="29"/>
    </row>
    <row r="101" spans="1:16" x14ac:dyDescent="0.25">
      <c r="A101" s="9"/>
      <c r="B101" s="10"/>
      <c r="C101" s="10"/>
      <c r="D101" s="11"/>
      <c r="E101" s="105"/>
      <c r="F101" s="104"/>
      <c r="G101" s="105"/>
      <c r="H101" s="104"/>
      <c r="I101" s="105"/>
      <c r="J101" s="104"/>
      <c r="K101" s="104"/>
      <c r="L101" s="10"/>
      <c r="M101" s="11"/>
      <c r="N101" s="10"/>
      <c r="O101" s="11"/>
      <c r="P101" s="10"/>
    </row>
    <row r="102" spans="1:16" x14ac:dyDescent="0.25">
      <c r="A102" s="6" t="s">
        <v>35</v>
      </c>
      <c r="B102" s="7"/>
      <c r="C102" s="7"/>
      <c r="D102" s="8"/>
      <c r="E102" s="106"/>
      <c r="F102" s="107"/>
      <c r="G102" s="106"/>
      <c r="H102" s="107"/>
      <c r="I102" s="106"/>
      <c r="J102" s="107"/>
      <c r="K102" s="107"/>
      <c r="L102" s="7"/>
      <c r="M102" s="8"/>
      <c r="N102" s="7"/>
      <c r="O102" s="8"/>
      <c r="P102" s="10"/>
    </row>
    <row r="103" spans="1:16" x14ac:dyDescent="0.25">
      <c r="A103" s="9"/>
      <c r="B103" s="10"/>
      <c r="C103" s="10"/>
      <c r="D103" s="11"/>
      <c r="E103" s="105"/>
      <c r="F103" s="104"/>
      <c r="G103" s="105"/>
      <c r="H103" s="104"/>
      <c r="I103" s="105"/>
      <c r="J103" s="104"/>
      <c r="K103" s="104"/>
      <c r="L103" s="10"/>
      <c r="M103" s="11"/>
      <c r="N103" s="10"/>
      <c r="O103" s="11"/>
      <c r="P103" s="10"/>
    </row>
    <row r="104" spans="1:16" x14ac:dyDescent="0.25">
      <c r="A104" s="12" t="s">
        <v>15</v>
      </c>
      <c r="B104" s="10"/>
      <c r="C104" s="10"/>
      <c r="D104" s="11"/>
      <c r="E104" s="105"/>
      <c r="F104" s="104"/>
      <c r="G104" s="105"/>
      <c r="H104" s="104"/>
      <c r="I104" s="105"/>
      <c r="J104" s="104"/>
      <c r="K104" s="104"/>
      <c r="L104" s="10"/>
      <c r="M104" s="11"/>
      <c r="N104" s="10"/>
      <c r="O104" s="11"/>
      <c r="P104" s="10"/>
    </row>
    <row r="105" spans="1:16" x14ac:dyDescent="0.25">
      <c r="A105" s="9"/>
      <c r="B105" s="10"/>
      <c r="C105" s="10"/>
      <c r="D105" s="11"/>
      <c r="E105" s="105"/>
      <c r="F105" s="104"/>
      <c r="G105" s="105"/>
      <c r="H105" s="104"/>
      <c r="I105" s="105"/>
      <c r="J105" s="104"/>
      <c r="K105" s="104"/>
      <c r="L105" s="10"/>
      <c r="M105" s="11"/>
      <c r="N105" s="10"/>
      <c r="O105" s="11"/>
      <c r="P105" s="10"/>
    </row>
    <row r="106" spans="1:16" x14ac:dyDescent="0.25">
      <c r="A106" s="9" t="s">
        <v>27</v>
      </c>
      <c r="B106" s="10"/>
      <c r="C106" s="10"/>
      <c r="D106" s="13">
        <v>150</v>
      </c>
      <c r="E106" s="94">
        <v>2.0299999999999998</v>
      </c>
      <c r="F106" s="95">
        <v>4.28</v>
      </c>
      <c r="G106" s="94">
        <v>41.72</v>
      </c>
      <c r="H106" s="95">
        <v>210</v>
      </c>
      <c r="I106" s="94">
        <v>0.04</v>
      </c>
      <c r="J106" s="95">
        <v>0.26</v>
      </c>
      <c r="K106" s="93">
        <v>0</v>
      </c>
      <c r="L106" s="20">
        <v>4.42</v>
      </c>
      <c r="M106" s="13">
        <v>52.94</v>
      </c>
      <c r="N106" s="20">
        <v>13.48</v>
      </c>
      <c r="O106" s="19">
        <v>0.7</v>
      </c>
      <c r="P106" s="21"/>
    </row>
    <row r="107" spans="1:16" x14ac:dyDescent="0.25">
      <c r="A107" s="9" t="s">
        <v>57</v>
      </c>
      <c r="B107" s="10"/>
      <c r="C107" s="10"/>
      <c r="D107" s="13">
        <v>90</v>
      </c>
      <c r="E107" s="94">
        <v>15.69</v>
      </c>
      <c r="F107" s="93">
        <v>15.08</v>
      </c>
      <c r="G107" s="92">
        <v>14.65</v>
      </c>
      <c r="H107" s="95">
        <v>257</v>
      </c>
      <c r="I107" s="92">
        <v>0.18</v>
      </c>
      <c r="J107" s="95">
        <v>0.81</v>
      </c>
      <c r="K107" s="93">
        <v>48.42</v>
      </c>
      <c r="L107" s="21">
        <v>53.8</v>
      </c>
      <c r="M107" s="19">
        <v>72</v>
      </c>
      <c r="N107" s="21">
        <v>19.98</v>
      </c>
      <c r="O107" s="19">
        <v>3.25</v>
      </c>
      <c r="P107" s="21"/>
    </row>
    <row r="108" spans="1:16" x14ac:dyDescent="0.25">
      <c r="A108" s="9" t="s">
        <v>58</v>
      </c>
      <c r="B108" s="10"/>
      <c r="C108" s="10"/>
      <c r="D108" s="13">
        <v>50</v>
      </c>
      <c r="E108" s="94">
        <v>1.02</v>
      </c>
      <c r="F108" s="93">
        <v>2.62</v>
      </c>
      <c r="G108" s="92">
        <v>3.54</v>
      </c>
      <c r="H108" s="95">
        <v>42</v>
      </c>
      <c r="I108" s="92">
        <v>0.01</v>
      </c>
      <c r="J108" s="95">
        <v>0.16</v>
      </c>
      <c r="K108" s="93">
        <v>14.4</v>
      </c>
      <c r="L108" s="21">
        <v>32.909999999999997</v>
      </c>
      <c r="M108" s="19">
        <v>25.45</v>
      </c>
      <c r="N108" s="21">
        <v>4.7</v>
      </c>
      <c r="O108" s="19">
        <v>0.09</v>
      </c>
      <c r="P108" s="21"/>
    </row>
    <row r="109" spans="1:16" x14ac:dyDescent="0.25">
      <c r="A109" s="15" t="s">
        <v>24</v>
      </c>
      <c r="B109" s="10"/>
      <c r="C109" s="10"/>
      <c r="D109" s="13">
        <v>60</v>
      </c>
      <c r="E109" s="94">
        <v>0.42</v>
      </c>
      <c r="F109" s="95">
        <v>0.06</v>
      </c>
      <c r="G109" s="94">
        <v>1.1399999999999999</v>
      </c>
      <c r="H109" s="108">
        <v>7.2</v>
      </c>
      <c r="I109" s="94">
        <v>0.02</v>
      </c>
      <c r="J109" s="95">
        <v>2.94</v>
      </c>
      <c r="K109" s="95"/>
      <c r="L109" s="21">
        <v>10.199999999999999</v>
      </c>
      <c r="M109" s="19">
        <v>18</v>
      </c>
      <c r="N109" s="21">
        <v>8.4</v>
      </c>
      <c r="O109" s="19">
        <v>7.5</v>
      </c>
      <c r="P109" s="21"/>
    </row>
    <row r="110" spans="1:16" x14ac:dyDescent="0.25">
      <c r="A110" s="9" t="s">
        <v>16</v>
      </c>
      <c r="B110" s="10"/>
      <c r="C110" s="10"/>
      <c r="D110" s="13">
        <v>200</v>
      </c>
      <c r="E110" s="94">
        <v>7.0000000000000007E-2</v>
      </c>
      <c r="F110" s="95">
        <v>0.02</v>
      </c>
      <c r="G110" s="92">
        <v>15</v>
      </c>
      <c r="H110" s="95">
        <v>60</v>
      </c>
      <c r="I110" s="92">
        <v>0</v>
      </c>
      <c r="J110" s="95">
        <v>0.03</v>
      </c>
      <c r="K110" s="93">
        <v>0</v>
      </c>
      <c r="L110" s="21">
        <v>11.1</v>
      </c>
      <c r="M110" s="19">
        <v>2.8</v>
      </c>
      <c r="N110" s="21">
        <v>1.4</v>
      </c>
      <c r="O110" s="13">
        <v>0.28000000000000003</v>
      </c>
      <c r="P110" s="20"/>
    </row>
    <row r="111" spans="1:16" x14ac:dyDescent="0.25">
      <c r="A111" s="15" t="s">
        <v>25</v>
      </c>
      <c r="B111" s="10"/>
      <c r="C111" s="10"/>
      <c r="D111" s="16">
        <v>30</v>
      </c>
      <c r="E111" s="98">
        <v>2.97</v>
      </c>
      <c r="F111" s="97">
        <v>0.4</v>
      </c>
      <c r="G111" s="98">
        <v>0.84</v>
      </c>
      <c r="H111" s="96">
        <v>93</v>
      </c>
      <c r="I111" s="98">
        <v>0.04</v>
      </c>
      <c r="J111" s="104"/>
      <c r="K111" s="104"/>
      <c r="L111" s="24">
        <v>9.1999999999999993</v>
      </c>
      <c r="M111" s="36">
        <v>34.799999999999997</v>
      </c>
      <c r="N111" s="24">
        <v>13.2</v>
      </c>
      <c r="O111" s="16">
        <v>0.44</v>
      </c>
      <c r="P111" s="17"/>
    </row>
    <row r="112" spans="1:16" x14ac:dyDescent="0.25">
      <c r="A112" s="15"/>
      <c r="B112" s="10"/>
      <c r="C112" s="10"/>
      <c r="D112" s="13"/>
      <c r="E112" s="94"/>
      <c r="F112" s="97"/>
      <c r="G112" s="92"/>
      <c r="H112" s="96"/>
      <c r="I112" s="98"/>
      <c r="J112" s="96"/>
      <c r="K112" s="104"/>
      <c r="L112" s="17"/>
      <c r="M112" s="16"/>
      <c r="N112" s="17"/>
      <c r="O112" s="16"/>
      <c r="P112" s="17"/>
    </row>
    <row r="113" spans="1:16" x14ac:dyDescent="0.25">
      <c r="A113" s="18" t="s">
        <v>18</v>
      </c>
      <c r="B113" s="27"/>
      <c r="C113" s="27"/>
      <c r="D113" s="32">
        <f t="shared" ref="D113:I113" si="12">SUM(D106:D112)</f>
        <v>580</v>
      </c>
      <c r="E113" s="48">
        <f t="shared" si="12"/>
        <v>22.2</v>
      </c>
      <c r="F113" s="74">
        <f t="shared" si="12"/>
        <v>22.459999999999997</v>
      </c>
      <c r="G113" s="49">
        <f t="shared" si="12"/>
        <v>76.89</v>
      </c>
      <c r="H113" s="75">
        <f t="shared" si="12"/>
        <v>669.2</v>
      </c>
      <c r="I113" s="76">
        <f t="shared" si="12"/>
        <v>0.28999999999999998</v>
      </c>
      <c r="J113" s="77">
        <f>SUM(J106:J111)</f>
        <v>4.2</v>
      </c>
      <c r="K113" s="70">
        <f>SUM(K106:K111)</f>
        <v>62.82</v>
      </c>
      <c r="L113" s="76">
        <f>SUM(L106:L112)</f>
        <v>121.63</v>
      </c>
      <c r="M113" s="74">
        <f>SUM(M106:M112)</f>
        <v>205.99</v>
      </c>
      <c r="N113" s="76">
        <f>SUM(N106:N112)</f>
        <v>61.16</v>
      </c>
      <c r="O113" s="74">
        <f>SUM(O106:O112)</f>
        <v>12.259999999999998</v>
      </c>
      <c r="P113" s="25"/>
    </row>
    <row r="114" spans="1:16" x14ac:dyDescent="0.25">
      <c r="A114" s="30"/>
      <c r="B114" s="31"/>
      <c r="C114" s="31"/>
      <c r="D114" s="33"/>
      <c r="E114" s="101"/>
      <c r="F114" s="102"/>
      <c r="G114" s="101"/>
      <c r="H114" s="102"/>
      <c r="I114" s="101"/>
      <c r="J114" s="102"/>
      <c r="K114" s="102"/>
      <c r="L114" s="31"/>
      <c r="M114" s="33"/>
      <c r="N114" s="31"/>
      <c r="O114" s="33"/>
      <c r="P114" s="10"/>
    </row>
    <row r="115" spans="1:16" x14ac:dyDescent="0.25">
      <c r="A115" s="14" t="s">
        <v>36</v>
      </c>
      <c r="B115" s="10"/>
      <c r="C115" s="10"/>
      <c r="D115" s="11"/>
      <c r="E115" s="105"/>
      <c r="F115" s="104"/>
      <c r="G115" s="105"/>
      <c r="H115" s="104"/>
      <c r="I115" s="105"/>
      <c r="J115" s="104"/>
      <c r="K115" s="104"/>
      <c r="L115" s="10"/>
      <c r="M115" s="11"/>
      <c r="N115" s="10"/>
      <c r="O115" s="11"/>
      <c r="P115" s="10"/>
    </row>
    <row r="116" spans="1:16" x14ac:dyDescent="0.25">
      <c r="A116" s="9"/>
      <c r="B116" s="10"/>
      <c r="C116" s="10"/>
      <c r="D116" s="11"/>
      <c r="E116" s="105"/>
      <c r="F116" s="104"/>
      <c r="G116" s="105"/>
      <c r="H116" s="104"/>
      <c r="I116" s="105"/>
      <c r="J116" s="104"/>
      <c r="K116" s="104"/>
      <c r="L116" s="10"/>
      <c r="M116" s="11"/>
      <c r="N116" s="10"/>
      <c r="O116" s="11"/>
      <c r="P116" s="10"/>
    </row>
    <row r="117" spans="1:16" x14ac:dyDescent="0.25">
      <c r="A117" s="12" t="s">
        <v>15</v>
      </c>
      <c r="B117" s="10"/>
      <c r="C117" s="10"/>
      <c r="D117" s="11"/>
      <c r="E117" s="105"/>
      <c r="F117" s="104"/>
      <c r="G117" s="105"/>
      <c r="H117" s="104"/>
      <c r="I117" s="105"/>
      <c r="J117" s="104"/>
      <c r="K117" s="104"/>
      <c r="L117" s="10"/>
      <c r="M117" s="11"/>
      <c r="N117" s="10"/>
      <c r="O117" s="11"/>
      <c r="P117" s="10"/>
    </row>
    <row r="118" spans="1:16" x14ac:dyDescent="0.25">
      <c r="A118" s="9"/>
      <c r="B118" s="10"/>
      <c r="C118" s="10"/>
      <c r="D118" s="11"/>
      <c r="E118" s="105"/>
      <c r="F118" s="104"/>
      <c r="G118" s="105"/>
      <c r="H118" s="104"/>
      <c r="I118" s="105"/>
      <c r="J118" s="104"/>
      <c r="K118" s="104"/>
      <c r="L118" s="10"/>
      <c r="M118" s="11"/>
      <c r="N118" s="10"/>
      <c r="O118" s="11"/>
      <c r="P118" s="10"/>
    </row>
    <row r="119" spans="1:16" x14ac:dyDescent="0.25">
      <c r="A119" s="9" t="s">
        <v>43</v>
      </c>
      <c r="B119" s="10"/>
      <c r="C119" s="10"/>
      <c r="D119" s="13">
        <v>200</v>
      </c>
      <c r="E119" s="92">
        <v>8.59</v>
      </c>
      <c r="F119" s="95">
        <v>11.44</v>
      </c>
      <c r="G119" s="92">
        <v>42.67</v>
      </c>
      <c r="H119" s="95">
        <v>303</v>
      </c>
      <c r="I119" s="94">
        <v>0.18</v>
      </c>
      <c r="J119" s="95">
        <v>0.96</v>
      </c>
      <c r="K119" s="93">
        <v>54.8</v>
      </c>
      <c r="L119" s="20">
        <v>149.62</v>
      </c>
      <c r="M119" s="13">
        <v>234.98</v>
      </c>
      <c r="N119" s="20">
        <v>70.819999999999993</v>
      </c>
      <c r="O119" s="13">
        <v>1.73</v>
      </c>
      <c r="P119" s="20"/>
    </row>
    <row r="120" spans="1:16" x14ac:dyDescent="0.25">
      <c r="A120" s="15" t="s">
        <v>49</v>
      </c>
      <c r="B120" s="10"/>
      <c r="C120" s="10"/>
      <c r="D120" s="13">
        <v>207</v>
      </c>
      <c r="E120" s="94">
        <v>0.13</v>
      </c>
      <c r="F120" s="95">
        <v>0.02</v>
      </c>
      <c r="G120" s="92">
        <v>15.2</v>
      </c>
      <c r="H120" s="95">
        <v>62</v>
      </c>
      <c r="I120" s="92"/>
      <c r="J120" s="95">
        <v>2.83</v>
      </c>
      <c r="K120" s="93"/>
      <c r="L120" s="21">
        <v>14.2</v>
      </c>
      <c r="M120" s="19">
        <v>4.4000000000000004</v>
      </c>
      <c r="N120" s="21">
        <v>2.4</v>
      </c>
      <c r="O120" s="13">
        <v>0.36</v>
      </c>
      <c r="P120" s="20"/>
    </row>
    <row r="121" spans="1:16" x14ac:dyDescent="0.25">
      <c r="A121" s="9" t="s">
        <v>17</v>
      </c>
      <c r="B121" s="10"/>
      <c r="C121" s="10"/>
      <c r="D121" s="13">
        <v>50</v>
      </c>
      <c r="E121" s="92">
        <v>5.61</v>
      </c>
      <c r="F121" s="93">
        <v>8.3000000000000007</v>
      </c>
      <c r="G121" s="94">
        <v>14.83</v>
      </c>
      <c r="H121" s="95">
        <v>157</v>
      </c>
      <c r="I121" s="94">
        <v>0.04</v>
      </c>
      <c r="J121" s="93">
        <v>0.7</v>
      </c>
      <c r="K121" s="93">
        <v>0</v>
      </c>
      <c r="L121" s="21">
        <v>214.3</v>
      </c>
      <c r="M121" s="13">
        <v>126.35</v>
      </c>
      <c r="N121" s="20">
        <v>18.350000000000001</v>
      </c>
      <c r="O121" s="13">
        <v>0.55000000000000004</v>
      </c>
      <c r="P121" s="20"/>
    </row>
    <row r="122" spans="1:16" x14ac:dyDescent="0.25">
      <c r="A122" s="15" t="s">
        <v>20</v>
      </c>
      <c r="B122" s="10"/>
      <c r="C122" s="10"/>
      <c r="D122" s="13">
        <v>100</v>
      </c>
      <c r="E122" s="92">
        <v>1.6</v>
      </c>
      <c r="F122" s="93">
        <v>1.6</v>
      </c>
      <c r="G122" s="92">
        <v>9.8000000000000007</v>
      </c>
      <c r="H122" s="95">
        <v>46</v>
      </c>
      <c r="I122" s="94">
        <v>0.05</v>
      </c>
      <c r="J122" s="93">
        <v>15</v>
      </c>
      <c r="K122" s="95"/>
      <c r="L122" s="21">
        <v>24</v>
      </c>
      <c r="M122" s="19">
        <v>16.5</v>
      </c>
      <c r="N122" s="21">
        <v>13.5</v>
      </c>
      <c r="O122" s="19">
        <v>3.3</v>
      </c>
      <c r="P122" s="21"/>
    </row>
    <row r="123" spans="1:16" x14ac:dyDescent="0.25">
      <c r="A123" s="15"/>
      <c r="B123" s="10"/>
      <c r="C123" s="10"/>
      <c r="D123" s="16"/>
      <c r="E123" s="52"/>
      <c r="F123" s="58"/>
      <c r="G123" s="65"/>
      <c r="H123" s="67"/>
      <c r="I123" s="52"/>
      <c r="J123" s="69"/>
      <c r="K123" s="56"/>
      <c r="L123" s="17"/>
      <c r="M123" s="16"/>
      <c r="N123" s="17"/>
      <c r="O123" s="16"/>
      <c r="P123" s="17"/>
    </row>
    <row r="124" spans="1:16" x14ac:dyDescent="0.25">
      <c r="A124" s="14" t="s">
        <v>18</v>
      </c>
      <c r="B124" s="27"/>
      <c r="C124" s="27"/>
      <c r="D124" s="32">
        <f>SUM(D119:D123)</f>
        <v>557</v>
      </c>
      <c r="E124" s="48">
        <f t="shared" ref="E124:K124" si="13">SUM(E119:E123)</f>
        <v>15.930000000000001</v>
      </c>
      <c r="F124" s="71">
        <f t="shared" si="13"/>
        <v>21.36</v>
      </c>
      <c r="G124" s="48">
        <f t="shared" si="13"/>
        <v>82.5</v>
      </c>
      <c r="H124" s="71">
        <f t="shared" si="13"/>
        <v>568</v>
      </c>
      <c r="I124" s="76">
        <f t="shared" si="13"/>
        <v>0.27</v>
      </c>
      <c r="J124" s="70">
        <f t="shared" si="13"/>
        <v>19.490000000000002</v>
      </c>
      <c r="K124" s="70">
        <f t="shared" si="13"/>
        <v>54.8</v>
      </c>
      <c r="L124" s="76">
        <f t="shared" ref="L124:O124" si="14">SUM(L119:L123)</f>
        <v>402.12</v>
      </c>
      <c r="M124" s="74">
        <f t="shared" si="14"/>
        <v>382.23</v>
      </c>
      <c r="N124" s="76">
        <f t="shared" si="14"/>
        <v>105.07</v>
      </c>
      <c r="O124" s="70">
        <f t="shared" si="14"/>
        <v>5.9399999999999995</v>
      </c>
      <c r="P124" s="29"/>
    </row>
    <row r="125" spans="1:16" x14ac:dyDescent="0.25">
      <c r="A125" s="30"/>
      <c r="B125" s="31"/>
      <c r="C125" s="31"/>
      <c r="D125" s="33"/>
      <c r="E125" s="31"/>
      <c r="F125" s="57"/>
      <c r="G125" s="64"/>
      <c r="H125" s="68"/>
      <c r="I125" s="53"/>
      <c r="J125" s="68"/>
      <c r="K125" s="55"/>
      <c r="L125" s="31"/>
      <c r="M125" s="33"/>
      <c r="N125" s="31"/>
      <c r="O125" s="33"/>
      <c r="P125" s="10"/>
    </row>
    <row r="126" spans="1:16" x14ac:dyDescent="0.25">
      <c r="E126" s="41"/>
      <c r="F126" s="41"/>
      <c r="G126" s="41"/>
      <c r="H126" s="42"/>
      <c r="M126" s="41"/>
      <c r="N126" s="41"/>
      <c r="P126" s="10"/>
    </row>
    <row r="127" spans="1:16" x14ac:dyDescent="0.25">
      <c r="E127" s="78"/>
      <c r="F127" s="80"/>
      <c r="G127" s="79"/>
      <c r="H127" s="81"/>
      <c r="I127" s="41"/>
      <c r="J127" s="41"/>
      <c r="K127" s="41"/>
      <c r="M127" s="41"/>
      <c r="N127" s="41"/>
      <c r="O127" s="41"/>
      <c r="P127" s="45"/>
    </row>
    <row r="128" spans="1:16" x14ac:dyDescent="0.25">
      <c r="A128" s="9"/>
      <c r="B128" s="10"/>
      <c r="C128" s="10"/>
      <c r="D128" s="20"/>
      <c r="E128" s="17"/>
      <c r="F128" s="17"/>
      <c r="G128" s="22"/>
      <c r="H128" s="17"/>
      <c r="I128" s="24"/>
      <c r="J128" s="22"/>
      <c r="K128" s="10"/>
      <c r="L128" s="10"/>
      <c r="M128" s="22"/>
      <c r="N128" s="22"/>
      <c r="O128" s="24"/>
      <c r="P128" s="17"/>
    </row>
    <row r="129" spans="1:16" x14ac:dyDescent="0.25">
      <c r="D129" s="10"/>
      <c r="E129" s="83"/>
      <c r="F129" s="84"/>
      <c r="G129" s="66"/>
      <c r="H129" s="82"/>
      <c r="I129" s="43"/>
      <c r="J129" s="43"/>
      <c r="K129" s="43"/>
      <c r="L129" s="10"/>
      <c r="M129" s="10"/>
      <c r="N129" s="10"/>
      <c r="O129" s="43"/>
      <c r="P129" s="43"/>
    </row>
    <row r="130" spans="1:16" x14ac:dyDescent="0.25">
      <c r="A130" s="9"/>
      <c r="B130" s="10"/>
      <c r="C130" s="10"/>
      <c r="D130" s="20"/>
      <c r="E130" s="17"/>
      <c r="F130" s="17"/>
      <c r="G130" s="24"/>
      <c r="H130" s="17"/>
      <c r="I130" s="17"/>
      <c r="J130" s="17"/>
      <c r="K130" s="10"/>
      <c r="L130" s="17"/>
      <c r="M130" s="17"/>
      <c r="N130" s="17"/>
      <c r="O130" s="17"/>
      <c r="P130" s="17"/>
    </row>
    <row r="131" spans="1:16" x14ac:dyDescent="0.25">
      <c r="D131" s="10"/>
      <c r="E131" s="10"/>
      <c r="F131" s="10"/>
      <c r="G131" s="10"/>
      <c r="H131" s="43"/>
      <c r="I131" s="10"/>
      <c r="J131" s="10"/>
      <c r="K131" s="10"/>
      <c r="L131" s="10"/>
      <c r="M131" s="10"/>
      <c r="N131" s="10"/>
      <c r="O131" s="10"/>
      <c r="P131" s="10"/>
    </row>
    <row r="132" spans="1:16" x14ac:dyDescent="0.25">
      <c r="A132" s="15"/>
      <c r="B132" s="10"/>
      <c r="C132" s="10"/>
      <c r="D132" s="17"/>
      <c r="E132" s="17"/>
      <c r="F132" s="17"/>
      <c r="G132" s="24"/>
      <c r="H132" s="17"/>
      <c r="I132" s="17"/>
      <c r="J132" s="17"/>
      <c r="K132" s="10"/>
      <c r="L132" s="10"/>
      <c r="M132" s="17"/>
      <c r="N132" s="22"/>
      <c r="O132" s="22"/>
      <c r="P132" s="17"/>
    </row>
    <row r="133" spans="1:16" x14ac:dyDescent="0.25">
      <c r="A133" s="10"/>
      <c r="B133" s="10"/>
      <c r="C133" s="10"/>
      <c r="D133" s="20"/>
      <c r="E133" s="51"/>
      <c r="F133" s="59"/>
      <c r="G133" s="61"/>
      <c r="H133" s="85"/>
      <c r="I133" s="51"/>
      <c r="J133" s="85"/>
      <c r="K133" s="62"/>
      <c r="L133" s="21"/>
      <c r="M133" s="21"/>
      <c r="N133" s="21"/>
      <c r="O133" s="21"/>
      <c r="P133" s="10"/>
    </row>
    <row r="134" spans="1:16" x14ac:dyDescent="0.25">
      <c r="A134" s="10"/>
      <c r="B134" s="10"/>
      <c r="C134" s="10"/>
      <c r="D134" s="20"/>
      <c r="E134" s="20"/>
      <c r="F134" s="20"/>
      <c r="G134" s="20"/>
      <c r="H134" s="20"/>
      <c r="I134" s="20"/>
      <c r="J134" s="21"/>
      <c r="K134" s="21"/>
      <c r="L134" s="20"/>
      <c r="M134" s="20"/>
      <c r="N134" s="20"/>
      <c r="O134" s="20"/>
      <c r="P134" s="20"/>
    </row>
    <row r="135" spans="1:16" x14ac:dyDescent="0.25">
      <c r="A135" s="43"/>
      <c r="B135" s="10"/>
      <c r="C135" s="10"/>
      <c r="D135" s="17"/>
      <c r="E135" s="54"/>
      <c r="F135" s="60"/>
      <c r="G135" s="63"/>
      <c r="H135" s="86"/>
      <c r="I135" s="54"/>
      <c r="J135" s="87"/>
      <c r="K135" s="88"/>
      <c r="L135" s="24"/>
      <c r="M135" s="24"/>
      <c r="N135" s="24"/>
      <c r="O135" s="24"/>
      <c r="P135" s="20"/>
    </row>
    <row r="136" spans="1:16" x14ac:dyDescent="0.25">
      <c r="A136" s="43"/>
      <c r="B136" s="10"/>
      <c r="C136" s="1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6"/>
      <c r="O136" s="20"/>
      <c r="P136" s="20"/>
    </row>
    <row r="137" spans="1:16" x14ac:dyDescent="0.25">
      <c r="A137" s="10"/>
      <c r="B137" s="10"/>
      <c r="C137" s="10"/>
      <c r="D137" s="20"/>
      <c r="E137" s="50"/>
      <c r="F137" s="59"/>
      <c r="G137" s="61"/>
      <c r="H137" s="85"/>
      <c r="I137" s="50"/>
      <c r="J137" s="85"/>
      <c r="K137" s="62"/>
      <c r="L137" s="20"/>
      <c r="M137" s="20"/>
      <c r="N137" s="20"/>
      <c r="O137" s="20"/>
      <c r="P137" s="20"/>
    </row>
    <row r="138" spans="1:16" x14ac:dyDescent="0.25">
      <c r="A138" s="43"/>
      <c r="B138" s="10"/>
      <c r="C138" s="10"/>
      <c r="D138" s="17"/>
      <c r="E138" s="17"/>
      <c r="F138" s="17"/>
      <c r="G138" s="17"/>
      <c r="H138" s="17"/>
      <c r="I138" s="17"/>
      <c r="J138" s="10"/>
      <c r="K138" s="10"/>
      <c r="L138" s="17"/>
      <c r="M138" s="17"/>
      <c r="N138" s="17"/>
      <c r="O138" s="17"/>
      <c r="P138" s="17"/>
    </row>
    <row r="139" spans="1:16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x14ac:dyDescent="0.25">
      <c r="A141" s="10"/>
      <c r="B141" s="10"/>
      <c r="C141" s="10"/>
      <c r="D141" s="20"/>
      <c r="E141" s="20"/>
      <c r="F141" s="20"/>
      <c r="G141" s="20"/>
      <c r="H141" s="20"/>
      <c r="I141" s="20"/>
      <c r="J141" s="20"/>
      <c r="K141" s="21"/>
      <c r="L141" s="20"/>
      <c r="M141" s="20"/>
      <c r="N141" s="20"/>
      <c r="O141" s="20"/>
      <c r="P141" s="20"/>
    </row>
    <row r="142" spans="1:16" x14ac:dyDescent="0.25">
      <c r="A142" s="10"/>
      <c r="B142" s="10"/>
      <c r="C142" s="10"/>
      <c r="D142" s="20"/>
      <c r="E142" s="20"/>
      <c r="F142" s="20"/>
      <c r="G142" s="21"/>
      <c r="H142" s="20"/>
      <c r="I142" s="21"/>
      <c r="J142" s="20"/>
      <c r="K142" s="21"/>
      <c r="L142" s="20"/>
      <c r="M142" s="21"/>
      <c r="N142" s="20"/>
      <c r="O142" s="21"/>
      <c r="P142" s="20"/>
    </row>
    <row r="143" spans="1:16" x14ac:dyDescent="0.25">
      <c r="A143" s="10"/>
      <c r="B143" s="10"/>
      <c r="C143" s="10"/>
      <c r="D143" s="20"/>
      <c r="E143" s="17"/>
      <c r="F143" s="17"/>
      <c r="G143" s="24"/>
      <c r="H143" s="17"/>
      <c r="I143" s="24"/>
      <c r="J143" s="22"/>
      <c r="K143" s="10"/>
      <c r="L143" s="10"/>
      <c r="M143" s="22"/>
      <c r="N143" s="22"/>
      <c r="O143" s="24"/>
      <c r="P143" s="17"/>
    </row>
    <row r="144" spans="1:16" x14ac:dyDescent="0.25">
      <c r="A144" s="44"/>
      <c r="B144" s="10"/>
      <c r="C144" s="10"/>
      <c r="D144" s="17"/>
      <c r="E144" s="17"/>
      <c r="F144" s="17"/>
      <c r="G144" s="24"/>
      <c r="H144" s="17"/>
      <c r="I144" s="17"/>
      <c r="J144" s="17"/>
      <c r="K144" s="17"/>
      <c r="L144" s="20"/>
      <c r="M144" s="17"/>
      <c r="N144" s="22"/>
      <c r="O144" s="22"/>
      <c r="P144" s="17"/>
    </row>
    <row r="145" spans="1:16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5">
      <c r="A147" s="10"/>
      <c r="B147" s="10"/>
      <c r="C147" s="10"/>
      <c r="D147" s="20"/>
      <c r="E147" s="20"/>
      <c r="F147" s="21"/>
      <c r="G147" s="21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1:16" x14ac:dyDescent="0.25">
      <c r="A148" s="10"/>
      <c r="B148" s="10"/>
      <c r="C148" s="10"/>
      <c r="D148" s="20"/>
      <c r="E148" s="20"/>
      <c r="F148" s="20"/>
      <c r="G148" s="21"/>
      <c r="H148" s="20"/>
      <c r="I148" s="21"/>
      <c r="J148" s="20"/>
      <c r="K148" s="21"/>
      <c r="L148" s="20"/>
      <c r="M148" s="21"/>
      <c r="N148" s="20"/>
      <c r="O148" s="21"/>
      <c r="P148" s="20"/>
    </row>
    <row r="149" spans="1:16" x14ac:dyDescent="0.25">
      <c r="A149" s="43"/>
      <c r="B149" s="10"/>
      <c r="C149" s="10"/>
      <c r="D149" s="20"/>
      <c r="E149" s="20"/>
      <c r="F149" s="17"/>
      <c r="G149" s="20"/>
      <c r="H149" s="17"/>
      <c r="I149" s="17"/>
      <c r="J149" s="17"/>
      <c r="K149" s="10"/>
      <c r="L149" s="17"/>
      <c r="M149" s="17"/>
      <c r="N149" s="17"/>
      <c r="O149" s="17"/>
      <c r="P149" s="17"/>
    </row>
    <row r="150" spans="1:16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5">
      <c r="A152" s="10"/>
      <c r="B152" s="10"/>
      <c r="C152" s="10"/>
      <c r="D152" s="20"/>
      <c r="E152" s="21"/>
      <c r="F152" s="20"/>
      <c r="G152" s="20"/>
      <c r="H152" s="20"/>
      <c r="I152" s="20"/>
      <c r="J152" s="20"/>
      <c r="K152" s="21"/>
      <c r="L152" s="20"/>
      <c r="M152" s="20"/>
      <c r="N152" s="20"/>
      <c r="O152" s="20"/>
      <c r="P152" s="20"/>
    </row>
    <row r="153" spans="1:16" x14ac:dyDescent="0.25">
      <c r="A153" s="10"/>
      <c r="B153" s="10"/>
      <c r="C153" s="10"/>
      <c r="D153" s="20"/>
      <c r="E153" s="20"/>
      <c r="F153" s="20"/>
      <c r="G153" s="21"/>
      <c r="H153" s="20"/>
      <c r="I153" s="21"/>
      <c r="J153" s="20"/>
      <c r="K153" s="21"/>
      <c r="L153" s="20"/>
      <c r="M153" s="21"/>
      <c r="N153" s="20"/>
      <c r="O153" s="21"/>
      <c r="P153" s="20"/>
    </row>
    <row r="154" spans="1:16" x14ac:dyDescent="0.25">
      <c r="A154" s="10"/>
      <c r="B154" s="10"/>
      <c r="C154" s="10"/>
      <c r="D154" s="20"/>
      <c r="E154" s="17"/>
      <c r="F154" s="17"/>
      <c r="G154" s="24"/>
      <c r="H154" s="17"/>
      <c r="I154" s="24"/>
      <c r="J154" s="22"/>
      <c r="K154" s="10"/>
      <c r="L154" s="10"/>
      <c r="M154" s="22"/>
      <c r="N154" s="22"/>
      <c r="O154" s="24"/>
      <c r="P154" s="17"/>
    </row>
    <row r="155" spans="1:16" x14ac:dyDescent="0.25">
      <c r="A155" s="10"/>
      <c r="B155" s="10"/>
      <c r="C155" s="10"/>
      <c r="D155" s="20"/>
      <c r="E155" s="21"/>
      <c r="F155" s="21"/>
      <c r="G155" s="20"/>
      <c r="H155" s="20"/>
      <c r="I155" s="20"/>
      <c r="J155" s="21"/>
      <c r="K155" s="21"/>
      <c r="L155" s="20"/>
      <c r="M155" s="21"/>
      <c r="N155" s="20"/>
      <c r="O155" s="20"/>
      <c r="P155" s="20"/>
    </row>
    <row r="156" spans="1:16" x14ac:dyDescent="0.25">
      <c r="A156" s="10"/>
      <c r="B156" s="10"/>
      <c r="C156" s="10"/>
      <c r="D156" s="20"/>
      <c r="E156" s="21"/>
      <c r="F156" s="21"/>
      <c r="G156" s="20"/>
      <c r="H156" s="20"/>
      <c r="I156" s="20"/>
      <c r="J156" s="21"/>
      <c r="K156" s="21"/>
      <c r="L156" s="20"/>
      <c r="M156" s="21"/>
      <c r="N156" s="20"/>
      <c r="O156" s="20"/>
      <c r="P156" s="20"/>
    </row>
    <row r="157" spans="1:16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</sheetData>
  <mergeCells count="4">
    <mergeCell ref="A1:P1"/>
    <mergeCell ref="A3:P3"/>
    <mergeCell ref="A4:P4"/>
    <mergeCell ref="A2:P2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2023-03-06T10:47:55Z</dcterms:modified>
</cp:coreProperties>
</file>