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8" windowHeight="6635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<sst xmlns="http://schemas.openxmlformats.org/spreadsheetml/2006/main" count="469" uniqueCount="158">
  <si>
    <t>Школа</t>
  </si>
  <si>
    <t>МОУ" Средняя общеобразовательная школа №6"</t>
  </si>
  <si>
    <t>Утвердил:</t>
  </si>
  <si>
    <t>должность</t>
  </si>
  <si>
    <t>Директор МОУ "СОШ № 6 "</t>
  </si>
  <si>
    <t>Типовое примерное меню приготавливаемых блюд</t>
  </si>
  <si>
    <t>фамилия</t>
  </si>
  <si>
    <t>Образцова В.Ю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</si>
  <si>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</si>
  <si>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</si>
  <si>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</si>
  <si>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</si>
  <si>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</si>
  <si>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</si>
  <si>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</si>
  <si>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</si>
  <si>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</si>
  <si>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</si>
  <si>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</si>
  <si>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</si>
  <si>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</si>
  <si>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</si>
  <si>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</si>
  <si>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</si>
  <si>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</si>
  <si>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</si>
  <si>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</si>
  <si>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</si>
  <si>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 с сыром</t>
  </si>
  <si>
    <t>259/2021</t>
  </si>
  <si>
    <t>гор.напиток</t>
  </si>
  <si>
    <t>Чай с молоком</t>
  </si>
  <si>
    <t>460/2021</t>
  </si>
  <si>
    <t>хлеб бел.</t>
  </si>
  <si>
    <t>Хлеб пшеничный</t>
  </si>
  <si>
    <t>573/2021</t>
  </si>
  <si>
    <t>гастрономия</t>
  </si>
  <si>
    <t>Масло сливочное</t>
  </si>
  <si>
    <t>79/2021</t>
  </si>
  <si>
    <t>фрукты</t>
  </si>
  <si>
    <t>Яблоко</t>
  </si>
  <si>
    <t>9.1.2.6/2012</t>
  </si>
  <si>
    <t>итого</t>
  </si>
  <si>
    <t>Обед</t>
  </si>
  <si>
    <t>закуска</t>
  </si>
  <si>
    <t>Салат из белокочанной капусты</t>
  </si>
  <si>
    <t>1/2021</t>
  </si>
  <si>
    <t>1 блюдо</t>
  </si>
  <si>
    <t>Суп картофельный с горохом</t>
  </si>
  <si>
    <t>45/2008</t>
  </si>
  <si>
    <t>2 блюдо</t>
  </si>
  <si>
    <t xml:space="preserve">Котлета Школьная </t>
  </si>
  <si>
    <t>347/2021</t>
  </si>
  <si>
    <t>соус</t>
  </si>
  <si>
    <t>Соус томатный</t>
  </si>
  <si>
    <t>419/2021</t>
  </si>
  <si>
    <t>гарнир</t>
  </si>
  <si>
    <t>Рис отварной</t>
  </si>
  <si>
    <t>224/2008</t>
  </si>
  <si>
    <t>напиток</t>
  </si>
  <si>
    <t>Чай с сахаром</t>
  </si>
  <si>
    <t>457/2021</t>
  </si>
  <si>
    <t>хлеб черн.</t>
  </si>
  <si>
    <t>Хлеб ржаной</t>
  </si>
  <si>
    <t>574/2021</t>
  </si>
  <si>
    <t>Итого за день:</t>
  </si>
  <si>
    <t>Омлет натуральный</t>
  </si>
  <si>
    <t>268/2021</t>
  </si>
  <si>
    <t>Каша кукурузная</t>
  </si>
  <si>
    <t>233/2021</t>
  </si>
  <si>
    <t>Какао с молоком</t>
  </si>
  <si>
    <t>462/2021</t>
  </si>
  <si>
    <t>Борщ из св.капусты со сметаной</t>
  </si>
  <si>
    <t>37/2008</t>
  </si>
  <si>
    <t>Птица в соусе с томатом</t>
  </si>
  <si>
    <t>367/2021</t>
  </si>
  <si>
    <t>Макароны отварные</t>
  </si>
  <si>
    <t>227/2008</t>
  </si>
  <si>
    <t>Компот из изюма</t>
  </si>
  <si>
    <t>494/2021</t>
  </si>
  <si>
    <t>Плов из отварной птицы</t>
  </si>
  <si>
    <t>375/2021</t>
  </si>
  <si>
    <t>Сыр порционный</t>
  </si>
  <si>
    <t>75/2021</t>
  </si>
  <si>
    <t>Салат из свеклы отварной</t>
  </si>
  <si>
    <t>26/2021</t>
  </si>
  <si>
    <t>Щи из св.капусты со сметаной</t>
  </si>
  <si>
    <t>63/2008</t>
  </si>
  <si>
    <t>Биточки рыбные</t>
  </si>
  <si>
    <t>307/2021</t>
  </si>
  <si>
    <t>Пюре картофельное</t>
  </si>
  <si>
    <t>241/2008</t>
  </si>
  <si>
    <t>Компот из сухофруктов</t>
  </si>
  <si>
    <t>495/2021</t>
  </si>
  <si>
    <t>Запеканка из творога</t>
  </si>
  <si>
    <t>279/2021</t>
  </si>
  <si>
    <t>Соус молочный сладкий</t>
  </si>
  <si>
    <t>406/2021</t>
  </si>
  <si>
    <t>Каша манная</t>
  </si>
  <si>
    <t>214/2021</t>
  </si>
  <si>
    <t>Напиток из шиповника</t>
  </si>
  <si>
    <t>496/2021</t>
  </si>
  <si>
    <t>Суп молочный с рисом</t>
  </si>
  <si>
    <t>140/2021</t>
  </si>
  <si>
    <t xml:space="preserve">Котлеты Пермские </t>
  </si>
  <si>
    <t>341/2021</t>
  </si>
  <si>
    <t>Картофель отварной</t>
  </si>
  <si>
    <t>239/2008</t>
  </si>
  <si>
    <t>Компот из яблок с лимоном</t>
  </si>
  <si>
    <t>284/2008</t>
  </si>
  <si>
    <t>Каша гречневая вязкая на молоке</t>
  </si>
  <si>
    <t>213/2021</t>
  </si>
  <si>
    <t>Чай с лимоном</t>
  </si>
  <si>
    <t>459/2021</t>
  </si>
  <si>
    <t>Суп из овощей со сметаной</t>
  </si>
  <si>
    <t>44/2008</t>
  </si>
  <si>
    <t xml:space="preserve">Фрикадельки из говядины </t>
  </si>
  <si>
    <t>204/2008</t>
  </si>
  <si>
    <t>Каша из овсяных хлопьев "Геркулес" вязкая</t>
  </si>
  <si>
    <t>212/2021</t>
  </si>
  <si>
    <t>Кофейный напиток с молоком</t>
  </si>
  <si>
    <t>465/2021</t>
  </si>
  <si>
    <t>Суп картофельный с макаронными изделиями</t>
  </si>
  <si>
    <t>47/2008</t>
  </si>
  <si>
    <t>Тефтели из говядины в молочном соусе</t>
  </si>
  <si>
    <t>200/2008</t>
  </si>
  <si>
    <t>Рагу из овощей 2 вариант</t>
  </si>
  <si>
    <t>235/2008</t>
  </si>
  <si>
    <t>Яйцо вареное</t>
  </si>
  <si>
    <t>267/2021</t>
  </si>
  <si>
    <t>Каша пшеничная вязкая</t>
  </si>
  <si>
    <t>223/2021</t>
  </si>
  <si>
    <t>Салат из свеклы</t>
  </si>
  <si>
    <t>Рассольник домашний со сметаной</t>
  </si>
  <si>
    <t>41/2008</t>
  </si>
  <si>
    <t xml:space="preserve">Котлета рыбная </t>
  </si>
  <si>
    <t>Компот из яблок и лимона</t>
  </si>
  <si>
    <t>Греча по-купечески</t>
  </si>
  <si>
    <t>контр.проработка</t>
  </si>
  <si>
    <t>Огурец порционный</t>
  </si>
  <si>
    <t>148/2021</t>
  </si>
  <si>
    <t>Салат из свежих огурцов</t>
  </si>
  <si>
    <t>14/2021</t>
  </si>
  <si>
    <t>Печень тушеная в соусе</t>
  </si>
  <si>
    <t>359/2021</t>
  </si>
  <si>
    <t>Компот из свежих яблок</t>
  </si>
  <si>
    <t>282/2008</t>
  </si>
  <si>
    <t>Пудинг творожный запеченный</t>
  </si>
  <si>
    <t>285/2021</t>
  </si>
  <si>
    <t>Каша манная вязкая</t>
  </si>
  <si>
    <t>Каша Дружба</t>
  </si>
  <si>
    <t>229/2021</t>
  </si>
  <si>
    <t>Свекольник со сметаной</t>
  </si>
  <si>
    <t>43/2008</t>
  </si>
  <si>
    <t>Котлеты из говядины</t>
  </si>
  <si>
    <t>339/2021</t>
  </si>
  <si>
    <t>239/2021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</si>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</sst>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7" applyNumberFormat="0" applyAlignment="0" applyProtection="0">
      <alignment vertical="center"/>
    </xf>
    <xf numFmtId="0" fontId="20" fillId="6" borderId="28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7" borderId="29" applyNumberFormat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49" fontId="1" fillId="0" borderId="21" xfId="0" applyNumberFormat="1" applyFont="1" applyBorder="1" applyAlignment="1">
      <alignment horizontal="center" vertical="top" wrapText="1"/>
    </xf>
    <xf numFmtId="49" fontId="1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80" fontId="1" fillId="2" borderId="21" xfId="0" applyNumberFormat="1" applyFont="1" applyFill="1" applyBorder="1" applyAlignment="1" applyProtection="1">
      <alignment horizontal="center" vertical="top" wrapText="1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1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H2" sqref="H2:K2"/>
    </sheetView>
  </sheetViews>
  <sheetFormatPr defaultColWidth="9.11111111111111" defaultRowHeight="13.2"/>
  <cols>
    <col min="1" max="1" width="4.66666666666667" style="1" customWidth="1"/>
    <col min="2" max="2" width="5.33333333333333" style="1" customWidth="1"/>
    <col min="3" max="3" width="8" style="2" customWidth="1"/>
    <col min="4" max="4" width="13.8888888888889" style="2" customWidth="1"/>
    <col min="5" max="5" width="52.5555555555556" style="1" customWidth="1"/>
    <col min="6" max="6" width="9.33333333333333" style="1" customWidth="1"/>
    <col min="7" max="7" width="10" style="1" customWidth="1"/>
    <col min="8" max="8" width="7.55555555555556" style="1" customWidth="1"/>
    <col min="9" max="9" width="6.88888888888889" style="1" customWidth="1"/>
    <col min="10" max="10" width="8.11111111111111" style="1" customWidth="1"/>
    <col min="11" max="11" width="11.3333333333333" style="1" customWidth="1"/>
    <col min="12" max="16384" width="9.11111111111111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8</v>
      </c>
      <c r="I3" s="11">
        <v>9</v>
      </c>
      <c r="J3" s="49">
        <v>2025</v>
      </c>
      <c r="K3" s="50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1" t="s">
        <v>24</v>
      </c>
      <c r="L5" s="15" t="s">
        <v>25</v>
      </c>
    </row>
    <row r="6" ht="14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1">
        <v>12</v>
      </c>
      <c r="H6" s="21">
        <v>10</v>
      </c>
      <c r="I6" s="21">
        <v>35.3</v>
      </c>
      <c r="J6" s="21">
        <v>280</v>
      </c>
      <c r="K6" s="52" t="s">
        <v>29</v>
      </c>
      <c r="L6" s="44">
        <v>46</v>
      </c>
    </row>
    <row r="7" ht="14.4" spans="1:12">
      <c r="A7" s="22"/>
      <c r="B7" s="23"/>
      <c r="C7" s="24"/>
      <c r="D7" s="25" t="s">
        <v>30</v>
      </c>
      <c r="E7" s="20" t="s">
        <v>31</v>
      </c>
      <c r="F7" s="21">
        <v>200</v>
      </c>
      <c r="G7" s="21">
        <v>1.6</v>
      </c>
      <c r="H7" s="21">
        <v>1.3</v>
      </c>
      <c r="I7" s="21">
        <v>11.5</v>
      </c>
      <c r="J7" s="21">
        <v>64</v>
      </c>
      <c r="K7" s="52" t="s">
        <v>32</v>
      </c>
      <c r="L7" s="21">
        <v>11</v>
      </c>
    </row>
    <row r="8" ht="14.4" spans="1:12">
      <c r="A8" s="22"/>
      <c r="B8" s="23"/>
      <c r="C8" s="24"/>
      <c r="D8" s="25" t="s">
        <v>33</v>
      </c>
      <c r="E8" s="20" t="s">
        <v>34</v>
      </c>
      <c r="F8" s="21">
        <v>25</v>
      </c>
      <c r="G8" s="21">
        <v>1.9</v>
      </c>
      <c r="H8" s="21">
        <v>0.2</v>
      </c>
      <c r="I8" s="21">
        <v>12.3</v>
      </c>
      <c r="J8" s="21">
        <v>58.5</v>
      </c>
      <c r="K8" s="52" t="s">
        <v>35</v>
      </c>
      <c r="L8" s="21">
        <v>6</v>
      </c>
    </row>
    <row r="9" ht="14.4" spans="1:12">
      <c r="A9" s="22"/>
      <c r="B9" s="23"/>
      <c r="C9" s="24"/>
      <c r="D9" s="25" t="s">
        <v>36</v>
      </c>
      <c r="E9" s="20" t="s">
        <v>37</v>
      </c>
      <c r="F9" s="21">
        <v>10</v>
      </c>
      <c r="G9" s="21">
        <v>0.08</v>
      </c>
      <c r="H9" s="21">
        <v>7.25</v>
      </c>
      <c r="I9" s="21">
        <v>0.13</v>
      </c>
      <c r="J9" s="21">
        <v>66.1</v>
      </c>
      <c r="K9" s="52" t="s">
        <v>38</v>
      </c>
      <c r="L9" s="21">
        <v>8</v>
      </c>
    </row>
    <row r="10" ht="14.4" spans="1:12">
      <c r="A10" s="22"/>
      <c r="B10" s="23"/>
      <c r="C10" s="24"/>
      <c r="D10" s="26" t="s">
        <v>39</v>
      </c>
      <c r="E10" s="20" t="s">
        <v>40</v>
      </c>
      <c r="F10" s="21">
        <v>100</v>
      </c>
      <c r="G10" s="21">
        <v>0.4</v>
      </c>
      <c r="H10" s="21">
        <v>0.4</v>
      </c>
      <c r="I10" s="21">
        <v>9.8</v>
      </c>
      <c r="J10" s="21">
        <v>47</v>
      </c>
      <c r="K10" s="52" t="s">
        <v>41</v>
      </c>
      <c r="L10" s="21">
        <v>24</v>
      </c>
    </row>
    <row r="11" ht="14.4" spans="1:12">
      <c r="A11" s="22"/>
      <c r="B11" s="23"/>
      <c r="C11" s="24"/>
      <c r="D11" s="26"/>
      <c r="E11" s="20"/>
      <c r="F11" s="21"/>
      <c r="G11" s="21"/>
      <c r="H11" s="21"/>
      <c r="I11" s="21"/>
      <c r="J11" s="21"/>
      <c r="K11" s="52"/>
      <c r="L11" s="21"/>
    </row>
    <row r="12" ht="14.4" spans="1:12">
      <c r="A12" s="27"/>
      <c r="B12" s="28"/>
      <c r="C12" s="29"/>
      <c r="D12" s="30" t="s">
        <v>42</v>
      </c>
      <c r="E12" s="31"/>
      <c r="F12" s="32">
        <f>SUM(F6:F11)</f>
        <v>535</v>
      </c>
      <c r="G12" s="32">
        <f>SUM(G6:G11)</f>
        <v>15.98</v>
      </c>
      <c r="H12" s="32">
        <f>SUM(H6:H11)</f>
        <v>19.15</v>
      </c>
      <c r="I12" s="32">
        <f>SUM(I6:I11)</f>
        <v>69.03</v>
      </c>
      <c r="J12" s="32">
        <f>SUM(J6:J11)</f>
        <v>515.6</v>
      </c>
      <c r="K12" s="53"/>
      <c r="L12" s="32">
        <f>SUM(L6:L11)</f>
        <v>95</v>
      </c>
    </row>
    <row r="13" ht="14.4" spans="1:12">
      <c r="A13" s="33">
        <f>A6</f>
        <v>1</v>
      </c>
      <c r="B13" s="34">
        <f>B6</f>
        <v>1</v>
      </c>
      <c r="C13" s="35" t="s">
        <v>43</v>
      </c>
      <c r="D13" s="25" t="s">
        <v>44</v>
      </c>
      <c r="E13" s="20" t="s">
        <v>45</v>
      </c>
      <c r="F13" s="21">
        <v>60</v>
      </c>
      <c r="G13" s="21">
        <v>0.87</v>
      </c>
      <c r="H13" s="21">
        <v>3.6</v>
      </c>
      <c r="I13" s="21">
        <v>5.04</v>
      </c>
      <c r="J13" s="21">
        <v>56.4</v>
      </c>
      <c r="K13" s="54" t="s">
        <v>46</v>
      </c>
      <c r="L13" s="21">
        <v>5</v>
      </c>
    </row>
    <row r="14" ht="14.4" spans="1:12">
      <c r="A14" s="22"/>
      <c r="B14" s="23"/>
      <c r="C14" s="24"/>
      <c r="D14" s="25" t="s">
        <v>47</v>
      </c>
      <c r="E14" s="20" t="s">
        <v>48</v>
      </c>
      <c r="F14" s="21">
        <v>250</v>
      </c>
      <c r="G14" s="21">
        <v>2.34</v>
      </c>
      <c r="H14" s="21">
        <v>3.89</v>
      </c>
      <c r="I14" s="21">
        <v>13.61</v>
      </c>
      <c r="J14" s="21">
        <v>98.79</v>
      </c>
      <c r="K14" s="52" t="s">
        <v>49</v>
      </c>
      <c r="L14" s="21">
        <v>20.4</v>
      </c>
    </row>
    <row r="15" ht="14.4" spans="1:12">
      <c r="A15" s="22"/>
      <c r="B15" s="23"/>
      <c r="C15" s="24"/>
      <c r="D15" s="25" t="s">
        <v>50</v>
      </c>
      <c r="E15" s="20" t="s">
        <v>51</v>
      </c>
      <c r="F15" s="21">
        <v>90</v>
      </c>
      <c r="G15" s="21">
        <v>13.77</v>
      </c>
      <c r="H15" s="21">
        <v>9.9</v>
      </c>
      <c r="I15" s="21">
        <v>11.97</v>
      </c>
      <c r="J15" s="21">
        <v>191.7</v>
      </c>
      <c r="K15" s="52" t="s">
        <v>52</v>
      </c>
      <c r="L15" s="21">
        <v>40</v>
      </c>
    </row>
    <row r="16" ht="14.4" spans="1:12">
      <c r="A16" s="22"/>
      <c r="B16" s="23"/>
      <c r="C16" s="24"/>
      <c r="D16" s="25" t="s">
        <v>53</v>
      </c>
      <c r="E16" s="20" t="s">
        <v>54</v>
      </c>
      <c r="F16" s="21">
        <v>30</v>
      </c>
      <c r="G16" s="21">
        <v>0.29</v>
      </c>
      <c r="H16" s="21">
        <v>0.98</v>
      </c>
      <c r="I16" s="21">
        <v>1.38</v>
      </c>
      <c r="J16" s="21">
        <v>15.57</v>
      </c>
      <c r="K16" s="52" t="s">
        <v>55</v>
      </c>
      <c r="L16" s="21">
        <v>2</v>
      </c>
    </row>
    <row r="17" ht="14.4" spans="1:12">
      <c r="A17" s="22"/>
      <c r="B17" s="23"/>
      <c r="C17" s="24"/>
      <c r="D17" s="25" t="s">
        <v>56</v>
      </c>
      <c r="E17" s="20" t="s">
        <v>57</v>
      </c>
      <c r="F17" s="21">
        <v>150</v>
      </c>
      <c r="G17" s="21">
        <v>3.89</v>
      </c>
      <c r="H17" s="21">
        <v>5.08</v>
      </c>
      <c r="I17" s="21">
        <v>40.28</v>
      </c>
      <c r="J17" s="21">
        <v>225.18</v>
      </c>
      <c r="K17" s="52" t="s">
        <v>58</v>
      </c>
      <c r="L17" s="21">
        <v>18</v>
      </c>
    </row>
    <row r="18" ht="14.4" spans="1:12">
      <c r="A18" s="22"/>
      <c r="B18" s="23"/>
      <c r="C18" s="24"/>
      <c r="D18" s="25" t="s">
        <v>59</v>
      </c>
      <c r="E18" s="20" t="s">
        <v>60</v>
      </c>
      <c r="F18" s="21">
        <v>200</v>
      </c>
      <c r="G18" s="21">
        <v>0.2</v>
      </c>
      <c r="H18" s="21">
        <v>0.1</v>
      </c>
      <c r="I18" s="21">
        <v>9.3</v>
      </c>
      <c r="J18" s="21">
        <v>38</v>
      </c>
      <c r="K18" s="52" t="s">
        <v>61</v>
      </c>
      <c r="L18" s="21">
        <v>3</v>
      </c>
    </row>
    <row r="19" ht="14.4" spans="1:12">
      <c r="A19" s="22"/>
      <c r="B19" s="23"/>
      <c r="C19" s="24"/>
      <c r="D19" s="25" t="s">
        <v>33</v>
      </c>
      <c r="E19" s="20" t="s">
        <v>34</v>
      </c>
      <c r="F19" s="21">
        <v>25</v>
      </c>
      <c r="G19" s="21">
        <v>1.9</v>
      </c>
      <c r="H19" s="21">
        <v>0.2</v>
      </c>
      <c r="I19" s="21">
        <v>12.3</v>
      </c>
      <c r="J19" s="21">
        <v>58.5</v>
      </c>
      <c r="K19" s="52" t="s">
        <v>35</v>
      </c>
      <c r="L19" s="21">
        <v>3</v>
      </c>
    </row>
    <row r="20" ht="14.4" spans="1:12">
      <c r="A20" s="22"/>
      <c r="B20" s="23"/>
      <c r="C20" s="24"/>
      <c r="D20" s="25" t="s">
        <v>62</v>
      </c>
      <c r="E20" s="20" t="s">
        <v>63</v>
      </c>
      <c r="F20" s="21">
        <v>30</v>
      </c>
      <c r="G20" s="21">
        <v>2.4</v>
      </c>
      <c r="H20" s="21">
        <v>0.46</v>
      </c>
      <c r="I20" s="21">
        <v>12.03</v>
      </c>
      <c r="J20" s="21">
        <v>61.8</v>
      </c>
      <c r="K20" s="52" t="s">
        <v>64</v>
      </c>
      <c r="L20" s="21">
        <v>3.6</v>
      </c>
    </row>
    <row r="21" ht="14.4" spans="1:12">
      <c r="A21" s="27"/>
      <c r="B21" s="28"/>
      <c r="C21" s="29"/>
      <c r="D21" s="30" t="s">
        <v>42</v>
      </c>
      <c r="E21" s="31"/>
      <c r="F21" s="32">
        <f>SUM(F13:F20)</f>
        <v>835</v>
      </c>
      <c r="G21" s="32">
        <f>SUM(G13:G20)</f>
        <v>25.66</v>
      </c>
      <c r="H21" s="32">
        <f>SUM(H13:H20)</f>
        <v>24.21</v>
      </c>
      <c r="I21" s="32">
        <f>SUM(I13:I20)</f>
        <v>105.91</v>
      </c>
      <c r="J21" s="32">
        <f>SUM(J13:J20)</f>
        <v>745.94</v>
      </c>
      <c r="K21" s="55"/>
      <c r="L21" s="32">
        <f>SUM(L13:L20)</f>
        <v>95</v>
      </c>
    </row>
    <row r="22" ht="13.95" spans="1:12">
      <c r="A22" s="36">
        <f>A6</f>
        <v>1</v>
      </c>
      <c r="B22" s="37">
        <f>B6</f>
        <v>1</v>
      </c>
      <c r="C22" s="38" t="s">
        <v>65</v>
      </c>
      <c r="D22" s="39"/>
      <c r="E22" s="40"/>
      <c r="F22" s="41">
        <f>F12+F21</f>
        <v>1370</v>
      </c>
      <c r="G22" s="41">
        <f t="shared" ref="G22:J22" si="0">G12+G21</f>
        <v>41.64</v>
      </c>
      <c r="H22" s="41">
        <f t="shared" si="0"/>
        <v>43.36</v>
      </c>
      <c r="I22" s="41">
        <f t="shared" si="0"/>
        <v>174.94</v>
      </c>
      <c r="J22" s="41">
        <f t="shared" si="0"/>
        <v>1261.54</v>
      </c>
      <c r="K22" s="41"/>
      <c r="L22" s="41">
        <f t="shared" ref="L22" si="1">L12+L21</f>
        <v>190</v>
      </c>
    </row>
    <row r="23" ht="14.4" spans="1:12">
      <c r="A23" s="42">
        <v>1</v>
      </c>
      <c r="B23" s="23">
        <v>2</v>
      </c>
      <c r="C23" s="18" t="s">
        <v>26</v>
      </c>
      <c r="D23" s="19" t="s">
        <v>27</v>
      </c>
      <c r="E23" s="43" t="s">
        <v>66</v>
      </c>
      <c r="F23" s="44">
        <v>65</v>
      </c>
      <c r="G23" s="44">
        <v>5.6</v>
      </c>
      <c r="H23" s="44">
        <v>8.5</v>
      </c>
      <c r="I23" s="44">
        <v>1.4</v>
      </c>
      <c r="J23" s="44">
        <v>104</v>
      </c>
      <c r="K23" s="56" t="s">
        <v>67</v>
      </c>
      <c r="L23" s="44">
        <v>35</v>
      </c>
    </row>
    <row r="24" ht="14.4" spans="1:12">
      <c r="A24" s="42"/>
      <c r="B24" s="23"/>
      <c r="C24" s="24"/>
      <c r="D24" s="26" t="s">
        <v>27</v>
      </c>
      <c r="E24" s="20" t="s">
        <v>68</v>
      </c>
      <c r="F24" s="21">
        <v>130</v>
      </c>
      <c r="G24" s="21">
        <v>3.86</v>
      </c>
      <c r="H24" s="21">
        <v>4.19</v>
      </c>
      <c r="I24" s="21">
        <v>23.53</v>
      </c>
      <c r="J24" s="21">
        <v>147.25</v>
      </c>
      <c r="K24" s="52" t="s">
        <v>69</v>
      </c>
      <c r="L24" s="21">
        <v>23</v>
      </c>
    </row>
    <row r="25" ht="14.4" spans="1:12">
      <c r="A25" s="42"/>
      <c r="B25" s="23"/>
      <c r="C25" s="24"/>
      <c r="D25" s="25" t="s">
        <v>30</v>
      </c>
      <c r="E25" s="20" t="s">
        <v>70</v>
      </c>
      <c r="F25" s="21">
        <v>200</v>
      </c>
      <c r="G25" s="21">
        <v>3.3</v>
      </c>
      <c r="H25" s="21">
        <v>2.9</v>
      </c>
      <c r="I25" s="21">
        <v>13.8</v>
      </c>
      <c r="J25" s="21">
        <v>94</v>
      </c>
      <c r="K25" s="52" t="s">
        <v>71</v>
      </c>
      <c r="L25" s="21">
        <v>7</v>
      </c>
    </row>
    <row r="26" ht="14.4" spans="1:12">
      <c r="A26" s="42"/>
      <c r="B26" s="23"/>
      <c r="C26" s="24"/>
      <c r="D26" s="25" t="s">
        <v>62</v>
      </c>
      <c r="E26" s="20" t="s">
        <v>63</v>
      </c>
      <c r="F26" s="21">
        <v>25</v>
      </c>
      <c r="G26" s="21">
        <v>2</v>
      </c>
      <c r="H26" s="21">
        <v>0.38</v>
      </c>
      <c r="I26" s="21">
        <v>10.03</v>
      </c>
      <c r="J26" s="21">
        <v>51.5</v>
      </c>
      <c r="K26" s="52" t="s">
        <v>64</v>
      </c>
      <c r="L26" s="21">
        <v>3</v>
      </c>
    </row>
    <row r="27" ht="14.4" spans="1:12">
      <c r="A27" s="42"/>
      <c r="B27" s="23"/>
      <c r="C27" s="24"/>
      <c r="D27" s="25" t="s">
        <v>33</v>
      </c>
      <c r="E27" s="20" t="s">
        <v>34</v>
      </c>
      <c r="F27" s="21">
        <v>25</v>
      </c>
      <c r="G27" s="21">
        <v>1.9</v>
      </c>
      <c r="H27" s="21">
        <v>0.2</v>
      </c>
      <c r="I27" s="21">
        <v>12.3</v>
      </c>
      <c r="J27" s="21">
        <v>58.5</v>
      </c>
      <c r="K27" s="52" t="s">
        <v>35</v>
      </c>
      <c r="L27" s="21">
        <v>3</v>
      </c>
    </row>
    <row r="28" ht="14.4" spans="1:12">
      <c r="A28" s="42"/>
      <c r="B28" s="23"/>
      <c r="C28" s="24"/>
      <c r="D28" s="26" t="s">
        <v>39</v>
      </c>
      <c r="E28" s="20" t="s">
        <v>40</v>
      </c>
      <c r="F28" s="21">
        <v>100</v>
      </c>
      <c r="G28" s="21">
        <v>0.4</v>
      </c>
      <c r="H28" s="21">
        <v>0.4</v>
      </c>
      <c r="I28" s="21">
        <v>9.8</v>
      </c>
      <c r="J28" s="21">
        <v>47</v>
      </c>
      <c r="K28" s="52" t="s">
        <v>41</v>
      </c>
      <c r="L28" s="21">
        <v>24</v>
      </c>
    </row>
    <row r="29" ht="14.4" spans="1:12">
      <c r="A29" s="45"/>
      <c r="B29" s="28"/>
      <c r="C29" s="29"/>
      <c r="D29" s="30" t="s">
        <v>42</v>
      </c>
      <c r="E29" s="31"/>
      <c r="F29" s="32">
        <f>SUM(F23:F28)</f>
        <v>545</v>
      </c>
      <c r="G29" s="32">
        <f>SUM(G23:G28)</f>
        <v>17.06</v>
      </c>
      <c r="H29" s="32">
        <f>SUM(H23:H28)</f>
        <v>16.57</v>
      </c>
      <c r="I29" s="32">
        <f>SUM(I23:I28)</f>
        <v>70.86</v>
      </c>
      <c r="J29" s="32">
        <f>SUM(J23:J28)</f>
        <v>502.25</v>
      </c>
      <c r="K29" s="55"/>
      <c r="L29" s="32">
        <f>SUM(L23:L28)</f>
        <v>95</v>
      </c>
    </row>
    <row r="30" ht="14.4" spans="1:12">
      <c r="A30" s="34">
        <f>A23</f>
        <v>1</v>
      </c>
      <c r="B30" s="34">
        <f>B23</f>
        <v>2</v>
      </c>
      <c r="C30" s="35" t="s">
        <v>43</v>
      </c>
      <c r="D30" s="25"/>
      <c r="E30" s="20"/>
      <c r="F30" s="21"/>
      <c r="G30" s="21"/>
      <c r="H30" s="21"/>
      <c r="I30" s="21"/>
      <c r="J30" s="21"/>
      <c r="K30" s="52"/>
      <c r="L30" s="21"/>
    </row>
    <row r="31" ht="14.4" spans="1:12">
      <c r="A31" s="42"/>
      <c r="B31" s="23"/>
      <c r="C31" s="24"/>
      <c r="D31" s="25" t="s">
        <v>47</v>
      </c>
      <c r="E31" s="20" t="s">
        <v>72</v>
      </c>
      <c r="F31" s="21">
        <v>250</v>
      </c>
      <c r="G31" s="21">
        <v>1.9</v>
      </c>
      <c r="H31" s="21">
        <v>6.66</v>
      </c>
      <c r="I31" s="21">
        <v>10.81</v>
      </c>
      <c r="J31" s="21">
        <v>111.11</v>
      </c>
      <c r="K31" s="52" t="s">
        <v>73</v>
      </c>
      <c r="L31" s="21">
        <v>17</v>
      </c>
    </row>
    <row r="32" ht="14.4" spans="1:12">
      <c r="A32" s="42"/>
      <c r="B32" s="23"/>
      <c r="C32" s="24"/>
      <c r="D32" s="25" t="s">
        <v>50</v>
      </c>
      <c r="E32" s="20" t="s">
        <v>74</v>
      </c>
      <c r="F32" s="21">
        <v>100</v>
      </c>
      <c r="G32" s="21">
        <v>9.5</v>
      </c>
      <c r="H32" s="21">
        <v>11.1</v>
      </c>
      <c r="I32" s="21">
        <v>2.21</v>
      </c>
      <c r="J32" s="21">
        <v>146.43</v>
      </c>
      <c r="K32" s="52" t="s">
        <v>75</v>
      </c>
      <c r="L32" s="21">
        <v>41</v>
      </c>
    </row>
    <row r="33" ht="14.4" spans="1:12">
      <c r="A33" s="42"/>
      <c r="B33" s="23"/>
      <c r="C33" s="24"/>
      <c r="D33" s="25" t="s">
        <v>56</v>
      </c>
      <c r="E33" s="20" t="s">
        <v>76</v>
      </c>
      <c r="F33" s="21">
        <v>150</v>
      </c>
      <c r="G33" s="21">
        <v>5.52</v>
      </c>
      <c r="H33" s="21">
        <v>5.29</v>
      </c>
      <c r="I33" s="21">
        <v>35.32</v>
      </c>
      <c r="J33" s="21">
        <v>211.09</v>
      </c>
      <c r="K33" s="52" t="s">
        <v>77</v>
      </c>
      <c r="L33" s="21">
        <v>18</v>
      </c>
    </row>
    <row r="34" ht="14.4" spans="1:12">
      <c r="A34" s="42"/>
      <c r="B34" s="23"/>
      <c r="C34" s="24"/>
      <c r="D34" s="25" t="s">
        <v>59</v>
      </c>
      <c r="E34" s="20" t="s">
        <v>78</v>
      </c>
      <c r="F34" s="21">
        <v>200</v>
      </c>
      <c r="G34" s="21">
        <v>0.5</v>
      </c>
      <c r="H34" s="21">
        <v>0.1</v>
      </c>
      <c r="I34" s="21">
        <v>21.5</v>
      </c>
      <c r="J34" s="21">
        <v>88.8</v>
      </c>
      <c r="K34" s="52" t="s">
        <v>79</v>
      </c>
      <c r="L34" s="21">
        <v>10</v>
      </c>
    </row>
    <row r="35" ht="14.4" spans="1:12">
      <c r="A35" s="42"/>
      <c r="B35" s="23"/>
      <c r="C35" s="24"/>
      <c r="D35" s="25" t="s">
        <v>33</v>
      </c>
      <c r="E35" s="20" t="s">
        <v>34</v>
      </c>
      <c r="F35" s="21">
        <v>25</v>
      </c>
      <c r="G35" s="21">
        <v>1.9</v>
      </c>
      <c r="H35" s="21">
        <v>0.2</v>
      </c>
      <c r="I35" s="21">
        <v>12.3</v>
      </c>
      <c r="J35" s="21">
        <v>58.5</v>
      </c>
      <c r="K35" s="52" t="s">
        <v>35</v>
      </c>
      <c r="L35" s="21">
        <v>3</v>
      </c>
    </row>
    <row r="36" ht="14.4" spans="1:12">
      <c r="A36" s="42"/>
      <c r="B36" s="23"/>
      <c r="C36" s="24"/>
      <c r="D36" s="25" t="s">
        <v>62</v>
      </c>
      <c r="E36" s="20" t="s">
        <v>63</v>
      </c>
      <c r="F36" s="21">
        <v>50</v>
      </c>
      <c r="G36" s="21">
        <v>4</v>
      </c>
      <c r="H36" s="21">
        <v>0.75</v>
      </c>
      <c r="I36" s="21">
        <v>20.05</v>
      </c>
      <c r="J36" s="21">
        <v>103</v>
      </c>
      <c r="K36" s="52" t="s">
        <v>64</v>
      </c>
      <c r="L36" s="21">
        <v>6</v>
      </c>
    </row>
    <row r="37" ht="14.4" spans="1:12">
      <c r="A37" s="45"/>
      <c r="B37" s="28"/>
      <c r="C37" s="29"/>
      <c r="D37" s="30" t="s">
        <v>42</v>
      </c>
      <c r="E37" s="31"/>
      <c r="F37" s="32">
        <f>SUM(F30:F36)</f>
        <v>775</v>
      </c>
      <c r="G37" s="32">
        <f>SUM(G30:G36)</f>
        <v>23.32</v>
      </c>
      <c r="H37" s="32">
        <f>SUM(H30:H36)</f>
        <v>24.1</v>
      </c>
      <c r="I37" s="32">
        <f>SUM(I30:I36)</f>
        <v>102.19</v>
      </c>
      <c r="J37" s="32">
        <f>SUM(J30:J36)</f>
        <v>718.93</v>
      </c>
      <c r="K37" s="55"/>
      <c r="L37" s="32">
        <f>SUM(L30:L36)</f>
        <v>95</v>
      </c>
    </row>
    <row r="38" ht="15.75" customHeight="1" spans="1:12">
      <c r="A38" s="46">
        <f>A23</f>
        <v>1</v>
      </c>
      <c r="B38" s="46">
        <f>B23</f>
        <v>2</v>
      </c>
      <c r="C38" s="38" t="s">
        <v>65</v>
      </c>
      <c r="D38" s="39"/>
      <c r="E38" s="40"/>
      <c r="F38" s="41">
        <f>F29+F37</f>
        <v>1320</v>
      </c>
      <c r="G38" s="41">
        <f t="shared" ref="G38" si="2">G29+G37</f>
        <v>40.38</v>
      </c>
      <c r="H38" s="41">
        <f t="shared" ref="H38" si="3">H29+H37</f>
        <v>40.67</v>
      </c>
      <c r="I38" s="41">
        <f t="shared" ref="I38" si="4">I29+I37</f>
        <v>173.05</v>
      </c>
      <c r="J38" s="41">
        <f t="shared" ref="J38:L38" si="5">J29+J37</f>
        <v>1221.18</v>
      </c>
      <c r="K38" s="41"/>
      <c r="L38" s="41">
        <f t="shared" si="5"/>
        <v>190</v>
      </c>
    </row>
    <row r="39" ht="14.4" spans="1:12">
      <c r="A39" s="16">
        <v>1</v>
      </c>
      <c r="B39" s="17">
        <v>3</v>
      </c>
      <c r="C39" s="18" t="s">
        <v>26</v>
      </c>
      <c r="D39" s="19" t="s">
        <v>27</v>
      </c>
      <c r="E39" s="43" t="s">
        <v>80</v>
      </c>
      <c r="F39" s="44">
        <v>150</v>
      </c>
      <c r="G39" s="44">
        <v>9.22</v>
      </c>
      <c r="H39" s="44">
        <v>6.15</v>
      </c>
      <c r="I39" s="44">
        <v>18.6</v>
      </c>
      <c r="J39" s="44">
        <v>167.25</v>
      </c>
      <c r="K39" s="56" t="s">
        <v>81</v>
      </c>
      <c r="L39" s="44">
        <v>31.6</v>
      </c>
    </row>
    <row r="40" ht="14.4" spans="1:12">
      <c r="A40" s="22"/>
      <c r="B40" s="23"/>
      <c r="C40" s="24"/>
      <c r="D40" s="29" t="s">
        <v>36</v>
      </c>
      <c r="E40" s="47" t="s">
        <v>82</v>
      </c>
      <c r="F40" s="48">
        <v>10</v>
      </c>
      <c r="G40" s="48">
        <v>2.32</v>
      </c>
      <c r="H40" s="48">
        <v>2.95</v>
      </c>
      <c r="I40" s="48">
        <v>0</v>
      </c>
      <c r="J40" s="48">
        <v>35.8</v>
      </c>
      <c r="K40" s="57" t="s">
        <v>83</v>
      </c>
      <c r="L40" s="48">
        <v>20</v>
      </c>
    </row>
    <row r="41" ht="14.4" spans="1:12">
      <c r="A41" s="22"/>
      <c r="B41" s="23"/>
      <c r="C41" s="24"/>
      <c r="D41" s="26" t="s">
        <v>36</v>
      </c>
      <c r="E41" s="20" t="s">
        <v>37</v>
      </c>
      <c r="F41" s="21">
        <v>10</v>
      </c>
      <c r="G41" s="21">
        <v>0.08</v>
      </c>
      <c r="H41" s="21">
        <v>7.25</v>
      </c>
      <c r="I41" s="21">
        <v>0.13</v>
      </c>
      <c r="J41" s="21">
        <v>66.1</v>
      </c>
      <c r="K41" s="52" t="s">
        <v>38</v>
      </c>
      <c r="L41" s="21">
        <v>8</v>
      </c>
    </row>
    <row r="42" ht="14.4" spans="1:12">
      <c r="A42" s="22"/>
      <c r="B42" s="23"/>
      <c r="C42" s="24"/>
      <c r="D42" s="26" t="s">
        <v>62</v>
      </c>
      <c r="E42" s="20" t="s">
        <v>63</v>
      </c>
      <c r="F42" s="21">
        <v>30</v>
      </c>
      <c r="G42" s="21">
        <v>2.4</v>
      </c>
      <c r="H42" s="21">
        <v>0.46</v>
      </c>
      <c r="I42" s="21">
        <v>12.03</v>
      </c>
      <c r="J42" s="21">
        <v>61.8</v>
      </c>
      <c r="K42" s="52" t="s">
        <v>64</v>
      </c>
      <c r="L42" s="21">
        <v>3.6</v>
      </c>
    </row>
    <row r="43" ht="14.4" spans="1:12">
      <c r="A43" s="22"/>
      <c r="B43" s="23"/>
      <c r="C43" s="24"/>
      <c r="D43" s="26" t="s">
        <v>33</v>
      </c>
      <c r="E43" s="20" t="s">
        <v>34</v>
      </c>
      <c r="F43" s="21">
        <v>30</v>
      </c>
      <c r="G43" s="21">
        <v>2.28</v>
      </c>
      <c r="H43" s="21">
        <v>0.24</v>
      </c>
      <c r="I43" s="21">
        <v>14.76</v>
      </c>
      <c r="J43" s="21">
        <v>70.2</v>
      </c>
      <c r="K43" s="52" t="s">
        <v>35</v>
      </c>
      <c r="L43" s="21">
        <v>4.8</v>
      </c>
    </row>
    <row r="44" ht="14.4" spans="1:12">
      <c r="A44" s="22"/>
      <c r="B44" s="23"/>
      <c r="C44" s="24"/>
      <c r="D44" s="25" t="s">
        <v>30</v>
      </c>
      <c r="E44" s="20" t="s">
        <v>60</v>
      </c>
      <c r="F44" s="21">
        <v>200</v>
      </c>
      <c r="G44" s="21">
        <v>0.2</v>
      </c>
      <c r="H44" s="21">
        <v>0.1</v>
      </c>
      <c r="I44" s="21">
        <v>9.3</v>
      </c>
      <c r="J44" s="21">
        <v>38</v>
      </c>
      <c r="K44" s="52" t="s">
        <v>61</v>
      </c>
      <c r="L44" s="21">
        <v>3</v>
      </c>
    </row>
    <row r="45" ht="14.4" spans="1:12">
      <c r="A45" s="22"/>
      <c r="B45" s="23"/>
      <c r="C45" s="24"/>
      <c r="D45" s="25" t="s">
        <v>39</v>
      </c>
      <c r="E45" s="20" t="s">
        <v>40</v>
      </c>
      <c r="F45" s="21">
        <v>100</v>
      </c>
      <c r="G45" s="21">
        <v>0.4</v>
      </c>
      <c r="H45" s="21">
        <v>0.4</v>
      </c>
      <c r="I45" s="21">
        <v>9.8</v>
      </c>
      <c r="J45" s="21">
        <v>47</v>
      </c>
      <c r="K45" s="52" t="s">
        <v>41</v>
      </c>
      <c r="L45" s="21">
        <v>24</v>
      </c>
    </row>
    <row r="46" ht="14.4" spans="1:12">
      <c r="A46" s="27"/>
      <c r="B46" s="28"/>
      <c r="C46" s="29"/>
      <c r="D46" s="30" t="s">
        <v>42</v>
      </c>
      <c r="E46" s="31"/>
      <c r="F46" s="32">
        <v>530</v>
      </c>
      <c r="G46" s="32">
        <v>16.9</v>
      </c>
      <c r="H46" s="32">
        <v>17.55</v>
      </c>
      <c r="I46" s="32">
        <v>64.62</v>
      </c>
      <c r="J46" s="32">
        <v>486.15</v>
      </c>
      <c r="K46" s="55"/>
      <c r="L46" s="32">
        <f>SUM(L39:L45)</f>
        <v>95</v>
      </c>
    </row>
    <row r="47" ht="14.4" spans="1:12">
      <c r="A47" s="33">
        <f>A39</f>
        <v>1</v>
      </c>
      <c r="B47" s="34">
        <f>B39</f>
        <v>3</v>
      </c>
      <c r="C47" s="35" t="s">
        <v>43</v>
      </c>
      <c r="D47" s="25" t="s">
        <v>44</v>
      </c>
      <c r="E47" s="20" t="s">
        <v>84</v>
      </c>
      <c r="F47" s="21">
        <v>70</v>
      </c>
      <c r="G47" s="21">
        <v>0.98</v>
      </c>
      <c r="H47" s="21">
        <v>4.27</v>
      </c>
      <c r="I47" s="21">
        <v>5.32</v>
      </c>
      <c r="J47" s="21">
        <v>63.7</v>
      </c>
      <c r="K47" s="52" t="s">
        <v>85</v>
      </c>
      <c r="L47" s="21">
        <v>6</v>
      </c>
    </row>
    <row r="48" ht="14.4" spans="1:12">
      <c r="A48" s="22"/>
      <c r="B48" s="23"/>
      <c r="C48" s="24"/>
      <c r="D48" s="25" t="s">
        <v>47</v>
      </c>
      <c r="E48" s="20" t="s">
        <v>86</v>
      </c>
      <c r="F48" s="21">
        <v>250</v>
      </c>
      <c r="G48" s="21">
        <v>2.9</v>
      </c>
      <c r="H48" s="21">
        <v>6.33</v>
      </c>
      <c r="I48" s="21">
        <v>10.64</v>
      </c>
      <c r="J48" s="21">
        <v>107.83</v>
      </c>
      <c r="K48" s="52" t="s">
        <v>87</v>
      </c>
      <c r="L48" s="21">
        <v>11</v>
      </c>
    </row>
    <row r="49" ht="14.4" spans="1:12">
      <c r="A49" s="22"/>
      <c r="B49" s="23"/>
      <c r="C49" s="24"/>
      <c r="D49" s="25" t="s">
        <v>50</v>
      </c>
      <c r="E49" s="20" t="s">
        <v>88</v>
      </c>
      <c r="F49" s="21">
        <v>90</v>
      </c>
      <c r="G49" s="21">
        <v>11.57</v>
      </c>
      <c r="H49" s="21">
        <v>1.41</v>
      </c>
      <c r="I49" s="21">
        <v>9</v>
      </c>
      <c r="J49" s="21">
        <v>95.14</v>
      </c>
      <c r="K49" s="52" t="s">
        <v>89</v>
      </c>
      <c r="L49" s="21">
        <v>26</v>
      </c>
    </row>
    <row r="50" ht="14.4" spans="1:12">
      <c r="A50" s="22"/>
      <c r="B50" s="23"/>
      <c r="C50" s="24"/>
      <c r="D50" s="25" t="s">
        <v>36</v>
      </c>
      <c r="E50" s="20" t="s">
        <v>37</v>
      </c>
      <c r="F50" s="21">
        <v>10</v>
      </c>
      <c r="G50" s="21">
        <v>0.08</v>
      </c>
      <c r="H50" s="21">
        <v>7.25</v>
      </c>
      <c r="I50" s="21">
        <v>0.13</v>
      </c>
      <c r="J50" s="21">
        <v>66.1</v>
      </c>
      <c r="K50" s="52" t="s">
        <v>38</v>
      </c>
      <c r="L50" s="21">
        <v>8</v>
      </c>
    </row>
    <row r="51" ht="14.4" spans="1:12">
      <c r="A51" s="22"/>
      <c r="B51" s="23"/>
      <c r="C51" s="24"/>
      <c r="D51" s="25" t="s">
        <v>56</v>
      </c>
      <c r="E51" s="20" t="s">
        <v>90</v>
      </c>
      <c r="F51" s="21">
        <v>150</v>
      </c>
      <c r="G51" s="21">
        <v>3.19</v>
      </c>
      <c r="H51" s="21">
        <v>6.06</v>
      </c>
      <c r="I51" s="21">
        <v>23.29</v>
      </c>
      <c r="J51" s="21">
        <v>160.45</v>
      </c>
      <c r="K51" s="52" t="s">
        <v>91</v>
      </c>
      <c r="L51" s="21">
        <v>25</v>
      </c>
    </row>
    <row r="52" ht="14.4" spans="1:12">
      <c r="A52" s="22"/>
      <c r="B52" s="23"/>
      <c r="C52" s="24"/>
      <c r="D52" s="25" t="s">
        <v>59</v>
      </c>
      <c r="E52" s="20" t="s">
        <v>92</v>
      </c>
      <c r="F52" s="21">
        <v>200</v>
      </c>
      <c r="G52" s="21">
        <v>0.6</v>
      </c>
      <c r="H52" s="21">
        <v>0.1</v>
      </c>
      <c r="I52" s="21">
        <v>20.1</v>
      </c>
      <c r="J52" s="21">
        <v>84</v>
      </c>
      <c r="K52" s="52" t="s">
        <v>93</v>
      </c>
      <c r="L52" s="21">
        <v>10</v>
      </c>
    </row>
    <row r="53" ht="14.4" spans="1:12">
      <c r="A53" s="22"/>
      <c r="B53" s="23"/>
      <c r="C53" s="24"/>
      <c r="D53" s="25" t="s">
        <v>33</v>
      </c>
      <c r="E53" s="20" t="s">
        <v>34</v>
      </c>
      <c r="F53" s="21">
        <v>25</v>
      </c>
      <c r="G53" s="21">
        <v>1.9</v>
      </c>
      <c r="H53" s="21">
        <v>0.2</v>
      </c>
      <c r="I53" s="21">
        <v>12.3</v>
      </c>
      <c r="J53" s="21">
        <v>58.5</v>
      </c>
      <c r="K53" s="52" t="s">
        <v>35</v>
      </c>
      <c r="L53" s="21">
        <v>3</v>
      </c>
    </row>
    <row r="54" ht="14.4" spans="1:12">
      <c r="A54" s="22"/>
      <c r="B54" s="23"/>
      <c r="C54" s="24"/>
      <c r="D54" s="25" t="s">
        <v>62</v>
      </c>
      <c r="E54" s="20" t="s">
        <v>63</v>
      </c>
      <c r="F54" s="21">
        <v>50</v>
      </c>
      <c r="G54" s="21">
        <v>4</v>
      </c>
      <c r="H54" s="21">
        <v>0.75</v>
      </c>
      <c r="I54" s="21">
        <v>20.05</v>
      </c>
      <c r="J54" s="21">
        <v>103</v>
      </c>
      <c r="K54" s="52" t="s">
        <v>64</v>
      </c>
      <c r="L54" s="21">
        <v>6</v>
      </c>
    </row>
    <row r="55" ht="14.4" spans="1:12">
      <c r="A55" s="27"/>
      <c r="B55" s="28"/>
      <c r="C55" s="29"/>
      <c r="D55" s="30" t="s">
        <v>42</v>
      </c>
      <c r="E55" s="31"/>
      <c r="F55" s="32">
        <f>SUM(F47:F54)</f>
        <v>845</v>
      </c>
      <c r="G55" s="32">
        <f>SUM(G47:G54)</f>
        <v>25.22</v>
      </c>
      <c r="H55" s="32">
        <f>SUM(H47:H54)</f>
        <v>26.37</v>
      </c>
      <c r="I55" s="32">
        <f>SUM(I47:I54)</f>
        <v>100.83</v>
      </c>
      <c r="J55" s="32">
        <f>SUM(J47:J54)</f>
        <v>738.72</v>
      </c>
      <c r="K55" s="55"/>
      <c r="L55" s="32">
        <f>SUM(L47:L54)</f>
        <v>95</v>
      </c>
    </row>
    <row r="56" ht="15.75" customHeight="1" spans="1:12">
      <c r="A56" s="36">
        <f>A39</f>
        <v>1</v>
      </c>
      <c r="B56" s="37">
        <f>B39</f>
        <v>3</v>
      </c>
      <c r="C56" s="38" t="s">
        <v>65</v>
      </c>
      <c r="D56" s="39"/>
      <c r="E56" s="40"/>
      <c r="F56" s="41">
        <f>F46+F55</f>
        <v>1375</v>
      </c>
      <c r="G56" s="41">
        <f t="shared" ref="G56" si="6">G46+G55</f>
        <v>42.12</v>
      </c>
      <c r="H56" s="41">
        <f t="shared" ref="H56" si="7">H46+H55</f>
        <v>43.92</v>
      </c>
      <c r="I56" s="41">
        <f t="shared" ref="I56" si="8">I46+I55</f>
        <v>165.45</v>
      </c>
      <c r="J56" s="41">
        <f t="shared" ref="J56:L56" si="9">J46+J55</f>
        <v>1224.87</v>
      </c>
      <c r="K56" s="41"/>
      <c r="L56" s="41">
        <f t="shared" si="9"/>
        <v>190</v>
      </c>
    </row>
    <row r="57" ht="14.4" spans="1:12">
      <c r="A57" s="16">
        <v>1</v>
      </c>
      <c r="B57" s="17">
        <v>4</v>
      </c>
      <c r="C57" s="18" t="s">
        <v>26</v>
      </c>
      <c r="D57" s="19" t="s">
        <v>27</v>
      </c>
      <c r="E57" s="43" t="s">
        <v>94</v>
      </c>
      <c r="F57" s="44">
        <v>70</v>
      </c>
      <c r="G57" s="44">
        <v>11.13</v>
      </c>
      <c r="H57" s="44">
        <v>5.4</v>
      </c>
      <c r="I57" s="44">
        <v>10.5</v>
      </c>
      <c r="J57" s="44">
        <v>135.8</v>
      </c>
      <c r="K57" s="56" t="s">
        <v>95</v>
      </c>
      <c r="L57" s="44">
        <v>31</v>
      </c>
    </row>
    <row r="58" ht="14.4" spans="1:12">
      <c r="A58" s="22"/>
      <c r="B58" s="23"/>
      <c r="C58" s="24"/>
      <c r="D58" s="26" t="s">
        <v>53</v>
      </c>
      <c r="E58" s="20" t="s">
        <v>96</v>
      </c>
      <c r="F58" s="21">
        <v>30</v>
      </c>
      <c r="G58" s="21">
        <v>0.72</v>
      </c>
      <c r="H58" s="21">
        <v>1.45</v>
      </c>
      <c r="I58" s="21">
        <v>2.37</v>
      </c>
      <c r="J58" s="21">
        <v>25.38</v>
      </c>
      <c r="K58" s="52" t="s">
        <v>97</v>
      </c>
      <c r="L58" s="21">
        <v>3</v>
      </c>
    </row>
    <row r="59" ht="14.4" spans="1:12">
      <c r="A59" s="22"/>
      <c r="B59" s="23"/>
      <c r="C59" s="24"/>
      <c r="D59" s="25" t="s">
        <v>27</v>
      </c>
      <c r="E59" s="20" t="s">
        <v>98</v>
      </c>
      <c r="F59" s="21">
        <v>100</v>
      </c>
      <c r="G59" s="21">
        <v>3.6</v>
      </c>
      <c r="H59" s="21">
        <v>3.18</v>
      </c>
      <c r="I59" s="21">
        <v>17.27</v>
      </c>
      <c r="J59" s="21">
        <v>112</v>
      </c>
      <c r="K59" s="52" t="s">
        <v>99</v>
      </c>
      <c r="L59" s="21">
        <v>16</v>
      </c>
    </row>
    <row r="60" ht="14.4" spans="1:12">
      <c r="A60" s="22"/>
      <c r="B60" s="23"/>
      <c r="C60" s="24"/>
      <c r="D60" s="25" t="s">
        <v>59</v>
      </c>
      <c r="E60" s="20" t="s">
        <v>100</v>
      </c>
      <c r="F60" s="21">
        <v>200</v>
      </c>
      <c r="G60" s="21">
        <v>0.67</v>
      </c>
      <c r="H60" s="21">
        <v>0.27</v>
      </c>
      <c r="I60" s="21">
        <v>18.3</v>
      </c>
      <c r="J60" s="21">
        <v>78</v>
      </c>
      <c r="K60" s="52" t="s">
        <v>101</v>
      </c>
      <c r="L60" s="21">
        <v>10</v>
      </c>
    </row>
    <row r="61" ht="14.4" spans="1:12">
      <c r="A61" s="22"/>
      <c r="B61" s="23"/>
      <c r="C61" s="24"/>
      <c r="D61" s="25" t="s">
        <v>33</v>
      </c>
      <c r="E61" s="20" t="s">
        <v>34</v>
      </c>
      <c r="F61" s="21">
        <v>25</v>
      </c>
      <c r="G61" s="21">
        <v>1.9</v>
      </c>
      <c r="H61" s="21">
        <v>0.2</v>
      </c>
      <c r="I61" s="21">
        <v>12.3</v>
      </c>
      <c r="J61" s="21">
        <v>58.5</v>
      </c>
      <c r="K61" s="52" t="s">
        <v>35</v>
      </c>
      <c r="L61" s="21">
        <v>3</v>
      </c>
    </row>
    <row r="62" ht="14.4" spans="1:12">
      <c r="A62" s="22"/>
      <c r="B62" s="23"/>
      <c r="C62" s="24"/>
      <c r="D62" s="25" t="s">
        <v>36</v>
      </c>
      <c r="E62" s="20" t="s">
        <v>37</v>
      </c>
      <c r="F62" s="21">
        <v>10</v>
      </c>
      <c r="G62" s="21">
        <v>0.08</v>
      </c>
      <c r="H62" s="21">
        <v>7.25</v>
      </c>
      <c r="I62" s="21">
        <v>0.13</v>
      </c>
      <c r="J62" s="21">
        <v>66.1</v>
      </c>
      <c r="K62" s="52" t="s">
        <v>38</v>
      </c>
      <c r="L62" s="21">
        <v>8</v>
      </c>
    </row>
    <row r="63" ht="14.4" spans="1:12">
      <c r="A63" s="22"/>
      <c r="B63" s="23"/>
      <c r="C63" s="24"/>
      <c r="D63" s="25" t="s">
        <v>39</v>
      </c>
      <c r="E63" s="20" t="s">
        <v>40</v>
      </c>
      <c r="F63" s="21">
        <v>100</v>
      </c>
      <c r="G63" s="21">
        <v>0.4</v>
      </c>
      <c r="H63" s="21">
        <v>0.4</v>
      </c>
      <c r="I63" s="21">
        <v>9.8</v>
      </c>
      <c r="J63" s="21">
        <v>47</v>
      </c>
      <c r="K63" s="52" t="s">
        <v>41</v>
      </c>
      <c r="L63" s="21">
        <v>24</v>
      </c>
    </row>
    <row r="64" ht="14.4" spans="1:12">
      <c r="A64" s="27"/>
      <c r="B64" s="28"/>
      <c r="C64" s="29"/>
      <c r="D64" s="30" t="s">
        <v>42</v>
      </c>
      <c r="E64" s="31"/>
      <c r="F64" s="32">
        <f>SUM(F57:F63)</f>
        <v>535</v>
      </c>
      <c r="G64" s="32">
        <f>SUM(G57:G63)</f>
        <v>18.5</v>
      </c>
      <c r="H64" s="32">
        <f>SUM(H57:H63)</f>
        <v>18.15</v>
      </c>
      <c r="I64" s="32">
        <f>SUM(I57:I63)</f>
        <v>70.67</v>
      </c>
      <c r="J64" s="32">
        <f>SUM(J57:J63)</f>
        <v>522.78</v>
      </c>
      <c r="K64" s="55"/>
      <c r="L64" s="32">
        <f>SUM(L57:L63)</f>
        <v>95</v>
      </c>
    </row>
    <row r="65" ht="14.4" spans="1:12">
      <c r="A65" s="33">
        <f>A57</f>
        <v>1</v>
      </c>
      <c r="B65" s="34">
        <f>B57</f>
        <v>4</v>
      </c>
      <c r="C65" s="35" t="s">
        <v>43</v>
      </c>
      <c r="D65" s="25"/>
      <c r="E65" s="20"/>
      <c r="F65" s="21"/>
      <c r="G65" s="21"/>
      <c r="H65" s="21"/>
      <c r="I65" s="21"/>
      <c r="J65" s="21"/>
      <c r="K65" s="52"/>
      <c r="L65" s="21"/>
    </row>
    <row r="66" ht="14.4" spans="1:12">
      <c r="A66" s="22"/>
      <c r="B66" s="23"/>
      <c r="C66" s="24"/>
      <c r="D66" s="25" t="s">
        <v>47</v>
      </c>
      <c r="E66" s="20" t="s">
        <v>102</v>
      </c>
      <c r="F66" s="21">
        <v>200</v>
      </c>
      <c r="G66" s="21">
        <v>4.8</v>
      </c>
      <c r="H66" s="21">
        <v>5</v>
      </c>
      <c r="I66" s="21">
        <v>16.44</v>
      </c>
      <c r="J66" s="21">
        <v>130</v>
      </c>
      <c r="K66" s="52" t="s">
        <v>103</v>
      </c>
      <c r="L66" s="21">
        <v>26</v>
      </c>
    </row>
    <row r="67" ht="14.4" spans="1:12">
      <c r="A67" s="22"/>
      <c r="B67" s="23"/>
      <c r="C67" s="24"/>
      <c r="D67" s="25" t="s">
        <v>50</v>
      </c>
      <c r="E67" s="20" t="s">
        <v>104</v>
      </c>
      <c r="F67" s="21">
        <v>90</v>
      </c>
      <c r="G67" s="21">
        <v>14.4</v>
      </c>
      <c r="H67" s="21">
        <v>13.95</v>
      </c>
      <c r="I67" s="21">
        <v>10.8</v>
      </c>
      <c r="J67" s="21">
        <v>240.67</v>
      </c>
      <c r="K67" s="52" t="s">
        <v>105</v>
      </c>
      <c r="L67" s="21">
        <v>32</v>
      </c>
    </row>
    <row r="68" ht="14.4" spans="1:12">
      <c r="A68" s="22"/>
      <c r="B68" s="23"/>
      <c r="C68" s="24"/>
      <c r="D68" s="25" t="s">
        <v>53</v>
      </c>
      <c r="E68" s="20" t="s">
        <v>54</v>
      </c>
      <c r="F68" s="21">
        <v>25</v>
      </c>
      <c r="G68" s="21">
        <v>0.24</v>
      </c>
      <c r="H68" s="21">
        <v>0.8</v>
      </c>
      <c r="I68" s="21">
        <v>1.1</v>
      </c>
      <c r="J68" s="21">
        <v>12.97</v>
      </c>
      <c r="K68" s="52" t="s">
        <v>55</v>
      </c>
      <c r="L68" s="21">
        <v>2</v>
      </c>
    </row>
    <row r="69" ht="14.4" spans="1:12">
      <c r="A69" s="22"/>
      <c r="B69" s="23"/>
      <c r="C69" s="24"/>
      <c r="D69" s="25" t="s">
        <v>56</v>
      </c>
      <c r="E69" s="20" t="s">
        <v>106</v>
      </c>
      <c r="F69" s="21">
        <v>150</v>
      </c>
      <c r="G69" s="21">
        <v>3.14</v>
      </c>
      <c r="H69" s="21">
        <v>7.03</v>
      </c>
      <c r="I69" s="21">
        <v>27.21</v>
      </c>
      <c r="J69" s="21">
        <v>182.46</v>
      </c>
      <c r="K69" s="52" t="s">
        <v>107</v>
      </c>
      <c r="L69" s="21">
        <v>17</v>
      </c>
    </row>
    <row r="70" ht="14.4" spans="1:12">
      <c r="A70" s="22"/>
      <c r="B70" s="23"/>
      <c r="C70" s="24"/>
      <c r="D70" s="25" t="s">
        <v>59</v>
      </c>
      <c r="E70" s="20" t="s">
        <v>108</v>
      </c>
      <c r="F70" s="21">
        <v>200</v>
      </c>
      <c r="G70" s="21">
        <v>0.25</v>
      </c>
      <c r="H70" s="21">
        <v>0.25</v>
      </c>
      <c r="I70" s="21">
        <v>25.35</v>
      </c>
      <c r="J70" s="21">
        <v>104.07</v>
      </c>
      <c r="K70" s="52" t="s">
        <v>109</v>
      </c>
      <c r="L70" s="21">
        <v>12</v>
      </c>
    </row>
    <row r="71" ht="14.4" spans="1:12">
      <c r="A71" s="22"/>
      <c r="B71" s="23"/>
      <c r="C71" s="24"/>
      <c r="D71" s="25" t="s">
        <v>33</v>
      </c>
      <c r="E71" s="20" t="s">
        <v>34</v>
      </c>
      <c r="F71" s="21">
        <v>25</v>
      </c>
      <c r="G71" s="21">
        <v>1.9</v>
      </c>
      <c r="H71" s="21">
        <v>0.2</v>
      </c>
      <c r="I71" s="21">
        <v>12.3</v>
      </c>
      <c r="J71" s="21">
        <v>58.5</v>
      </c>
      <c r="K71" s="52" t="s">
        <v>35</v>
      </c>
      <c r="L71" s="21">
        <v>3</v>
      </c>
    </row>
    <row r="72" ht="14.4" spans="1:12">
      <c r="A72" s="22"/>
      <c r="B72" s="23"/>
      <c r="C72" s="24"/>
      <c r="D72" s="25" t="s">
        <v>62</v>
      </c>
      <c r="E72" s="20" t="s">
        <v>63</v>
      </c>
      <c r="F72" s="21">
        <v>25</v>
      </c>
      <c r="G72" s="21">
        <v>2</v>
      </c>
      <c r="H72" s="21">
        <v>0.38</v>
      </c>
      <c r="I72" s="21">
        <v>10.02</v>
      </c>
      <c r="J72" s="21">
        <v>51.5</v>
      </c>
      <c r="K72" s="52" t="s">
        <v>64</v>
      </c>
      <c r="L72" s="21">
        <v>3</v>
      </c>
    </row>
    <row r="73" ht="14.4" spans="1:12">
      <c r="A73" s="27"/>
      <c r="B73" s="28"/>
      <c r="C73" s="29"/>
      <c r="D73" s="30" t="s">
        <v>42</v>
      </c>
      <c r="E73" s="31"/>
      <c r="F73" s="32">
        <f>SUM(F65:F72)</f>
        <v>715</v>
      </c>
      <c r="G73" s="32">
        <f>SUM(G65:G72)</f>
        <v>26.73</v>
      </c>
      <c r="H73" s="32">
        <f>SUM(H65:H72)</f>
        <v>27.61</v>
      </c>
      <c r="I73" s="32">
        <f>SUM(I65:I72)</f>
        <v>103.22</v>
      </c>
      <c r="J73" s="32">
        <v>767.2</v>
      </c>
      <c r="K73" s="55"/>
      <c r="L73" s="32">
        <f>SUM(L65:L72)</f>
        <v>95</v>
      </c>
    </row>
    <row r="74" ht="15.75" customHeight="1" spans="1:12">
      <c r="A74" s="36">
        <f>A57</f>
        <v>1</v>
      </c>
      <c r="B74" s="37">
        <f>B57</f>
        <v>4</v>
      </c>
      <c r="C74" s="38" t="s">
        <v>65</v>
      </c>
      <c r="D74" s="39"/>
      <c r="E74" s="40"/>
      <c r="F74" s="41">
        <f>F64+F73</f>
        <v>1250</v>
      </c>
      <c r="G74" s="41">
        <f t="shared" ref="G74" si="10">G64+G73</f>
        <v>45.23</v>
      </c>
      <c r="H74" s="41">
        <f t="shared" ref="H74" si="11">H64+H73</f>
        <v>45.76</v>
      </c>
      <c r="I74" s="41">
        <f t="shared" ref="I74" si="12">I64+I73</f>
        <v>173.89</v>
      </c>
      <c r="J74" s="41">
        <f t="shared" ref="J74:L74" si="13">J64+J73</f>
        <v>1289.98</v>
      </c>
      <c r="K74" s="41"/>
      <c r="L74" s="41">
        <f t="shared" si="13"/>
        <v>190</v>
      </c>
    </row>
    <row r="75" ht="14.4" spans="1:12">
      <c r="A75" s="16">
        <v>1</v>
      </c>
      <c r="B75" s="17">
        <v>5</v>
      </c>
      <c r="C75" s="18" t="s">
        <v>26</v>
      </c>
      <c r="D75" s="19" t="s">
        <v>27</v>
      </c>
      <c r="E75" s="43" t="s">
        <v>110</v>
      </c>
      <c r="F75" s="44">
        <v>200</v>
      </c>
      <c r="G75" s="44">
        <v>8.7</v>
      </c>
      <c r="H75" s="44">
        <v>7.5</v>
      </c>
      <c r="I75" s="44">
        <v>31.4</v>
      </c>
      <c r="J75" s="44">
        <v>227.7</v>
      </c>
      <c r="K75" s="56" t="s">
        <v>111</v>
      </c>
      <c r="L75" s="44">
        <v>31</v>
      </c>
    </row>
    <row r="76" ht="14.4" spans="1:12">
      <c r="A76" s="22"/>
      <c r="B76" s="23"/>
      <c r="C76" s="24"/>
      <c r="D76" s="26" t="s">
        <v>30</v>
      </c>
      <c r="E76" s="20" t="s">
        <v>112</v>
      </c>
      <c r="F76" s="21">
        <v>200</v>
      </c>
      <c r="G76" s="21">
        <v>0.3</v>
      </c>
      <c r="H76" s="21">
        <v>0.1</v>
      </c>
      <c r="I76" s="21">
        <v>9.5</v>
      </c>
      <c r="J76" s="21">
        <v>40</v>
      </c>
      <c r="K76" s="52" t="s">
        <v>113</v>
      </c>
      <c r="L76" s="21">
        <v>10</v>
      </c>
    </row>
    <row r="77" ht="14.4" spans="1:12">
      <c r="A77" s="22"/>
      <c r="B77" s="23"/>
      <c r="C77" s="24"/>
      <c r="D77" s="25" t="s">
        <v>33</v>
      </c>
      <c r="E77" s="20" t="s">
        <v>34</v>
      </c>
      <c r="F77" s="21">
        <v>50</v>
      </c>
      <c r="G77" s="21">
        <v>3.8</v>
      </c>
      <c r="H77" s="21">
        <v>0.4</v>
      </c>
      <c r="I77" s="21">
        <v>24.6</v>
      </c>
      <c r="J77" s="21">
        <v>117</v>
      </c>
      <c r="K77" s="52" t="s">
        <v>35</v>
      </c>
      <c r="L77" s="21">
        <v>6</v>
      </c>
    </row>
    <row r="78" ht="14.4" spans="1:12">
      <c r="A78" s="22"/>
      <c r="B78" s="23"/>
      <c r="C78" s="24"/>
      <c r="D78" s="25" t="s">
        <v>36</v>
      </c>
      <c r="E78" s="20" t="s">
        <v>82</v>
      </c>
      <c r="F78" s="21">
        <v>15</v>
      </c>
      <c r="G78" s="21">
        <v>3.48</v>
      </c>
      <c r="H78" s="21">
        <v>4.43</v>
      </c>
      <c r="I78" s="21">
        <v>0</v>
      </c>
      <c r="J78" s="21">
        <v>53.7</v>
      </c>
      <c r="K78" s="52" t="s">
        <v>83</v>
      </c>
      <c r="L78" s="21">
        <v>20</v>
      </c>
    </row>
    <row r="79" ht="14.4" spans="1:12">
      <c r="A79" s="22"/>
      <c r="B79" s="23"/>
      <c r="C79" s="24"/>
      <c r="D79" s="25" t="s">
        <v>39</v>
      </c>
      <c r="E79" s="20" t="s">
        <v>40</v>
      </c>
      <c r="F79" s="21">
        <v>100</v>
      </c>
      <c r="G79" s="21">
        <v>0.4</v>
      </c>
      <c r="H79" s="21">
        <v>0.4</v>
      </c>
      <c r="I79" s="21">
        <v>9.8</v>
      </c>
      <c r="J79" s="21">
        <v>47</v>
      </c>
      <c r="K79" s="52" t="s">
        <v>41</v>
      </c>
      <c r="L79" s="21">
        <v>24</v>
      </c>
    </row>
    <row r="80" ht="14.4" spans="1:12">
      <c r="A80" s="22"/>
      <c r="B80" s="23"/>
      <c r="C80" s="24"/>
      <c r="D80" s="26" t="s">
        <v>36</v>
      </c>
      <c r="E80" s="20" t="s">
        <v>37</v>
      </c>
      <c r="F80" s="21">
        <v>5</v>
      </c>
      <c r="G80" s="21">
        <v>0.04</v>
      </c>
      <c r="H80" s="21">
        <v>3.63</v>
      </c>
      <c r="I80" s="21">
        <v>0.07</v>
      </c>
      <c r="J80" s="21">
        <v>33.05</v>
      </c>
      <c r="K80" s="52" t="s">
        <v>38</v>
      </c>
      <c r="L80" s="21">
        <v>4</v>
      </c>
    </row>
    <row r="81" ht="14.4" spans="1:12">
      <c r="A81" s="27"/>
      <c r="B81" s="28"/>
      <c r="C81" s="29"/>
      <c r="D81" s="30" t="s">
        <v>42</v>
      </c>
      <c r="E81" s="31"/>
      <c r="F81" s="32">
        <f>SUM(F75:F80)</f>
        <v>570</v>
      </c>
      <c r="G81" s="32">
        <f>SUM(G75:G80)</f>
        <v>16.72</v>
      </c>
      <c r="H81" s="32">
        <f>SUM(H75:H80)</f>
        <v>16.46</v>
      </c>
      <c r="I81" s="32">
        <f>SUM(I75:I80)</f>
        <v>75.37</v>
      </c>
      <c r="J81" s="32">
        <f>SUM(J75:J80)</f>
        <v>518.45</v>
      </c>
      <c r="K81" s="55"/>
      <c r="L81" s="32">
        <f>SUM(L75:L80)</f>
        <v>95</v>
      </c>
    </row>
    <row r="82" ht="14.4" spans="1:12">
      <c r="A82" s="33">
        <f>A75</f>
        <v>1</v>
      </c>
      <c r="B82" s="34">
        <f>B75</f>
        <v>5</v>
      </c>
      <c r="C82" s="35" t="s">
        <v>43</v>
      </c>
      <c r="D82" s="25"/>
      <c r="E82" s="20"/>
      <c r="F82" s="21"/>
      <c r="G82" s="21"/>
      <c r="H82" s="21"/>
      <c r="I82" s="21"/>
      <c r="J82" s="21"/>
      <c r="K82" s="52"/>
      <c r="L82" s="21"/>
    </row>
    <row r="83" ht="14.4" spans="1:12">
      <c r="A83" s="22"/>
      <c r="B83" s="23"/>
      <c r="C83" s="24"/>
      <c r="D83" s="25" t="s">
        <v>47</v>
      </c>
      <c r="E83" s="20" t="s">
        <v>114</v>
      </c>
      <c r="F83" s="21">
        <v>250</v>
      </c>
      <c r="G83" s="21">
        <v>1.93</v>
      </c>
      <c r="H83" s="21">
        <v>5.86</v>
      </c>
      <c r="I83" s="21">
        <v>12.59</v>
      </c>
      <c r="J83" s="21">
        <v>115.24</v>
      </c>
      <c r="K83" s="52" t="s">
        <v>115</v>
      </c>
      <c r="L83" s="21">
        <v>20</v>
      </c>
    </row>
    <row r="84" ht="14.4" spans="1:12">
      <c r="A84" s="22"/>
      <c r="B84" s="23"/>
      <c r="C84" s="24"/>
      <c r="D84" s="25" t="s">
        <v>50</v>
      </c>
      <c r="E84" s="20" t="s">
        <v>116</v>
      </c>
      <c r="F84" s="21">
        <v>100</v>
      </c>
      <c r="G84" s="21">
        <v>12.63</v>
      </c>
      <c r="H84" s="21">
        <v>13.54</v>
      </c>
      <c r="I84" s="21">
        <v>9.16</v>
      </c>
      <c r="J84" s="21">
        <v>208.6</v>
      </c>
      <c r="K84" s="52" t="s">
        <v>117</v>
      </c>
      <c r="L84" s="21">
        <v>44.4</v>
      </c>
    </row>
    <row r="85" ht="14.4" spans="1:12">
      <c r="A85" s="22"/>
      <c r="B85" s="23"/>
      <c r="C85" s="24"/>
      <c r="D85" s="25" t="s">
        <v>56</v>
      </c>
      <c r="E85" s="20" t="s">
        <v>76</v>
      </c>
      <c r="F85" s="21">
        <v>150</v>
      </c>
      <c r="G85" s="21">
        <v>5.52</v>
      </c>
      <c r="H85" s="21">
        <v>5.29</v>
      </c>
      <c r="I85" s="21">
        <v>35.32</v>
      </c>
      <c r="J85" s="21">
        <v>211.09</v>
      </c>
      <c r="K85" s="52" t="s">
        <v>77</v>
      </c>
      <c r="L85" s="21">
        <v>18</v>
      </c>
    </row>
    <row r="86" ht="14.4" spans="1:12">
      <c r="A86" s="22"/>
      <c r="B86" s="23"/>
      <c r="C86" s="24"/>
      <c r="D86" s="25" t="s">
        <v>59</v>
      </c>
      <c r="E86" s="20" t="s">
        <v>60</v>
      </c>
      <c r="F86" s="21">
        <v>200</v>
      </c>
      <c r="G86" s="21">
        <v>0.2</v>
      </c>
      <c r="H86" s="21">
        <v>0.1</v>
      </c>
      <c r="I86" s="21">
        <v>9.3</v>
      </c>
      <c r="J86" s="21">
        <v>38</v>
      </c>
      <c r="K86" s="52" t="s">
        <v>61</v>
      </c>
      <c r="L86" s="21">
        <v>3</v>
      </c>
    </row>
    <row r="87" ht="14.4" spans="1:12">
      <c r="A87" s="22"/>
      <c r="B87" s="23"/>
      <c r="C87" s="24"/>
      <c r="D87" s="25" t="s">
        <v>33</v>
      </c>
      <c r="E87" s="20" t="s">
        <v>34</v>
      </c>
      <c r="F87" s="21">
        <v>30</v>
      </c>
      <c r="G87" s="21">
        <v>2.28</v>
      </c>
      <c r="H87" s="21">
        <v>0.24</v>
      </c>
      <c r="I87" s="21">
        <v>14.76</v>
      </c>
      <c r="J87" s="21">
        <v>70.2</v>
      </c>
      <c r="K87" s="52" t="s">
        <v>35</v>
      </c>
      <c r="L87" s="21">
        <v>3.6</v>
      </c>
    </row>
    <row r="88" ht="14.4" spans="1:12">
      <c r="A88" s="22"/>
      <c r="B88" s="23"/>
      <c r="C88" s="24"/>
      <c r="D88" s="25" t="s">
        <v>62</v>
      </c>
      <c r="E88" s="20" t="s">
        <v>63</v>
      </c>
      <c r="F88" s="21">
        <v>50</v>
      </c>
      <c r="G88" s="21">
        <v>4</v>
      </c>
      <c r="H88" s="21">
        <v>0.75</v>
      </c>
      <c r="I88" s="21">
        <v>20.05</v>
      </c>
      <c r="J88" s="21">
        <v>103</v>
      </c>
      <c r="K88" s="52" t="s">
        <v>64</v>
      </c>
      <c r="L88" s="21">
        <v>6</v>
      </c>
    </row>
    <row r="89" ht="14.4" spans="1:12">
      <c r="A89" s="27"/>
      <c r="B89" s="28"/>
      <c r="C89" s="29"/>
      <c r="D89" s="30" t="s">
        <v>42</v>
      </c>
      <c r="E89" s="31"/>
      <c r="F89" s="32">
        <f>SUM(F82:F88)</f>
        <v>780</v>
      </c>
      <c r="G89" s="32">
        <f>SUM(G82:G88)</f>
        <v>26.56</v>
      </c>
      <c r="H89" s="32">
        <f>SUM(H82:H88)</f>
        <v>25.78</v>
      </c>
      <c r="I89" s="32">
        <f>SUM(I82:I88)</f>
        <v>101.18</v>
      </c>
      <c r="J89" s="32">
        <f>SUM(J82:J88)</f>
        <v>746.13</v>
      </c>
      <c r="K89" s="55"/>
      <c r="L89" s="32">
        <f>SUM(L82:L88)</f>
        <v>95</v>
      </c>
    </row>
    <row r="90" ht="15.75" customHeight="1" spans="1:12">
      <c r="A90" s="36">
        <f>A75</f>
        <v>1</v>
      </c>
      <c r="B90" s="37">
        <f>B75</f>
        <v>5</v>
      </c>
      <c r="C90" s="38" t="s">
        <v>65</v>
      </c>
      <c r="D90" s="39"/>
      <c r="E90" s="40"/>
      <c r="F90" s="41">
        <f>F81+F89</f>
        <v>1350</v>
      </c>
      <c r="G90" s="41">
        <f t="shared" ref="G90" si="14">G81+G89</f>
        <v>43.28</v>
      </c>
      <c r="H90" s="41">
        <f t="shared" ref="H90" si="15">H81+H89</f>
        <v>42.24</v>
      </c>
      <c r="I90" s="41">
        <f t="shared" ref="I90" si="16">I81+I89</f>
        <v>176.55</v>
      </c>
      <c r="J90" s="41">
        <f t="shared" ref="J90:L90" si="17">J81+J89</f>
        <v>1264.58</v>
      </c>
      <c r="K90" s="41"/>
      <c r="L90" s="41">
        <f t="shared" si="17"/>
        <v>190</v>
      </c>
    </row>
    <row r="91" ht="14.4" spans="1:12">
      <c r="A91" s="16">
        <v>2</v>
      </c>
      <c r="B91" s="17">
        <v>1</v>
      </c>
      <c r="C91" s="18" t="s">
        <v>26</v>
      </c>
      <c r="D91" s="19" t="s">
        <v>27</v>
      </c>
      <c r="E91" s="43" t="s">
        <v>118</v>
      </c>
      <c r="F91" s="44">
        <v>200</v>
      </c>
      <c r="G91" s="44">
        <v>8.26</v>
      </c>
      <c r="H91" s="44">
        <v>8.84</v>
      </c>
      <c r="I91" s="44">
        <v>30.92</v>
      </c>
      <c r="J91" s="44">
        <v>236.3</v>
      </c>
      <c r="K91" s="56" t="s">
        <v>119</v>
      </c>
      <c r="L91" s="44">
        <v>35</v>
      </c>
    </row>
    <row r="92" ht="14.4" spans="1:12">
      <c r="A92" s="22"/>
      <c r="B92" s="23"/>
      <c r="C92" s="24"/>
      <c r="D92" s="26" t="s">
        <v>30</v>
      </c>
      <c r="E92" s="20" t="s">
        <v>120</v>
      </c>
      <c r="F92" s="21">
        <v>200</v>
      </c>
      <c r="G92" s="21">
        <v>2.8</v>
      </c>
      <c r="H92" s="21">
        <v>2.5</v>
      </c>
      <c r="I92" s="21">
        <v>13.6</v>
      </c>
      <c r="J92" s="21">
        <v>88</v>
      </c>
      <c r="K92" s="52" t="s">
        <v>121</v>
      </c>
      <c r="L92" s="21">
        <v>10</v>
      </c>
    </row>
    <row r="93" ht="14.4" spans="1:12">
      <c r="A93" s="22"/>
      <c r="B93" s="23"/>
      <c r="C93" s="24"/>
      <c r="D93" s="25" t="s">
        <v>33</v>
      </c>
      <c r="E93" s="20" t="s">
        <v>34</v>
      </c>
      <c r="F93" s="21">
        <v>50</v>
      </c>
      <c r="G93" s="21">
        <v>3.8</v>
      </c>
      <c r="H93" s="21">
        <v>0.4</v>
      </c>
      <c r="I93" s="21">
        <v>24.6</v>
      </c>
      <c r="J93" s="21">
        <v>117</v>
      </c>
      <c r="K93" s="52" t="s">
        <v>35</v>
      </c>
      <c r="L93" s="21">
        <v>6</v>
      </c>
    </row>
    <row r="94" ht="14.4" spans="1:12">
      <c r="A94" s="22"/>
      <c r="B94" s="23"/>
      <c r="C94" s="24"/>
      <c r="D94" s="25" t="s">
        <v>36</v>
      </c>
      <c r="E94" s="20" t="s">
        <v>82</v>
      </c>
      <c r="F94" s="21">
        <v>15</v>
      </c>
      <c r="G94" s="21">
        <v>3.48</v>
      </c>
      <c r="H94" s="21">
        <v>4.43</v>
      </c>
      <c r="I94" s="21">
        <v>0</v>
      </c>
      <c r="J94" s="21">
        <v>53.7</v>
      </c>
      <c r="K94" s="52" t="s">
        <v>83</v>
      </c>
      <c r="L94" s="21">
        <v>20</v>
      </c>
    </row>
    <row r="95" ht="14.4" spans="1:12">
      <c r="A95" s="22"/>
      <c r="B95" s="23"/>
      <c r="C95" s="24"/>
      <c r="D95" s="25" t="s">
        <v>39</v>
      </c>
      <c r="E95" s="20" t="s">
        <v>40</v>
      </c>
      <c r="F95" s="21">
        <v>100</v>
      </c>
      <c r="G95" s="21">
        <v>0.4</v>
      </c>
      <c r="H95" s="21">
        <v>0.4</v>
      </c>
      <c r="I95" s="21">
        <v>9.8</v>
      </c>
      <c r="J95" s="21">
        <v>47</v>
      </c>
      <c r="K95" s="52" t="s">
        <v>41</v>
      </c>
      <c r="L95" s="21">
        <v>24</v>
      </c>
    </row>
    <row r="96" ht="14.4" spans="1:12">
      <c r="A96" s="27"/>
      <c r="B96" s="28"/>
      <c r="C96" s="29"/>
      <c r="D96" s="30" t="s">
        <v>42</v>
      </c>
      <c r="E96" s="31"/>
      <c r="F96" s="32">
        <f>SUM(F91:F95)</f>
        <v>565</v>
      </c>
      <c r="G96" s="32">
        <f>SUM(G91:G95)</f>
        <v>18.74</v>
      </c>
      <c r="H96" s="32">
        <f>SUM(H91:H95)</f>
        <v>16.57</v>
      </c>
      <c r="I96" s="32">
        <f>SUM(I91:I95)</f>
        <v>78.92</v>
      </c>
      <c r="J96" s="32">
        <f>SUM(J91:J95)</f>
        <v>542</v>
      </c>
      <c r="K96" s="55"/>
      <c r="L96" s="32">
        <f>SUM(L91:L95)</f>
        <v>95</v>
      </c>
    </row>
    <row r="97" ht="14.4" spans="1:12">
      <c r="A97" s="22">
        <v>2</v>
      </c>
      <c r="B97" s="23">
        <v>1</v>
      </c>
      <c r="C97" s="35" t="s">
        <v>43</v>
      </c>
      <c r="D97" s="25" t="s">
        <v>47</v>
      </c>
      <c r="E97" s="20" t="s">
        <v>122</v>
      </c>
      <c r="F97" s="21">
        <v>250</v>
      </c>
      <c r="G97" s="21">
        <v>2.83</v>
      </c>
      <c r="H97" s="21">
        <v>2.86</v>
      </c>
      <c r="I97" s="21">
        <v>21.76</v>
      </c>
      <c r="J97" s="21">
        <v>124.09</v>
      </c>
      <c r="K97" s="52" t="s">
        <v>123</v>
      </c>
      <c r="L97" s="21">
        <v>14</v>
      </c>
    </row>
    <row r="98" ht="14.4" spans="1:12">
      <c r="A98" s="22"/>
      <c r="B98" s="23"/>
      <c r="C98" s="24"/>
      <c r="D98" s="25" t="s">
        <v>50</v>
      </c>
      <c r="E98" s="20" t="s">
        <v>124</v>
      </c>
      <c r="F98" s="21">
        <v>100</v>
      </c>
      <c r="G98" s="21">
        <v>12.85</v>
      </c>
      <c r="H98" s="21">
        <v>14.6</v>
      </c>
      <c r="I98" s="21">
        <v>8.4</v>
      </c>
      <c r="J98" s="21">
        <v>177</v>
      </c>
      <c r="K98" s="52" t="s">
        <v>125</v>
      </c>
      <c r="L98" s="21">
        <v>42</v>
      </c>
    </row>
    <row r="99" ht="14.4" spans="1:12">
      <c r="A99" s="22"/>
      <c r="B99" s="23"/>
      <c r="C99" s="24"/>
      <c r="D99" s="25" t="s">
        <v>56</v>
      </c>
      <c r="E99" s="20" t="s">
        <v>126</v>
      </c>
      <c r="F99" s="21">
        <v>150</v>
      </c>
      <c r="G99" s="21">
        <v>2.85</v>
      </c>
      <c r="H99" s="21">
        <v>6.8</v>
      </c>
      <c r="I99" s="21">
        <v>14</v>
      </c>
      <c r="J99" s="21">
        <v>127.5</v>
      </c>
      <c r="K99" s="52" t="s">
        <v>127</v>
      </c>
      <c r="L99" s="21">
        <v>17</v>
      </c>
    </row>
    <row r="100" ht="14.4" spans="1:12">
      <c r="A100" s="22"/>
      <c r="B100" s="23"/>
      <c r="C100" s="24"/>
      <c r="D100" s="25" t="s">
        <v>59</v>
      </c>
      <c r="E100" s="20" t="s">
        <v>78</v>
      </c>
      <c r="F100" s="21">
        <v>200</v>
      </c>
      <c r="G100" s="21">
        <v>0.5</v>
      </c>
      <c r="H100" s="21">
        <v>0.1</v>
      </c>
      <c r="I100" s="21">
        <v>21.5</v>
      </c>
      <c r="J100" s="21">
        <v>88.8</v>
      </c>
      <c r="K100" s="52" t="s">
        <v>79</v>
      </c>
      <c r="L100" s="21">
        <v>10</v>
      </c>
    </row>
    <row r="101" ht="14.4" spans="1:12">
      <c r="A101" s="22"/>
      <c r="B101" s="23"/>
      <c r="C101" s="24"/>
      <c r="D101" s="25" t="s">
        <v>33</v>
      </c>
      <c r="E101" s="20" t="s">
        <v>34</v>
      </c>
      <c r="F101" s="21">
        <v>50</v>
      </c>
      <c r="G101" s="21">
        <v>3.8</v>
      </c>
      <c r="H101" s="21">
        <v>0.4</v>
      </c>
      <c r="I101" s="21">
        <v>24.6</v>
      </c>
      <c r="J101" s="21">
        <v>117</v>
      </c>
      <c r="K101" s="52" t="s">
        <v>35</v>
      </c>
      <c r="L101" s="21">
        <v>6</v>
      </c>
    </row>
    <row r="102" ht="14.4" spans="1:12">
      <c r="A102" s="22"/>
      <c r="B102" s="23"/>
      <c r="C102" s="24"/>
      <c r="D102" s="25" t="s">
        <v>62</v>
      </c>
      <c r="E102" s="20" t="s">
        <v>63</v>
      </c>
      <c r="F102" s="21">
        <v>50</v>
      </c>
      <c r="G102" s="21">
        <v>4</v>
      </c>
      <c r="H102" s="21">
        <v>0.75</v>
      </c>
      <c r="I102" s="21">
        <v>20.05</v>
      </c>
      <c r="J102" s="21">
        <v>103</v>
      </c>
      <c r="K102" s="52" t="s">
        <v>64</v>
      </c>
      <c r="L102" s="21">
        <v>6</v>
      </c>
    </row>
    <row r="103" ht="14.4" spans="1:12">
      <c r="A103" s="27"/>
      <c r="B103" s="28"/>
      <c r="C103" s="29"/>
      <c r="D103" s="30" t="s">
        <v>42</v>
      </c>
      <c r="E103" s="31"/>
      <c r="F103" s="32">
        <f>SUM(F97:F102)</f>
        <v>800</v>
      </c>
      <c r="G103" s="32">
        <f>SUM(G97:G102)</f>
        <v>26.83</v>
      </c>
      <c r="H103" s="32">
        <f>SUM(H97:H102)</f>
        <v>25.51</v>
      </c>
      <c r="I103" s="32">
        <f>SUM(I97:I102)</f>
        <v>110.31</v>
      </c>
      <c r="J103" s="32">
        <v>737.39</v>
      </c>
      <c r="K103" s="55"/>
      <c r="L103" s="32">
        <f>SUM(L97:L102)</f>
        <v>95</v>
      </c>
    </row>
    <row r="104" ht="13.95" spans="1:12">
      <c r="A104" s="36">
        <f>A91</f>
        <v>2</v>
      </c>
      <c r="B104" s="37">
        <f>B91</f>
        <v>1</v>
      </c>
      <c r="C104" s="38" t="s">
        <v>65</v>
      </c>
      <c r="D104" s="39"/>
      <c r="E104" s="40"/>
      <c r="F104" s="41">
        <f>F96+F103</f>
        <v>1365</v>
      </c>
      <c r="G104" s="41">
        <f t="shared" ref="G104" si="18">G96+G103</f>
        <v>45.57</v>
      </c>
      <c r="H104" s="41">
        <f t="shared" ref="H104" si="19">H96+H103</f>
        <v>42.08</v>
      </c>
      <c r="I104" s="41">
        <f t="shared" ref="I104" si="20">I96+I103</f>
        <v>189.23</v>
      </c>
      <c r="J104" s="41">
        <f t="shared" ref="J104:L104" si="21">J96+J103</f>
        <v>1279.39</v>
      </c>
      <c r="K104" s="41"/>
      <c r="L104" s="41">
        <f t="shared" si="21"/>
        <v>190</v>
      </c>
    </row>
    <row r="105" ht="14.4" spans="1:12">
      <c r="A105" s="42">
        <v>2</v>
      </c>
      <c r="B105" s="23">
        <v>2</v>
      </c>
      <c r="C105" s="18" t="s">
        <v>26</v>
      </c>
      <c r="D105" s="19" t="s">
        <v>36</v>
      </c>
      <c r="E105" s="43" t="s">
        <v>128</v>
      </c>
      <c r="F105" s="44">
        <v>40</v>
      </c>
      <c r="G105" s="44">
        <v>5.1</v>
      </c>
      <c r="H105" s="44">
        <v>4.6</v>
      </c>
      <c r="I105" s="44">
        <v>0.3</v>
      </c>
      <c r="J105" s="44">
        <v>63</v>
      </c>
      <c r="K105" s="56" t="s">
        <v>129</v>
      </c>
      <c r="L105" s="44">
        <v>24</v>
      </c>
    </row>
    <row r="106" ht="14.4" spans="1:12">
      <c r="A106" s="42"/>
      <c r="B106" s="23"/>
      <c r="C106" s="24"/>
      <c r="D106" s="29" t="s">
        <v>27</v>
      </c>
      <c r="E106" s="47" t="s">
        <v>130</v>
      </c>
      <c r="F106" s="48">
        <v>200</v>
      </c>
      <c r="G106" s="48">
        <v>8.2</v>
      </c>
      <c r="H106" s="48">
        <v>6.6</v>
      </c>
      <c r="I106" s="48">
        <v>37</v>
      </c>
      <c r="J106" s="48">
        <v>239.4</v>
      </c>
      <c r="K106" s="57" t="s">
        <v>131</v>
      </c>
      <c r="L106" s="48">
        <v>54</v>
      </c>
    </row>
    <row r="107" ht="14.4" spans="1:12">
      <c r="A107" s="42"/>
      <c r="B107" s="23"/>
      <c r="C107" s="24"/>
      <c r="D107" s="25" t="s">
        <v>30</v>
      </c>
      <c r="E107" s="20" t="s">
        <v>60</v>
      </c>
      <c r="F107" s="21">
        <v>200</v>
      </c>
      <c r="G107" s="21">
        <v>0.2</v>
      </c>
      <c r="H107" s="21">
        <v>0.1</v>
      </c>
      <c r="I107" s="21">
        <v>9.3</v>
      </c>
      <c r="J107" s="21">
        <v>38</v>
      </c>
      <c r="K107" s="52" t="s">
        <v>61</v>
      </c>
      <c r="L107" s="21">
        <v>3</v>
      </c>
    </row>
    <row r="108" ht="14.4" spans="1:12">
      <c r="A108" s="42"/>
      <c r="B108" s="23"/>
      <c r="C108" s="24"/>
      <c r="D108" s="25" t="s">
        <v>33</v>
      </c>
      <c r="E108" s="20" t="s">
        <v>34</v>
      </c>
      <c r="F108" s="21">
        <v>25</v>
      </c>
      <c r="G108" s="21">
        <v>1.9</v>
      </c>
      <c r="H108" s="21">
        <v>0.2</v>
      </c>
      <c r="I108" s="21">
        <v>12.3</v>
      </c>
      <c r="J108" s="21">
        <v>58.5</v>
      </c>
      <c r="K108" s="52" t="s">
        <v>35</v>
      </c>
      <c r="L108" s="21">
        <v>3</v>
      </c>
    </row>
    <row r="109" ht="14.4" spans="1:12">
      <c r="A109" s="42"/>
      <c r="B109" s="23"/>
      <c r="C109" s="24"/>
      <c r="D109" s="25" t="s">
        <v>62</v>
      </c>
      <c r="E109" s="20" t="s">
        <v>63</v>
      </c>
      <c r="F109" s="21">
        <v>25</v>
      </c>
      <c r="G109" s="21">
        <v>2</v>
      </c>
      <c r="H109" s="21">
        <v>0.38</v>
      </c>
      <c r="I109" s="21">
        <v>10.02</v>
      </c>
      <c r="J109" s="21">
        <v>51.5</v>
      </c>
      <c r="K109" s="52" t="s">
        <v>64</v>
      </c>
      <c r="L109" s="21">
        <v>3</v>
      </c>
    </row>
    <row r="110" ht="14.4" spans="1:12">
      <c r="A110" s="42"/>
      <c r="B110" s="23"/>
      <c r="C110" s="24"/>
      <c r="D110" s="25" t="s">
        <v>36</v>
      </c>
      <c r="E110" s="20" t="s">
        <v>37</v>
      </c>
      <c r="F110" s="21">
        <v>10</v>
      </c>
      <c r="G110" s="21">
        <v>0.08</v>
      </c>
      <c r="H110" s="21">
        <v>7.25</v>
      </c>
      <c r="I110" s="21">
        <v>0.13</v>
      </c>
      <c r="J110" s="21">
        <v>66.1</v>
      </c>
      <c r="K110" s="52" t="s">
        <v>41</v>
      </c>
      <c r="L110" s="21">
        <v>8</v>
      </c>
    </row>
    <row r="111" ht="14.4" spans="1:12">
      <c r="A111" s="45"/>
      <c r="B111" s="28"/>
      <c r="C111" s="29"/>
      <c r="D111" s="30" t="s">
        <v>42</v>
      </c>
      <c r="E111" s="31"/>
      <c r="F111" s="32">
        <f>SUM(F105:F110)</f>
        <v>500</v>
      </c>
      <c r="G111" s="32">
        <f>SUM(G105:G110)</f>
        <v>17.48</v>
      </c>
      <c r="H111" s="32">
        <f>SUM(H105:H110)</f>
        <v>19.13</v>
      </c>
      <c r="I111" s="32">
        <f>SUM(I105:I110)</f>
        <v>69.05</v>
      </c>
      <c r="J111" s="32">
        <f>SUM(J105:J110)</f>
        <v>516.5</v>
      </c>
      <c r="K111" s="55"/>
      <c r="L111" s="32">
        <f>SUM(L105:L110)</f>
        <v>95</v>
      </c>
    </row>
    <row r="112" ht="14.4" spans="1:12">
      <c r="A112" s="34">
        <f>A105</f>
        <v>2</v>
      </c>
      <c r="B112" s="34">
        <v>2</v>
      </c>
      <c r="C112" s="35" t="s">
        <v>43</v>
      </c>
      <c r="D112" s="25" t="s">
        <v>44</v>
      </c>
      <c r="E112" s="20" t="s">
        <v>132</v>
      </c>
      <c r="F112" s="21">
        <v>60</v>
      </c>
      <c r="G112" s="21">
        <v>0.84</v>
      </c>
      <c r="H112" s="21">
        <v>3.7</v>
      </c>
      <c r="I112" s="21">
        <v>4.6</v>
      </c>
      <c r="J112" s="21">
        <v>54.6</v>
      </c>
      <c r="K112" s="52" t="s">
        <v>85</v>
      </c>
      <c r="L112" s="21">
        <v>5</v>
      </c>
    </row>
    <row r="113" ht="14.4" spans="1:12">
      <c r="A113" s="42"/>
      <c r="B113" s="23"/>
      <c r="C113" s="24"/>
      <c r="D113" s="25" t="s">
        <v>47</v>
      </c>
      <c r="E113" s="20" t="s">
        <v>133</v>
      </c>
      <c r="F113" s="21">
        <v>250</v>
      </c>
      <c r="G113" s="21">
        <v>5.03</v>
      </c>
      <c r="H113" s="21">
        <v>11.3</v>
      </c>
      <c r="I113" s="21">
        <v>32.38</v>
      </c>
      <c r="J113" s="21">
        <v>149.6</v>
      </c>
      <c r="K113" s="52" t="s">
        <v>134</v>
      </c>
      <c r="L113" s="21">
        <v>12</v>
      </c>
    </row>
    <row r="114" ht="14.4" spans="1:12">
      <c r="A114" s="42"/>
      <c r="B114" s="23"/>
      <c r="C114" s="24"/>
      <c r="D114" s="25" t="s">
        <v>50</v>
      </c>
      <c r="E114" s="20" t="s">
        <v>135</v>
      </c>
      <c r="F114" s="21">
        <v>90</v>
      </c>
      <c r="G114" s="21">
        <v>11.57</v>
      </c>
      <c r="H114" s="21">
        <v>1.41</v>
      </c>
      <c r="I114" s="21">
        <v>9</v>
      </c>
      <c r="J114" s="21">
        <v>95.14</v>
      </c>
      <c r="K114" s="52" t="s">
        <v>89</v>
      </c>
      <c r="L114" s="21">
        <v>31</v>
      </c>
    </row>
    <row r="115" ht="14.4" spans="1:12">
      <c r="A115" s="42"/>
      <c r="B115" s="23"/>
      <c r="C115" s="24"/>
      <c r="D115" s="25" t="s">
        <v>36</v>
      </c>
      <c r="E115" s="20" t="s">
        <v>37</v>
      </c>
      <c r="F115" s="21">
        <v>5</v>
      </c>
      <c r="G115" s="21">
        <v>0.04</v>
      </c>
      <c r="H115" s="21">
        <v>3.63</v>
      </c>
      <c r="I115" s="21">
        <v>0.07</v>
      </c>
      <c r="J115" s="21">
        <v>33.05</v>
      </c>
      <c r="K115" s="52" t="s">
        <v>38</v>
      </c>
      <c r="L115" s="21">
        <v>4</v>
      </c>
    </row>
    <row r="116" ht="14.4" spans="1:12">
      <c r="A116" s="42"/>
      <c r="B116" s="23"/>
      <c r="C116" s="24"/>
      <c r="D116" s="25" t="s">
        <v>56</v>
      </c>
      <c r="E116" s="20" t="s">
        <v>90</v>
      </c>
      <c r="F116" s="21">
        <v>150</v>
      </c>
      <c r="G116" s="21">
        <v>3.19</v>
      </c>
      <c r="H116" s="21">
        <v>6.06</v>
      </c>
      <c r="I116" s="21">
        <v>23.29</v>
      </c>
      <c r="J116" s="21">
        <v>160.45</v>
      </c>
      <c r="K116" s="52" t="s">
        <v>91</v>
      </c>
      <c r="L116" s="21">
        <v>25</v>
      </c>
    </row>
    <row r="117" ht="14.4" spans="1:12">
      <c r="A117" s="42"/>
      <c r="B117" s="23"/>
      <c r="C117" s="24"/>
      <c r="D117" s="25" t="s">
        <v>59</v>
      </c>
      <c r="E117" s="20" t="s">
        <v>136</v>
      </c>
      <c r="F117" s="21">
        <v>200</v>
      </c>
      <c r="G117" s="21">
        <v>0.25</v>
      </c>
      <c r="H117" s="21">
        <v>0.25</v>
      </c>
      <c r="I117" s="21">
        <v>25.35</v>
      </c>
      <c r="J117" s="21">
        <v>104.7</v>
      </c>
      <c r="K117" s="52" t="s">
        <v>109</v>
      </c>
      <c r="L117" s="21">
        <v>12</v>
      </c>
    </row>
    <row r="118" ht="14.4" spans="1:12">
      <c r="A118" s="42"/>
      <c r="B118" s="23"/>
      <c r="C118" s="24"/>
      <c r="D118" s="25" t="s">
        <v>33</v>
      </c>
      <c r="E118" s="20" t="s">
        <v>34</v>
      </c>
      <c r="F118" s="21">
        <v>25</v>
      </c>
      <c r="G118" s="21">
        <v>1.9</v>
      </c>
      <c r="H118" s="21">
        <v>0.2</v>
      </c>
      <c r="I118" s="21">
        <v>12.3</v>
      </c>
      <c r="J118" s="21">
        <v>58.5</v>
      </c>
      <c r="K118" s="52" t="s">
        <v>35</v>
      </c>
      <c r="L118" s="21">
        <v>3</v>
      </c>
    </row>
    <row r="119" ht="14.4" spans="1:12">
      <c r="A119" s="42"/>
      <c r="B119" s="23"/>
      <c r="C119" s="24"/>
      <c r="D119" s="25" t="s">
        <v>62</v>
      </c>
      <c r="E119" s="20" t="s">
        <v>63</v>
      </c>
      <c r="F119" s="21">
        <v>25</v>
      </c>
      <c r="G119" s="21">
        <v>2</v>
      </c>
      <c r="H119" s="21">
        <v>0.38</v>
      </c>
      <c r="I119" s="21">
        <v>10.02</v>
      </c>
      <c r="J119" s="21">
        <v>51.5</v>
      </c>
      <c r="K119" s="52" t="s">
        <v>64</v>
      </c>
      <c r="L119" s="21">
        <v>3</v>
      </c>
    </row>
    <row r="120" ht="14.4" spans="1:12">
      <c r="A120" s="45"/>
      <c r="B120" s="28"/>
      <c r="C120" s="29"/>
      <c r="D120" s="30" t="s">
        <v>42</v>
      </c>
      <c r="E120" s="31"/>
      <c r="F120" s="32">
        <f>SUM(F112:F119)</f>
        <v>805</v>
      </c>
      <c r="G120" s="32">
        <f>SUM(G112:G119)</f>
        <v>24.82</v>
      </c>
      <c r="H120" s="32">
        <f>SUM(H112:H119)</f>
        <v>26.93</v>
      </c>
      <c r="I120" s="58">
        <f>SUM(I112:I119)</f>
        <v>117.01</v>
      </c>
      <c r="J120" s="32">
        <f>SUM(J112:J119)</f>
        <v>707.54</v>
      </c>
      <c r="K120" s="55"/>
      <c r="L120" s="32">
        <f>SUM(L112:L119)</f>
        <v>95</v>
      </c>
    </row>
    <row r="121" ht="13.95" spans="1:12">
      <c r="A121" s="46">
        <f>A105</f>
        <v>2</v>
      </c>
      <c r="B121" s="46">
        <f>B105</f>
        <v>2</v>
      </c>
      <c r="C121" s="38" t="s">
        <v>65</v>
      </c>
      <c r="D121" s="39"/>
      <c r="E121" s="40"/>
      <c r="F121" s="41">
        <f>F111+F120</f>
        <v>1305</v>
      </c>
      <c r="G121" s="41">
        <f t="shared" ref="G121" si="22">G111+G120</f>
        <v>42.3</v>
      </c>
      <c r="H121" s="41">
        <f t="shared" ref="H121" si="23">H111+H120</f>
        <v>46.06</v>
      </c>
      <c r="I121" s="41">
        <f t="shared" ref="I121" si="24">I111+I120</f>
        <v>186.06</v>
      </c>
      <c r="J121" s="41">
        <f t="shared" ref="J121:L121" si="25">J111+J120</f>
        <v>1224.04</v>
      </c>
      <c r="K121" s="41"/>
      <c r="L121" s="41">
        <f t="shared" si="25"/>
        <v>190</v>
      </c>
    </row>
    <row r="122" ht="26.4" spans="1:12">
      <c r="A122" s="16">
        <v>2</v>
      </c>
      <c r="B122" s="17">
        <v>3</v>
      </c>
      <c r="C122" s="18" t="s">
        <v>26</v>
      </c>
      <c r="D122" s="19" t="s">
        <v>27</v>
      </c>
      <c r="E122" s="43" t="s">
        <v>137</v>
      </c>
      <c r="F122" s="44">
        <v>150</v>
      </c>
      <c r="G122" s="44">
        <v>14.4</v>
      </c>
      <c r="H122" s="44">
        <v>12.95</v>
      </c>
      <c r="I122" s="44">
        <v>33.06</v>
      </c>
      <c r="J122" s="44">
        <v>298.44</v>
      </c>
      <c r="K122" s="56" t="s">
        <v>138</v>
      </c>
      <c r="L122" s="44">
        <v>44.4</v>
      </c>
    </row>
    <row r="123" ht="14.4" spans="1:12">
      <c r="A123" s="22"/>
      <c r="B123" s="23"/>
      <c r="C123" s="24"/>
      <c r="D123" s="26" t="s">
        <v>44</v>
      </c>
      <c r="E123" s="20" t="s">
        <v>139</v>
      </c>
      <c r="F123" s="21">
        <v>20</v>
      </c>
      <c r="G123" s="21">
        <v>0.14</v>
      </c>
      <c r="H123" s="21">
        <v>0.02</v>
      </c>
      <c r="I123" s="21">
        <v>0.38</v>
      </c>
      <c r="J123" s="21">
        <v>2.2</v>
      </c>
      <c r="K123" s="52" t="s">
        <v>140</v>
      </c>
      <c r="L123" s="21">
        <v>9</v>
      </c>
    </row>
    <row r="124" ht="14.4" spans="1:12">
      <c r="A124" s="22"/>
      <c r="B124" s="23"/>
      <c r="C124" s="24"/>
      <c r="D124" s="26" t="s">
        <v>36</v>
      </c>
      <c r="E124" s="20" t="s">
        <v>37</v>
      </c>
      <c r="F124" s="21">
        <v>5</v>
      </c>
      <c r="G124" s="21">
        <v>0.04</v>
      </c>
      <c r="H124" s="21">
        <v>3.63</v>
      </c>
      <c r="I124" s="21">
        <v>0.07</v>
      </c>
      <c r="J124" s="21">
        <v>33.05</v>
      </c>
      <c r="K124" s="52" t="s">
        <v>38</v>
      </c>
      <c r="L124" s="21">
        <v>4</v>
      </c>
    </row>
    <row r="125" ht="14.4" spans="1:12">
      <c r="A125" s="22"/>
      <c r="B125" s="23"/>
      <c r="C125" s="24"/>
      <c r="D125" s="25" t="s">
        <v>30</v>
      </c>
      <c r="E125" s="20" t="s">
        <v>112</v>
      </c>
      <c r="F125" s="21">
        <v>200</v>
      </c>
      <c r="G125" s="21">
        <v>0.3</v>
      </c>
      <c r="H125" s="21">
        <v>0.1</v>
      </c>
      <c r="I125" s="21">
        <v>9.5</v>
      </c>
      <c r="J125" s="21">
        <v>40</v>
      </c>
      <c r="K125" s="52" t="s">
        <v>113</v>
      </c>
      <c r="L125" s="21">
        <v>10</v>
      </c>
    </row>
    <row r="126" ht="15.75" customHeight="1" spans="1:12">
      <c r="A126" s="22"/>
      <c r="B126" s="23"/>
      <c r="C126" s="24"/>
      <c r="D126" s="25" t="s">
        <v>33</v>
      </c>
      <c r="E126" s="20" t="s">
        <v>34</v>
      </c>
      <c r="F126" s="21">
        <v>30</v>
      </c>
      <c r="G126" s="21">
        <v>2.28</v>
      </c>
      <c r="H126" s="21">
        <v>0.24</v>
      </c>
      <c r="I126" s="21">
        <v>14.76</v>
      </c>
      <c r="J126" s="21">
        <v>70.2</v>
      </c>
      <c r="K126" s="52" t="s">
        <v>35</v>
      </c>
      <c r="L126" s="21">
        <v>3.6</v>
      </c>
    </row>
    <row r="127" ht="14.4" spans="1:12">
      <c r="A127" s="22"/>
      <c r="B127" s="23"/>
      <c r="C127" s="24"/>
      <c r="D127" s="25" t="s">
        <v>39</v>
      </c>
      <c r="E127" s="20" t="s">
        <v>40</v>
      </c>
      <c r="F127" s="21">
        <v>100</v>
      </c>
      <c r="G127" s="21">
        <v>0.4</v>
      </c>
      <c r="H127" s="21">
        <v>0.4</v>
      </c>
      <c r="I127" s="21">
        <v>9.8</v>
      </c>
      <c r="J127" s="21">
        <v>47</v>
      </c>
      <c r="K127" s="52" t="s">
        <v>41</v>
      </c>
      <c r="L127" s="21">
        <v>24</v>
      </c>
    </row>
    <row r="128" ht="14.4" spans="1:12">
      <c r="A128" s="27"/>
      <c r="B128" s="28"/>
      <c r="C128" s="29"/>
      <c r="D128" s="30" t="s">
        <v>42</v>
      </c>
      <c r="E128" s="31"/>
      <c r="F128" s="32">
        <f>SUM(F122:F127)</f>
        <v>505</v>
      </c>
      <c r="G128" s="32">
        <f>SUM(G122:G127)</f>
        <v>17.56</v>
      </c>
      <c r="H128" s="32">
        <f>SUM(H122:H127)</f>
        <v>17.34</v>
      </c>
      <c r="I128" s="32">
        <f>SUM(I122:I127)</f>
        <v>67.57</v>
      </c>
      <c r="J128" s="32">
        <f>SUM(J122:J127)</f>
        <v>490.89</v>
      </c>
      <c r="K128" s="55"/>
      <c r="L128" s="32">
        <f>SUM(L122:L127)</f>
        <v>95</v>
      </c>
    </row>
    <row r="129" ht="14.4" spans="1:12">
      <c r="A129" s="33">
        <f>A122</f>
        <v>2</v>
      </c>
      <c r="B129" s="34">
        <v>3</v>
      </c>
      <c r="C129" s="35" t="s">
        <v>43</v>
      </c>
      <c r="D129" s="25" t="s">
        <v>44</v>
      </c>
      <c r="E129" s="20" t="s">
        <v>141</v>
      </c>
      <c r="F129" s="21">
        <v>60</v>
      </c>
      <c r="G129" s="21">
        <v>0.42</v>
      </c>
      <c r="H129" s="21">
        <v>3.6</v>
      </c>
      <c r="I129" s="21">
        <v>1.08</v>
      </c>
      <c r="J129" s="21">
        <v>38.4</v>
      </c>
      <c r="K129" s="52" t="s">
        <v>142</v>
      </c>
      <c r="L129" s="21">
        <v>8</v>
      </c>
    </row>
    <row r="130" ht="14.4" spans="1:12">
      <c r="A130" s="22"/>
      <c r="B130" s="23"/>
      <c r="C130" s="24"/>
      <c r="D130" s="25" t="s">
        <v>47</v>
      </c>
      <c r="E130" s="20" t="s">
        <v>72</v>
      </c>
      <c r="F130" s="21">
        <v>250</v>
      </c>
      <c r="G130" s="21">
        <v>1.9</v>
      </c>
      <c r="H130" s="21">
        <v>6.66</v>
      </c>
      <c r="I130" s="21">
        <v>10.81</v>
      </c>
      <c r="J130" s="21">
        <v>111.11</v>
      </c>
      <c r="K130" s="52" t="s">
        <v>73</v>
      </c>
      <c r="L130" s="21">
        <v>13</v>
      </c>
    </row>
    <row r="131" ht="14.4" spans="1:12">
      <c r="A131" s="22"/>
      <c r="B131" s="23"/>
      <c r="C131" s="24"/>
      <c r="D131" s="25" t="s">
        <v>50</v>
      </c>
      <c r="E131" s="20" t="s">
        <v>143</v>
      </c>
      <c r="F131" s="21">
        <v>100</v>
      </c>
      <c r="G131" s="21">
        <v>16.6</v>
      </c>
      <c r="H131" s="21">
        <v>8</v>
      </c>
      <c r="I131" s="21">
        <v>11.36</v>
      </c>
      <c r="J131" s="21">
        <v>176</v>
      </c>
      <c r="K131" s="52" t="s">
        <v>144</v>
      </c>
      <c r="L131" s="21">
        <v>40</v>
      </c>
    </row>
    <row r="132" ht="14.4" spans="1:12">
      <c r="A132" s="22"/>
      <c r="B132" s="23"/>
      <c r="C132" s="24"/>
      <c r="D132" s="25" t="s">
        <v>56</v>
      </c>
      <c r="E132" s="20" t="s">
        <v>57</v>
      </c>
      <c r="F132" s="21">
        <v>150</v>
      </c>
      <c r="G132" s="21">
        <v>3.89</v>
      </c>
      <c r="H132" s="21">
        <v>5.08</v>
      </c>
      <c r="I132" s="21">
        <v>40.28</v>
      </c>
      <c r="J132" s="21">
        <v>225.18</v>
      </c>
      <c r="K132" s="52" t="s">
        <v>58</v>
      </c>
      <c r="L132" s="21">
        <v>18</v>
      </c>
    </row>
    <row r="133" ht="14.4" spans="1:12">
      <c r="A133" s="22"/>
      <c r="B133" s="23"/>
      <c r="C133" s="24"/>
      <c r="D133" s="25" t="s">
        <v>59</v>
      </c>
      <c r="E133" s="20" t="s">
        <v>145</v>
      </c>
      <c r="F133" s="21">
        <v>200</v>
      </c>
      <c r="G133" s="21">
        <v>0.16</v>
      </c>
      <c r="H133" s="21">
        <v>0</v>
      </c>
      <c r="I133" s="21">
        <v>14.99</v>
      </c>
      <c r="J133" s="21">
        <v>60.64</v>
      </c>
      <c r="K133" s="52" t="s">
        <v>146</v>
      </c>
      <c r="L133" s="21">
        <v>10</v>
      </c>
    </row>
    <row r="134" ht="14.4" spans="1:12">
      <c r="A134" s="22"/>
      <c r="B134" s="23"/>
      <c r="C134" s="24"/>
      <c r="D134" s="25" t="s">
        <v>33</v>
      </c>
      <c r="E134" s="20" t="s">
        <v>34</v>
      </c>
      <c r="F134" s="21">
        <v>25</v>
      </c>
      <c r="G134" s="21">
        <v>1.9</v>
      </c>
      <c r="H134" s="21">
        <v>0.2</v>
      </c>
      <c r="I134" s="21">
        <v>12.3</v>
      </c>
      <c r="J134" s="21">
        <v>58.5</v>
      </c>
      <c r="K134" s="52" t="s">
        <v>35</v>
      </c>
      <c r="L134" s="21">
        <v>3</v>
      </c>
    </row>
    <row r="135" ht="14.4" spans="1:12">
      <c r="A135" s="22"/>
      <c r="B135" s="23"/>
      <c r="C135" s="24"/>
      <c r="D135" s="25" t="s">
        <v>62</v>
      </c>
      <c r="E135" s="20" t="s">
        <v>63</v>
      </c>
      <c r="F135" s="21">
        <v>25</v>
      </c>
      <c r="G135" s="21">
        <v>2</v>
      </c>
      <c r="H135" s="21">
        <v>0.38</v>
      </c>
      <c r="I135" s="21">
        <v>10.02</v>
      </c>
      <c r="J135" s="21">
        <v>51.5</v>
      </c>
      <c r="K135" s="52" t="s">
        <v>64</v>
      </c>
      <c r="L135" s="21">
        <v>3</v>
      </c>
    </row>
    <row r="136" ht="14.4" spans="1:12">
      <c r="A136" s="27"/>
      <c r="B136" s="28"/>
      <c r="C136" s="29"/>
      <c r="D136" s="30" t="s">
        <v>42</v>
      </c>
      <c r="E136" s="31"/>
      <c r="F136" s="32">
        <f>SUM(F129:F135)</f>
        <v>810</v>
      </c>
      <c r="G136" s="32">
        <f>SUM(G129:G135)</f>
        <v>26.87</v>
      </c>
      <c r="H136" s="32">
        <f>SUM(H129:H135)</f>
        <v>23.92</v>
      </c>
      <c r="I136" s="32">
        <f>SUM(I129:I135)</f>
        <v>100.84</v>
      </c>
      <c r="J136" s="32">
        <f>SUM(J129:J135)</f>
        <v>721.33</v>
      </c>
      <c r="K136" s="55"/>
      <c r="L136" s="32">
        <f>SUM(L129:L135)</f>
        <v>95</v>
      </c>
    </row>
    <row r="137" ht="13.95" spans="1:12">
      <c r="A137" s="36">
        <f>A122</f>
        <v>2</v>
      </c>
      <c r="B137" s="37">
        <f>B122</f>
        <v>3</v>
      </c>
      <c r="C137" s="38" t="s">
        <v>65</v>
      </c>
      <c r="D137" s="39"/>
      <c r="E137" s="40"/>
      <c r="F137" s="41">
        <f>F128+F136</f>
        <v>1315</v>
      </c>
      <c r="G137" s="41">
        <f t="shared" ref="G137" si="26">G128+G136</f>
        <v>44.43</v>
      </c>
      <c r="H137" s="41">
        <f t="shared" ref="H137" si="27">H128+H136</f>
        <v>41.26</v>
      </c>
      <c r="I137" s="41">
        <f t="shared" ref="I137" si="28">I128+I136</f>
        <v>168.41</v>
      </c>
      <c r="J137" s="41">
        <f t="shared" ref="J137:L137" si="29">J128+J136</f>
        <v>1212.22</v>
      </c>
      <c r="K137" s="41"/>
      <c r="L137" s="41">
        <f t="shared" si="29"/>
        <v>190</v>
      </c>
    </row>
    <row r="138" ht="14.4" spans="1:12">
      <c r="A138" s="16">
        <v>2</v>
      </c>
      <c r="B138" s="17">
        <v>4</v>
      </c>
      <c r="C138" s="18" t="s">
        <v>26</v>
      </c>
      <c r="D138" s="19" t="s">
        <v>27</v>
      </c>
      <c r="E138" s="43" t="s">
        <v>147</v>
      </c>
      <c r="F138" s="44">
        <v>75</v>
      </c>
      <c r="G138" s="44">
        <v>11.3</v>
      </c>
      <c r="H138" s="44">
        <v>4</v>
      </c>
      <c r="I138" s="44">
        <v>15.5</v>
      </c>
      <c r="J138" s="44">
        <v>143</v>
      </c>
      <c r="K138" s="56" t="s">
        <v>148</v>
      </c>
      <c r="L138" s="44">
        <v>33.4</v>
      </c>
    </row>
    <row r="139" ht="14.4" spans="1:12">
      <c r="A139" s="22"/>
      <c r="B139" s="23"/>
      <c r="C139" s="24"/>
      <c r="D139" s="29" t="s">
        <v>53</v>
      </c>
      <c r="E139" s="47" t="s">
        <v>96</v>
      </c>
      <c r="F139" s="48">
        <v>30</v>
      </c>
      <c r="G139" s="48">
        <v>0.72</v>
      </c>
      <c r="H139" s="48">
        <v>1.45</v>
      </c>
      <c r="I139" s="48">
        <v>2.37</v>
      </c>
      <c r="J139" s="48">
        <v>25.38</v>
      </c>
      <c r="K139" s="57" t="s">
        <v>97</v>
      </c>
      <c r="L139" s="48">
        <v>3</v>
      </c>
    </row>
    <row r="140" ht="14.4" spans="1:12">
      <c r="A140" s="22"/>
      <c r="B140" s="23"/>
      <c r="C140" s="24"/>
      <c r="D140" s="29" t="s">
        <v>27</v>
      </c>
      <c r="E140" s="47" t="s">
        <v>149</v>
      </c>
      <c r="F140" s="48">
        <v>100</v>
      </c>
      <c r="G140" s="48">
        <v>3.6</v>
      </c>
      <c r="H140" s="48">
        <v>3.18</v>
      </c>
      <c r="I140" s="48">
        <v>17.27</v>
      </c>
      <c r="J140" s="48">
        <v>112</v>
      </c>
      <c r="K140" s="57" t="s">
        <v>99</v>
      </c>
      <c r="L140" s="48">
        <v>13</v>
      </c>
    </row>
    <row r="141" ht="14.4" spans="1:12">
      <c r="A141" s="22"/>
      <c r="B141" s="23"/>
      <c r="C141" s="24"/>
      <c r="D141" s="25" t="s">
        <v>30</v>
      </c>
      <c r="E141" s="20" t="s">
        <v>112</v>
      </c>
      <c r="F141" s="21">
        <v>200</v>
      </c>
      <c r="G141" s="21">
        <v>0.3</v>
      </c>
      <c r="H141" s="21">
        <v>0.1</v>
      </c>
      <c r="I141" s="21">
        <v>9.5</v>
      </c>
      <c r="J141" s="21">
        <v>40</v>
      </c>
      <c r="K141" s="52" t="s">
        <v>113</v>
      </c>
      <c r="L141" s="21">
        <v>10</v>
      </c>
    </row>
    <row r="142" ht="14.4" spans="1:12">
      <c r="A142" s="22"/>
      <c r="B142" s="23"/>
      <c r="C142" s="24"/>
      <c r="D142" s="25" t="s">
        <v>36</v>
      </c>
      <c r="E142" s="20" t="s">
        <v>37</v>
      </c>
      <c r="F142" s="21">
        <v>10</v>
      </c>
      <c r="G142" s="21">
        <v>0.08</v>
      </c>
      <c r="H142" s="21">
        <v>7.25</v>
      </c>
      <c r="I142" s="21">
        <v>0.13</v>
      </c>
      <c r="J142" s="21">
        <v>66.1</v>
      </c>
      <c r="K142" s="52" t="s">
        <v>38</v>
      </c>
      <c r="L142" s="21">
        <v>8</v>
      </c>
    </row>
    <row r="143" ht="14.4" spans="1:12">
      <c r="A143" s="22"/>
      <c r="B143" s="23"/>
      <c r="C143" s="24"/>
      <c r="D143" s="25" t="s">
        <v>33</v>
      </c>
      <c r="E143" s="20" t="s">
        <v>34</v>
      </c>
      <c r="F143" s="21">
        <v>30</v>
      </c>
      <c r="G143" s="21">
        <v>2.28</v>
      </c>
      <c r="H143" s="21">
        <v>0.24</v>
      </c>
      <c r="I143" s="21">
        <v>14.76</v>
      </c>
      <c r="J143" s="21">
        <v>70.2</v>
      </c>
      <c r="K143" s="52" t="s">
        <v>35</v>
      </c>
      <c r="L143" s="21">
        <v>3.6</v>
      </c>
    </row>
    <row r="144" ht="14.4" spans="1:12">
      <c r="A144" s="22"/>
      <c r="B144" s="23"/>
      <c r="C144" s="24"/>
      <c r="D144" s="25" t="s">
        <v>39</v>
      </c>
      <c r="E144" s="20" t="s">
        <v>40</v>
      </c>
      <c r="F144" s="21">
        <v>100</v>
      </c>
      <c r="G144" s="21">
        <v>0.4</v>
      </c>
      <c r="H144" s="21">
        <v>0.4</v>
      </c>
      <c r="I144" s="21">
        <v>9.8</v>
      </c>
      <c r="J144" s="21">
        <v>47</v>
      </c>
      <c r="K144" s="52" t="s">
        <v>41</v>
      </c>
      <c r="L144" s="21">
        <v>24</v>
      </c>
    </row>
    <row r="145" ht="14.4" spans="1:12">
      <c r="A145" s="27"/>
      <c r="B145" s="28"/>
      <c r="C145" s="29"/>
      <c r="D145" s="30" t="s">
        <v>42</v>
      </c>
      <c r="E145" s="31"/>
      <c r="F145" s="32">
        <f>SUM(F138:F144)</f>
        <v>545</v>
      </c>
      <c r="G145" s="32">
        <f>SUM(G138:G144)</f>
        <v>18.68</v>
      </c>
      <c r="H145" s="32">
        <f>SUM(H138:H144)</f>
        <v>16.62</v>
      </c>
      <c r="I145" s="32">
        <f>SUM(I138:I144)</f>
        <v>69.33</v>
      </c>
      <c r="J145" s="32">
        <f>SUM(J138:J144)</f>
        <v>503.68</v>
      </c>
      <c r="K145" s="55"/>
      <c r="L145" s="32">
        <f>SUM(L138:L144)</f>
        <v>95</v>
      </c>
    </row>
    <row r="146" ht="14.4" spans="1:12">
      <c r="A146" s="33">
        <f>A138</f>
        <v>2</v>
      </c>
      <c r="B146" s="34">
        <v>4</v>
      </c>
      <c r="C146" s="35" t="s">
        <v>43</v>
      </c>
      <c r="D146" s="25" t="s">
        <v>44</v>
      </c>
      <c r="E146" s="20" t="s">
        <v>45</v>
      </c>
      <c r="F146" s="21">
        <v>60</v>
      </c>
      <c r="G146" s="21">
        <v>0.87</v>
      </c>
      <c r="H146" s="21">
        <v>3.6</v>
      </c>
      <c r="I146" s="21">
        <v>5.04</v>
      </c>
      <c r="J146" s="21">
        <v>56.4</v>
      </c>
      <c r="K146" s="63">
        <v>44197</v>
      </c>
      <c r="L146" s="21">
        <v>5</v>
      </c>
    </row>
    <row r="147" ht="14.4" spans="1:12">
      <c r="A147" s="22"/>
      <c r="B147" s="23"/>
      <c r="C147" s="24"/>
      <c r="D147" s="25" t="s">
        <v>47</v>
      </c>
      <c r="E147" s="20" t="s">
        <v>114</v>
      </c>
      <c r="F147" s="21">
        <v>250</v>
      </c>
      <c r="G147" s="21">
        <v>1.93</v>
      </c>
      <c r="H147" s="21">
        <v>5.86</v>
      </c>
      <c r="I147" s="21">
        <v>12.59</v>
      </c>
      <c r="J147" s="21">
        <v>115.24</v>
      </c>
      <c r="K147" s="52" t="s">
        <v>115</v>
      </c>
      <c r="L147" s="21">
        <v>20</v>
      </c>
    </row>
    <row r="148" ht="14.4" spans="1:12">
      <c r="A148" s="22"/>
      <c r="B148" s="23"/>
      <c r="C148" s="24"/>
      <c r="D148" s="25" t="s">
        <v>50</v>
      </c>
      <c r="E148" s="20" t="s">
        <v>74</v>
      </c>
      <c r="F148" s="21">
        <v>100</v>
      </c>
      <c r="G148" s="21">
        <v>9.5</v>
      </c>
      <c r="H148" s="21">
        <v>11.1</v>
      </c>
      <c r="I148" s="21">
        <v>2.3</v>
      </c>
      <c r="J148" s="21">
        <v>146.5</v>
      </c>
      <c r="K148" s="52" t="s">
        <v>75</v>
      </c>
      <c r="L148" s="21">
        <v>33</v>
      </c>
    </row>
    <row r="149" ht="14.4" spans="1:12">
      <c r="A149" s="22"/>
      <c r="B149" s="23"/>
      <c r="C149" s="24"/>
      <c r="D149" s="25" t="s">
        <v>56</v>
      </c>
      <c r="E149" s="20" t="s">
        <v>76</v>
      </c>
      <c r="F149" s="21">
        <v>150</v>
      </c>
      <c r="G149" s="21">
        <v>5.52</v>
      </c>
      <c r="H149" s="21">
        <v>5.29</v>
      </c>
      <c r="I149" s="21">
        <v>35.32</v>
      </c>
      <c r="J149" s="21">
        <v>211.09</v>
      </c>
      <c r="K149" s="52" t="s">
        <v>77</v>
      </c>
      <c r="L149" s="21">
        <v>18</v>
      </c>
    </row>
    <row r="150" ht="14.4" spans="1:12">
      <c r="A150" s="22"/>
      <c r="B150" s="23"/>
      <c r="C150" s="24"/>
      <c r="D150" s="25" t="s">
        <v>59</v>
      </c>
      <c r="E150" s="20" t="s">
        <v>78</v>
      </c>
      <c r="F150" s="21">
        <v>200</v>
      </c>
      <c r="G150" s="21">
        <v>0.5</v>
      </c>
      <c r="H150" s="21">
        <v>0.1</v>
      </c>
      <c r="I150" s="21">
        <v>21.5</v>
      </c>
      <c r="J150" s="21">
        <v>88.8</v>
      </c>
      <c r="K150" s="52" t="s">
        <v>79</v>
      </c>
      <c r="L150" s="21">
        <v>10</v>
      </c>
    </row>
    <row r="151" ht="14.4" spans="1:12">
      <c r="A151" s="22"/>
      <c r="B151" s="23"/>
      <c r="C151" s="24"/>
      <c r="D151" s="25" t="s">
        <v>33</v>
      </c>
      <c r="E151" s="20" t="s">
        <v>34</v>
      </c>
      <c r="F151" s="21">
        <v>25</v>
      </c>
      <c r="G151" s="21">
        <v>1.9</v>
      </c>
      <c r="H151" s="21">
        <v>0.2</v>
      </c>
      <c r="I151" s="21">
        <v>12.3</v>
      </c>
      <c r="J151" s="21">
        <v>58.5</v>
      </c>
      <c r="K151" s="52" t="s">
        <v>35</v>
      </c>
      <c r="L151" s="21">
        <v>6</v>
      </c>
    </row>
    <row r="152" ht="14.4" spans="1:12">
      <c r="A152" s="22"/>
      <c r="B152" s="23"/>
      <c r="C152" s="24"/>
      <c r="D152" s="25" t="s">
        <v>62</v>
      </c>
      <c r="E152" s="20" t="s">
        <v>63</v>
      </c>
      <c r="F152" s="21">
        <v>50</v>
      </c>
      <c r="G152" s="21">
        <v>4</v>
      </c>
      <c r="H152" s="21">
        <v>0.75</v>
      </c>
      <c r="I152" s="21">
        <v>20.05</v>
      </c>
      <c r="J152" s="21">
        <v>103</v>
      </c>
      <c r="K152" s="52" t="s">
        <v>64</v>
      </c>
      <c r="L152" s="21">
        <v>3</v>
      </c>
    </row>
    <row r="153" ht="14.4" spans="1:12">
      <c r="A153" s="27"/>
      <c r="B153" s="28"/>
      <c r="C153" s="29"/>
      <c r="D153" s="30" t="s">
        <v>42</v>
      </c>
      <c r="E153" s="31"/>
      <c r="F153" s="32">
        <f>SUM(F146:F152)</f>
        <v>835</v>
      </c>
      <c r="G153" s="32">
        <f>SUM(G146:G152)</f>
        <v>24.22</v>
      </c>
      <c r="H153" s="32">
        <f>SUM(H146:H152)</f>
        <v>26.9</v>
      </c>
      <c r="I153" s="32">
        <f>SUM(I146:I152)</f>
        <v>109.1</v>
      </c>
      <c r="J153" s="32">
        <f>SUM(J146:J152)</f>
        <v>779.53</v>
      </c>
      <c r="K153" s="55"/>
      <c r="L153" s="32">
        <f>SUM(L146:L152)</f>
        <v>95</v>
      </c>
    </row>
    <row r="154" ht="13.95" spans="1:12">
      <c r="A154" s="36">
        <f>A138</f>
        <v>2</v>
      </c>
      <c r="B154" s="37">
        <f>B138</f>
        <v>4</v>
      </c>
      <c r="C154" s="38" t="s">
        <v>65</v>
      </c>
      <c r="D154" s="39"/>
      <c r="E154" s="40"/>
      <c r="F154" s="41">
        <f>F145+F153</f>
        <v>1380</v>
      </c>
      <c r="G154" s="41">
        <f t="shared" ref="G154" si="30">G145+G153</f>
        <v>42.9</v>
      </c>
      <c r="H154" s="41">
        <f t="shared" ref="H154" si="31">H145+H153</f>
        <v>43.52</v>
      </c>
      <c r="I154" s="41">
        <f t="shared" ref="I154" si="32">I145+I153</f>
        <v>178.43</v>
      </c>
      <c r="J154" s="41">
        <f t="shared" ref="J154:L154" si="33">J145+J153</f>
        <v>1283.21</v>
      </c>
      <c r="K154" s="41"/>
      <c r="L154" s="41">
        <f t="shared" si="33"/>
        <v>190</v>
      </c>
    </row>
    <row r="155" ht="14.4" spans="1:12">
      <c r="A155" s="16">
        <v>2</v>
      </c>
      <c r="B155" s="17">
        <v>5</v>
      </c>
      <c r="C155" s="18" t="s">
        <v>26</v>
      </c>
      <c r="D155" s="19" t="s">
        <v>27</v>
      </c>
      <c r="E155" s="43" t="s">
        <v>150</v>
      </c>
      <c r="F155" s="44">
        <v>200</v>
      </c>
      <c r="G155" s="44">
        <v>5.08</v>
      </c>
      <c r="H155" s="44">
        <v>6.44</v>
      </c>
      <c r="I155" s="44">
        <v>26.92</v>
      </c>
      <c r="J155" s="44">
        <v>185.96</v>
      </c>
      <c r="K155" s="56" t="s">
        <v>151</v>
      </c>
      <c r="L155" s="44">
        <v>34</v>
      </c>
    </row>
    <row r="156" ht="14.4" spans="1:12">
      <c r="A156" s="22"/>
      <c r="B156" s="23"/>
      <c r="C156" s="24"/>
      <c r="D156" s="29" t="s">
        <v>33</v>
      </c>
      <c r="E156" s="47" t="s">
        <v>34</v>
      </c>
      <c r="F156" s="48">
        <v>50</v>
      </c>
      <c r="G156" s="48">
        <v>3.8</v>
      </c>
      <c r="H156" s="48">
        <v>0.4</v>
      </c>
      <c r="I156" s="48">
        <v>24.6</v>
      </c>
      <c r="J156" s="48">
        <v>117</v>
      </c>
      <c r="K156" s="57" t="s">
        <v>35</v>
      </c>
      <c r="L156" s="48">
        <v>6</v>
      </c>
    </row>
    <row r="157" ht="14.4" spans="1:12">
      <c r="A157" s="22"/>
      <c r="B157" s="23"/>
      <c r="C157" s="24"/>
      <c r="D157" s="29" t="s">
        <v>36</v>
      </c>
      <c r="E157" s="47" t="s">
        <v>37</v>
      </c>
      <c r="F157" s="48">
        <v>5</v>
      </c>
      <c r="G157" s="48">
        <v>0.04</v>
      </c>
      <c r="H157" s="48">
        <v>3.63</v>
      </c>
      <c r="I157" s="48">
        <v>0.07</v>
      </c>
      <c r="J157" s="48">
        <v>33.05</v>
      </c>
      <c r="K157" s="57" t="s">
        <v>38</v>
      </c>
      <c r="L157" s="48">
        <v>4</v>
      </c>
    </row>
    <row r="158" ht="14.4" spans="1:12">
      <c r="A158" s="22"/>
      <c r="B158" s="23"/>
      <c r="C158" s="24"/>
      <c r="D158" s="26" t="s">
        <v>36</v>
      </c>
      <c r="E158" s="20" t="s">
        <v>82</v>
      </c>
      <c r="F158" s="21">
        <v>15</v>
      </c>
      <c r="G158" s="21">
        <v>3.48</v>
      </c>
      <c r="H158" s="21">
        <v>4.43</v>
      </c>
      <c r="I158" s="21">
        <v>0</v>
      </c>
      <c r="J158" s="21">
        <v>53.7</v>
      </c>
      <c r="K158" s="52" t="s">
        <v>83</v>
      </c>
      <c r="L158" s="21">
        <v>20</v>
      </c>
    </row>
    <row r="159" ht="14.4" spans="1:12">
      <c r="A159" s="22"/>
      <c r="B159" s="23"/>
      <c r="C159" s="24"/>
      <c r="D159" s="25" t="s">
        <v>30</v>
      </c>
      <c r="E159" s="20" t="s">
        <v>70</v>
      </c>
      <c r="F159" s="21">
        <v>200</v>
      </c>
      <c r="G159" s="21">
        <v>3.3</v>
      </c>
      <c r="H159" s="21">
        <v>2.9</v>
      </c>
      <c r="I159" s="21">
        <v>13.8</v>
      </c>
      <c r="J159" s="21">
        <v>94</v>
      </c>
      <c r="K159" s="52" t="s">
        <v>71</v>
      </c>
      <c r="L159" s="21">
        <v>7</v>
      </c>
    </row>
    <row r="160" ht="14.4" spans="1:12">
      <c r="A160" s="22"/>
      <c r="B160" s="23"/>
      <c r="C160" s="24"/>
      <c r="D160" s="25" t="s">
        <v>39</v>
      </c>
      <c r="E160" s="20" t="s">
        <v>40</v>
      </c>
      <c r="F160" s="21">
        <v>100</v>
      </c>
      <c r="G160" s="21">
        <v>0.4</v>
      </c>
      <c r="H160" s="21">
        <v>0.4</v>
      </c>
      <c r="I160" s="21">
        <v>9.8</v>
      </c>
      <c r="J160" s="21">
        <v>47</v>
      </c>
      <c r="K160" s="52" t="s">
        <v>41</v>
      </c>
      <c r="L160" s="21">
        <v>24</v>
      </c>
    </row>
    <row r="161" ht="15.75" customHeight="1" spans="1:12">
      <c r="A161" s="27"/>
      <c r="B161" s="28"/>
      <c r="C161" s="29"/>
      <c r="D161" s="30" t="s">
        <v>42</v>
      </c>
      <c r="E161" s="31"/>
      <c r="F161" s="32">
        <f>SUM(F155:F160)</f>
        <v>570</v>
      </c>
      <c r="G161" s="32">
        <f>SUM(G155:G160)</f>
        <v>16.1</v>
      </c>
      <c r="H161" s="32">
        <f>SUM(H155:H160)</f>
        <v>18.2</v>
      </c>
      <c r="I161" s="32">
        <f>SUM(I155:I160)</f>
        <v>75.19</v>
      </c>
      <c r="J161" s="32">
        <f>SUM(J155:J160)</f>
        <v>530.71</v>
      </c>
      <c r="K161" s="55"/>
      <c r="L161" s="32">
        <f>SUM(L155:L160)</f>
        <v>95</v>
      </c>
    </row>
    <row r="162" ht="14.4" spans="1:12">
      <c r="A162" s="22">
        <v>2</v>
      </c>
      <c r="B162" s="23">
        <v>5</v>
      </c>
      <c r="C162" s="35" t="s">
        <v>43</v>
      </c>
      <c r="D162" s="25" t="s">
        <v>47</v>
      </c>
      <c r="E162" s="20" t="s">
        <v>152</v>
      </c>
      <c r="F162" s="21">
        <v>250</v>
      </c>
      <c r="G162" s="21">
        <v>1.93</v>
      </c>
      <c r="H162" s="21">
        <v>6.34</v>
      </c>
      <c r="I162" s="21">
        <v>10.05</v>
      </c>
      <c r="J162" s="21">
        <v>104.16</v>
      </c>
      <c r="K162" s="52" t="s">
        <v>153</v>
      </c>
      <c r="L162" s="21">
        <v>14</v>
      </c>
    </row>
    <row r="163" ht="14.4" spans="1:12">
      <c r="A163" s="22"/>
      <c r="B163" s="23"/>
      <c r="C163" s="24"/>
      <c r="D163" s="25" t="s">
        <v>50</v>
      </c>
      <c r="E163" s="20" t="s">
        <v>154</v>
      </c>
      <c r="F163" s="21">
        <v>90</v>
      </c>
      <c r="G163" s="21">
        <v>15.84</v>
      </c>
      <c r="H163" s="21">
        <v>11.07</v>
      </c>
      <c r="I163" s="21">
        <v>13.92</v>
      </c>
      <c r="J163" s="21">
        <v>218.7</v>
      </c>
      <c r="K163" s="52" t="s">
        <v>155</v>
      </c>
      <c r="L163" s="21">
        <v>43</v>
      </c>
    </row>
    <row r="164" ht="14.4" spans="1:12">
      <c r="A164" s="22"/>
      <c r="B164" s="23"/>
      <c r="C164" s="24"/>
      <c r="D164" s="25" t="s">
        <v>53</v>
      </c>
      <c r="E164" s="20" t="s">
        <v>54</v>
      </c>
      <c r="F164" s="21">
        <v>30</v>
      </c>
      <c r="G164" s="21">
        <v>0.29</v>
      </c>
      <c r="H164" s="21">
        <v>0.98</v>
      </c>
      <c r="I164" s="21">
        <v>1.38</v>
      </c>
      <c r="J164" s="21">
        <v>15.57</v>
      </c>
      <c r="K164" s="52" t="s">
        <v>55</v>
      </c>
      <c r="L164" s="21">
        <v>2</v>
      </c>
    </row>
    <row r="165" ht="14.4" spans="1:12">
      <c r="A165" s="22"/>
      <c r="B165" s="23"/>
      <c r="C165" s="24"/>
      <c r="D165" s="25" t="s">
        <v>56</v>
      </c>
      <c r="E165" s="20" t="s">
        <v>106</v>
      </c>
      <c r="F165" s="21">
        <v>150</v>
      </c>
      <c r="G165" s="21">
        <v>3.14</v>
      </c>
      <c r="H165" s="21">
        <v>7.03</v>
      </c>
      <c r="I165" s="21">
        <v>27.21</v>
      </c>
      <c r="J165" s="21">
        <v>182.46</v>
      </c>
      <c r="K165" s="52" t="s">
        <v>156</v>
      </c>
      <c r="L165" s="21">
        <v>17</v>
      </c>
    </row>
    <row r="166" ht="14.4" spans="1:12">
      <c r="A166" s="22"/>
      <c r="B166" s="23"/>
      <c r="C166" s="24"/>
      <c r="D166" s="25" t="s">
        <v>59</v>
      </c>
      <c r="E166" s="20" t="s">
        <v>92</v>
      </c>
      <c r="F166" s="21">
        <v>200</v>
      </c>
      <c r="G166" s="21">
        <v>0.6</v>
      </c>
      <c r="H166" s="21">
        <v>0.1</v>
      </c>
      <c r="I166" s="21">
        <v>20.1</v>
      </c>
      <c r="J166" s="21">
        <v>84</v>
      </c>
      <c r="K166" s="52" t="s">
        <v>93</v>
      </c>
      <c r="L166" s="21">
        <v>10</v>
      </c>
    </row>
    <row r="167" ht="14.4" spans="1:12">
      <c r="A167" s="22"/>
      <c r="B167" s="23"/>
      <c r="C167" s="24"/>
      <c r="D167" s="25" t="s">
        <v>33</v>
      </c>
      <c r="E167" s="20" t="s">
        <v>34</v>
      </c>
      <c r="F167" s="21">
        <v>25</v>
      </c>
      <c r="G167" s="21">
        <v>1.9</v>
      </c>
      <c r="H167" s="21">
        <v>0.2</v>
      </c>
      <c r="I167" s="21">
        <v>12.3</v>
      </c>
      <c r="J167" s="21">
        <v>58.5</v>
      </c>
      <c r="K167" s="52" t="s">
        <v>35</v>
      </c>
      <c r="L167" s="21">
        <v>3</v>
      </c>
    </row>
    <row r="168" ht="14.4" spans="1:12">
      <c r="A168" s="22"/>
      <c r="B168" s="23"/>
      <c r="C168" s="24"/>
      <c r="D168" s="25" t="s">
        <v>62</v>
      </c>
      <c r="E168" s="20" t="s">
        <v>63</v>
      </c>
      <c r="F168" s="21">
        <v>40</v>
      </c>
      <c r="G168" s="21">
        <v>3.2</v>
      </c>
      <c r="H168" s="21">
        <v>0.6</v>
      </c>
      <c r="I168" s="21">
        <v>16.04</v>
      </c>
      <c r="J168" s="21">
        <v>82.4</v>
      </c>
      <c r="K168" s="52" t="s">
        <v>64</v>
      </c>
      <c r="L168" s="21">
        <v>6</v>
      </c>
    </row>
    <row r="169" ht="14.4" spans="1:12">
      <c r="A169" s="27"/>
      <c r="B169" s="28"/>
      <c r="C169" s="29"/>
      <c r="D169" s="30" t="s">
        <v>42</v>
      </c>
      <c r="E169" s="31"/>
      <c r="F169" s="32">
        <f>SUM(F162:F168)</f>
        <v>785</v>
      </c>
      <c r="G169" s="32">
        <f>SUM(G162:G168)</f>
        <v>26.9</v>
      </c>
      <c r="H169" s="32">
        <f>SUM(H162:H168)</f>
        <v>26.32</v>
      </c>
      <c r="I169" s="32">
        <f>SUM(I162:I168)</f>
        <v>101</v>
      </c>
      <c r="J169" s="32">
        <f>SUM(J162:J168)</f>
        <v>745.79</v>
      </c>
      <c r="K169" s="55"/>
      <c r="L169" s="32">
        <f>SUM(L162:L168)</f>
        <v>95</v>
      </c>
    </row>
    <row r="170" ht="13.95" spans="1:12">
      <c r="A170" s="36">
        <f>A155</f>
        <v>2</v>
      </c>
      <c r="B170" s="37">
        <f>B155</f>
        <v>5</v>
      </c>
      <c r="C170" s="38" t="s">
        <v>65</v>
      </c>
      <c r="D170" s="39"/>
      <c r="E170" s="40"/>
      <c r="F170" s="41">
        <f>F161+F169</f>
        <v>1355</v>
      </c>
      <c r="G170" s="41">
        <f t="shared" ref="G170" si="34">G161+G169</f>
        <v>43</v>
      </c>
      <c r="H170" s="41">
        <f t="shared" ref="H170" si="35">H161+H169</f>
        <v>44.52</v>
      </c>
      <c r="I170" s="41">
        <f t="shared" ref="I170" si="36">I161+I169</f>
        <v>176.19</v>
      </c>
      <c r="J170" s="41">
        <f t="shared" ref="J170:L170" si="37">J161+J169</f>
        <v>1276.5</v>
      </c>
      <c r="K170" s="41"/>
      <c r="L170" s="41">
        <f t="shared" si="37"/>
        <v>190</v>
      </c>
    </row>
    <row r="171" ht="13.95" spans="1:12">
      <c r="A171" s="59"/>
      <c r="B171" s="60"/>
      <c r="C171" s="61" t="s">
        <v>157</v>
      </c>
      <c r="D171" s="61"/>
      <c r="E171" s="61"/>
      <c r="F171" s="62">
        <f>(F22+F38+F56+F74+F90+F104+F121+F137+F154+F170)/(IF(F22=0,0,1)+IF(F38=0,0,1)+IF(F56=0,0,1)+IF(F74=0,0,1)+IF(F90=0,0,1)+IF(F104=0,0,1)+IF(F121=0,0,1)+IF(F137=0,0,1)+IF(F154=0,0,1)+IF(F170=0,0,1))</f>
        <v>1338.5</v>
      </c>
      <c r="G171" s="62">
        <f t="shared" ref="G171:J171" si="38">(G22+G38+G56+G74+G90+G104+G121+G137+G154+G170)/(IF(G22=0,0,1)+IF(G38=0,0,1)+IF(G56=0,0,1)+IF(G74=0,0,1)+IF(G90=0,0,1)+IF(G104=0,0,1)+IF(G121=0,0,1)+IF(G137=0,0,1)+IF(G154=0,0,1)+IF(G170=0,0,1))</f>
        <v>43.085</v>
      </c>
      <c r="H171" s="62">
        <f t="shared" si="38"/>
        <v>43.339</v>
      </c>
      <c r="I171" s="62">
        <f t="shared" si="38"/>
        <v>176.22</v>
      </c>
      <c r="J171" s="62">
        <f t="shared" si="38"/>
        <v>1253.751</v>
      </c>
      <c r="K171" s="62"/>
      <c r="L171" s="62">
        <f t="shared" ref="L171" si="39">(L22+L38+L56+L74+L90+L104+L121+L137+L154+L170)/(IF(L22=0,0,1)+IF(L38=0,0,1)+IF(L56=0,0,1)+IF(L74=0,0,1)+IF(L90=0,0,1)+IF(L104=0,0,1)+IF(L121=0,0,1)+IF(L137=0,0,1)+IF(L154=0,0,1)+IF(L170=0,0,1))</f>
        <v>190</v>
      </c>
    </row>
  </sheetData>
  <mergeCells count="14">
    <mergeCell ref="C1:E1"/>
    <mergeCell ref="H1:K1"/>
    <mergeCell ref="H2:K2"/>
    <mergeCell ref="C22:D22"/>
    <mergeCell ref="C38:D38"/>
    <mergeCell ref="C56:D56"/>
    <mergeCell ref="C74:D74"/>
    <mergeCell ref="C90:D90"/>
    <mergeCell ref="C104:D104"/>
    <mergeCell ref="C121:D121"/>
    <mergeCell ref="C137:D137"/>
    <mergeCell ref="C154:D154"/>
    <mergeCell ref="C170:D170"/>
    <mergeCell ref="C171:E17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cp:lastPrinted>2023-10-27T06:54:00Z</cp:lastPrinted>
  <dcterms:modified xsi:type="dcterms:W3CDTF">2025-09-25T12:46:48Z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84E7A965FA2C453A8B8058A007C290A4_13</vt:lpwstr>
  </property>
  <property fmtid="{D5CDD505-2E9C-101B-9397-08002B2CF9AE}" pid="3" name="KSOProductBuildVer">
    <vt:lpwstr>1049-12.2.0.22549</vt:lpwstr>
  </property>
</Properties>
</file>