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ЧИРПО_БЕРЕЖЛИВОЕ ПР-ВО_2023_октябрь\БТ_Воскобойникова_СМТ\"/>
    </mc:Choice>
  </mc:AlternateContent>
  <bookViews>
    <workbookView xWindow="0" yWindow="0" windowWidth="19200" windowHeight="12285"/>
  </bookViews>
  <sheets>
    <sheet name="Текущее состояние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9" i="1" l="1"/>
  <c r="N8" i="1"/>
  <c r="B8" i="1"/>
  <c r="N7" i="1"/>
  <c r="N6" i="1"/>
  <c r="B6" i="1"/>
  <c r="N5" i="1"/>
  <c r="N4" i="1"/>
  <c r="B4" i="1"/>
  <c r="A4" i="1"/>
  <c r="P3" i="1"/>
  <c r="O3" i="1"/>
  <c r="N3" i="1"/>
  <c r="P4" i="1" l="1"/>
  <c r="O4" i="1"/>
</calcChain>
</file>

<file path=xl/sharedStrings.xml><?xml version="1.0" encoding="utf-8"?>
<sst xmlns="http://schemas.openxmlformats.org/spreadsheetml/2006/main" count="29" uniqueCount="25">
  <si>
    <t>Единица измерений:</t>
  </si>
  <si>
    <t>час</t>
  </si>
  <si>
    <t>max</t>
  </si>
  <si>
    <t>min</t>
  </si>
  <si>
    <t>Участники процесса</t>
  </si>
  <si>
    <t>№</t>
  </si>
  <si>
    <t>Наименование проблемы</t>
  </si>
  <si>
    <t>Карта текущего состояния процесса "Оптимизация процесса систематизации библиотечного фонда ГБПОУ "Симский механический техникум"</t>
  </si>
  <si>
    <t>заказчик процесса - директор СМТ</t>
  </si>
  <si>
    <t>руководитель проекта - заведующий библиотекой СМТ</t>
  </si>
  <si>
    <t>привлекаемые обучающиеся</t>
  </si>
  <si>
    <t>читатели библиотеки</t>
  </si>
  <si>
    <t xml:space="preserve">приказ о начале работы </t>
  </si>
  <si>
    <t>ознакомление с планом работы</t>
  </si>
  <si>
    <t>реализация  плана действий по расстановке стеллажей по ГОСТ</t>
  </si>
  <si>
    <t>проверка действий привлекаемых обучающихся</t>
  </si>
  <si>
    <t>реализация плана действий по расстановке книг по УДК</t>
  </si>
  <si>
    <t>визуализация стеллажей по системе УДК</t>
  </si>
  <si>
    <t xml:space="preserve"> </t>
  </si>
  <si>
    <t>ознакомление с приказом и  составление плана действий по расстановке стеллажей и книг по стандарту и УДК</t>
  </si>
  <si>
    <t>сообщение о выполененных работах</t>
  </si>
  <si>
    <t>запрос читателем литературы</t>
  </si>
  <si>
    <t>сокращение времени облуживания читателя</t>
  </si>
  <si>
    <t>Отсутствие стандарта процесса расстановки библиотечного фонда</t>
  </si>
  <si>
    <t xml:space="preserve">Длительное время поиска и выдачи учебной литературы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</si>
</sst>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24"/>
      <color theme="1"/>
      <name val="Calibri"/>
      <scheme val="minor"/>
    </font>
    <font>
      <sz val="24"/>
      <color indexed="2"/>
      <name val="Calibri"/>
      <scheme val="minor"/>
    </font>
    <font>
      <sz val="11"/>
      <name val="Calibri"/>
      <scheme val="minor"/>
    </font>
    <font>
      <sz val="10"/>
      <color theme="1"/>
      <name val="Calibri"/>
      <scheme val="minor"/>
    </font>
    <font>
      <b/>
      <sz val="12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indexed="26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0" fillId="3" borderId="5" xfId="0" applyFill="1" applyBorder="1" applyAlignment="1" applyProtection="1">
      <alignment horizontal="center" vertical="center" wrapText="1"/>
    </xf>
    <xf numFmtId="0" fontId="0" fillId="3" borderId="5" xfId="0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5" borderId="5" xfId="0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</xf>
    <xf numFmtId="0" fontId="0" fillId="4" borderId="8" xfId="0" applyFill="1" applyBorder="1" applyAlignment="1" applyProtection="1">
      <alignment horizontal="center" vertical="center" wrapText="1"/>
    </xf>
    <xf numFmtId="0" fontId="0" fillId="4" borderId="10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0" fillId="5" borderId="7" xfId="0" applyFill="1" applyBorder="1" applyAlignment="1" applyProtection="1">
      <alignment horizontal="center" vertical="center" wrapText="1"/>
    </xf>
    <xf numFmtId="0" fontId="0" fillId="5" borderId="8" xfId="0" applyFill="1" applyBorder="1" applyAlignment="1" applyProtection="1">
      <alignment horizontal="center" vertical="center" wrapText="1"/>
    </xf>
    <xf numFmtId="0" fontId="0" fillId="5" borderId="10" xfId="0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textRotation="90" wrapText="1"/>
      <protection locked="0"/>
    </xf>
    <xf numFmtId="0" fontId="0" fillId="0" borderId="9" xfId="0" applyBorder="1" applyAlignment="1" applyProtection="1">
      <alignment horizontal="center" vertical="center" textRotation="90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textRotation="90" wrapText="1"/>
      <protection locked="0"/>
    </xf>
    <xf numFmtId="0" fontId="3" fillId="0" borderId="9" xfId="0" applyFont="1" applyBorder="1" applyAlignment="1" applyProtection="1">
      <alignment horizontal="center" vertical="center" textRotation="90" wrapText="1"/>
      <protection locked="0"/>
    </xf>
    <xf numFmtId="0" fontId="3" fillId="0" borderId="12" xfId="0" applyFont="1" applyBorder="1" applyAlignment="1" applyProtection="1">
      <alignment horizontal="center" vertical="center" textRotation="90" wrapText="1"/>
      <protection locked="0"/>
    </xf>
    <xf numFmtId="0" fontId="0" fillId="3" borderId="7" xfId="0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25"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theme="8" tint="0.79998168889431442"/>
          <bgColor theme="8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darkHorizontal">
          <fgColor rgb="FFE1F5FF"/>
          <bgColor rgb="FFE1F5FF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2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419336</xdr:colOff>
      <xdr:row>25</xdr:row>
      <xdr:rowOff>116869</xdr:rowOff>
    </xdr:from>
    <xdr:to>
      <xdr:col>2</xdr:col>
      <xdr:colOff>909193</xdr:colOff>
      <xdr:row>27</xdr:row>
      <xdr:rowOff>65621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7AA8C57E-E498-43FD-BCCD-0F7539792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586" y="9498994"/>
          <a:ext cx="489857" cy="329752"/>
        </a:xfrm>
        <a:prstGeom prst="rect">
          <a:avLst/>
        </a:prstGeom>
      </xdr:spPr>
    </xdr:pic>
    <xdr:clientData/>
  </xdr:twoCellAnchor>
  <xdr:twoCellAnchor>
    <xdr:from>
      <xdr:col>11</xdr:col>
      <xdr:colOff>1</xdr:colOff>
      <xdr:row>10</xdr:row>
      <xdr:rowOff>511968</xdr:rowOff>
    </xdr:from>
    <xdr:to>
      <xdr:col>11</xdr:col>
      <xdr:colOff>154781</xdr:colOff>
      <xdr:row>11</xdr:row>
      <xdr:rowOff>869156</xdr:rowOff>
    </xdr:to>
    <xdr:cxnSp macro="">
      <xdr:nvCxnSpPr>
        <xdr:cNvPr id="3" name="Прямая со стрелкой 2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 flipH="1" flipV="1">
          <a:off x="11811001" y="3536156"/>
          <a:ext cx="154780" cy="126206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1179858</xdr:colOff>
      <xdr:row>10</xdr:row>
      <xdr:rowOff>437627</xdr:rowOff>
    </xdr:from>
    <xdr:to>
      <xdr:col>7</xdr:col>
      <xdr:colOff>189922</xdr:colOff>
      <xdr:row>10</xdr:row>
      <xdr:rowOff>801235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B0C1A390-7FE0-4C7D-AA64-0ADE807D2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1483" y="3461815"/>
          <a:ext cx="295939" cy="363608"/>
        </a:xfrm>
        <a:prstGeom prst="rect">
          <a:avLst/>
        </a:prstGeom>
      </xdr:spPr>
    </xdr:pic>
    <xdr:clientData/>
  </xdr:twoCellAnchor>
  <xdr:twoCellAnchor editAs="oneCell">
    <xdr:from>
      <xdr:col>1</xdr:col>
      <xdr:colOff>13358</xdr:colOff>
      <xdr:row>22</xdr:row>
      <xdr:rowOff>95579</xdr:rowOff>
    </xdr:from>
    <xdr:to>
      <xdr:col>2</xdr:col>
      <xdr:colOff>169431</xdr:colOff>
      <xdr:row>25</xdr:row>
      <xdr:rowOff>88677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AD46F972-4D3E-4C59-99C6-71E47AD87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389" y="8906204"/>
          <a:ext cx="382292" cy="564598"/>
        </a:xfrm>
        <a:prstGeom prst="rect">
          <a:avLst/>
        </a:prstGeom>
      </xdr:spPr>
    </xdr:pic>
    <xdr:clientData/>
  </xdr:twoCellAnchor>
  <xdr:twoCellAnchor editAs="oneCell">
    <xdr:from>
      <xdr:col>0</xdr:col>
      <xdr:colOff>138907</xdr:colOff>
      <xdr:row>25</xdr:row>
      <xdr:rowOff>119064</xdr:rowOff>
    </xdr:from>
    <xdr:to>
      <xdr:col>2</xdr:col>
      <xdr:colOff>382657</xdr:colOff>
      <xdr:row>28</xdr:row>
      <xdr:rowOff>39044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302391C3-0263-40AE-A1D5-01B6F69F7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07" y="9501189"/>
          <a:ext cx="720000" cy="491480"/>
        </a:xfrm>
        <a:prstGeom prst="rect">
          <a:avLst/>
        </a:prstGeom>
      </xdr:spPr>
    </xdr:pic>
    <xdr:clientData/>
  </xdr:twoCellAnchor>
  <xdr:twoCellAnchor editAs="oneCell">
    <xdr:from>
      <xdr:col>10</xdr:col>
      <xdr:colOff>791460</xdr:colOff>
      <xdr:row>9</xdr:row>
      <xdr:rowOff>162317</xdr:rowOff>
    </xdr:from>
    <xdr:to>
      <xdr:col>10</xdr:col>
      <xdr:colOff>1223460</xdr:colOff>
      <xdr:row>9</xdr:row>
      <xdr:rowOff>602254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DBD45515-F90B-4491-838F-A7D988943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6585" y="2281630"/>
          <a:ext cx="432000" cy="439937"/>
        </a:xfrm>
        <a:prstGeom prst="rect">
          <a:avLst/>
        </a:prstGeom>
      </xdr:spPr>
    </xdr:pic>
    <xdr:clientData/>
  </xdr:twoCellAnchor>
  <xdr:twoCellAnchor>
    <xdr:from>
      <xdr:col>9</xdr:col>
      <xdr:colOff>821532</xdr:colOff>
      <xdr:row>9</xdr:row>
      <xdr:rowOff>294417</xdr:rowOff>
    </xdr:from>
    <xdr:to>
      <xdr:col>11</xdr:col>
      <xdr:colOff>214313</xdr:colOff>
      <xdr:row>10</xdr:row>
      <xdr:rowOff>43967</xdr:rowOff>
    </xdr:to>
    <xdr:grpSp>
      <xdr:nvGrpSpPr>
        <xdr:cNvPr id="8" name="Группа 7">
          <a:extLst>
            <a:ext uri="{FF2B5EF4-FFF2-40B4-BE49-F238E27FC236}">
              <a16:creationId xmlns:a16="http://schemas.microsoft.com/office/drawing/2014/main" xmlns="" id="{3C73E6D0-4CEC-461B-8A56-739D6C2DD906}"/>
            </a:ext>
          </a:extLst>
        </xdr:cNvPr>
        <xdr:cNvGrpSpPr/>
      </xdr:nvGrpSpPr>
      <xdr:grpSpPr>
        <a:xfrm>
          <a:off x="10082763" y="2419225"/>
          <a:ext cx="1971858" cy="658088"/>
          <a:chOff x="2577443" y="3464718"/>
          <a:chExt cx="1964531" cy="658755"/>
        </a:xfrm>
      </xdr:grpSpPr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xmlns="" id="{36A99F1F-8592-4AC0-9C85-C16871354FFA}"/>
              </a:ext>
            </a:extLst>
          </xdr:cNvPr>
          <xdr:cNvSpPr txBox="1"/>
        </xdr:nvSpPr>
        <xdr:spPr>
          <a:xfrm>
            <a:off x="2577443" y="3821860"/>
            <a:ext cx="1964531" cy="3016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000" baseline="0"/>
              <a:t>распечатка табличек</a:t>
            </a:r>
          </a:p>
        </xdr:txBody>
      </xdr:sp>
      <xdr:pic>
        <xdr:nvPicPr>
          <xdr:cNvPr id="10" name="Рисунок 9">
            <a:extLst>
              <a:ext uri="{FF2B5EF4-FFF2-40B4-BE49-F238E27FC236}">
                <a16:creationId xmlns:a16="http://schemas.microsoft.com/office/drawing/2014/main" xmlns="" id="{DCA0B4DF-A72B-45F6-8564-89B58BDE16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4220" y="3464718"/>
            <a:ext cx="604800" cy="397044"/>
          </a:xfrm>
          <a:prstGeom prst="rect">
            <a:avLst/>
          </a:prstGeom>
        </xdr:spPr>
      </xdr:pic>
    </xdr:grpSp>
    <xdr:clientData/>
  </xdr:twoCellAnchor>
  <xdr:twoCellAnchor editAs="oneCell">
    <xdr:from>
      <xdr:col>2</xdr:col>
      <xdr:colOff>270732</xdr:colOff>
      <xdr:row>23</xdr:row>
      <xdr:rowOff>2980</xdr:rowOff>
    </xdr:from>
    <xdr:to>
      <xdr:col>2</xdr:col>
      <xdr:colOff>810732</xdr:colOff>
      <xdr:row>25</xdr:row>
      <xdr:rowOff>163622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1377373A-FE4C-4190-A1F1-0922BB2FB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982" y="9004105"/>
          <a:ext cx="540000" cy="541642"/>
        </a:xfrm>
        <a:prstGeom prst="rect">
          <a:avLst/>
        </a:prstGeom>
      </xdr:spPr>
    </xdr:pic>
    <xdr:clientData/>
  </xdr:twoCellAnchor>
  <xdr:twoCellAnchor>
    <xdr:from>
      <xdr:col>11</xdr:col>
      <xdr:colOff>314904</xdr:colOff>
      <xdr:row>13</xdr:row>
      <xdr:rowOff>68718</xdr:rowOff>
    </xdr:from>
    <xdr:to>
      <xdr:col>11</xdr:col>
      <xdr:colOff>854904</xdr:colOff>
      <xdr:row>16</xdr:row>
      <xdr:rowOff>29224</xdr:rowOff>
    </xdr:to>
    <xdr:sp macro="" textlink="">
      <xdr:nvSpPr>
        <xdr:cNvPr id="12" name="16-конечная звезда 34">
          <a:extLst>
            <a:ext uri="{FF2B5EF4-FFF2-40B4-BE49-F238E27FC236}">
              <a16:creationId xmlns:a16="http://schemas.microsoft.com/office/drawing/2014/main" xmlns="" id="{E11607D0-FED5-4ACF-9772-AA44BB7A8E1E}"/>
            </a:ext>
          </a:extLst>
        </xdr:cNvPr>
        <xdr:cNvSpPr/>
      </xdr:nvSpPr>
      <xdr:spPr>
        <a:xfrm>
          <a:off x="12125904" y="5807531"/>
          <a:ext cx="540000" cy="532006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2</a:t>
          </a:r>
        </a:p>
      </xdr:txBody>
    </xdr:sp>
    <xdr:clientData/>
  </xdr:twoCellAnchor>
  <xdr:twoCellAnchor editAs="oneCell">
    <xdr:from>
      <xdr:col>4</xdr:col>
      <xdr:colOff>369095</xdr:colOff>
      <xdr:row>10</xdr:row>
      <xdr:rowOff>47625</xdr:rowOff>
    </xdr:from>
    <xdr:to>
      <xdr:col>4</xdr:col>
      <xdr:colOff>801095</xdr:colOff>
      <xdr:row>10</xdr:row>
      <xdr:rowOff>487562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DBD45515-F90B-4491-838F-A7D988943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8970" y="3071813"/>
          <a:ext cx="432000" cy="439937"/>
        </a:xfrm>
        <a:prstGeom prst="rect">
          <a:avLst/>
        </a:prstGeom>
      </xdr:spPr>
    </xdr:pic>
    <xdr:clientData/>
  </xdr:twoCellAnchor>
  <xdr:twoCellAnchor>
    <xdr:from>
      <xdr:col>5</xdr:col>
      <xdr:colOff>345282</xdr:colOff>
      <xdr:row>11</xdr:row>
      <xdr:rowOff>178594</xdr:rowOff>
    </xdr:from>
    <xdr:to>
      <xdr:col>5</xdr:col>
      <xdr:colOff>885282</xdr:colOff>
      <xdr:row>11</xdr:row>
      <xdr:rowOff>710600</xdr:rowOff>
    </xdr:to>
    <xdr:sp macro="" textlink="">
      <xdr:nvSpPr>
        <xdr:cNvPr id="14" name="16-конечная звезда 34">
          <a:extLst>
            <a:ext uri="{FF2B5EF4-FFF2-40B4-BE49-F238E27FC236}">
              <a16:creationId xmlns:a16="http://schemas.microsoft.com/office/drawing/2014/main" xmlns="" id="{E11607D0-FED5-4ACF-9772-AA44BB7A8E1E}"/>
            </a:ext>
          </a:extLst>
        </xdr:cNvPr>
        <xdr:cNvSpPr/>
      </xdr:nvSpPr>
      <xdr:spPr>
        <a:xfrm>
          <a:off x="4441032" y="4107657"/>
          <a:ext cx="540000" cy="532006"/>
        </a:xfrm>
        <a:prstGeom prst="star16">
          <a:avLst>
            <a:gd name="adj" fmla="val 35861"/>
          </a:avLst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ru-RU" sz="2000">
              <a:solidFill>
                <a:schemeClr val="bg1"/>
              </a:solidFill>
            </a:rPr>
            <a:t>1</a:t>
          </a:r>
        </a:p>
      </xdr:txBody>
    </xdr:sp>
    <xdr:clientData/>
  </xdr:twoCellAnchor>
  <xdr:twoCellAnchor>
    <xdr:from>
      <xdr:col>5</xdr:col>
      <xdr:colOff>119063</xdr:colOff>
      <xdr:row>9</xdr:row>
      <xdr:rowOff>244412</xdr:rowOff>
    </xdr:from>
    <xdr:to>
      <xdr:col>5</xdr:col>
      <xdr:colOff>1178719</xdr:colOff>
      <xdr:row>9</xdr:row>
      <xdr:rowOff>898837</xdr:rowOff>
    </xdr:to>
    <xdr:grpSp>
      <xdr:nvGrpSpPr>
        <xdr:cNvPr id="15" name="Группа 14">
          <a:extLst>
            <a:ext uri="{FF2B5EF4-FFF2-40B4-BE49-F238E27FC236}">
              <a16:creationId xmlns:a16="http://schemas.microsoft.com/office/drawing/2014/main" xmlns="" id="{3C73E6D0-4CEC-461B-8A56-739D6C2DD906}"/>
            </a:ext>
          </a:extLst>
        </xdr:cNvPr>
        <xdr:cNvGrpSpPr/>
      </xdr:nvGrpSpPr>
      <xdr:grpSpPr>
        <a:xfrm>
          <a:off x="4214813" y="2358962"/>
          <a:ext cx="1059656" cy="654425"/>
          <a:chOff x="3056075" y="3464718"/>
          <a:chExt cx="1059656" cy="658755"/>
        </a:xfrm>
      </xdr:grpSpPr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xmlns="" id="{36A99F1F-8592-4AC0-9C85-C16871354FFA}"/>
              </a:ext>
            </a:extLst>
          </xdr:cNvPr>
          <xdr:cNvSpPr txBox="1"/>
        </xdr:nvSpPr>
        <xdr:spPr>
          <a:xfrm>
            <a:off x="3056075" y="3821860"/>
            <a:ext cx="1059656" cy="3016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000" baseline="0"/>
              <a:t>план работы</a:t>
            </a:r>
          </a:p>
        </xdr:txBody>
      </xdr:sp>
      <xdr:pic>
        <xdr:nvPicPr>
          <xdr:cNvPr id="17" name="Рисунок 16">
            <a:extLst>
              <a:ext uri="{FF2B5EF4-FFF2-40B4-BE49-F238E27FC236}">
                <a16:creationId xmlns:a16="http://schemas.microsoft.com/office/drawing/2014/main" xmlns="" id="{DCA0B4DF-A72B-45F6-8564-89B58BDE16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74220" y="3464718"/>
            <a:ext cx="604800" cy="397044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23812</xdr:colOff>
      <xdr:row>10</xdr:row>
      <xdr:rowOff>416719</xdr:rowOff>
    </xdr:from>
    <xdr:to>
      <xdr:col>11</xdr:col>
      <xdr:colOff>1262062</xdr:colOff>
      <xdr:row>10</xdr:row>
      <xdr:rowOff>428625</xdr:rowOff>
    </xdr:to>
    <xdr:cxnSp macro="">
      <xdr:nvCxnSpPr>
        <xdr:cNvPr id="20" name="Прямая со стрелкой 19">
          <a:extLst>
            <a:ext uri="{FF2B5EF4-FFF2-40B4-BE49-F238E27FC236}">
              <a16:creationId xmlns:a16="http://schemas.microsoft.com/office/drawing/2014/main" xmlns="" id="{25978EB2-E947-4E21-977F-4222267AC446}"/>
            </a:ext>
          </a:extLst>
        </xdr:cNvPr>
        <xdr:cNvCxnSpPr/>
      </xdr:nvCxnSpPr>
      <xdr:spPr>
        <a:xfrm>
          <a:off x="11834812" y="3440907"/>
          <a:ext cx="1238250" cy="1190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452438</xdr:colOff>
      <xdr:row>10</xdr:row>
      <xdr:rowOff>666750</xdr:rowOff>
    </xdr:from>
    <xdr:to>
      <xdr:col>11</xdr:col>
      <xdr:colOff>748377</xdr:colOff>
      <xdr:row>11</xdr:row>
      <xdr:rowOff>125483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B0C1A390-7FE0-4C7D-AA64-0ADE807D2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030A0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3438" y="3690938"/>
          <a:ext cx="295939" cy="363608"/>
        </a:xfrm>
        <a:prstGeom prst="rect">
          <a:avLst/>
        </a:prstGeom>
      </xdr:spPr>
    </xdr:pic>
    <xdr:clientData/>
  </xdr:twoCellAnchor>
  <xdr:twoCellAnchor>
    <xdr:from>
      <xdr:col>11</xdr:col>
      <xdr:colOff>102785</xdr:colOff>
      <xdr:row>11</xdr:row>
      <xdr:rowOff>321470</xdr:rowOff>
    </xdr:from>
    <xdr:to>
      <xdr:col>12</xdr:col>
      <xdr:colOff>23812</xdr:colOff>
      <xdr:row>12</xdr:row>
      <xdr:rowOff>59113</xdr:rowOff>
    </xdr:to>
    <xdr:grpSp>
      <xdr:nvGrpSpPr>
        <xdr:cNvPr id="25" name="Группа 24">
          <a:extLst>
            <a:ext uri="{FF2B5EF4-FFF2-40B4-BE49-F238E27FC236}">
              <a16:creationId xmlns:a16="http://schemas.microsoft.com/office/drawing/2014/main" xmlns="" id="{3C73E6D0-4CEC-461B-8A56-739D6C2DD906}"/>
            </a:ext>
          </a:extLst>
        </xdr:cNvPr>
        <xdr:cNvGrpSpPr/>
      </xdr:nvGrpSpPr>
      <xdr:grpSpPr>
        <a:xfrm>
          <a:off x="11943093" y="4263355"/>
          <a:ext cx="1210565" cy="646181"/>
          <a:chOff x="3317474" y="3476704"/>
          <a:chExt cx="1206902" cy="646769"/>
        </a:xfrm>
      </xdr:grpSpPr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xmlns="" id="{36A99F1F-8592-4AC0-9C85-C16871354FFA}"/>
              </a:ext>
            </a:extLst>
          </xdr:cNvPr>
          <xdr:cNvSpPr txBox="1"/>
        </xdr:nvSpPr>
        <xdr:spPr>
          <a:xfrm>
            <a:off x="3317474" y="3821860"/>
            <a:ext cx="1206902" cy="3016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ru-RU" sz="1000" baseline="0"/>
              <a:t>запрос учебника</a:t>
            </a:r>
          </a:p>
        </xdr:txBody>
      </xdr:sp>
      <xdr:pic>
        <xdr:nvPicPr>
          <xdr:cNvPr id="27" name="Рисунок 26">
            <a:extLst>
              <a:ext uri="{FF2B5EF4-FFF2-40B4-BE49-F238E27FC236}">
                <a16:creationId xmlns:a16="http://schemas.microsoft.com/office/drawing/2014/main" xmlns="" id="{DCA0B4DF-A72B-45F6-8564-89B58BDE16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55220" y="3476704"/>
            <a:ext cx="604800" cy="39704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"/>
  </sheetPr>
  <dimension ref="A1:Q17"/>
  <sheetViews>
    <sheetView tabSelected="1" zoomScale="65" zoomScaleNormal="65" workbookViewId="0">
      <pane xSplit="4" ySplit="9" topLeftCell="E10" activePane="bottomRight" state="frozen"/>
      <selection activeCell="H13" sqref="H13"/>
      <selection pane="topRight"/>
      <selection pane="bottomLeft"/>
      <selection pane="bottomRight" activeCell="M11" sqref="M11"/>
    </sheetView>
  </sheetViews>
  <sheetFormatPr defaultRowHeight="15" x14ac:dyDescent="0.25"/>
  <cols>
    <col min="1" max="1" width="3.7109375" style="1" customWidth="1"/>
    <col min="2" max="2" width="3.42578125" style="1" bestFit="1" customWidth="1"/>
    <col min="3" max="3" width="30.140625" style="1" customWidth="1"/>
    <col min="4" max="4" width="4.85546875" style="1" bestFit="1" customWidth="1"/>
    <col min="5" max="13" width="19.28515625" style="1" customWidth="1"/>
    <col min="14" max="16" width="17.7109375" style="1" customWidth="1"/>
    <col min="17" max="16384" width="9.140625" style="1"/>
  </cols>
  <sheetData>
    <row r="1" spans="1:17" ht="30.75" customHeight="1" x14ac:dyDescent="0.25">
      <c r="B1" s="39" t="s">
        <v>7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7" ht="30.75" customHeight="1" x14ac:dyDescent="0.25">
      <c r="B2" s="2"/>
      <c r="C2" s="40" t="s">
        <v>0</v>
      </c>
      <c r="D2" s="40"/>
      <c r="E2" s="40"/>
      <c r="F2" s="3" t="s">
        <v>1</v>
      </c>
      <c r="G2" s="2"/>
      <c r="H2" s="2"/>
      <c r="I2" s="2"/>
      <c r="J2" s="2"/>
      <c r="K2" s="2"/>
      <c r="L2" s="2"/>
      <c r="M2" s="2"/>
    </row>
    <row r="3" spans="1:17" ht="15" customHeight="1" x14ac:dyDescent="0.25">
      <c r="A3" s="23"/>
      <c r="B3" s="24"/>
      <c r="C3" s="24"/>
      <c r="D3" s="25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4">
        <v>7</v>
      </c>
      <c r="L3" s="4">
        <v>8</v>
      </c>
      <c r="M3" s="4">
        <v>9</v>
      </c>
      <c r="N3" s="5" t="str">
        <f>"Сумма, " &amp;F2</f>
        <v>Сумма, час</v>
      </c>
      <c r="O3" s="5" t="str">
        <f>"ВПП max, " &amp;F2</f>
        <v>ВПП max, час</v>
      </c>
      <c r="P3" s="5" t="str">
        <f>"ВПП min, " &amp;F2</f>
        <v>ВПП min, час</v>
      </c>
    </row>
    <row r="4" spans="1:17" x14ac:dyDescent="0.25">
      <c r="A4" s="41" t="str">
        <f>"Время, " &amp;F2</f>
        <v>Время, час</v>
      </c>
      <c r="B4" s="44" t="str">
        <f>"Операции, " &amp;F2</f>
        <v>Операции, час</v>
      </c>
      <c r="C4" s="45"/>
      <c r="D4" s="6" t="s">
        <v>2</v>
      </c>
      <c r="E4" s="7">
        <v>0.5</v>
      </c>
      <c r="F4" s="7">
        <v>2</v>
      </c>
      <c r="G4" s="7">
        <v>0.5</v>
      </c>
      <c r="H4" s="7">
        <v>12</v>
      </c>
      <c r="I4" s="7">
        <v>1</v>
      </c>
      <c r="J4" s="7">
        <v>24</v>
      </c>
      <c r="K4" s="7">
        <v>4</v>
      </c>
      <c r="L4" s="7">
        <v>0.2</v>
      </c>
      <c r="M4" s="7">
        <v>0.05</v>
      </c>
      <c r="N4" s="8">
        <f>SUM(E4:M4)</f>
        <v>44.25</v>
      </c>
      <c r="O4" s="27">
        <f>N4+N6+N8</f>
        <v>56.269999999999996</v>
      </c>
      <c r="P4" s="28">
        <f>N5+N7+N9</f>
        <v>18.529999999999998</v>
      </c>
    </row>
    <row r="5" spans="1:17" x14ac:dyDescent="0.25">
      <c r="A5" s="42"/>
      <c r="B5" s="46"/>
      <c r="C5" s="47"/>
      <c r="D5" s="6" t="s">
        <v>3</v>
      </c>
      <c r="E5" s="7">
        <v>0.1</v>
      </c>
      <c r="F5" s="7">
        <v>1</v>
      </c>
      <c r="G5" s="7">
        <v>0.1</v>
      </c>
      <c r="H5" s="7">
        <v>6</v>
      </c>
      <c r="I5" s="7">
        <v>0.5</v>
      </c>
      <c r="J5" s="7">
        <v>4</v>
      </c>
      <c r="K5" s="7">
        <v>1</v>
      </c>
      <c r="L5" s="7">
        <v>0.1</v>
      </c>
      <c r="M5" s="7">
        <v>0.02</v>
      </c>
      <c r="N5" s="8">
        <f>SUM(E5:M5)</f>
        <v>12.819999999999999</v>
      </c>
      <c r="O5" s="27"/>
      <c r="P5" s="28"/>
    </row>
    <row r="6" spans="1:17" x14ac:dyDescent="0.25">
      <c r="A6" s="42"/>
      <c r="B6" s="29" t="str">
        <f>"Ожидания, " &amp;F2</f>
        <v>Ожидания, час</v>
      </c>
      <c r="C6" s="30"/>
      <c r="D6" s="9" t="s">
        <v>2</v>
      </c>
      <c r="E6" s="10">
        <v>0.5</v>
      </c>
      <c r="F6" s="10">
        <v>1</v>
      </c>
      <c r="G6" s="10">
        <v>0.5</v>
      </c>
      <c r="H6" s="10">
        <v>4</v>
      </c>
      <c r="I6" s="10">
        <v>1</v>
      </c>
      <c r="J6" s="10">
        <v>2</v>
      </c>
      <c r="K6" s="10">
        <v>2</v>
      </c>
      <c r="L6" s="10">
        <v>1</v>
      </c>
      <c r="M6" s="10">
        <v>0.02</v>
      </c>
      <c r="N6" s="8">
        <f>SUM(E6:M6)</f>
        <v>12.02</v>
      </c>
      <c r="O6" s="27"/>
      <c r="P6" s="28"/>
      <c r="Q6" s="11"/>
    </row>
    <row r="7" spans="1:17" x14ac:dyDescent="0.25">
      <c r="A7" s="42"/>
      <c r="B7" s="31"/>
      <c r="C7" s="32"/>
      <c r="D7" s="9" t="s">
        <v>3</v>
      </c>
      <c r="E7" s="10">
        <v>0.1</v>
      </c>
      <c r="F7" s="10">
        <v>0.5</v>
      </c>
      <c r="G7" s="10">
        <v>0.1</v>
      </c>
      <c r="H7" s="10">
        <v>2</v>
      </c>
      <c r="I7" s="10">
        <v>0.5</v>
      </c>
      <c r="J7" s="10">
        <v>1</v>
      </c>
      <c r="K7" s="10">
        <v>1</v>
      </c>
      <c r="L7" s="10">
        <v>0.5</v>
      </c>
      <c r="M7" s="10">
        <v>0.01</v>
      </c>
      <c r="N7" s="8">
        <f>SUM(E7:M7)</f>
        <v>5.71</v>
      </c>
      <c r="O7" s="27"/>
      <c r="P7" s="28"/>
      <c r="Q7" s="11"/>
    </row>
    <row r="8" spans="1:17" x14ac:dyDescent="0.25">
      <c r="A8" s="42"/>
      <c r="B8" s="33" t="str">
        <f>"Перемещения, " &amp;F2</f>
        <v>Перемещения, час</v>
      </c>
      <c r="C8" s="34"/>
      <c r="D8" s="12" t="s">
        <v>2</v>
      </c>
      <c r="E8" s="13"/>
      <c r="F8" s="13"/>
      <c r="G8" s="13"/>
      <c r="H8" s="13"/>
      <c r="I8" s="13"/>
      <c r="J8" s="13"/>
      <c r="K8" s="13"/>
      <c r="L8" s="13"/>
      <c r="M8" s="13"/>
      <c r="N8" s="8">
        <f>SUM(E8:M8)</f>
        <v>0</v>
      </c>
      <c r="O8" s="27"/>
      <c r="P8" s="28"/>
      <c r="Q8" s="11"/>
    </row>
    <row r="9" spans="1:17" x14ac:dyDescent="0.25">
      <c r="A9" s="43"/>
      <c r="B9" s="35"/>
      <c r="C9" s="36"/>
      <c r="D9" s="12" t="s">
        <v>3</v>
      </c>
      <c r="E9" s="13"/>
      <c r="F9" s="13"/>
      <c r="G9" s="13"/>
      <c r="H9" s="13"/>
      <c r="I9" s="13"/>
      <c r="J9" s="13"/>
      <c r="K9" s="13"/>
      <c r="L9" s="13"/>
      <c r="M9" s="13"/>
      <c r="N9" s="8">
        <f>SUM(E9:M9)</f>
        <v>0</v>
      </c>
      <c r="O9" s="27"/>
      <c r="P9" s="28"/>
      <c r="Q9" s="11"/>
    </row>
    <row r="10" spans="1:17" ht="71.25" customHeight="1" x14ac:dyDescent="0.25">
      <c r="A10" s="37" t="s">
        <v>4</v>
      </c>
      <c r="B10" s="14">
        <v>1</v>
      </c>
      <c r="C10" s="23" t="s">
        <v>8</v>
      </c>
      <c r="D10" s="25"/>
      <c r="E10" s="15" t="s">
        <v>12</v>
      </c>
      <c r="F10" s="16"/>
      <c r="G10" s="16"/>
      <c r="H10" s="16"/>
      <c r="I10" s="16"/>
      <c r="J10" s="16"/>
      <c r="K10" s="16"/>
      <c r="L10" s="16" t="s">
        <v>20</v>
      </c>
      <c r="M10" s="16"/>
    </row>
    <row r="11" spans="1:17" ht="71.25" customHeight="1" x14ac:dyDescent="0.25">
      <c r="A11" s="38"/>
      <c r="B11" s="14">
        <v>2</v>
      </c>
      <c r="C11" s="23" t="s">
        <v>9</v>
      </c>
      <c r="D11" s="25"/>
      <c r="E11" s="17"/>
      <c r="F11" s="18" t="s">
        <v>19</v>
      </c>
      <c r="G11" s="18" t="s">
        <v>18</v>
      </c>
      <c r="H11" s="18"/>
      <c r="I11" s="18" t="s">
        <v>15</v>
      </c>
      <c r="J11" s="18" t="s">
        <v>16</v>
      </c>
      <c r="K11" s="18" t="s">
        <v>17</v>
      </c>
      <c r="M11" s="19" t="s">
        <v>22</v>
      </c>
    </row>
    <row r="12" spans="1:17" ht="71.25" customHeight="1" x14ac:dyDescent="0.25">
      <c r="A12" s="38"/>
      <c r="B12" s="14">
        <v>3</v>
      </c>
      <c r="C12" s="23" t="s">
        <v>10</v>
      </c>
      <c r="D12" s="25"/>
      <c r="E12" s="17"/>
      <c r="F12" s="18"/>
      <c r="G12" s="18" t="s">
        <v>13</v>
      </c>
      <c r="H12" s="18" t="s">
        <v>14</v>
      </c>
      <c r="J12" s="18"/>
      <c r="K12" s="18"/>
      <c r="L12" s="18"/>
      <c r="M12" s="18"/>
    </row>
    <row r="13" spans="1:17" ht="71.25" customHeight="1" x14ac:dyDescent="0.25">
      <c r="A13" s="38"/>
      <c r="B13" s="14">
        <v>4</v>
      </c>
      <c r="C13" s="23" t="s">
        <v>11</v>
      </c>
      <c r="D13" s="25"/>
      <c r="E13" s="17"/>
      <c r="F13" s="18"/>
      <c r="G13" s="18"/>
      <c r="H13" s="18"/>
      <c r="I13" s="18"/>
      <c r="J13" s="18"/>
      <c r="K13" s="18"/>
      <c r="L13" s="18" t="s">
        <v>21</v>
      </c>
      <c r="M13" s="18"/>
    </row>
    <row r="15" spans="1:17" ht="15" customHeight="1" x14ac:dyDescent="0.25">
      <c r="B15" s="20" t="s">
        <v>5</v>
      </c>
      <c r="C15" s="26" t="s">
        <v>6</v>
      </c>
      <c r="D15" s="26"/>
      <c r="E15" s="26"/>
      <c r="F15" s="26"/>
      <c r="G15" s="26"/>
      <c r="H15" s="21"/>
      <c r="I15" s="22"/>
      <c r="J15" s="22"/>
      <c r="K15" s="22"/>
      <c r="L15" s="22"/>
      <c r="M15" s="21"/>
    </row>
    <row r="16" spans="1:17" ht="15" customHeight="1" x14ac:dyDescent="0.25">
      <c r="B16" s="14">
        <v>1</v>
      </c>
      <c r="C16" s="48" t="s">
        <v>23</v>
      </c>
      <c r="D16" s="48"/>
      <c r="E16" s="48"/>
      <c r="F16" s="48"/>
      <c r="G16" s="48"/>
    </row>
    <row r="17" spans="2:7" x14ac:dyDescent="0.25">
      <c r="B17" s="14">
        <v>2</v>
      </c>
      <c r="C17" s="48" t="s">
        <v>24</v>
      </c>
      <c r="D17" s="48"/>
      <c r="E17" s="48"/>
      <c r="F17" s="48"/>
      <c r="G17" s="48"/>
    </row>
  </sheetData>
  <sheetProtection formatCells="0" formatColumns="0" formatRows="0"/>
  <mergeCells count="17">
    <mergeCell ref="B1:M1"/>
    <mergeCell ref="C2:E2"/>
    <mergeCell ref="A3:D3"/>
    <mergeCell ref="A4:A9"/>
    <mergeCell ref="B4:C5"/>
    <mergeCell ref="O4:O9"/>
    <mergeCell ref="P4:P9"/>
    <mergeCell ref="B6:C7"/>
    <mergeCell ref="B8:C9"/>
    <mergeCell ref="A10:A13"/>
    <mergeCell ref="C10:D10"/>
    <mergeCell ref="C11:D11"/>
    <mergeCell ref="C12:D12"/>
    <mergeCell ref="C13:D13"/>
    <mergeCell ref="C15:G15"/>
    <mergeCell ref="C16:G16"/>
    <mergeCell ref="C17:G17"/>
  </mergeCells>
  <conditionalFormatting sqref="F10:K10 E11 H11 E12:F12 E13:K13 J12:M12 M10 M13">
    <cfRule type="notContainsBlanks" dxfId="23" priority="24">
      <formula>LEN(TRIM(E10))&gt;0</formula>
    </cfRule>
  </conditionalFormatting>
  <conditionalFormatting sqref="B10:D10 F10:K10 B11:E11 H11 B12:F12 B13:K13 J12:M12 M10 M13">
    <cfRule type="expression" dxfId="22" priority="23">
      <formula>MOD(ROW($B10),2)=0</formula>
    </cfRule>
  </conditionalFormatting>
  <conditionalFormatting sqref="E10">
    <cfRule type="notContainsBlanks" dxfId="21" priority="22">
      <formula>LEN(TRIM(E10))&gt;0</formula>
    </cfRule>
  </conditionalFormatting>
  <conditionalFormatting sqref="E10">
    <cfRule type="expression" dxfId="20" priority="21">
      <formula>MOD(ROW($B10),2)=0</formula>
    </cfRule>
  </conditionalFormatting>
  <conditionalFormatting sqref="F11">
    <cfRule type="notContainsBlanks" dxfId="19" priority="20">
      <formula>LEN(TRIM(F11))&gt;0</formula>
    </cfRule>
  </conditionalFormatting>
  <conditionalFormatting sqref="F11">
    <cfRule type="expression" dxfId="18" priority="19">
      <formula>MOD(ROW($B11),2)=0</formula>
    </cfRule>
  </conditionalFormatting>
  <conditionalFormatting sqref="G11">
    <cfRule type="notContainsBlanks" dxfId="17" priority="18">
      <formula>LEN(TRIM(G11))&gt;0</formula>
    </cfRule>
  </conditionalFormatting>
  <conditionalFormatting sqref="G11">
    <cfRule type="expression" dxfId="16" priority="17">
      <formula>MOD(ROW($B11),2)=0</formula>
    </cfRule>
  </conditionalFormatting>
  <conditionalFormatting sqref="G12">
    <cfRule type="notContainsBlanks" dxfId="15" priority="16">
      <formula>LEN(TRIM(G12))&gt;0</formula>
    </cfRule>
  </conditionalFormatting>
  <conditionalFormatting sqref="G12">
    <cfRule type="expression" dxfId="14" priority="15">
      <formula>MOD(ROW($B12),2)=0</formula>
    </cfRule>
  </conditionalFormatting>
  <conditionalFormatting sqref="H12">
    <cfRule type="notContainsBlanks" dxfId="13" priority="14">
      <formula>LEN(TRIM(H12))&gt;0</formula>
    </cfRule>
  </conditionalFormatting>
  <conditionalFormatting sqref="H12">
    <cfRule type="expression" dxfId="12" priority="13">
      <formula>MOD(ROW($B12),2)=0</formula>
    </cfRule>
  </conditionalFormatting>
  <conditionalFormatting sqref="I11">
    <cfRule type="notContainsBlanks" dxfId="11" priority="12">
      <formula>LEN(TRIM(I11))&gt;0</formula>
    </cfRule>
  </conditionalFormatting>
  <conditionalFormatting sqref="I11">
    <cfRule type="expression" dxfId="10" priority="11">
      <formula>MOD(ROW($B11),2)=0</formula>
    </cfRule>
  </conditionalFormatting>
  <conditionalFormatting sqref="J11">
    <cfRule type="notContainsBlanks" dxfId="9" priority="10">
      <formula>LEN(TRIM(J11))&gt;0</formula>
    </cfRule>
  </conditionalFormatting>
  <conditionalFormatting sqref="J11">
    <cfRule type="expression" dxfId="8" priority="9">
      <formula>MOD(ROW($B11),2)=0</formula>
    </cfRule>
  </conditionalFormatting>
  <conditionalFormatting sqref="K11">
    <cfRule type="notContainsBlanks" dxfId="7" priority="8">
      <formula>LEN(TRIM(K11))&gt;0</formula>
    </cfRule>
  </conditionalFormatting>
  <conditionalFormatting sqref="K11">
    <cfRule type="expression" dxfId="6" priority="7">
      <formula>MOD(ROW($B11),2)=0</formula>
    </cfRule>
  </conditionalFormatting>
  <conditionalFormatting sqref="L10">
    <cfRule type="notContainsBlanks" dxfId="5" priority="6">
      <formula>LEN(TRIM(L10))&gt;0</formula>
    </cfRule>
  </conditionalFormatting>
  <conditionalFormatting sqref="L10">
    <cfRule type="expression" dxfId="4" priority="5">
      <formula>MOD(ROW($B10),2)=0</formula>
    </cfRule>
  </conditionalFormatting>
  <conditionalFormatting sqref="L13">
    <cfRule type="notContainsBlanks" dxfId="3" priority="4">
      <formula>LEN(TRIM(L13))&gt;0</formula>
    </cfRule>
  </conditionalFormatting>
  <conditionalFormatting sqref="L13">
    <cfRule type="expression" dxfId="2" priority="3">
      <formula>MOD(ROW($B13),2)=0</formula>
    </cfRule>
  </conditionalFormatting>
  <conditionalFormatting sqref="M11">
    <cfRule type="notContainsBlanks" dxfId="1" priority="2">
      <formula>LEN(TRIM(M11))&gt;0</formula>
    </cfRule>
  </conditionalFormatting>
  <conditionalFormatting sqref="M11">
    <cfRule type="expression" dxfId="0" priority="1">
      <formula>MOD(ROW($B11),2)=0</formula>
    </cfRule>
  </conditionalFormatting>
  <pageMargins left="0.7" right="0.7" top="0.75" bottom="0.75" header="0.3" footer="0.3"/>
  <pageSetup paperSize="9" firstPageNumber="42949672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Текущее состояние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Александр</cp:lastModifiedBy>
  <cp:revision>1</cp:revision>
  <dcterms:created xsi:type="dcterms:W3CDTF">2020-03-13T09:33:55Z</dcterms:created>
  <dcterms:modified xsi:type="dcterms:W3CDTF">2024-03-22T09:31:05Z</dcterms:modified>
  <cp:category/>
  <cp:contentStatus/>
</cp:coreProperties>
</file>