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ЧИРПО_БЕРЕЖЛИВОЕ ПР-ВО_2023_октябрь\БТ_Воскобойникова_СМТ\"/>
    </mc:Choice>
  </mc:AlternateContent>
  <bookViews>
    <workbookView xWindow="0" yWindow="0" windowWidth="19200" windowHeight="12285"/>
  </bookViews>
  <sheets>
    <sheet name="Целевое состояни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M3" i="1" l="1"/>
  <c r="L3" i="1"/>
  <c r="K3" i="1"/>
  <c r="B8" i="1"/>
  <c r="B6" i="1"/>
  <c r="B4" i="1"/>
  <c r="A4" i="1"/>
  <c r="K9" i="1" l="1"/>
  <c r="K8" i="1"/>
  <c r="K7" i="1"/>
  <c r="K6" i="1"/>
  <c r="K5" i="1"/>
  <c r="L4" i="1" l="1"/>
  <c r="M4" i="1"/>
</calcChain>
</file>

<file path=xl/sharedStrings.xml><?xml version="1.0" encoding="utf-8"?>
<sst xmlns="http://schemas.openxmlformats.org/spreadsheetml/2006/main" count="31" uniqueCount="27">
  <si>
    <t>max</t>
  </si>
  <si>
    <t>min</t>
  </si>
  <si>
    <t>Участники процесса</t>
  </si>
  <si>
    <t>№</t>
  </si>
  <si>
    <t>Единица измерений:</t>
  </si>
  <si>
    <t>час</t>
  </si>
  <si>
    <t>Наименование решений</t>
  </si>
  <si>
    <t>Карта целевого состояния процесса "Оптимизация процесса систематизации библиотечного фонда ГБПОУ "Симский механический техникум"</t>
  </si>
  <si>
    <t>заказчик процесса - директор СМТ</t>
  </si>
  <si>
    <t>заведующий библиотекой СМТ</t>
  </si>
  <si>
    <t>привлекаемые обучающиеся</t>
  </si>
  <si>
    <t>читатели библиотеки</t>
  </si>
  <si>
    <t>Создание стандарта расстановки библиотечного фонда по системе УДК</t>
  </si>
  <si>
    <t>Перестановка стеллажей в соответствие с требованиями ППБ и СНиП2.08.02-89 (с привлечением обучающихся)</t>
  </si>
  <si>
    <t>Расположение книг библиотечного фонда в соответствие с требованиями системы УДК</t>
  </si>
  <si>
    <t>Проведение обучающих семинаров для преподавателей и обучающихся по работе с алфавитным и систематическим каталогами</t>
  </si>
  <si>
    <t xml:space="preserve">Разработка   формы подачи заявки читателя на выдачу книг </t>
  </si>
  <si>
    <t>Разработка алгоритма поиска и выдачи книг читателю</t>
  </si>
  <si>
    <t xml:space="preserve">приказ о начале работы </t>
  </si>
  <si>
    <t xml:space="preserve">реализация  плана        действий </t>
  </si>
  <si>
    <t>проверка действий привлекаемых обучающихся</t>
  </si>
  <si>
    <t>формирование алфавитного и систематического книжного каталога для читателей</t>
  </si>
  <si>
    <t xml:space="preserve">обслуживание читателя, согласно выбранной по каталогам книгам </t>
  </si>
  <si>
    <t>информирование о выполенении работ</t>
  </si>
  <si>
    <t>План действий по стандарту и УДК</t>
  </si>
  <si>
    <t>реализация плана и визуализация библиотечного фонда</t>
  </si>
  <si>
    <t>Изготовление и размещение новых табличек для стеллажей и полок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</si>
</sst>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10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textRotation="90" wrapText="1"/>
      <protection locked="0"/>
    </xf>
    <xf numFmtId="0" fontId="0" fillId="0" borderId="10" xfId="0" applyFont="1" applyFill="1" applyBorder="1" applyAlignment="1" applyProtection="1">
      <alignment horizontal="center" vertical="center" textRotation="90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20"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  <color rgb="FFE1FEFF"/>
      <color rgb="FF99CCFF"/>
      <color rgb="FFE1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198810</xdr:colOff>
      <xdr:row>33</xdr:row>
      <xdr:rowOff>104181</xdr:rowOff>
    </xdr:from>
    <xdr:to>
      <xdr:col>2</xdr:col>
      <xdr:colOff>688667</xdr:colOff>
      <xdr:row>35</xdr:row>
      <xdr:rowOff>56128</xdr:rowOff>
    </xdr:to>
    <xdr:pic>
      <xdr:nvPicPr>
        <xdr:cNvPr id="104" name="Рисунок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060" y="10078217"/>
          <a:ext cx="489857" cy="332947"/>
        </a:xfrm>
        <a:prstGeom prst="rect">
          <a:avLst/>
        </a:prstGeom>
      </xdr:spPr>
    </xdr:pic>
    <xdr:clientData/>
  </xdr:twoCellAnchor>
  <xdr:twoCellAnchor>
    <xdr:from>
      <xdr:col>2</xdr:col>
      <xdr:colOff>62962</xdr:colOff>
      <xdr:row>30</xdr:row>
      <xdr:rowOff>111555</xdr:rowOff>
    </xdr:from>
    <xdr:to>
      <xdr:col>2</xdr:col>
      <xdr:colOff>679927</xdr:colOff>
      <xdr:row>33</xdr:row>
      <xdr:rowOff>27217</xdr:rowOff>
    </xdr:to>
    <xdr:cxnSp macro="">
      <xdr:nvCxnSpPr>
        <xdr:cNvPr id="15" name="Прямая со стрелкой 14">
          <a:extLst>
            <a:ext uri="{FF2B5EF4-FFF2-40B4-BE49-F238E27FC236}">
              <a16:creationId xmlns="" xmlns:a16="http://schemas.microsoft.com/office/drawing/2014/main" id="{8DD6B94A-92EA-461D-A6B5-51B9B1498301}"/>
            </a:ext>
          </a:extLst>
        </xdr:cNvPr>
        <xdr:cNvCxnSpPr/>
      </xdr:nvCxnSpPr>
      <xdr:spPr>
        <a:xfrm rot="5400000" flipV="1">
          <a:off x="604114" y="9449189"/>
          <a:ext cx="487162" cy="6169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647502</xdr:colOff>
      <xdr:row>11</xdr:row>
      <xdr:rowOff>173053</xdr:rowOff>
    </xdr:from>
    <xdr:to>
      <xdr:col>9</xdr:col>
      <xdr:colOff>943441</xdr:colOff>
      <xdr:row>11</xdr:row>
      <xdr:rowOff>539857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DB681E5D-3666-4318-837A-2A3367349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2931" y="4119124"/>
          <a:ext cx="295939" cy="366804"/>
        </a:xfrm>
        <a:prstGeom prst="rect">
          <a:avLst/>
        </a:prstGeom>
      </xdr:spPr>
    </xdr:pic>
    <xdr:clientData/>
  </xdr:twoCellAnchor>
  <xdr:twoCellAnchor editAs="oneCell">
    <xdr:from>
      <xdr:col>2</xdr:col>
      <xdr:colOff>747034</xdr:colOff>
      <xdr:row>32</xdr:row>
      <xdr:rowOff>119744</xdr:rowOff>
    </xdr:from>
    <xdr:to>
      <xdr:col>2</xdr:col>
      <xdr:colOff>1129326</xdr:colOff>
      <xdr:row>35</xdr:row>
      <xdr:rowOff>104905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BD654296-D810-4914-A6FB-5A524E8E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284" y="9903280"/>
          <a:ext cx="382292" cy="556661"/>
        </a:xfrm>
        <a:prstGeom prst="rect">
          <a:avLst/>
        </a:prstGeom>
      </xdr:spPr>
    </xdr:pic>
    <xdr:clientData/>
  </xdr:twoCellAnchor>
  <xdr:twoCellAnchor editAs="oneCell">
    <xdr:from>
      <xdr:col>2</xdr:col>
      <xdr:colOff>686049</xdr:colOff>
      <xdr:row>30</xdr:row>
      <xdr:rowOff>91325</xdr:rowOff>
    </xdr:from>
    <xdr:to>
      <xdr:col>2</xdr:col>
      <xdr:colOff>1406049</xdr:colOff>
      <xdr:row>33</xdr:row>
      <xdr:rowOff>3368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9326BB4E-C802-477A-B4B4-74FCF039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299" y="9493861"/>
          <a:ext cx="720000" cy="483543"/>
        </a:xfrm>
        <a:prstGeom prst="rect">
          <a:avLst/>
        </a:prstGeom>
      </xdr:spPr>
    </xdr:pic>
    <xdr:clientData/>
  </xdr:twoCellAnchor>
  <xdr:twoCellAnchor editAs="oneCell">
    <xdr:from>
      <xdr:col>8</xdr:col>
      <xdr:colOff>852148</xdr:colOff>
      <xdr:row>9</xdr:row>
      <xdr:rowOff>127569</xdr:rowOff>
    </xdr:from>
    <xdr:to>
      <xdr:col>8</xdr:col>
      <xdr:colOff>1284148</xdr:colOff>
      <xdr:row>9</xdr:row>
      <xdr:rowOff>559569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32C0CE04-2B08-43BA-B257-F9E50E90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4898" y="2250283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1293559</xdr:colOff>
      <xdr:row>33</xdr:row>
      <xdr:rowOff>82346</xdr:rowOff>
    </xdr:from>
    <xdr:to>
      <xdr:col>2</xdr:col>
      <xdr:colOff>1833559</xdr:colOff>
      <xdr:row>36</xdr:row>
      <xdr:rowOff>52488</xdr:rowOff>
    </xdr:to>
    <xdr:pic>
      <xdr:nvPicPr>
        <xdr:cNvPr id="31" name="Рисунок 30">
          <a:extLst>
            <a:ext uri="{FF2B5EF4-FFF2-40B4-BE49-F238E27FC236}">
              <a16:creationId xmlns="" xmlns:a16="http://schemas.microsoft.com/office/drawing/2014/main" id="{8E58202E-1711-42D0-B764-7F125D08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809" y="10056382"/>
          <a:ext cx="540000" cy="541642"/>
        </a:xfrm>
        <a:prstGeom prst="rect">
          <a:avLst/>
        </a:prstGeom>
      </xdr:spPr>
    </xdr:pic>
    <xdr:clientData/>
  </xdr:twoCellAnchor>
  <xdr:twoCellAnchor>
    <xdr:from>
      <xdr:col>5</xdr:col>
      <xdr:colOff>238126</xdr:colOff>
      <xdr:row>11</xdr:row>
      <xdr:rowOff>61233</xdr:rowOff>
    </xdr:from>
    <xdr:to>
      <xdr:col>5</xdr:col>
      <xdr:colOff>969005</xdr:colOff>
      <xdr:row>11</xdr:row>
      <xdr:rowOff>471182</xdr:rowOff>
    </xdr:to>
    <xdr:sp macro="" textlink="">
      <xdr:nvSpPr>
        <xdr:cNvPr id="14" name="Выноска-облако 28">
          <a:extLst>
            <a:ext uri="{FF2B5EF4-FFF2-40B4-BE49-F238E27FC236}">
              <a16:creationId xmlns="" xmlns:a16="http://schemas.microsoft.com/office/drawing/2014/main" id="{7892B4EC-F0CD-47A7-9AA2-BCAFFF7CED5D}"/>
            </a:ext>
          </a:extLst>
        </xdr:cNvPr>
        <xdr:cNvSpPr/>
      </xdr:nvSpPr>
      <xdr:spPr>
        <a:xfrm>
          <a:off x="4347483" y="4007304"/>
          <a:ext cx="730879" cy="409949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400" b="1">
              <a:ln>
                <a:noFill/>
              </a:ln>
            </a:rPr>
            <a:t>1</a:t>
          </a:r>
        </a:p>
      </xdr:txBody>
    </xdr:sp>
    <xdr:clientData/>
  </xdr:twoCellAnchor>
  <xdr:twoCellAnchor>
    <xdr:from>
      <xdr:col>4</xdr:col>
      <xdr:colOff>1199861</xdr:colOff>
      <xdr:row>9</xdr:row>
      <xdr:rowOff>326570</xdr:rowOff>
    </xdr:from>
    <xdr:to>
      <xdr:col>6</xdr:col>
      <xdr:colOff>40822</xdr:colOff>
      <xdr:row>10</xdr:row>
      <xdr:rowOff>95247</xdr:rowOff>
    </xdr:to>
    <xdr:grpSp>
      <xdr:nvGrpSpPr>
        <xdr:cNvPr id="13" name="Группа 12">
          <a:extLst>
            <a:ext uri="{FF2B5EF4-FFF2-40B4-BE49-F238E27FC236}">
              <a16:creationId xmlns="" xmlns:a16="http://schemas.microsoft.com/office/drawing/2014/main" id="{49B8917D-47AE-49C1-A372-8185980F4DAB}"/>
            </a:ext>
          </a:extLst>
        </xdr:cNvPr>
        <xdr:cNvGrpSpPr/>
      </xdr:nvGrpSpPr>
      <xdr:grpSpPr>
        <a:xfrm>
          <a:off x="4010898" y="2417424"/>
          <a:ext cx="1419680" cy="674713"/>
          <a:chOff x="3317474" y="3464718"/>
          <a:chExt cx="1426318" cy="673402"/>
        </a:xfrm>
      </xdr:grpSpPr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317474" y="3821859"/>
            <a:ext cx="1426318" cy="3162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план работы</a:t>
            </a:r>
          </a:p>
        </xdr:txBody>
      </xdr:sp>
      <xdr:pic>
        <xdr:nvPicPr>
          <xdr:cNvPr id="18" name="Рисунок 17">
            <a:extLst>
              <a:ext uri="{FF2B5EF4-FFF2-40B4-BE49-F238E27FC236}">
                <a16:creationId xmlns="" xmlns:a16="http://schemas.microsoft.com/office/drawing/2014/main" id="{97B94BC7-FBBF-4C13-978E-6796B07E64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6863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1213471</xdr:colOff>
      <xdr:row>9</xdr:row>
      <xdr:rowOff>258536</xdr:rowOff>
    </xdr:from>
    <xdr:to>
      <xdr:col>7</xdr:col>
      <xdr:colOff>272144</xdr:colOff>
      <xdr:row>9</xdr:row>
      <xdr:rowOff>884464</xdr:rowOff>
    </xdr:to>
    <xdr:grpSp>
      <xdr:nvGrpSpPr>
        <xdr:cNvPr id="20" name="Группа 19">
          <a:extLst>
            <a:ext uri="{FF2B5EF4-FFF2-40B4-BE49-F238E27FC236}">
              <a16:creationId xmlns="" xmlns:a16="http://schemas.microsoft.com/office/drawing/2014/main" id="{49B8917D-47AE-49C1-A372-8185980F4DAB}"/>
            </a:ext>
          </a:extLst>
        </xdr:cNvPr>
        <xdr:cNvGrpSpPr/>
      </xdr:nvGrpSpPr>
      <xdr:grpSpPr>
        <a:xfrm>
          <a:off x="5313867" y="2349390"/>
          <a:ext cx="1637393" cy="625928"/>
          <a:chOff x="3317474" y="3464718"/>
          <a:chExt cx="1827031" cy="619529"/>
        </a:xfrm>
      </xdr:grpSpPr>
      <xdr:sp macro="" textlink="">
        <xdr:nvSpPr>
          <xdr:cNvPr id="21" name="TextBox 20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317474" y="3821860"/>
            <a:ext cx="1827031" cy="262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расстановка стеллажей</a:t>
            </a:r>
          </a:p>
        </xdr:txBody>
      </xdr:sp>
      <xdr:pic>
        <xdr:nvPicPr>
          <xdr:cNvPr id="22" name="Рисунок 21">
            <a:extLst>
              <a:ext uri="{FF2B5EF4-FFF2-40B4-BE49-F238E27FC236}">
                <a16:creationId xmlns="" xmlns:a16="http://schemas.microsoft.com/office/drawing/2014/main" id="{97B94BC7-FBBF-4C13-978E-6796B07E64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6863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789215</xdr:colOff>
      <xdr:row>11</xdr:row>
      <xdr:rowOff>13609</xdr:rowOff>
    </xdr:from>
    <xdr:to>
      <xdr:col>8</xdr:col>
      <xdr:colOff>1265464</xdr:colOff>
      <xdr:row>12</xdr:row>
      <xdr:rowOff>394607</xdr:rowOff>
    </xdr:to>
    <xdr:cxnSp macro="">
      <xdr:nvCxnSpPr>
        <xdr:cNvPr id="23" name="Прямая со стрелкой 22">
          <a:extLst>
            <a:ext uri="{FF2B5EF4-FFF2-40B4-BE49-F238E27FC236}">
              <a16:creationId xmlns="" xmlns:a16="http://schemas.microsoft.com/office/drawing/2014/main" id="{8DD6B94A-92EA-461D-A6B5-51B9B1498301}"/>
            </a:ext>
          </a:extLst>
        </xdr:cNvPr>
        <xdr:cNvCxnSpPr/>
      </xdr:nvCxnSpPr>
      <xdr:spPr>
        <a:xfrm flipH="1" flipV="1">
          <a:off x="11361965" y="3959680"/>
          <a:ext cx="476249" cy="129267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1279073</xdr:colOff>
      <xdr:row>9</xdr:row>
      <xdr:rowOff>244929</xdr:rowOff>
    </xdr:from>
    <xdr:to>
      <xdr:col>8</xdr:col>
      <xdr:colOff>188068</xdr:colOff>
      <xdr:row>9</xdr:row>
      <xdr:rowOff>870859</xdr:rowOff>
    </xdr:to>
    <xdr:grpSp>
      <xdr:nvGrpSpPr>
        <xdr:cNvPr id="25" name="Группа 24">
          <a:extLst>
            <a:ext uri="{FF2B5EF4-FFF2-40B4-BE49-F238E27FC236}">
              <a16:creationId xmlns="" xmlns:a16="http://schemas.microsoft.com/office/drawing/2014/main" id="{49B8917D-47AE-49C1-A372-8185980F4DAB}"/>
            </a:ext>
          </a:extLst>
        </xdr:cNvPr>
        <xdr:cNvGrpSpPr/>
      </xdr:nvGrpSpPr>
      <xdr:grpSpPr>
        <a:xfrm>
          <a:off x="6668829" y="2335783"/>
          <a:ext cx="1487715" cy="625930"/>
          <a:chOff x="3317474" y="3464718"/>
          <a:chExt cx="1494352" cy="619531"/>
        </a:xfrm>
      </xdr:grpSpPr>
      <xdr:sp macro="" textlink="">
        <xdr:nvSpPr>
          <xdr:cNvPr id="27" name="TextBox 26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317474" y="3821860"/>
            <a:ext cx="1494352" cy="2623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расстановка книг</a:t>
            </a:r>
          </a:p>
        </xdr:txBody>
      </xdr:sp>
      <xdr:pic>
        <xdr:nvPicPr>
          <xdr:cNvPr id="30" name="Рисунок 29">
            <a:extLst>
              <a:ext uri="{FF2B5EF4-FFF2-40B4-BE49-F238E27FC236}">
                <a16:creationId xmlns="" xmlns:a16="http://schemas.microsoft.com/office/drawing/2014/main" id="{97B94BC7-FBBF-4C13-978E-6796B07E64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6863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0</xdr:colOff>
      <xdr:row>10</xdr:row>
      <xdr:rowOff>653142</xdr:rowOff>
    </xdr:from>
    <xdr:to>
      <xdr:col>9</xdr:col>
      <xdr:colOff>979714</xdr:colOff>
      <xdr:row>12</xdr:row>
      <xdr:rowOff>13607</xdr:rowOff>
    </xdr:to>
    <xdr:cxnSp macro="">
      <xdr:nvCxnSpPr>
        <xdr:cNvPr id="32" name="Прямая со стрелкой 31">
          <a:extLst>
            <a:ext uri="{FF2B5EF4-FFF2-40B4-BE49-F238E27FC236}">
              <a16:creationId xmlns="" xmlns:a16="http://schemas.microsoft.com/office/drawing/2014/main" id="{25978EB2-E947-4E21-977F-4222267AC446}"/>
            </a:ext>
          </a:extLst>
        </xdr:cNvPr>
        <xdr:cNvCxnSpPr/>
      </xdr:nvCxnSpPr>
      <xdr:spPr>
        <a:xfrm>
          <a:off x="11865429" y="3687535"/>
          <a:ext cx="979714" cy="11838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802821</xdr:colOff>
      <xdr:row>11</xdr:row>
      <xdr:rowOff>272143</xdr:rowOff>
    </xdr:from>
    <xdr:to>
      <xdr:col>9</xdr:col>
      <xdr:colOff>1004494</xdr:colOff>
      <xdr:row>11</xdr:row>
      <xdr:rowOff>898073</xdr:rowOff>
    </xdr:to>
    <xdr:grpSp>
      <xdr:nvGrpSpPr>
        <xdr:cNvPr id="34" name="Группа 33">
          <a:extLst>
            <a:ext uri="{FF2B5EF4-FFF2-40B4-BE49-F238E27FC236}">
              <a16:creationId xmlns="" xmlns:a16="http://schemas.microsoft.com/office/drawing/2014/main" id="{49B8917D-47AE-49C1-A372-8185980F4DAB}"/>
            </a:ext>
          </a:extLst>
        </xdr:cNvPr>
        <xdr:cNvGrpSpPr/>
      </xdr:nvGrpSpPr>
      <xdr:grpSpPr>
        <a:xfrm>
          <a:off x="8771297" y="4175070"/>
          <a:ext cx="1491032" cy="625930"/>
          <a:chOff x="3317474" y="3464718"/>
          <a:chExt cx="1494352" cy="619531"/>
        </a:xfrm>
      </xdr:grpSpPr>
      <xdr:sp macro="" textlink="">
        <xdr:nvSpPr>
          <xdr:cNvPr id="35" name="TextBox 34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317474" y="3821860"/>
            <a:ext cx="1494352" cy="2623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запрос книг</a:t>
            </a:r>
          </a:p>
        </xdr:txBody>
      </xdr:sp>
      <xdr:pic>
        <xdr:nvPicPr>
          <xdr:cNvPr id="36" name="Рисунок 35">
            <a:extLst>
              <a:ext uri="{FF2B5EF4-FFF2-40B4-BE49-F238E27FC236}">
                <a16:creationId xmlns="" xmlns:a16="http://schemas.microsoft.com/office/drawing/2014/main" id="{97B94BC7-FBBF-4C13-978E-6796B07E64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6863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149678</xdr:colOff>
      <xdr:row>9</xdr:row>
      <xdr:rowOff>408213</xdr:rowOff>
    </xdr:from>
    <xdr:to>
      <xdr:col>8</xdr:col>
      <xdr:colOff>880557</xdr:colOff>
      <xdr:row>9</xdr:row>
      <xdr:rowOff>818162</xdr:rowOff>
    </xdr:to>
    <xdr:sp macro="" textlink="">
      <xdr:nvSpPr>
        <xdr:cNvPr id="37" name="Выноска-облако 28">
          <a:extLst>
            <a:ext uri="{FF2B5EF4-FFF2-40B4-BE49-F238E27FC236}">
              <a16:creationId xmlns="" xmlns:a16="http://schemas.microsoft.com/office/drawing/2014/main" id="{7892B4EC-F0CD-47A7-9AA2-BCAFFF7CED5D}"/>
            </a:ext>
          </a:extLst>
        </xdr:cNvPr>
        <xdr:cNvSpPr/>
      </xdr:nvSpPr>
      <xdr:spPr>
        <a:xfrm>
          <a:off x="8137071" y="2530927"/>
          <a:ext cx="730879" cy="409949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400" b="1">
              <a:ln>
                <a:noFill/>
              </a:ln>
            </a:rPr>
            <a:t>4</a:t>
          </a:r>
        </a:p>
      </xdr:txBody>
    </xdr:sp>
    <xdr:clientData/>
  </xdr:twoCellAnchor>
  <xdr:twoCellAnchor>
    <xdr:from>
      <xdr:col>9</xdr:col>
      <xdr:colOff>884462</xdr:colOff>
      <xdr:row>10</xdr:row>
      <xdr:rowOff>258536</xdr:rowOff>
    </xdr:from>
    <xdr:to>
      <xdr:col>10</xdr:col>
      <xdr:colOff>322662</xdr:colOff>
      <xdr:row>10</xdr:row>
      <xdr:rowOff>668485</xdr:rowOff>
    </xdr:to>
    <xdr:sp macro="" textlink="">
      <xdr:nvSpPr>
        <xdr:cNvPr id="38" name="Выноска-облако 28">
          <a:extLst>
            <a:ext uri="{FF2B5EF4-FFF2-40B4-BE49-F238E27FC236}">
              <a16:creationId xmlns="" xmlns:a16="http://schemas.microsoft.com/office/drawing/2014/main" id="{7892B4EC-F0CD-47A7-9AA2-BCAFFF7CED5D}"/>
            </a:ext>
          </a:extLst>
        </xdr:cNvPr>
        <xdr:cNvSpPr/>
      </xdr:nvSpPr>
      <xdr:spPr>
        <a:xfrm>
          <a:off x="10164533" y="3292929"/>
          <a:ext cx="730879" cy="409949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400" b="1">
              <a:ln>
                <a:noFill/>
              </a:ln>
            </a:rPr>
            <a:t>7</a:t>
          </a:r>
        </a:p>
      </xdr:txBody>
    </xdr:sp>
    <xdr:clientData/>
  </xdr:twoCellAnchor>
  <xdr:twoCellAnchor>
    <xdr:from>
      <xdr:col>7</xdr:col>
      <xdr:colOff>1102178</xdr:colOff>
      <xdr:row>11</xdr:row>
      <xdr:rowOff>108859</xdr:rowOff>
    </xdr:from>
    <xdr:to>
      <xdr:col>8</xdr:col>
      <xdr:colOff>540378</xdr:colOff>
      <xdr:row>11</xdr:row>
      <xdr:rowOff>518808</xdr:rowOff>
    </xdr:to>
    <xdr:sp macro="" textlink="">
      <xdr:nvSpPr>
        <xdr:cNvPr id="39" name="Выноска-облако 28">
          <a:extLst>
            <a:ext uri="{FF2B5EF4-FFF2-40B4-BE49-F238E27FC236}">
              <a16:creationId xmlns="" xmlns:a16="http://schemas.microsoft.com/office/drawing/2014/main" id="{7892B4EC-F0CD-47A7-9AA2-BCAFFF7CED5D}"/>
            </a:ext>
          </a:extLst>
        </xdr:cNvPr>
        <xdr:cNvSpPr/>
      </xdr:nvSpPr>
      <xdr:spPr>
        <a:xfrm>
          <a:off x="7796892" y="4054930"/>
          <a:ext cx="730879" cy="409949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400" b="1">
              <a:ln>
                <a:noFill/>
              </a:ln>
            </a:rPr>
            <a:t>5</a:t>
          </a:r>
        </a:p>
      </xdr:txBody>
    </xdr:sp>
    <xdr:clientData/>
  </xdr:twoCellAnchor>
  <xdr:twoCellAnchor>
    <xdr:from>
      <xdr:col>9</xdr:col>
      <xdr:colOff>111578</xdr:colOff>
      <xdr:row>10</xdr:row>
      <xdr:rowOff>302079</xdr:rowOff>
    </xdr:from>
    <xdr:to>
      <xdr:col>9</xdr:col>
      <xdr:colOff>842457</xdr:colOff>
      <xdr:row>10</xdr:row>
      <xdr:rowOff>712028</xdr:rowOff>
    </xdr:to>
    <xdr:sp macro="" textlink="">
      <xdr:nvSpPr>
        <xdr:cNvPr id="40" name="Выноска-облако 28">
          <a:extLst>
            <a:ext uri="{FF2B5EF4-FFF2-40B4-BE49-F238E27FC236}">
              <a16:creationId xmlns="" xmlns:a16="http://schemas.microsoft.com/office/drawing/2014/main" id="{7892B4EC-F0CD-47A7-9AA2-BCAFFF7CED5D}"/>
            </a:ext>
          </a:extLst>
        </xdr:cNvPr>
        <xdr:cNvSpPr/>
      </xdr:nvSpPr>
      <xdr:spPr>
        <a:xfrm>
          <a:off x="9391649" y="3336472"/>
          <a:ext cx="730879" cy="409949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400" b="1">
              <a:ln>
                <a:noFill/>
              </a:ln>
            </a:rPr>
            <a:t>6</a:t>
          </a:r>
        </a:p>
      </xdr:txBody>
    </xdr:sp>
    <xdr:clientData/>
  </xdr:twoCellAnchor>
  <xdr:twoCellAnchor>
    <xdr:from>
      <xdr:col>7</xdr:col>
      <xdr:colOff>873578</xdr:colOff>
      <xdr:row>9</xdr:row>
      <xdr:rowOff>152400</xdr:rowOff>
    </xdr:from>
    <xdr:to>
      <xdr:col>8</xdr:col>
      <xdr:colOff>311778</xdr:colOff>
      <xdr:row>9</xdr:row>
      <xdr:rowOff>562349</xdr:rowOff>
    </xdr:to>
    <xdr:sp macro="" textlink="">
      <xdr:nvSpPr>
        <xdr:cNvPr id="41" name="Выноска-облако 28">
          <a:extLst>
            <a:ext uri="{FF2B5EF4-FFF2-40B4-BE49-F238E27FC236}">
              <a16:creationId xmlns="" xmlns:a16="http://schemas.microsoft.com/office/drawing/2014/main" id="{7892B4EC-F0CD-47A7-9AA2-BCAFFF7CED5D}"/>
            </a:ext>
          </a:extLst>
        </xdr:cNvPr>
        <xdr:cNvSpPr/>
      </xdr:nvSpPr>
      <xdr:spPr>
        <a:xfrm>
          <a:off x="7568292" y="2275114"/>
          <a:ext cx="730879" cy="409949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400" b="1">
              <a:ln>
                <a:noFill/>
              </a:ln>
            </a:rPr>
            <a:t>3</a:t>
          </a:r>
        </a:p>
      </xdr:txBody>
    </xdr:sp>
    <xdr:clientData/>
  </xdr:twoCellAnchor>
  <xdr:twoCellAnchor>
    <xdr:from>
      <xdr:col>6</xdr:col>
      <xdr:colOff>726622</xdr:colOff>
      <xdr:row>9</xdr:row>
      <xdr:rowOff>141515</xdr:rowOff>
    </xdr:from>
    <xdr:to>
      <xdr:col>7</xdr:col>
      <xdr:colOff>164823</xdr:colOff>
      <xdr:row>9</xdr:row>
      <xdr:rowOff>551464</xdr:rowOff>
    </xdr:to>
    <xdr:sp macro="" textlink="">
      <xdr:nvSpPr>
        <xdr:cNvPr id="42" name="Выноска-облако 28">
          <a:extLst>
            <a:ext uri="{FF2B5EF4-FFF2-40B4-BE49-F238E27FC236}">
              <a16:creationId xmlns="" xmlns:a16="http://schemas.microsoft.com/office/drawing/2014/main" id="{7892B4EC-F0CD-47A7-9AA2-BCAFFF7CED5D}"/>
            </a:ext>
          </a:extLst>
        </xdr:cNvPr>
        <xdr:cNvSpPr/>
      </xdr:nvSpPr>
      <xdr:spPr>
        <a:xfrm>
          <a:off x="6128658" y="2264229"/>
          <a:ext cx="730879" cy="409949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400" b="1">
              <a:ln>
                <a:noFill/>
              </a:ln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2"/>
  <sheetViews>
    <sheetView tabSelected="1" zoomScale="82" zoomScaleNormal="82" workbookViewId="0">
      <pane xSplit="4" ySplit="9" topLeftCell="E10" activePane="bottomRight" state="frozen"/>
      <selection pane="topRight" activeCell="F1" sqref="F1"/>
      <selection pane="bottomLeft" activeCell="A12" sqref="A12"/>
      <selection pane="bottomRight" activeCell="L13" sqref="L13"/>
    </sheetView>
  </sheetViews>
  <sheetFormatPr defaultRowHeight="15" x14ac:dyDescent="0.25"/>
  <cols>
    <col min="1" max="1" width="3.7109375" style="1" customWidth="1"/>
    <col min="2" max="2" width="3.42578125" style="1" bestFit="1" customWidth="1"/>
    <col min="3" max="3" width="30.140625" style="1" customWidth="1"/>
    <col min="4" max="4" width="4.85546875" style="1" bestFit="1" customWidth="1"/>
    <col min="5" max="7" width="19.28515625" style="1" customWidth="1"/>
    <col min="8" max="10" width="19.28515625" style="9" customWidth="1"/>
    <col min="11" max="13" width="17.7109375" style="1" customWidth="1"/>
    <col min="14" max="16384" width="9.140625" style="1"/>
  </cols>
  <sheetData>
    <row r="1" spans="1:17" ht="30.75" customHeight="1" x14ac:dyDescent="0.25">
      <c r="A1" s="5"/>
      <c r="B1" s="41" t="s">
        <v>7</v>
      </c>
      <c r="C1" s="41"/>
      <c r="D1" s="41"/>
      <c r="E1" s="41"/>
      <c r="F1" s="41"/>
      <c r="G1" s="41"/>
      <c r="H1" s="41"/>
      <c r="I1" s="41"/>
      <c r="J1" s="41"/>
      <c r="K1" s="5"/>
      <c r="L1" s="5"/>
      <c r="M1" s="5"/>
      <c r="N1" s="5"/>
      <c r="O1" s="5"/>
      <c r="P1" s="5"/>
      <c r="Q1" s="5"/>
    </row>
    <row r="2" spans="1:17" s="9" customFormat="1" ht="30.75" customHeight="1" x14ac:dyDescent="0.25">
      <c r="B2" s="8"/>
      <c r="C2" s="46" t="s">
        <v>4</v>
      </c>
      <c r="D2" s="46"/>
      <c r="E2" s="46"/>
      <c r="F2" s="14" t="s">
        <v>5</v>
      </c>
      <c r="G2" s="8"/>
      <c r="H2" s="19"/>
      <c r="I2" s="19"/>
      <c r="J2" s="19"/>
    </row>
    <row r="3" spans="1:17" ht="15" customHeight="1" x14ac:dyDescent="0.25">
      <c r="A3" s="42"/>
      <c r="B3" s="42"/>
      <c r="C3" s="42"/>
      <c r="D3" s="42"/>
      <c r="E3" s="11">
        <v>1</v>
      </c>
      <c r="F3" s="11">
        <v>2</v>
      </c>
      <c r="G3" s="11">
        <v>3</v>
      </c>
      <c r="H3" s="11">
        <v>6</v>
      </c>
      <c r="I3" s="11">
        <v>7</v>
      </c>
      <c r="J3" s="11">
        <v>8</v>
      </c>
      <c r="K3" s="12" t="str">
        <f>"Сумма, " &amp;F2</f>
        <v>Сумма, час</v>
      </c>
      <c r="L3" s="12" t="str">
        <f>"ВПП max, " &amp;F2</f>
        <v>ВПП max, час</v>
      </c>
      <c r="M3" s="12" t="str">
        <f>"ВПП min, " &amp;F2</f>
        <v>ВПП min, час</v>
      </c>
      <c r="N3" s="5"/>
      <c r="O3" s="5"/>
      <c r="P3" s="5"/>
      <c r="Q3" s="5"/>
    </row>
    <row r="4" spans="1:17" x14ac:dyDescent="0.25">
      <c r="A4" s="30" t="str">
        <f>"Время," &amp;F2</f>
        <v>Время,час</v>
      </c>
      <c r="B4" s="45" t="str">
        <f>"Операции, " &amp;F2</f>
        <v>Операции, час</v>
      </c>
      <c r="C4" s="45"/>
      <c r="D4" s="16" t="s">
        <v>0</v>
      </c>
      <c r="E4" s="47">
        <v>1</v>
      </c>
      <c r="F4" s="48">
        <v>1</v>
      </c>
      <c r="G4" s="48">
        <v>8</v>
      </c>
      <c r="H4" s="48">
        <v>12</v>
      </c>
      <c r="I4" s="48">
        <v>2</v>
      </c>
      <c r="J4" s="48">
        <v>0.2</v>
      </c>
      <c r="K4" s="13">
        <f t="shared" ref="K4:K9" si="0">SUM(E4:J4)</f>
        <v>24.2</v>
      </c>
      <c r="L4" s="32">
        <f>K4+K6+K8</f>
        <v>27.95</v>
      </c>
      <c r="M4" s="29">
        <f>K5+K7+K9</f>
        <v>11.82</v>
      </c>
      <c r="N4" s="5"/>
      <c r="O4" s="5"/>
      <c r="P4" s="5"/>
      <c r="Q4" s="5"/>
    </row>
    <row r="5" spans="1:17" x14ac:dyDescent="0.25">
      <c r="A5" s="30"/>
      <c r="B5" s="45"/>
      <c r="C5" s="45"/>
      <c r="D5" s="16" t="s">
        <v>1</v>
      </c>
      <c r="E5" s="48">
        <v>0.5</v>
      </c>
      <c r="F5" s="48">
        <v>0.5</v>
      </c>
      <c r="G5" s="48">
        <v>4</v>
      </c>
      <c r="H5" s="48">
        <v>4</v>
      </c>
      <c r="I5" s="48">
        <v>0.5</v>
      </c>
      <c r="J5" s="48">
        <v>0.1</v>
      </c>
      <c r="K5" s="13">
        <f t="shared" si="0"/>
        <v>9.6</v>
      </c>
      <c r="L5" s="32"/>
      <c r="M5" s="29"/>
      <c r="N5" s="5"/>
      <c r="O5" s="5"/>
      <c r="P5" s="5"/>
      <c r="Q5" s="5"/>
    </row>
    <row r="6" spans="1:17" x14ac:dyDescent="0.25">
      <c r="A6" s="30"/>
      <c r="B6" s="38" t="str">
        <f>"Ожидания, " &amp;F2</f>
        <v>Ожидания, час</v>
      </c>
      <c r="C6" s="38"/>
      <c r="D6" s="15" t="s">
        <v>0</v>
      </c>
      <c r="E6" s="48">
        <v>0.1</v>
      </c>
      <c r="F6" s="49">
        <v>0.5</v>
      </c>
      <c r="G6" s="49">
        <v>1</v>
      </c>
      <c r="H6" s="49">
        <v>1</v>
      </c>
      <c r="I6" s="49">
        <v>1</v>
      </c>
      <c r="J6" s="49">
        <v>0.05</v>
      </c>
      <c r="K6" s="13">
        <f t="shared" si="0"/>
        <v>3.65</v>
      </c>
      <c r="L6" s="32"/>
      <c r="M6" s="29"/>
      <c r="N6" s="2"/>
      <c r="O6" s="6"/>
      <c r="P6" s="5"/>
      <c r="Q6" s="5"/>
    </row>
    <row r="7" spans="1:17" x14ac:dyDescent="0.25">
      <c r="A7" s="30"/>
      <c r="B7" s="38"/>
      <c r="C7" s="38"/>
      <c r="D7" s="15" t="s">
        <v>1</v>
      </c>
      <c r="E7" s="49">
        <v>0.5</v>
      </c>
      <c r="F7" s="49">
        <v>0.2</v>
      </c>
      <c r="G7" s="49">
        <v>0.5</v>
      </c>
      <c r="H7" s="49">
        <v>0.5</v>
      </c>
      <c r="I7" s="49">
        <v>0.5</v>
      </c>
      <c r="J7" s="49">
        <v>0.02</v>
      </c>
      <c r="K7" s="13">
        <f t="shared" si="0"/>
        <v>2.2200000000000002</v>
      </c>
      <c r="L7" s="32"/>
      <c r="M7" s="29"/>
      <c r="N7" s="2"/>
      <c r="O7" s="6"/>
      <c r="P7" s="5"/>
      <c r="Q7" s="5"/>
    </row>
    <row r="8" spans="1:17" x14ac:dyDescent="0.25">
      <c r="A8" s="30"/>
      <c r="B8" s="39" t="str">
        <f>"Перемещения, " &amp;F2</f>
        <v>Перемещения, час</v>
      </c>
      <c r="C8" s="39"/>
      <c r="D8" s="17" t="s">
        <v>0</v>
      </c>
      <c r="E8" s="49">
        <v>0.1</v>
      </c>
      <c r="F8" s="50"/>
      <c r="G8" s="18"/>
      <c r="H8" s="18"/>
      <c r="I8" s="18"/>
      <c r="J8" s="18"/>
      <c r="K8" s="13">
        <f t="shared" si="0"/>
        <v>0.1</v>
      </c>
      <c r="L8" s="32"/>
      <c r="M8" s="29"/>
      <c r="N8" s="2"/>
      <c r="O8" s="6"/>
      <c r="P8" s="5"/>
      <c r="Q8" s="5"/>
    </row>
    <row r="9" spans="1:17" x14ac:dyDescent="0.25">
      <c r="A9" s="30"/>
      <c r="B9" s="39"/>
      <c r="C9" s="39"/>
      <c r="D9" s="17" t="s">
        <v>1</v>
      </c>
      <c r="E9" s="18"/>
      <c r="F9" s="18"/>
      <c r="G9" s="18"/>
      <c r="H9" s="18"/>
      <c r="I9" s="18"/>
      <c r="J9" s="18"/>
      <c r="K9" s="13">
        <f t="shared" si="0"/>
        <v>0</v>
      </c>
      <c r="L9" s="32"/>
      <c r="M9" s="29"/>
      <c r="N9" s="2"/>
      <c r="O9" s="6"/>
      <c r="P9" s="5"/>
      <c r="Q9" s="5"/>
    </row>
    <row r="10" spans="1:17" s="22" customFormat="1" ht="71.25" customHeight="1" x14ac:dyDescent="0.25">
      <c r="A10" s="43" t="s">
        <v>2</v>
      </c>
      <c r="B10" s="20">
        <v>1</v>
      </c>
      <c r="C10" s="33" t="s">
        <v>8</v>
      </c>
      <c r="D10" s="34"/>
      <c r="E10" s="26" t="s">
        <v>18</v>
      </c>
      <c r="F10" s="21"/>
      <c r="G10" s="21"/>
      <c r="H10" s="21"/>
      <c r="I10" s="21"/>
      <c r="J10" s="28" t="s">
        <v>23</v>
      </c>
      <c r="M10" s="23"/>
      <c r="N10" s="23"/>
      <c r="O10" s="23"/>
      <c r="P10" s="23"/>
      <c r="Q10" s="23"/>
    </row>
    <row r="11" spans="1:17" s="22" customFormat="1" ht="71.25" customHeight="1" x14ac:dyDescent="0.25">
      <c r="A11" s="44"/>
      <c r="B11" s="20">
        <v>2</v>
      </c>
      <c r="C11" s="33" t="s">
        <v>9</v>
      </c>
      <c r="D11" s="34"/>
      <c r="E11" s="24"/>
      <c r="F11" s="27" t="s">
        <v>24</v>
      </c>
      <c r="G11" s="27" t="s">
        <v>20</v>
      </c>
      <c r="H11" s="20" t="s">
        <v>25</v>
      </c>
      <c r="I11" s="27" t="s">
        <v>21</v>
      </c>
      <c r="J11" s="25"/>
    </row>
    <row r="12" spans="1:17" s="22" customFormat="1" ht="71.25" customHeight="1" x14ac:dyDescent="0.25">
      <c r="A12" s="44"/>
      <c r="B12" s="20">
        <v>3</v>
      </c>
      <c r="C12" s="33" t="s">
        <v>10</v>
      </c>
      <c r="D12" s="34"/>
      <c r="E12" s="24"/>
      <c r="F12" s="25"/>
      <c r="G12" s="27" t="s">
        <v>19</v>
      </c>
      <c r="H12" s="25"/>
      <c r="I12" s="25"/>
      <c r="J12" s="25"/>
    </row>
    <row r="13" spans="1:17" s="22" customFormat="1" ht="71.25" customHeight="1" x14ac:dyDescent="0.25">
      <c r="A13" s="44"/>
      <c r="B13" s="20">
        <v>4</v>
      </c>
      <c r="C13" s="33" t="s">
        <v>11</v>
      </c>
      <c r="D13" s="34"/>
      <c r="E13" s="24"/>
      <c r="F13" s="25"/>
      <c r="G13" s="25"/>
      <c r="I13" s="25"/>
      <c r="J13" s="27" t="s">
        <v>22</v>
      </c>
    </row>
    <row r="15" spans="1:17" ht="15" customHeight="1" x14ac:dyDescent="0.25">
      <c r="A15" s="5"/>
      <c r="B15" s="3" t="s">
        <v>3</v>
      </c>
      <c r="C15" s="40" t="s">
        <v>6</v>
      </c>
      <c r="D15" s="40"/>
      <c r="E15" s="40"/>
      <c r="F15" s="40"/>
      <c r="G15" s="40"/>
      <c r="H15" s="4"/>
      <c r="I15" s="4"/>
      <c r="J15" s="4"/>
    </row>
    <row r="16" spans="1:17" ht="15" customHeight="1" x14ac:dyDescent="0.25">
      <c r="A16" s="5"/>
      <c r="B16" s="7">
        <v>1</v>
      </c>
      <c r="C16" s="31" t="s">
        <v>12</v>
      </c>
      <c r="D16" s="31"/>
      <c r="E16" s="31"/>
      <c r="F16" s="31"/>
      <c r="G16" s="31"/>
      <c r="H16" s="10"/>
      <c r="I16" s="10"/>
      <c r="J16" s="10"/>
    </row>
    <row r="17" spans="1:10" x14ac:dyDescent="0.25">
      <c r="A17" s="5"/>
      <c r="B17" s="7">
        <v>2</v>
      </c>
      <c r="C17" s="31" t="s">
        <v>13</v>
      </c>
      <c r="D17" s="31"/>
      <c r="E17" s="31"/>
      <c r="F17" s="31"/>
      <c r="G17" s="31"/>
      <c r="H17" s="10"/>
      <c r="I17" s="10"/>
      <c r="J17" s="10"/>
    </row>
    <row r="18" spans="1:10" x14ac:dyDescent="0.25">
      <c r="A18" s="5"/>
      <c r="B18" s="7">
        <v>3</v>
      </c>
      <c r="C18" s="31" t="s">
        <v>14</v>
      </c>
      <c r="D18" s="31"/>
      <c r="E18" s="31"/>
      <c r="F18" s="31"/>
      <c r="G18" s="31"/>
      <c r="H18" s="10"/>
      <c r="I18" s="10"/>
      <c r="J18" s="10"/>
    </row>
    <row r="19" spans="1:10" x14ac:dyDescent="0.25">
      <c r="A19" s="5"/>
      <c r="B19" s="7">
        <v>4</v>
      </c>
      <c r="C19" s="31" t="s">
        <v>26</v>
      </c>
      <c r="D19" s="31"/>
      <c r="E19" s="31"/>
      <c r="F19" s="31"/>
      <c r="G19" s="31"/>
      <c r="H19" s="10"/>
      <c r="I19" s="10"/>
      <c r="J19" s="10"/>
    </row>
    <row r="20" spans="1:10" ht="15" customHeight="1" x14ac:dyDescent="0.25">
      <c r="A20" s="5"/>
      <c r="B20" s="7">
        <v>5</v>
      </c>
      <c r="C20" s="31" t="s">
        <v>15</v>
      </c>
      <c r="D20" s="31"/>
      <c r="E20" s="31"/>
      <c r="F20" s="31"/>
      <c r="G20" s="31"/>
      <c r="H20" s="10"/>
      <c r="I20" s="10"/>
      <c r="J20" s="10"/>
    </row>
    <row r="21" spans="1:10" x14ac:dyDescent="0.25">
      <c r="A21" s="5"/>
      <c r="B21" s="7">
        <v>6</v>
      </c>
      <c r="C21" s="31" t="s">
        <v>16</v>
      </c>
      <c r="D21" s="31"/>
      <c r="E21" s="31"/>
      <c r="F21" s="31"/>
      <c r="G21" s="31"/>
      <c r="H21" s="10"/>
      <c r="I21" s="10"/>
      <c r="J21" s="10"/>
    </row>
    <row r="22" spans="1:10" ht="16.5" customHeight="1" x14ac:dyDescent="0.25">
      <c r="A22" s="5"/>
      <c r="B22" s="7">
        <v>7</v>
      </c>
      <c r="C22" s="35" t="s">
        <v>17</v>
      </c>
      <c r="D22" s="36"/>
      <c r="E22" s="36"/>
      <c r="F22" s="36"/>
      <c r="G22" s="37"/>
      <c r="H22" s="10"/>
      <c r="I22" s="10"/>
      <c r="J22" s="10"/>
    </row>
  </sheetData>
  <sheetProtection formatCells="0" formatColumns="0" formatRows="0"/>
  <mergeCells count="22">
    <mergeCell ref="B1:J1"/>
    <mergeCell ref="A3:D3"/>
    <mergeCell ref="A10:A13"/>
    <mergeCell ref="B4:C5"/>
    <mergeCell ref="C2:E2"/>
    <mergeCell ref="C22:G22"/>
    <mergeCell ref="B6:C7"/>
    <mergeCell ref="B8:C9"/>
    <mergeCell ref="C15:G15"/>
    <mergeCell ref="C16:G16"/>
    <mergeCell ref="C17:G17"/>
    <mergeCell ref="C18:G18"/>
    <mergeCell ref="C19:G19"/>
    <mergeCell ref="C13:D13"/>
    <mergeCell ref="M4:M9"/>
    <mergeCell ref="A4:A9"/>
    <mergeCell ref="C20:G20"/>
    <mergeCell ref="C21:G21"/>
    <mergeCell ref="L4:L9"/>
    <mergeCell ref="C10:D10"/>
    <mergeCell ref="C11:D11"/>
    <mergeCell ref="C12:D12"/>
  </mergeCells>
  <conditionalFormatting sqref="E13:G13 E11 E12:F12 I13 J11 F10:I10 H12:J12">
    <cfRule type="notContainsBlanks" dxfId="19" priority="24">
      <formula>LEN(TRIM(E10))&gt;0</formula>
    </cfRule>
  </conditionalFormatting>
  <conditionalFormatting sqref="B10:B13 E13:G13 E11 E12:F12 I13 J11 F10:I10 H12:J12">
    <cfRule type="expression" dxfId="18" priority="23">
      <formula>MOD(ROW($B10),2)=0</formula>
    </cfRule>
  </conditionalFormatting>
  <conditionalFormatting sqref="C10:D10">
    <cfRule type="expression" dxfId="17" priority="22">
      <formula>MOD(ROW($B10),2)=0</formula>
    </cfRule>
  </conditionalFormatting>
  <conditionalFormatting sqref="C11:D11">
    <cfRule type="expression" dxfId="16" priority="21">
      <formula>MOD(ROW($B11),2)=0</formula>
    </cfRule>
  </conditionalFormatting>
  <conditionalFormatting sqref="C12:D12">
    <cfRule type="expression" dxfId="15" priority="20">
      <formula>MOD(ROW($B12),2)=0</formula>
    </cfRule>
  </conditionalFormatting>
  <conditionalFormatting sqref="C13:D13">
    <cfRule type="expression" dxfId="14" priority="19">
      <formula>MOD(ROW($B13),2)=0</formula>
    </cfRule>
  </conditionalFormatting>
  <conditionalFormatting sqref="E10">
    <cfRule type="notContainsBlanks" dxfId="13" priority="18">
      <formula>LEN(TRIM(E10))&gt;0</formula>
    </cfRule>
  </conditionalFormatting>
  <conditionalFormatting sqref="E10">
    <cfRule type="expression" dxfId="12" priority="17">
      <formula>MOD(ROW($B10),2)=0</formula>
    </cfRule>
  </conditionalFormatting>
  <conditionalFormatting sqref="F11">
    <cfRule type="notContainsBlanks" dxfId="11" priority="16">
      <formula>LEN(TRIM(F11))&gt;0</formula>
    </cfRule>
  </conditionalFormatting>
  <conditionalFormatting sqref="F11">
    <cfRule type="expression" dxfId="10" priority="15">
      <formula>MOD(ROW($B11),2)=0</formula>
    </cfRule>
  </conditionalFormatting>
  <conditionalFormatting sqref="G12">
    <cfRule type="notContainsBlanks" dxfId="9" priority="14">
      <formula>LEN(TRIM(G12))&gt;0</formula>
    </cfRule>
  </conditionalFormatting>
  <conditionalFormatting sqref="G12">
    <cfRule type="expression" dxfId="8" priority="13">
      <formula>MOD(ROW($B12),2)=0</formula>
    </cfRule>
  </conditionalFormatting>
  <conditionalFormatting sqref="I11">
    <cfRule type="notContainsBlanks" dxfId="7" priority="8">
      <formula>LEN(TRIM(I11))&gt;0</formula>
    </cfRule>
  </conditionalFormatting>
  <conditionalFormatting sqref="I11">
    <cfRule type="expression" dxfId="6" priority="7">
      <formula>MOD(ROW($B11),2)=0</formula>
    </cfRule>
  </conditionalFormatting>
  <conditionalFormatting sqref="J13">
    <cfRule type="notContainsBlanks" dxfId="5" priority="6">
      <formula>LEN(TRIM(J13))&gt;0</formula>
    </cfRule>
  </conditionalFormatting>
  <conditionalFormatting sqref="J13">
    <cfRule type="expression" dxfId="4" priority="5">
      <formula>MOD(ROW($B13),2)=0</formula>
    </cfRule>
  </conditionalFormatting>
  <conditionalFormatting sqref="J10">
    <cfRule type="notContainsBlanks" dxfId="3" priority="4">
      <formula>LEN(TRIM(J10))&gt;0</formula>
    </cfRule>
  </conditionalFormatting>
  <conditionalFormatting sqref="J10">
    <cfRule type="expression" dxfId="2" priority="3">
      <formula>MOD(ROW($B10),2)=0</formula>
    </cfRule>
  </conditionalFormatting>
  <conditionalFormatting sqref="G11">
    <cfRule type="notContainsBlanks" dxfId="1" priority="2">
      <formula>LEN(TRIM(G11))&gt;0</formula>
    </cfRule>
  </conditionalFormatting>
  <conditionalFormatting sqref="G11">
    <cfRule type="expression" dxfId="0" priority="1">
      <formula>MOD(ROW($B11),2)=0</formula>
    </cfRule>
  </conditionalFormatting>
  <pageMargins left="0.23622047244094488" right="0.23622047244094488" top="0.3543307086614173" bottom="0.3543307086614173" header="0" footer="0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Целевое состояние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Александр</cp:lastModifiedBy>
  <cp:revision/>
  <cp:lastPrinted>2021-09-13T05:28:05Z</cp:lastPrinted>
  <dcterms:created xsi:type="dcterms:W3CDTF">2020-03-13T09:33:55Z</dcterms:created>
  <dcterms:modified xsi:type="dcterms:W3CDTF">2024-03-25T07:17:00Z</dcterms:modified>
  <cp:category/>
  <cp:contentStatus/>
</cp:coreProperties>
</file>