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196" i="1" l="1"/>
  <c r="L24" i="1"/>
  <c r="L196" i="1" s="1"/>
  <c r="J24" i="1"/>
  <c r="J196" i="1" s="1"/>
  <c r="I24" i="1"/>
  <c r="I196" i="1" s="1"/>
  <c r="G24" i="1"/>
  <c r="G196" i="1" s="1"/>
  <c r="F24" i="1"/>
  <c r="F196" i="1" s="1"/>
</calcChain>
</file>

<file path=xl/sharedStrings.xml><?xml version="1.0" encoding="utf-8"?>
<sst xmlns="http://schemas.openxmlformats.org/spreadsheetml/2006/main" count="230" uniqueCount="71">
  <si>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</si>
  <si>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</si>
  <si>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</si>
  <si>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</si>
  <si>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</si>
  <si>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</si>
  <si>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</si>
  <si>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</si>
  <si>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</si>
  <si>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</si>
  <si>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</si>
  <si>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</si>
  <si>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</si>
  <si>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</si>
  <si>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</si>
  <si>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</si>
  <si>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</si>
  <si>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</si>
  <si>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</si>
  <si>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</si>
  <si>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</si>
  <si>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</si>
  <si>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</si>
  <si>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</si>
  <si>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</si>
  <si>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</si>
  <si>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</si>
  <si>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</si>
  <si>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</si>
  <si>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</si>
  <si>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</si>
  <si>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</si>
  <si>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</si>
  <si>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</si>
  <si>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</si>
  <si>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</si>
  <si>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</si>
  <si>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</si>
  <si>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</si>
  <si>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КСОШ им В.А. Закруткина</t>
  </si>
  <si>
    <t>директор</t>
  </si>
  <si>
    <t>Терешкова В.П.</t>
  </si>
  <si>
    <t>Суп молочный</t>
  </si>
  <si>
    <t>Кофейный напиток с молоком</t>
  </si>
  <si>
    <t>Хлеб,масло сыр</t>
  </si>
  <si>
    <t>Фрукты свежие</t>
  </si>
  <si>
    <t>Омлет запеченный с зеленым горошком</t>
  </si>
  <si>
    <t>Чай с молоком</t>
  </si>
  <si>
    <t>Хлеб</t>
  </si>
  <si>
    <t>Фрукты</t>
  </si>
  <si>
    <t>Макаронные изделия отварные с тефтелей</t>
  </si>
  <si>
    <t>Чай с сахаром</t>
  </si>
  <si>
    <t>Хлеб пшеничный</t>
  </si>
  <si>
    <t>Соленья в ассортименте</t>
  </si>
  <si>
    <t>Пудинг из творога со сгущенным молоком</t>
  </si>
  <si>
    <t>Какао с молоком</t>
  </si>
  <si>
    <t>Каша Дружба с маслом и с сахаром</t>
  </si>
  <si>
    <t>Хлеб пшеничный,масло,сыр</t>
  </si>
  <si>
    <t>Каша рисовая молочная с маслом и сахаром</t>
  </si>
  <si>
    <t>Хлеб пшеничный,сыр,масло</t>
  </si>
  <si>
    <t>запеканка морковная с творогом</t>
  </si>
  <si>
    <t>Хлеб пшеничный, масло</t>
  </si>
  <si>
    <t>фрукты свежие</t>
  </si>
  <si>
    <t>Пюре картофельное,гуляш из курицы</t>
  </si>
  <si>
    <t xml:space="preserve">какао с молоком </t>
  </si>
  <si>
    <t>Биточки куриные, каша гречневая</t>
  </si>
  <si>
    <t>Соления в ассорименте</t>
  </si>
  <si>
    <t xml:space="preserve">Чай с сахароми </t>
  </si>
  <si>
    <t>Гуляш из говядины с макаронными изделиями</t>
  </si>
  <si>
    <t>Чай с сахаром,лимоном</t>
  </si>
  <si>
    <t>Соления в ассоримменте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</si>
</sst>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250</v>
      </c>
      <c r="G6" s="40">
        <v>9</v>
      </c>
      <c r="H6" s="40">
        <v>8</v>
      </c>
      <c r="I6" s="40">
        <v>32</v>
      </c>
      <c r="J6" s="52">
        <v>229</v>
      </c>
      <c r="K6" s="41"/>
      <c r="L6" s="52">
        <v>30.28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1</v>
      </c>
      <c r="I8" s="43">
        <v>17</v>
      </c>
      <c r="J8" s="43">
        <v>91</v>
      </c>
      <c r="K8" s="44"/>
      <c r="L8" s="43">
        <v>13.4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80</v>
      </c>
      <c r="G9" s="43">
        <v>8</v>
      </c>
      <c r="H9" s="43">
        <v>17</v>
      </c>
      <c r="I9" s="43">
        <v>29</v>
      </c>
      <c r="J9" s="43">
        <v>436</v>
      </c>
      <c r="K9" s="44"/>
      <c r="L9" s="43">
        <v>31.04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</v>
      </c>
      <c r="H10" s="43">
        <v>0.4</v>
      </c>
      <c r="I10" s="43">
        <v>10</v>
      </c>
      <c r="J10" s="43">
        <v>47</v>
      </c>
      <c r="K10" s="44"/>
      <c r="L10" s="43">
        <v>15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21</v>
      </c>
      <c r="H13" s="19">
        <f t="shared" si="0"/>
        <v>26.4</v>
      </c>
      <c r="I13" s="19">
        <f t="shared" si="0"/>
        <v>88</v>
      </c>
      <c r="J13" s="19">
        <f t="shared" si="0"/>
        <v>803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630</v>
      </c>
      <c r="G24" s="32">
        <f t="shared" ref="G24:J24" si="4">G13+G23</f>
        <v>21</v>
      </c>
      <c r="H24" s="32">
        <f t="shared" si="4"/>
        <v>26.4</v>
      </c>
      <c r="I24" s="32">
        <f t="shared" si="4"/>
        <v>88</v>
      </c>
      <c r="J24" s="32">
        <f t="shared" si="4"/>
        <v>803</v>
      </c>
      <c r="K24" s="32"/>
      <c r="L24" s="32">
        <f t="shared" ref="L24" si="5"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210</v>
      </c>
      <c r="G25" s="40">
        <v>14.4</v>
      </c>
      <c r="H25" s="40">
        <v>18</v>
      </c>
      <c r="I25" s="40">
        <v>7.2</v>
      </c>
      <c r="J25" s="40">
        <v>249</v>
      </c>
      <c r="K25" s="41"/>
      <c r="L25" s="40">
        <v>58.22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2</v>
      </c>
      <c r="H27" s="43">
        <v>2</v>
      </c>
      <c r="I27" s="43">
        <v>17</v>
      </c>
      <c r="J27" s="43">
        <v>87</v>
      </c>
      <c r="K27" s="44"/>
      <c r="L27" s="43">
        <v>12.5</v>
      </c>
    </row>
    <row r="28" spans="1:12" ht="14.4" x14ac:dyDescent="0.3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2.4</v>
      </c>
      <c r="H28" s="43">
        <v>0</v>
      </c>
      <c r="I28" s="43">
        <v>14.5</v>
      </c>
      <c r="J28" s="43">
        <v>71</v>
      </c>
      <c r="K28" s="44"/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</v>
      </c>
      <c r="H29" s="43">
        <v>0</v>
      </c>
      <c r="I29" s="43">
        <v>10</v>
      </c>
      <c r="J29" s="43">
        <v>47</v>
      </c>
      <c r="K29" s="44"/>
      <c r="L29" s="43">
        <v>15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18.799999999999997</v>
      </c>
      <c r="H32" s="19">
        <f t="shared" ref="H32" si="7">SUM(H25:H31)</f>
        <v>20</v>
      </c>
      <c r="I32" s="19">
        <f t="shared" ref="I32" si="8">SUM(I25:I31)</f>
        <v>48.7</v>
      </c>
      <c r="J32" s="19">
        <f t="shared" ref="J32:L32" si="9">SUM(J25:J31)</f>
        <v>454</v>
      </c>
      <c r="K32" s="25"/>
      <c r="L32" s="19">
        <f t="shared" si="9"/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560</v>
      </c>
      <c r="G43" s="32">
        <f t="shared" ref="G43" si="14">G32+G42</f>
        <v>18.799999999999997</v>
      </c>
      <c r="H43" s="32">
        <f t="shared" ref="H43" si="15">H32+H42</f>
        <v>20</v>
      </c>
      <c r="I43" s="32">
        <f t="shared" ref="I43" si="16">I32+I42</f>
        <v>48.7</v>
      </c>
      <c r="J43" s="32">
        <f t="shared" ref="J43:L43" si="17">J32+J42</f>
        <v>454</v>
      </c>
      <c r="K43" s="32"/>
      <c r="L43" s="32">
        <f t="shared" si="17"/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240</v>
      </c>
      <c r="G44" s="40">
        <v>29.68</v>
      </c>
      <c r="H44" s="40">
        <v>17.87</v>
      </c>
      <c r="I44" s="40">
        <v>54.83</v>
      </c>
      <c r="J44" s="40">
        <v>530</v>
      </c>
      <c r="K44" s="41"/>
      <c r="L44" s="40">
        <v>66.33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</v>
      </c>
      <c r="I46" s="43">
        <v>7.56</v>
      </c>
      <c r="J46" s="43">
        <v>32</v>
      </c>
      <c r="K46" s="44"/>
      <c r="L46" s="43">
        <v>3.32</v>
      </c>
    </row>
    <row r="47" spans="1:12" ht="14.4" x14ac:dyDescent="0.3">
      <c r="A47" s="23"/>
      <c r="B47" s="15"/>
      <c r="C47" s="11"/>
      <c r="D47" s="7" t="s">
        <v>23</v>
      </c>
      <c r="E47" s="42" t="s">
        <v>52</v>
      </c>
      <c r="F47" s="43">
        <v>50</v>
      </c>
      <c r="G47" s="43">
        <v>3.8</v>
      </c>
      <c r="H47" s="43">
        <v>0.41</v>
      </c>
      <c r="I47" s="43">
        <v>24.3</v>
      </c>
      <c r="J47" s="43">
        <v>118</v>
      </c>
      <c r="K47" s="44"/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53</v>
      </c>
      <c r="F49" s="43">
        <v>80</v>
      </c>
      <c r="G49" s="43">
        <v>1</v>
      </c>
      <c r="H49" s="43">
        <v>0</v>
      </c>
      <c r="I49" s="43">
        <v>2</v>
      </c>
      <c r="J49" s="43">
        <v>157</v>
      </c>
      <c r="K49" s="44"/>
      <c r="L49" s="43">
        <v>16.07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34.78</v>
      </c>
      <c r="H51" s="19">
        <f t="shared" ref="H51" si="19">SUM(H44:H50)</f>
        <v>18.28</v>
      </c>
      <c r="I51" s="19">
        <f t="shared" ref="I51" si="20">SUM(I44:I50)</f>
        <v>88.69</v>
      </c>
      <c r="J51" s="19">
        <f t="shared" ref="J51:L51" si="21">SUM(J44:J50)</f>
        <v>837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570</v>
      </c>
      <c r="G62" s="32">
        <f t="shared" ref="G62" si="26">G51+G61</f>
        <v>34.78</v>
      </c>
      <c r="H62" s="32">
        <f t="shared" ref="H62" si="27">H51+H61</f>
        <v>18.28</v>
      </c>
      <c r="I62" s="32">
        <f t="shared" ref="I62" si="28">I51+I61</f>
        <v>88.69</v>
      </c>
      <c r="J62" s="32">
        <f t="shared" ref="J62:L62" si="29">J51+J61</f>
        <v>837</v>
      </c>
      <c r="K62" s="32"/>
      <c r="L62" s="32">
        <f t="shared" si="29"/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22.35</v>
      </c>
      <c r="H63" s="40">
        <v>56.5</v>
      </c>
      <c r="I63" s="40">
        <v>46.2</v>
      </c>
      <c r="J63" s="40">
        <v>481.99</v>
      </c>
      <c r="K63" s="41"/>
      <c r="L63" s="40">
        <v>57.32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3</v>
      </c>
      <c r="H65" s="43">
        <v>2.5</v>
      </c>
      <c r="I65" s="43">
        <v>24.78</v>
      </c>
      <c r="J65" s="43">
        <v>145</v>
      </c>
      <c r="K65" s="44"/>
      <c r="L65" s="43">
        <v>13.4</v>
      </c>
    </row>
    <row r="66" spans="1:12" ht="14.4" x14ac:dyDescent="0.3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3.8</v>
      </c>
      <c r="H66" s="43">
        <v>0.41</v>
      </c>
      <c r="I66" s="43">
        <v>24.3</v>
      </c>
      <c r="J66" s="43">
        <v>118</v>
      </c>
      <c r="K66" s="44"/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 t="s">
        <v>49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/>
      <c r="L67" s="43">
        <v>15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29.55</v>
      </c>
      <c r="H70" s="19">
        <f t="shared" ref="H70" si="31">SUM(H63:H69)</f>
        <v>59.809999999999995</v>
      </c>
      <c r="I70" s="19">
        <f t="shared" ref="I70" si="32">SUM(I63:I69)</f>
        <v>105.08</v>
      </c>
      <c r="J70" s="19">
        <f t="shared" ref="J70:L70" si="33">SUM(J63:J69)</f>
        <v>791.99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550</v>
      </c>
      <c r="G81" s="32">
        <f t="shared" ref="G81" si="38">G70+G80</f>
        <v>29.55</v>
      </c>
      <c r="H81" s="32">
        <f t="shared" ref="H81" si="39">H70+H80</f>
        <v>59.809999999999995</v>
      </c>
      <c r="I81" s="32">
        <f t="shared" ref="I81" si="40">I70+I80</f>
        <v>105.08</v>
      </c>
      <c r="J81" s="32">
        <f t="shared" ref="J81:L81" si="41">J70+J80</f>
        <v>791.99</v>
      </c>
      <c r="K81" s="32"/>
      <c r="L81" s="32">
        <f t="shared" si="41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250</v>
      </c>
      <c r="G82" s="40">
        <v>8.17</v>
      </c>
      <c r="H82" s="40">
        <v>7.5</v>
      </c>
      <c r="I82" s="40">
        <v>31.31</v>
      </c>
      <c r="J82" s="40">
        <v>225</v>
      </c>
      <c r="K82" s="41"/>
      <c r="L82" s="40">
        <v>45.92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0.22</v>
      </c>
      <c r="H84" s="43">
        <v>0</v>
      </c>
      <c r="I84" s="43">
        <v>16.670000000000002</v>
      </c>
      <c r="J84" s="43">
        <v>64</v>
      </c>
      <c r="K84" s="44"/>
      <c r="L84" s="43">
        <v>2.6</v>
      </c>
    </row>
    <row r="85" spans="1:12" ht="14.4" x14ac:dyDescent="0.3">
      <c r="A85" s="23"/>
      <c r="B85" s="15"/>
      <c r="C85" s="11"/>
      <c r="D85" s="7" t="s">
        <v>23</v>
      </c>
      <c r="E85" s="42" t="s">
        <v>57</v>
      </c>
      <c r="F85" s="43">
        <v>75</v>
      </c>
      <c r="G85" s="43">
        <v>7</v>
      </c>
      <c r="H85" s="43">
        <v>16</v>
      </c>
      <c r="I85" s="43">
        <v>28</v>
      </c>
      <c r="J85" s="43">
        <v>416</v>
      </c>
      <c r="K85" s="44"/>
      <c r="L85" s="43">
        <v>26.2</v>
      </c>
    </row>
    <row r="86" spans="1:12" ht="14.4" x14ac:dyDescent="0.3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>
        <v>15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625</v>
      </c>
      <c r="G89" s="19">
        <f t="shared" ref="G89" si="42">SUM(G82:G88)</f>
        <v>15.790000000000001</v>
      </c>
      <c r="H89" s="19">
        <f t="shared" ref="H89" si="43">SUM(H82:H88)</f>
        <v>23.9</v>
      </c>
      <c r="I89" s="19">
        <f t="shared" ref="I89" si="44">SUM(I82:I88)</f>
        <v>85.78</v>
      </c>
      <c r="J89" s="19">
        <f t="shared" ref="J89:L89" si="45">SUM(J82:J88)</f>
        <v>752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625</v>
      </c>
      <c r="G100" s="32">
        <f t="shared" ref="G100" si="50">G89+G99</f>
        <v>15.790000000000001</v>
      </c>
      <c r="H100" s="32">
        <f t="shared" ref="H100" si="51">H89+H99</f>
        <v>23.9</v>
      </c>
      <c r="I100" s="32">
        <f t="shared" ref="I100" si="52">I89+I99</f>
        <v>85.78</v>
      </c>
      <c r="J100" s="32">
        <f t="shared" ref="J100:L100" si="53">J89+J99</f>
        <v>752</v>
      </c>
      <c r="K100" s="32"/>
      <c r="L100" s="32">
        <f t="shared" si="53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40">
        <v>4.3</v>
      </c>
      <c r="H101" s="40">
        <v>8.8000000000000007</v>
      </c>
      <c r="I101" s="40">
        <v>38.200000000000003</v>
      </c>
      <c r="J101" s="40">
        <v>160</v>
      </c>
      <c r="K101" s="41"/>
      <c r="L101" s="40">
        <v>34.479999999999997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3.6</v>
      </c>
      <c r="H103" s="43">
        <v>1.2</v>
      </c>
      <c r="I103" s="43">
        <v>16.670000000000002</v>
      </c>
      <c r="J103" s="43">
        <v>91</v>
      </c>
      <c r="K103" s="44"/>
      <c r="L103" s="43">
        <v>13.4</v>
      </c>
    </row>
    <row r="104" spans="1:12" ht="14.4" x14ac:dyDescent="0.3">
      <c r="A104" s="23"/>
      <c r="B104" s="15"/>
      <c r="C104" s="11"/>
      <c r="D104" s="7" t="s">
        <v>23</v>
      </c>
      <c r="E104" s="42" t="s">
        <v>59</v>
      </c>
      <c r="F104" s="43">
        <v>75</v>
      </c>
      <c r="G104" s="43">
        <v>8</v>
      </c>
      <c r="H104" s="43">
        <v>13</v>
      </c>
      <c r="I104" s="43">
        <v>29</v>
      </c>
      <c r="J104" s="43">
        <v>350</v>
      </c>
      <c r="K104" s="44"/>
      <c r="L104" s="43">
        <v>26.84</v>
      </c>
    </row>
    <row r="105" spans="1:12" ht="14.4" x14ac:dyDescent="0.3">
      <c r="A105" s="23"/>
      <c r="B105" s="15"/>
      <c r="C105" s="11"/>
      <c r="D105" s="7" t="s">
        <v>24</v>
      </c>
      <c r="E105" s="42" t="s">
        <v>24</v>
      </c>
      <c r="F105" s="43">
        <v>40</v>
      </c>
      <c r="G105" s="43">
        <v>3.77</v>
      </c>
      <c r="H105" s="43">
        <v>4.25</v>
      </c>
      <c r="I105" s="43">
        <v>11.56</v>
      </c>
      <c r="J105" s="43">
        <v>40</v>
      </c>
      <c r="K105" s="44"/>
      <c r="L105" s="43">
        <v>15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19.670000000000002</v>
      </c>
      <c r="H108" s="19">
        <f t="shared" si="54"/>
        <v>27.25</v>
      </c>
      <c r="I108" s="19">
        <f t="shared" si="54"/>
        <v>95.43</v>
      </c>
      <c r="J108" s="19">
        <f t="shared" si="54"/>
        <v>641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515</v>
      </c>
      <c r="G119" s="32">
        <f t="shared" ref="G119" si="58">G108+G118</f>
        <v>19.670000000000002</v>
      </c>
      <c r="H119" s="32">
        <f t="shared" ref="H119" si="59">H108+H118</f>
        <v>27.25</v>
      </c>
      <c r="I119" s="32">
        <f t="shared" ref="I119" si="60">I108+I118</f>
        <v>95.43</v>
      </c>
      <c r="J119" s="32">
        <f t="shared" ref="J119:L119" si="61">J108+J118</f>
        <v>641</v>
      </c>
      <c r="K119" s="32"/>
      <c r="L119" s="32">
        <f t="shared" si="61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230</v>
      </c>
      <c r="G120" s="40">
        <v>30</v>
      </c>
      <c r="H120" s="40">
        <v>26.52</v>
      </c>
      <c r="I120" s="40">
        <v>27.45</v>
      </c>
      <c r="J120" s="40">
        <v>477</v>
      </c>
      <c r="K120" s="41"/>
      <c r="L120" s="40">
        <v>59.72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0.22</v>
      </c>
      <c r="H122" s="43">
        <v>0</v>
      </c>
      <c r="I122" s="43">
        <v>16.670000000000002</v>
      </c>
      <c r="J122" s="43">
        <v>64</v>
      </c>
      <c r="K122" s="44"/>
      <c r="L122" s="43">
        <v>2.6</v>
      </c>
    </row>
    <row r="123" spans="1:12" ht="14.4" x14ac:dyDescent="0.3">
      <c r="A123" s="14"/>
      <c r="B123" s="15"/>
      <c r="C123" s="11"/>
      <c r="D123" s="7" t="s">
        <v>23</v>
      </c>
      <c r="E123" s="42" t="s">
        <v>61</v>
      </c>
      <c r="F123" s="43">
        <v>60</v>
      </c>
      <c r="G123" s="43">
        <v>3.85</v>
      </c>
      <c r="H123" s="43">
        <v>8.66</v>
      </c>
      <c r="I123" s="43">
        <v>24.38</v>
      </c>
      <c r="J123" s="43">
        <v>349.72</v>
      </c>
      <c r="K123" s="44"/>
      <c r="L123" s="43">
        <v>12.4</v>
      </c>
    </row>
    <row r="124" spans="1:12" ht="14.4" x14ac:dyDescent="0.3">
      <c r="A124" s="14"/>
      <c r="B124" s="15"/>
      <c r="C124" s="11"/>
      <c r="D124" s="7" t="s">
        <v>24</v>
      </c>
      <c r="E124" s="42" t="s">
        <v>62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>
        <v>15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34.47</v>
      </c>
      <c r="H127" s="19">
        <f t="shared" si="62"/>
        <v>35.58</v>
      </c>
      <c r="I127" s="19">
        <f t="shared" si="62"/>
        <v>78.3</v>
      </c>
      <c r="J127" s="19">
        <f t="shared" si="62"/>
        <v>937.72</v>
      </c>
      <c r="K127" s="25"/>
      <c r="L127" s="19">
        <f t="shared" ref="L127" si="63"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590</v>
      </c>
      <c r="G138" s="32">
        <f t="shared" ref="G138" si="66">G127+G137</f>
        <v>34.47</v>
      </c>
      <c r="H138" s="32">
        <f t="shared" ref="H138" si="67">H127+H137</f>
        <v>35.58</v>
      </c>
      <c r="I138" s="32">
        <f t="shared" ref="I138" si="68">I127+I137</f>
        <v>78.3</v>
      </c>
      <c r="J138" s="32">
        <f t="shared" ref="J138:L138" si="69">J127+J137</f>
        <v>937.72</v>
      </c>
      <c r="K138" s="32"/>
      <c r="L138" s="32">
        <f t="shared" si="69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240</v>
      </c>
      <c r="G139" s="40">
        <v>17.38</v>
      </c>
      <c r="H139" s="40">
        <v>18.440000000000001</v>
      </c>
      <c r="I139" s="40">
        <v>21.02</v>
      </c>
      <c r="J139" s="40">
        <v>378.16</v>
      </c>
      <c r="K139" s="41"/>
      <c r="L139" s="40">
        <v>60.52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3</v>
      </c>
      <c r="H141" s="43">
        <v>2.5</v>
      </c>
      <c r="I141" s="43">
        <v>24.78</v>
      </c>
      <c r="J141" s="43">
        <v>145</v>
      </c>
      <c r="K141" s="44"/>
      <c r="L141" s="43">
        <v>13.4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48</v>
      </c>
      <c r="F142" s="43">
        <v>50</v>
      </c>
      <c r="G142" s="43">
        <v>3.8</v>
      </c>
      <c r="H142" s="43">
        <v>0.41</v>
      </c>
      <c r="I142" s="43">
        <v>24.3</v>
      </c>
      <c r="J142" s="43">
        <v>118</v>
      </c>
      <c r="K142" s="44"/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 t="s">
        <v>53</v>
      </c>
      <c r="F143" s="43">
        <v>60</v>
      </c>
      <c r="G143" s="43">
        <v>0.8</v>
      </c>
      <c r="H143" s="43">
        <v>0.05</v>
      </c>
      <c r="I143" s="43">
        <v>0.85</v>
      </c>
      <c r="J143" s="43">
        <v>117.5</v>
      </c>
      <c r="K143" s="44"/>
      <c r="L143" s="43">
        <v>11.8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24.98</v>
      </c>
      <c r="H146" s="19">
        <f t="shared" si="70"/>
        <v>21.400000000000002</v>
      </c>
      <c r="I146" s="19">
        <f t="shared" si="70"/>
        <v>70.949999999999989</v>
      </c>
      <c r="J146" s="19">
        <f t="shared" si="70"/>
        <v>758.66000000000008</v>
      </c>
      <c r="K146" s="25"/>
      <c r="L146" s="19">
        <f t="shared" ref="L146" si="71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550</v>
      </c>
      <c r="G157" s="32">
        <f t="shared" ref="G157" si="74">G146+G156</f>
        <v>24.98</v>
      </c>
      <c r="H157" s="32">
        <f t="shared" ref="H157" si="75">H146+H156</f>
        <v>21.400000000000002</v>
      </c>
      <c r="I157" s="32">
        <f t="shared" ref="I157" si="76">I146+I156</f>
        <v>70.949999999999989</v>
      </c>
      <c r="J157" s="32">
        <f t="shared" ref="J157:L157" si="77">J146+J156</f>
        <v>758.66000000000008</v>
      </c>
      <c r="K157" s="32"/>
      <c r="L157" s="32">
        <f t="shared" si="77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300</v>
      </c>
      <c r="G158" s="40">
        <v>18.100000000000001</v>
      </c>
      <c r="H158" s="40">
        <v>24</v>
      </c>
      <c r="I158" s="40">
        <v>38</v>
      </c>
      <c r="J158" s="40">
        <v>380</v>
      </c>
      <c r="K158" s="41"/>
      <c r="L158" s="40">
        <v>63.12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67</v>
      </c>
      <c r="F160" s="43">
        <v>222</v>
      </c>
      <c r="G160" s="43">
        <v>0</v>
      </c>
      <c r="H160" s="43">
        <v>0</v>
      </c>
      <c r="I160" s="43">
        <v>59.6</v>
      </c>
      <c r="J160" s="43">
        <v>58</v>
      </c>
      <c r="K160" s="44"/>
      <c r="L160" s="43">
        <v>2.6</v>
      </c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3.8</v>
      </c>
      <c r="H161" s="43">
        <v>0.41</v>
      </c>
      <c r="I161" s="43">
        <v>24.3</v>
      </c>
      <c r="J161" s="43">
        <v>118</v>
      </c>
      <c r="K161" s="44"/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66</v>
      </c>
      <c r="F163" s="43">
        <v>100</v>
      </c>
      <c r="G163" s="43">
        <v>1</v>
      </c>
      <c r="H163" s="43">
        <v>0</v>
      </c>
      <c r="I163" s="43">
        <v>1</v>
      </c>
      <c r="J163" s="43">
        <v>196</v>
      </c>
      <c r="K163" s="44"/>
      <c r="L163" s="43">
        <v>20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672</v>
      </c>
      <c r="G165" s="19">
        <f t="shared" ref="G165:J165" si="78">SUM(G158:G164)</f>
        <v>22.900000000000002</v>
      </c>
      <c r="H165" s="19">
        <f t="shared" si="78"/>
        <v>24.41</v>
      </c>
      <c r="I165" s="19">
        <f t="shared" si="78"/>
        <v>122.89999999999999</v>
      </c>
      <c r="J165" s="19">
        <f t="shared" si="78"/>
        <v>752</v>
      </c>
      <c r="K165" s="25"/>
      <c r="L165" s="19">
        <f t="shared" ref="L165" si="79">SUM(L158:L164)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672</v>
      </c>
      <c r="G176" s="32">
        <f t="shared" ref="G176" si="82">G165+G175</f>
        <v>22.900000000000002</v>
      </c>
      <c r="H176" s="32">
        <f t="shared" ref="H176" si="83">H165+H175</f>
        <v>24.41</v>
      </c>
      <c r="I176" s="32">
        <f t="shared" ref="I176" si="84">I165+I175</f>
        <v>122.89999999999999</v>
      </c>
      <c r="J176" s="32">
        <f t="shared" ref="J176:L176" si="85">J165+J175</f>
        <v>752</v>
      </c>
      <c r="K176" s="32"/>
      <c r="L176" s="32">
        <f t="shared" si="85"/>
        <v>89.72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240</v>
      </c>
      <c r="G177" s="40">
        <v>16.920000000000002</v>
      </c>
      <c r="H177" s="40">
        <v>14.47</v>
      </c>
      <c r="I177" s="40">
        <v>39.229999999999997</v>
      </c>
      <c r="J177" s="40">
        <v>458.83</v>
      </c>
      <c r="K177" s="41"/>
      <c r="L177" s="40">
        <v>66.400000000000006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69</v>
      </c>
      <c r="F179" s="43">
        <v>202</v>
      </c>
      <c r="G179" s="43">
        <v>0.3</v>
      </c>
      <c r="H179" s="43">
        <v>0</v>
      </c>
      <c r="I179" s="43">
        <v>7.56</v>
      </c>
      <c r="J179" s="43">
        <v>32</v>
      </c>
      <c r="K179" s="44"/>
      <c r="L179" s="43">
        <v>3.32</v>
      </c>
    </row>
    <row r="180" spans="1:12" ht="14.4" x14ac:dyDescent="0.3">
      <c r="A180" s="23"/>
      <c r="B180" s="15"/>
      <c r="C180" s="11"/>
      <c r="D180" s="7" t="s">
        <v>23</v>
      </c>
      <c r="E180" s="42" t="s">
        <v>52</v>
      </c>
      <c r="F180" s="43">
        <v>50</v>
      </c>
      <c r="G180" s="43">
        <v>3.8</v>
      </c>
      <c r="H180" s="43">
        <v>0.41</v>
      </c>
      <c r="I180" s="43">
        <v>24.3</v>
      </c>
      <c r="J180" s="43">
        <v>118</v>
      </c>
      <c r="K180" s="44"/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>
        <v>4</v>
      </c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70</v>
      </c>
      <c r="F182" s="43">
        <v>80</v>
      </c>
      <c r="G182" s="43">
        <v>1</v>
      </c>
      <c r="H182" s="43">
        <v>0</v>
      </c>
      <c r="I182" s="43">
        <v>0.6</v>
      </c>
      <c r="J182" s="43">
        <v>157</v>
      </c>
      <c r="K182" s="44"/>
      <c r="L182" s="43">
        <v>16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572</v>
      </c>
      <c r="G184" s="19">
        <f t="shared" ref="G184:J184" si="86">SUM(G177:G183)</f>
        <v>26.020000000000003</v>
      </c>
      <c r="H184" s="19">
        <f t="shared" si="86"/>
        <v>14.88</v>
      </c>
      <c r="I184" s="19">
        <f t="shared" si="86"/>
        <v>71.69</v>
      </c>
      <c r="J184" s="19">
        <f t="shared" si="86"/>
        <v>765.82999999999993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572</v>
      </c>
      <c r="G195" s="32">
        <f t="shared" ref="G195" si="90">G184+G194</f>
        <v>26.020000000000003</v>
      </c>
      <c r="H195" s="32">
        <f t="shared" ref="H195" si="91">H184+H194</f>
        <v>14.88</v>
      </c>
      <c r="I195" s="32">
        <f t="shared" ref="I195" si="92">I184+I194</f>
        <v>71.69</v>
      </c>
      <c r="J195" s="32">
        <f t="shared" ref="J195:L195" si="93">J184+J194</f>
        <v>765.82999999999993</v>
      </c>
      <c r="K195" s="32"/>
      <c r="L195" s="32">
        <f t="shared" si="93"/>
        <v>89.72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583.4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24.795999999999999</v>
      </c>
      <c r="H196" s="34">
        <f t="shared" si="94"/>
        <v>27.191000000000003</v>
      </c>
      <c r="I196" s="34">
        <f t="shared" si="94"/>
        <v>85.551999999999992</v>
      </c>
      <c r="J196" s="34">
        <f t="shared" si="94"/>
        <v>749.31999999999994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dcterms:created xsi:type="dcterms:W3CDTF">2022-05-16T14:23:56Z</dcterms:created>
  <dcterms:modified xsi:type="dcterms:W3CDTF">2026-02-19T13:53:36Z</dcterms:modified>
</cp:coreProperties>
</file>