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КОЛ ДОГОВОР 2024\"/>
    </mc:Choice>
  </mc:AlternateContent>
  <xr:revisionPtr revIDLastSave="0" documentId="13_ncr:1_{B35DACC8-C2FD-4665-9F22-0DFB1D626339}" xr6:coauthVersionLast="47" xr6:coauthVersionMax="47" xr10:uidLastSave="{00000000-0000-0000-0000-000000000000}"/>
  <bookViews>
    <workbookView xWindow="390" yWindow="390" windowWidth="21975" windowHeight="14550" xr2:uid="{00000000-000D-0000-FFFF-FFFF00000000}"/>
  </bookViews>
  <sheets>
    <sheet name="Детсады" sheetId="5" r:id="rId1"/>
  </sheets>
  <calcPr calcId="191029"/>
</workbook>
</file>

<file path=xl/calcChain.xml><?xml version="1.0" encoding="utf-8"?>
<calcChain xmlns="http://schemas.openxmlformats.org/spreadsheetml/2006/main">
  <c r="Q21" i="5" l="1"/>
  <c r="P21" i="5"/>
  <c r="O21" i="5"/>
  <c r="N21" i="5"/>
  <c r="I21" i="5"/>
  <c r="L21" i="5" s="1"/>
  <c r="Q20" i="5"/>
  <c r="P20" i="5"/>
  <c r="O20" i="5"/>
  <c r="N20" i="5"/>
  <c r="I20" i="5"/>
  <c r="L20" i="5" s="1"/>
  <c r="R21" i="5" l="1"/>
  <c r="AA21" i="5" s="1"/>
  <c r="R20" i="5"/>
  <c r="AA20" i="5" s="1"/>
</calcChain>
</file>

<file path=xl/sharedStrings.xml><?xml version="1.0" encoding="utf-8"?>
<sst xmlns="http://schemas.openxmlformats.org/spreadsheetml/2006/main" count="65" uniqueCount="60">
  <si>
    <t>(полное название образовательной организации, реализующей общеобразовательную программу)</t>
  </si>
  <si>
    <t>(его подчиненность и адрес)</t>
  </si>
  <si>
    <t>N п/п</t>
  </si>
  <si>
    <t>Показатели на начало учебного года</t>
  </si>
  <si>
    <t>Итого</t>
  </si>
  <si>
    <t>1.</t>
  </si>
  <si>
    <t>2.</t>
  </si>
  <si>
    <t>Наименование должности, преподаваемый предмет</t>
  </si>
  <si>
    <t>Образование, наименование и дата окончания образовательного учреждения</t>
  </si>
  <si>
    <t>Фактический объем учебной нагрузки, фактический объем педагогической работы</t>
  </si>
  <si>
    <t>Классное руководство</t>
  </si>
  <si>
    <t>первичной профсоюзной организации работников протокол заседания № ____ от ___.____.________г.</t>
  </si>
  <si>
    <t xml:space="preserve">Бухгалтер </t>
  </si>
  <si>
    <t>Фамилия, Имя, Отчество</t>
  </si>
  <si>
    <t>Стаж  педагогической работы на начало учебного года (число лет и месяцев)</t>
  </si>
  <si>
    <t>средне- специальное</t>
  </si>
  <si>
    <t>образование</t>
  </si>
  <si>
    <t>стаж</t>
  </si>
  <si>
    <t>квалификационная категория</t>
  </si>
  <si>
    <t>за работу в сельской местности</t>
  </si>
  <si>
    <t xml:space="preserve">Выплаты за работу, не входящую в круг основных обязанностей,
работникам по ПКГ должностей педагогических работников образовательных организаций, в том числе: </t>
  </si>
  <si>
    <t>выплата, руб.</t>
  </si>
  <si>
    <t>№№ п/п</t>
  </si>
  <si>
    <t xml:space="preserve">Итого заработная плата в месяц, руб. </t>
  </si>
  <si>
    <t>базовый оклад, руб.</t>
  </si>
  <si>
    <t>Должностной оклад, руб.</t>
  </si>
  <si>
    <t>Заработная плата за фактический объем учебной нагрузки, фактический объем педагогической работы, руб.</t>
  </si>
  <si>
    <t>выплата за счет средств  бюджета Пензенской области, руб.</t>
  </si>
  <si>
    <t>ежемесячное денежное вознаграждение, руб.</t>
  </si>
  <si>
    <t>Должностной оклад 
заработной платы за норму часов учебной (преподавательской) работы по квалификационному уровню ПКГ</t>
  </si>
  <si>
    <t>вид работы и основание</t>
  </si>
  <si>
    <t>иные основания 
(за специфику работы)</t>
  </si>
  <si>
    <t>повышающий коэффициент</t>
  </si>
  <si>
    <t>"молодой специалист"</t>
  </si>
  <si>
    <t>Проверка письменных работ , руб.</t>
  </si>
  <si>
    <t>Заведование учебными кабинетами, лабораториями, учебными мастерскими, руб.</t>
  </si>
  <si>
    <t>Примечание</t>
  </si>
  <si>
    <t>Заработная плата в месяц за фактическую  учебную нагрузку (фактический объем педагогической работы) с учетом повышения (повышений) по основаниям, указанным в графах 12-15, руб.</t>
  </si>
  <si>
    <t>Иные постоянные надбавки</t>
  </si>
  <si>
    <t xml:space="preserve">Принято с учетом мотивированного мнения профсоюзного комитета </t>
  </si>
  <si>
    <t>Размер повышения заработной платы, указанной в графе 11
(Стимулирующие выплаты, носящие обязательный (постоянный) характер)</t>
  </si>
  <si>
    <t>Стимулирующие выплаты, носящие обязательный (постоянный) характер - за норму рабочего времени</t>
  </si>
  <si>
    <t>высшее</t>
  </si>
  <si>
    <t>Воспитатель</t>
  </si>
  <si>
    <t>Заведующий МБДОУ детский сад "сказка" с.Анненково</t>
  </si>
  <si>
    <t xml:space="preserve">Муниципальное бюджетное дошкольное образовательное учреждение детский сад "Сказка" с.Анненково </t>
  </si>
  <si>
    <t>10 м</t>
  </si>
  <si>
    <t>Тарификационный список педагогических работников на  "  "______________202___  год</t>
  </si>
  <si>
    <t>Иванова Мария Ивановна</t>
  </si>
  <si>
    <t>Петрова Галина Ивановна</t>
  </si>
  <si>
    <t xml:space="preserve">Число групп на 1 сентября        </t>
  </si>
  <si>
    <t>Число детей на 1 сентября</t>
  </si>
  <si>
    <t>в том числе детей с ОВЗ</t>
  </si>
  <si>
    <t xml:space="preserve">3. </t>
  </si>
  <si>
    <t>Общее число часов педагогнической работы в неделю по тарификации</t>
  </si>
  <si>
    <t>общеразвивающие</t>
  </si>
  <si>
    <t>комбинированные</t>
  </si>
  <si>
    <t>компенсирующие</t>
  </si>
  <si>
    <t>Другая дополнительная работа
(в соответствии с положением об оплате труда работников)</t>
  </si>
  <si>
    <t>Приложение № 4.1 к Коллективному договору на 2024-2027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</si>
</sst>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/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horizontal="center" vertical="center" textRotation="90" wrapText="1"/>
    </xf>
    <xf numFmtId="0" fontId="4" fillId="0" borderId="15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35"/>
  <sheetViews>
    <sheetView tabSelected="1" view="pageBreakPreview" topLeftCell="V1" zoomScale="80" zoomScaleNormal="80" zoomScaleSheetLayoutView="80" workbookViewId="0">
      <selection activeCell="Z2" sqref="Z2"/>
    </sheetView>
  </sheetViews>
  <sheetFormatPr defaultColWidth="9.140625" defaultRowHeight="15" x14ac:dyDescent="0.25"/>
  <cols>
    <col min="1" max="1" width="5.85546875" style="2" customWidth="1"/>
    <col min="2" max="2" width="16.5703125" style="2" customWidth="1"/>
    <col min="3" max="3" width="17" style="2" customWidth="1"/>
    <col min="4" max="4" width="17.28515625" style="2" customWidth="1"/>
    <col min="5" max="5" width="10.140625" style="2" customWidth="1"/>
    <col min="6" max="6" width="6.85546875" style="2" customWidth="1"/>
    <col min="7" max="7" width="6.7109375" style="2" customWidth="1"/>
    <col min="8" max="8" width="7" style="2" customWidth="1"/>
    <col min="9" max="9" width="8.28515625" style="2" customWidth="1"/>
    <col min="10" max="10" width="7.7109375" style="2" customWidth="1"/>
    <col min="11" max="11" width="7.42578125" style="2" customWidth="1"/>
    <col min="12" max="12" width="7.85546875" style="2" customWidth="1"/>
    <col min="13" max="13" width="7.5703125" style="2" customWidth="1"/>
    <col min="14" max="14" width="7.85546875" style="2" customWidth="1"/>
    <col min="15" max="15" width="9.5703125" style="2" customWidth="1"/>
    <col min="16" max="16" width="8.7109375" style="2" customWidth="1"/>
    <col min="17" max="17" width="8.5703125" style="2" customWidth="1"/>
    <col min="18" max="18" width="7.42578125" style="2" customWidth="1"/>
    <col min="19" max="19" width="12.5703125" style="2" customWidth="1"/>
    <col min="20" max="20" width="10.140625" style="2" customWidth="1"/>
    <col min="21" max="21" width="11.140625" style="2" customWidth="1"/>
    <col min="22" max="22" width="6.7109375" style="2" customWidth="1"/>
    <col min="23" max="23" width="7.5703125" style="2" customWidth="1"/>
    <col min="24" max="24" width="7.85546875" style="2" customWidth="1"/>
    <col min="25" max="25" width="8.85546875" style="2" customWidth="1"/>
    <col min="26" max="26" width="10" style="2" customWidth="1"/>
    <col min="27" max="27" width="17.140625" style="2" customWidth="1"/>
    <col min="28" max="28" width="16.42578125" style="2" customWidth="1"/>
    <col min="29" max="29" width="12.5703125" style="2" customWidth="1"/>
    <col min="30" max="16384" width="9.140625" style="2"/>
  </cols>
  <sheetData>
    <row r="1" spans="1:34" s="4" customFormat="1" ht="20.25" x14ac:dyDescent="0.3">
      <c r="A1" s="12"/>
      <c r="B1" s="12"/>
      <c r="C1" s="12"/>
      <c r="D1" s="12"/>
      <c r="E1" s="12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12"/>
      <c r="T1" s="12"/>
      <c r="U1" s="12"/>
      <c r="V1" s="12"/>
      <c r="W1" s="12"/>
      <c r="X1" s="12"/>
      <c r="Y1" s="12"/>
      <c r="Z1" s="55" t="s">
        <v>59</v>
      </c>
      <c r="AA1" s="56"/>
      <c r="AB1" s="56"/>
      <c r="AC1" s="56"/>
      <c r="AD1" s="56"/>
      <c r="AE1" s="56"/>
      <c r="AF1" s="56"/>
      <c r="AG1" s="6"/>
      <c r="AH1" s="2"/>
    </row>
    <row r="2" spans="1:34" s="4" customFormat="1" ht="72" customHeight="1" x14ac:dyDescent="0.3">
      <c r="A2" s="12"/>
      <c r="B2" s="12"/>
      <c r="C2" s="12"/>
      <c r="D2" s="12"/>
      <c r="E2" s="12"/>
      <c r="F2" s="12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5"/>
      <c r="T2" s="7"/>
      <c r="U2" s="7"/>
      <c r="V2" s="7"/>
      <c r="W2" s="7"/>
      <c r="X2" s="7"/>
      <c r="Y2" s="7"/>
      <c r="Z2" s="7"/>
      <c r="AA2" s="7"/>
      <c r="AB2" s="12"/>
    </row>
    <row r="3" spans="1:34" ht="18.75" x14ac:dyDescent="0.25">
      <c r="A3" s="44" t="s">
        <v>47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</row>
    <row r="4" spans="1:34" s="3" customFormat="1" ht="20.2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spans="1:34" s="3" customFormat="1" ht="15.75" customHeight="1" thickBot="1" x14ac:dyDescent="0.3">
      <c r="A5" s="9"/>
      <c r="B5" s="9" t="s">
        <v>45</v>
      </c>
      <c r="C5" s="9"/>
      <c r="D5" s="9"/>
      <c r="E5" s="9"/>
      <c r="F5" s="9"/>
      <c r="G5" s="9"/>
      <c r="H5" s="9"/>
      <c r="I5" s="9"/>
      <c r="J5" s="9"/>
      <c r="K5" s="9"/>
      <c r="L5" s="8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</row>
    <row r="6" spans="1:34" ht="18.75" x14ac:dyDescent="0.25">
      <c r="A6" s="46" t="s">
        <v>0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</row>
    <row r="7" spans="1:34" ht="19.5" thickBot="1" x14ac:dyDescent="0.3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</row>
    <row r="8" spans="1:34" ht="18.75" x14ac:dyDescent="0.25">
      <c r="A8" s="46" t="s">
        <v>1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</row>
    <row r="9" spans="1:34" ht="33.75" customHeight="1" x14ac:dyDescent="0.3">
      <c r="A9" s="10" t="s">
        <v>2</v>
      </c>
      <c r="B9" s="29" t="s">
        <v>3</v>
      </c>
      <c r="C9" s="37"/>
      <c r="D9" s="37"/>
      <c r="E9" s="30"/>
      <c r="F9" s="29" t="s">
        <v>55</v>
      </c>
      <c r="G9" s="30"/>
      <c r="H9" s="29" t="s">
        <v>56</v>
      </c>
      <c r="I9" s="30"/>
      <c r="J9" s="29" t="s">
        <v>57</v>
      </c>
      <c r="K9" s="30"/>
      <c r="L9" s="10" t="s">
        <v>4</v>
      </c>
      <c r="M9" s="13"/>
      <c r="N9" s="13"/>
      <c r="O9" s="13"/>
      <c r="P9" s="13"/>
      <c r="Q9" s="13"/>
      <c r="R9" s="7"/>
      <c r="S9" s="13"/>
      <c r="T9" s="45"/>
      <c r="U9" s="45"/>
      <c r="V9" s="45"/>
      <c r="W9" s="45"/>
      <c r="X9" s="13"/>
      <c r="Y9" s="20"/>
      <c r="Z9" s="13"/>
      <c r="AA9" s="13"/>
      <c r="AB9" s="7"/>
    </row>
    <row r="10" spans="1:34" ht="16.5" customHeight="1" x14ac:dyDescent="0.3">
      <c r="A10" s="14" t="s">
        <v>5</v>
      </c>
      <c r="B10" s="39" t="s">
        <v>50</v>
      </c>
      <c r="C10" s="40"/>
      <c r="D10" s="40"/>
      <c r="E10" s="40"/>
      <c r="F10" s="41">
        <v>2</v>
      </c>
      <c r="G10" s="42"/>
      <c r="H10" s="41"/>
      <c r="I10" s="42"/>
      <c r="J10" s="41"/>
      <c r="K10" s="42"/>
      <c r="L10" s="15"/>
      <c r="M10" s="7"/>
      <c r="N10" s="7"/>
      <c r="O10" s="7"/>
      <c r="P10" s="7"/>
      <c r="Q10" s="7"/>
      <c r="R10" s="7"/>
      <c r="S10" s="48"/>
      <c r="T10" s="43"/>
      <c r="U10" s="43"/>
      <c r="V10" s="43"/>
      <c r="W10" s="43"/>
      <c r="X10" s="44"/>
      <c r="Y10" s="44"/>
      <c r="Z10" s="44"/>
      <c r="AA10" s="44"/>
      <c r="AB10" s="7"/>
    </row>
    <row r="11" spans="1:34" ht="80.25" customHeight="1" x14ac:dyDescent="0.3">
      <c r="A11" s="14" t="s">
        <v>6</v>
      </c>
      <c r="B11" s="39" t="s">
        <v>51</v>
      </c>
      <c r="C11" s="40"/>
      <c r="D11" s="40"/>
      <c r="E11" s="40"/>
      <c r="F11" s="41">
        <v>42</v>
      </c>
      <c r="G11" s="42"/>
      <c r="H11" s="41"/>
      <c r="I11" s="42"/>
      <c r="J11" s="41"/>
      <c r="K11" s="42"/>
      <c r="L11" s="15"/>
      <c r="M11" s="7"/>
      <c r="N11" s="7"/>
      <c r="O11" s="7"/>
      <c r="P11" s="7"/>
      <c r="Q11" s="7"/>
      <c r="R11" s="7"/>
      <c r="S11" s="48"/>
      <c r="T11" s="43"/>
      <c r="U11" s="43"/>
      <c r="V11" s="43"/>
      <c r="W11" s="43"/>
      <c r="X11" s="44"/>
      <c r="Y11" s="44"/>
      <c r="Z11" s="44"/>
      <c r="AA11" s="44"/>
      <c r="AB11" s="7"/>
    </row>
    <row r="12" spans="1:34" ht="16.5" customHeight="1" x14ac:dyDescent="0.3">
      <c r="A12" s="14"/>
      <c r="B12" s="39" t="s">
        <v>52</v>
      </c>
      <c r="C12" s="40"/>
      <c r="D12" s="40"/>
      <c r="E12" s="40"/>
      <c r="F12" s="41">
        <v>0</v>
      </c>
      <c r="G12" s="42"/>
      <c r="H12" s="41"/>
      <c r="I12" s="42"/>
      <c r="J12" s="41"/>
      <c r="K12" s="42"/>
      <c r="L12" s="15"/>
      <c r="M12" s="7"/>
      <c r="N12" s="7"/>
      <c r="O12" s="7"/>
      <c r="P12" s="7"/>
      <c r="Q12" s="7"/>
      <c r="R12" s="7"/>
      <c r="S12" s="21"/>
      <c r="T12" s="43"/>
      <c r="U12" s="43"/>
      <c r="V12" s="43"/>
      <c r="W12" s="43"/>
      <c r="X12" s="13"/>
      <c r="Y12" s="22"/>
      <c r="Z12" s="22"/>
      <c r="AA12" s="22"/>
      <c r="AB12" s="7"/>
    </row>
    <row r="13" spans="1:34" ht="27.75" customHeight="1" x14ac:dyDescent="0.3">
      <c r="A13" s="16" t="s">
        <v>53</v>
      </c>
      <c r="B13" s="39" t="s">
        <v>54</v>
      </c>
      <c r="C13" s="40"/>
      <c r="D13" s="40"/>
      <c r="E13" s="40"/>
      <c r="F13" s="41">
        <v>120</v>
      </c>
      <c r="G13" s="42"/>
      <c r="H13" s="41"/>
      <c r="I13" s="42"/>
      <c r="J13" s="41"/>
      <c r="K13" s="42"/>
      <c r="L13" s="15"/>
      <c r="M13" s="7"/>
      <c r="N13" s="7"/>
      <c r="O13" s="7"/>
      <c r="P13" s="7"/>
      <c r="Q13" s="7"/>
      <c r="R13" s="7"/>
      <c r="S13" s="21"/>
      <c r="T13" s="43"/>
      <c r="U13" s="43"/>
      <c r="V13" s="43"/>
      <c r="W13" s="43"/>
      <c r="X13" s="13"/>
      <c r="Y13" s="22"/>
      <c r="Z13" s="22"/>
      <c r="AA13" s="22"/>
      <c r="AB13" s="7"/>
    </row>
    <row r="14" spans="1:34" ht="30.75" customHeight="1" x14ac:dyDescent="0.3">
      <c r="A14" s="8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34" ht="143.25" customHeight="1" x14ac:dyDescent="0.3">
      <c r="A15" s="34" t="s">
        <v>22</v>
      </c>
      <c r="B15" s="34" t="s">
        <v>13</v>
      </c>
      <c r="C15" s="34" t="s">
        <v>7</v>
      </c>
      <c r="D15" s="34" t="s">
        <v>8</v>
      </c>
      <c r="E15" s="34" t="s">
        <v>14</v>
      </c>
      <c r="F15" s="29" t="s">
        <v>29</v>
      </c>
      <c r="G15" s="37"/>
      <c r="H15" s="37"/>
      <c r="I15" s="30"/>
      <c r="J15" s="34" t="s">
        <v>9</v>
      </c>
      <c r="K15" s="34"/>
      <c r="L15" s="34" t="s">
        <v>26</v>
      </c>
      <c r="M15" s="34"/>
      <c r="N15" s="49" t="s">
        <v>40</v>
      </c>
      <c r="O15" s="53"/>
      <c r="P15" s="53"/>
      <c r="Q15" s="53"/>
      <c r="R15" s="34" t="s">
        <v>37</v>
      </c>
      <c r="S15" s="34"/>
      <c r="T15" s="29" t="s">
        <v>20</v>
      </c>
      <c r="U15" s="37"/>
      <c r="V15" s="37"/>
      <c r="W15" s="37"/>
      <c r="X15" s="37"/>
      <c r="Y15" s="30"/>
      <c r="Z15" s="31" t="s">
        <v>38</v>
      </c>
      <c r="AA15" s="34" t="s">
        <v>23</v>
      </c>
      <c r="AB15" s="36" t="s">
        <v>36</v>
      </c>
      <c r="AD15" s="7"/>
      <c r="AE15" s="27" t="s">
        <v>41</v>
      </c>
      <c r="AF15" s="27"/>
      <c r="AG15" s="27"/>
      <c r="AH15" s="27"/>
    </row>
    <row r="16" spans="1:34" ht="74.25" customHeight="1" x14ac:dyDescent="0.3">
      <c r="A16" s="34"/>
      <c r="B16" s="34"/>
      <c r="C16" s="34"/>
      <c r="D16" s="34"/>
      <c r="E16" s="34"/>
      <c r="F16" s="38" t="s">
        <v>24</v>
      </c>
      <c r="G16" s="29" t="s">
        <v>32</v>
      </c>
      <c r="H16" s="30"/>
      <c r="I16" s="38" t="s">
        <v>25</v>
      </c>
      <c r="J16" s="34"/>
      <c r="K16" s="34"/>
      <c r="L16" s="34"/>
      <c r="M16" s="34"/>
      <c r="N16" s="51"/>
      <c r="O16" s="54"/>
      <c r="P16" s="54"/>
      <c r="Q16" s="54"/>
      <c r="R16" s="34"/>
      <c r="S16" s="34"/>
      <c r="T16" s="38" t="s">
        <v>34</v>
      </c>
      <c r="U16" s="29" t="s">
        <v>10</v>
      </c>
      <c r="V16" s="30"/>
      <c r="W16" s="38" t="s">
        <v>35</v>
      </c>
      <c r="X16" s="49" t="s">
        <v>58</v>
      </c>
      <c r="Y16" s="50"/>
      <c r="Z16" s="32"/>
      <c r="AA16" s="34"/>
      <c r="AB16" s="36"/>
      <c r="AD16" s="7"/>
      <c r="AE16" s="28"/>
      <c r="AF16" s="28"/>
      <c r="AG16" s="28"/>
      <c r="AH16" s="28"/>
    </row>
    <row r="17" spans="1:34" ht="53.25" customHeight="1" x14ac:dyDescent="0.3">
      <c r="A17" s="34"/>
      <c r="B17" s="34"/>
      <c r="C17" s="34"/>
      <c r="D17" s="34"/>
      <c r="E17" s="34"/>
      <c r="F17" s="38"/>
      <c r="G17" s="38" t="s">
        <v>19</v>
      </c>
      <c r="H17" s="38" t="s">
        <v>31</v>
      </c>
      <c r="I17" s="38"/>
      <c r="J17" s="34"/>
      <c r="K17" s="34"/>
      <c r="L17" s="34"/>
      <c r="M17" s="34"/>
      <c r="N17" s="23" t="s">
        <v>16</v>
      </c>
      <c r="O17" s="23" t="s">
        <v>17</v>
      </c>
      <c r="P17" s="23" t="s">
        <v>18</v>
      </c>
      <c r="Q17" s="25" t="s">
        <v>33</v>
      </c>
      <c r="R17" s="34"/>
      <c r="S17" s="34"/>
      <c r="T17" s="38"/>
      <c r="U17" s="23" t="s">
        <v>27</v>
      </c>
      <c r="V17" s="23" t="s">
        <v>28</v>
      </c>
      <c r="W17" s="38"/>
      <c r="X17" s="51"/>
      <c r="Y17" s="52"/>
      <c r="Z17" s="32"/>
      <c r="AA17" s="34"/>
      <c r="AB17" s="36"/>
      <c r="AD17" s="7"/>
      <c r="AE17" s="23" t="s">
        <v>16</v>
      </c>
      <c r="AF17" s="23" t="s">
        <v>17</v>
      </c>
      <c r="AG17" s="23" t="s">
        <v>18</v>
      </c>
      <c r="AH17" s="25" t="s">
        <v>33</v>
      </c>
    </row>
    <row r="18" spans="1:34" ht="136.5" customHeight="1" x14ac:dyDescent="0.3">
      <c r="A18" s="34"/>
      <c r="B18" s="34"/>
      <c r="C18" s="34"/>
      <c r="D18" s="34"/>
      <c r="E18" s="34"/>
      <c r="F18" s="38"/>
      <c r="G18" s="38"/>
      <c r="H18" s="38"/>
      <c r="I18" s="38"/>
      <c r="J18" s="34"/>
      <c r="K18" s="34"/>
      <c r="L18" s="34"/>
      <c r="M18" s="34"/>
      <c r="N18" s="24"/>
      <c r="O18" s="24"/>
      <c r="P18" s="24"/>
      <c r="Q18" s="26"/>
      <c r="R18" s="34"/>
      <c r="S18" s="34"/>
      <c r="T18" s="38"/>
      <c r="U18" s="24"/>
      <c r="V18" s="24"/>
      <c r="W18" s="38"/>
      <c r="X18" s="18" t="s">
        <v>21</v>
      </c>
      <c r="Y18" s="10" t="s">
        <v>30</v>
      </c>
      <c r="Z18" s="33"/>
      <c r="AA18" s="34"/>
      <c r="AB18" s="36"/>
      <c r="AD18" s="7"/>
      <c r="AE18" s="24"/>
      <c r="AF18" s="24"/>
      <c r="AG18" s="24"/>
      <c r="AH18" s="26"/>
    </row>
    <row r="19" spans="1:34" ht="18.75" x14ac:dyDescent="0.3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0">
        <v>8</v>
      </c>
      <c r="I19" s="10">
        <v>9</v>
      </c>
      <c r="J19" s="34">
        <v>10</v>
      </c>
      <c r="K19" s="34"/>
      <c r="L19" s="35">
        <v>11</v>
      </c>
      <c r="M19" s="35"/>
      <c r="N19" s="10">
        <v>12</v>
      </c>
      <c r="O19" s="10">
        <v>13</v>
      </c>
      <c r="P19" s="10">
        <v>14</v>
      </c>
      <c r="Q19" s="10">
        <v>15</v>
      </c>
      <c r="R19" s="29">
        <v>16</v>
      </c>
      <c r="S19" s="30"/>
      <c r="T19" s="10">
        <v>17</v>
      </c>
      <c r="U19" s="10">
        <v>18</v>
      </c>
      <c r="V19" s="10">
        <v>19</v>
      </c>
      <c r="W19" s="10">
        <v>20</v>
      </c>
      <c r="X19" s="10">
        <v>21</v>
      </c>
      <c r="Y19" s="10">
        <v>22</v>
      </c>
      <c r="Z19" s="10">
        <v>23</v>
      </c>
      <c r="AA19" s="10">
        <v>24</v>
      </c>
      <c r="AB19" s="17">
        <v>25</v>
      </c>
      <c r="AD19" s="7"/>
      <c r="AE19" s="7"/>
      <c r="AF19" s="7"/>
      <c r="AG19" s="7"/>
      <c r="AH19" s="7"/>
    </row>
    <row r="20" spans="1:34" ht="56.25" x14ac:dyDescent="0.3">
      <c r="A20" s="10">
        <v>1</v>
      </c>
      <c r="B20" s="10" t="s">
        <v>49</v>
      </c>
      <c r="C20" s="10" t="s">
        <v>43</v>
      </c>
      <c r="D20" s="10" t="s">
        <v>42</v>
      </c>
      <c r="E20" s="10">
        <v>21</v>
      </c>
      <c r="F20" s="10">
        <v>12428</v>
      </c>
      <c r="G20" s="10">
        <v>0.25</v>
      </c>
      <c r="H20" s="10"/>
      <c r="I20" s="10">
        <f t="shared" ref="I20:I21" si="0">ROUND(F20*(1+(G20+H20)),2)</f>
        <v>15535</v>
      </c>
      <c r="J20" s="34">
        <v>36</v>
      </c>
      <c r="K20" s="34"/>
      <c r="L20" s="36">
        <f t="shared" ref="L20:L21" si="1">ROUND(I20/36*J20,2)</f>
        <v>15535</v>
      </c>
      <c r="M20" s="36"/>
      <c r="N20" s="10">
        <f t="shared" ref="N20:N21" si="2">ROUND(AE20/36*J20,2)</f>
        <v>350</v>
      </c>
      <c r="O20" s="10">
        <f t="shared" ref="O20:O21" si="3">ROUND(AF20/36*J20,2)</f>
        <v>1400</v>
      </c>
      <c r="P20" s="10">
        <f t="shared" ref="P20:P21" si="4">ROUND(AG20/36*J20,2)</f>
        <v>4640</v>
      </c>
      <c r="Q20" s="10">
        <f t="shared" ref="Q20:Q21" si="5">ROUND(AH20/36*J20,2)</f>
        <v>0</v>
      </c>
      <c r="R20" s="29">
        <f t="shared" ref="R20:R21" si="6">L20+N20+O20+P20+Q20</f>
        <v>21925</v>
      </c>
      <c r="S20" s="30"/>
      <c r="T20" s="10"/>
      <c r="U20" s="10"/>
      <c r="V20" s="10"/>
      <c r="W20" s="10"/>
      <c r="X20" s="10"/>
      <c r="Y20" s="10"/>
      <c r="Z20" s="10">
        <v>0</v>
      </c>
      <c r="AA20" s="10">
        <f t="shared" ref="AA20:AA21" si="7">R20+T20+U20+V20+W20+X20+Z20</f>
        <v>21925</v>
      </c>
      <c r="AB20" s="15"/>
      <c r="AD20" s="7"/>
      <c r="AE20" s="5">
        <v>350</v>
      </c>
      <c r="AF20" s="5">
        <v>1400</v>
      </c>
      <c r="AG20" s="5">
        <v>4640</v>
      </c>
      <c r="AH20" s="5">
        <v>0</v>
      </c>
    </row>
    <row r="21" spans="1:34" ht="56.25" x14ac:dyDescent="0.3">
      <c r="A21" s="10">
        <v>2</v>
      </c>
      <c r="B21" s="10" t="s">
        <v>48</v>
      </c>
      <c r="C21" s="10" t="s">
        <v>43</v>
      </c>
      <c r="D21" s="10" t="s">
        <v>15</v>
      </c>
      <c r="E21" s="10" t="s">
        <v>46</v>
      </c>
      <c r="F21" s="10">
        <v>12428</v>
      </c>
      <c r="G21" s="10">
        <v>0.25</v>
      </c>
      <c r="H21" s="10"/>
      <c r="I21" s="10">
        <f t="shared" si="0"/>
        <v>15535</v>
      </c>
      <c r="J21" s="34">
        <v>36</v>
      </c>
      <c r="K21" s="34"/>
      <c r="L21" s="36">
        <f t="shared" si="1"/>
        <v>15535</v>
      </c>
      <c r="M21" s="36"/>
      <c r="N21" s="10">
        <f t="shared" si="2"/>
        <v>0</v>
      </c>
      <c r="O21" s="10">
        <f t="shared" si="3"/>
        <v>0</v>
      </c>
      <c r="P21" s="10">
        <f t="shared" si="4"/>
        <v>0</v>
      </c>
      <c r="Q21" s="10">
        <f t="shared" si="5"/>
        <v>6100</v>
      </c>
      <c r="R21" s="29">
        <f t="shared" si="6"/>
        <v>21635</v>
      </c>
      <c r="S21" s="30"/>
      <c r="T21" s="10"/>
      <c r="U21" s="10"/>
      <c r="V21" s="10"/>
      <c r="W21" s="10"/>
      <c r="X21" s="10"/>
      <c r="Y21" s="10"/>
      <c r="Z21" s="10">
        <v>0</v>
      </c>
      <c r="AA21" s="10">
        <f t="shared" si="7"/>
        <v>21635</v>
      </c>
      <c r="AB21" s="15"/>
      <c r="AD21" s="7"/>
      <c r="AE21" s="5">
        <v>0</v>
      </c>
      <c r="AF21" s="5">
        <v>0</v>
      </c>
      <c r="AG21" s="5">
        <v>0</v>
      </c>
      <c r="AH21" s="5">
        <v>6100</v>
      </c>
    </row>
    <row r="22" spans="1:34" ht="18.75" x14ac:dyDescent="0.3">
      <c r="A22" s="10">
        <v>3</v>
      </c>
      <c r="B22" s="10"/>
      <c r="C22" s="10"/>
      <c r="D22" s="10"/>
      <c r="E22" s="10"/>
      <c r="F22" s="10"/>
      <c r="G22" s="10"/>
      <c r="H22" s="10"/>
      <c r="I22" s="10"/>
      <c r="J22" s="34"/>
      <c r="K22" s="34"/>
      <c r="L22" s="36"/>
      <c r="M22" s="36"/>
      <c r="N22" s="10"/>
      <c r="O22" s="10"/>
      <c r="P22" s="10"/>
      <c r="Q22" s="10"/>
      <c r="R22" s="29"/>
      <c r="S22" s="30"/>
      <c r="T22" s="10"/>
      <c r="U22" s="10"/>
      <c r="V22" s="10"/>
      <c r="W22" s="10"/>
      <c r="X22" s="10"/>
      <c r="Y22" s="10"/>
      <c r="Z22" s="10"/>
      <c r="AA22" s="10"/>
      <c r="AB22" s="15"/>
      <c r="AD22" s="7"/>
      <c r="AE22" s="7"/>
      <c r="AF22" s="7"/>
      <c r="AG22" s="7"/>
      <c r="AH22" s="7"/>
    </row>
    <row r="23" spans="1:34" ht="18.75" x14ac:dyDescent="0.3">
      <c r="A23" s="10">
        <v>4</v>
      </c>
      <c r="B23" s="10"/>
      <c r="C23" s="10"/>
      <c r="D23" s="10"/>
      <c r="E23" s="10"/>
      <c r="F23" s="10"/>
      <c r="G23" s="10"/>
      <c r="H23" s="10"/>
      <c r="I23" s="10"/>
      <c r="J23" s="34"/>
      <c r="K23" s="34"/>
      <c r="L23" s="36"/>
      <c r="M23" s="36"/>
      <c r="N23" s="10"/>
      <c r="O23" s="10"/>
      <c r="P23" s="10"/>
      <c r="Q23" s="10"/>
      <c r="R23" s="29"/>
      <c r="S23" s="30"/>
      <c r="T23" s="10"/>
      <c r="U23" s="10"/>
      <c r="V23" s="10"/>
      <c r="W23" s="10"/>
      <c r="X23" s="10"/>
      <c r="Y23" s="10"/>
      <c r="Z23" s="10"/>
      <c r="AA23" s="10"/>
      <c r="AB23" s="15"/>
    </row>
    <row r="24" spans="1:34" ht="18.75" x14ac:dyDescent="0.3">
      <c r="A24" s="10">
        <v>5</v>
      </c>
      <c r="B24" s="10"/>
      <c r="C24" s="10"/>
      <c r="D24" s="10"/>
      <c r="E24" s="10"/>
      <c r="F24" s="10"/>
      <c r="G24" s="10"/>
      <c r="H24" s="10"/>
      <c r="I24" s="10"/>
      <c r="J24" s="34"/>
      <c r="K24" s="34"/>
      <c r="L24" s="36"/>
      <c r="M24" s="36"/>
      <c r="N24" s="10"/>
      <c r="O24" s="10"/>
      <c r="P24" s="10"/>
      <c r="Q24" s="10"/>
      <c r="R24" s="29"/>
      <c r="S24" s="30"/>
      <c r="T24" s="10"/>
      <c r="U24" s="10"/>
      <c r="V24" s="10"/>
      <c r="W24" s="10"/>
      <c r="X24" s="10"/>
      <c r="Y24" s="10"/>
      <c r="Z24" s="10"/>
      <c r="AA24" s="10"/>
      <c r="AB24" s="15"/>
    </row>
    <row r="25" spans="1:34" ht="18.75" x14ac:dyDescent="0.3">
      <c r="A25" s="10">
        <v>6</v>
      </c>
      <c r="B25" s="10"/>
      <c r="C25" s="10"/>
      <c r="D25" s="10"/>
      <c r="E25" s="10"/>
      <c r="F25" s="10"/>
      <c r="G25" s="10"/>
      <c r="H25" s="10"/>
      <c r="I25" s="10"/>
      <c r="J25" s="34"/>
      <c r="K25" s="34"/>
      <c r="L25" s="36"/>
      <c r="M25" s="36"/>
      <c r="N25" s="10"/>
      <c r="O25" s="10"/>
      <c r="P25" s="10"/>
      <c r="Q25" s="10"/>
      <c r="R25" s="29"/>
      <c r="S25" s="30"/>
      <c r="T25" s="10"/>
      <c r="U25" s="10"/>
      <c r="V25" s="10"/>
      <c r="W25" s="10"/>
      <c r="X25" s="10"/>
      <c r="Y25" s="10"/>
      <c r="Z25" s="10"/>
      <c r="AA25" s="10"/>
      <c r="AB25" s="15"/>
    </row>
    <row r="26" spans="1:34" ht="18.75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</row>
    <row r="27" spans="1:34" ht="18.75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34" s="1" customFormat="1" ht="18.75" x14ac:dyDescent="0.3">
      <c r="A28" s="11" t="s">
        <v>44</v>
      </c>
      <c r="B28" s="11"/>
      <c r="C28" s="11"/>
      <c r="D28" s="11"/>
      <c r="E28" s="19"/>
      <c r="F28" s="19"/>
      <c r="G28" s="19"/>
      <c r="H28" s="19"/>
      <c r="I28" s="19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7"/>
      <c r="X28" s="7"/>
      <c r="Y28" s="7"/>
      <c r="Z28" s="7"/>
      <c r="AA28" s="7"/>
      <c r="AB28" s="7"/>
    </row>
    <row r="29" spans="1:34" s="1" customFormat="1" ht="18.75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34" ht="18.75" x14ac:dyDescent="0.3">
      <c r="A30" s="11" t="s">
        <v>12</v>
      </c>
      <c r="B30" s="11"/>
      <c r="C30" s="11"/>
      <c r="D30" s="11"/>
      <c r="E30" s="19"/>
      <c r="F30" s="19"/>
      <c r="G30" s="19"/>
      <c r="H30" s="19"/>
      <c r="I30" s="19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7"/>
      <c r="X30" s="7"/>
      <c r="Y30" s="7"/>
      <c r="Z30" s="7"/>
      <c r="AA30" s="7"/>
      <c r="AB30" s="7"/>
    </row>
    <row r="31" spans="1:34" ht="18.75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34" s="1" customFormat="1" ht="18.75" x14ac:dyDescent="0.3">
      <c r="A32" s="7" t="s">
        <v>39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s="1" customFormat="1" ht="18.75" x14ac:dyDescent="0.3">
      <c r="A33" s="7" t="s">
        <v>11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18.75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 ht="18.75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</sheetData>
  <mergeCells count="88">
    <mergeCell ref="Q17:Q18"/>
    <mergeCell ref="N15:Q16"/>
    <mergeCell ref="N17:N18"/>
    <mergeCell ref="O17:O18"/>
    <mergeCell ref="P17:P18"/>
    <mergeCell ref="Y10:Y11"/>
    <mergeCell ref="AB15:AB18"/>
    <mergeCell ref="T15:Y15"/>
    <mergeCell ref="X16:Y17"/>
    <mergeCell ref="T16:T18"/>
    <mergeCell ref="U17:U18"/>
    <mergeCell ref="U16:V16"/>
    <mergeCell ref="V17:V18"/>
    <mergeCell ref="W16:W18"/>
    <mergeCell ref="X10:X11"/>
    <mergeCell ref="Z10:Z11"/>
    <mergeCell ref="AA10:AA11"/>
    <mergeCell ref="T10:W11"/>
    <mergeCell ref="B10:E10"/>
    <mergeCell ref="F10:G10"/>
    <mergeCell ref="H10:I10"/>
    <mergeCell ref="J10:K10"/>
    <mergeCell ref="S10:S11"/>
    <mergeCell ref="B11:E11"/>
    <mergeCell ref="F11:G11"/>
    <mergeCell ref="H11:I11"/>
    <mergeCell ref="J11:K11"/>
    <mergeCell ref="A3:AB3"/>
    <mergeCell ref="B9:E9"/>
    <mergeCell ref="F9:G9"/>
    <mergeCell ref="H9:I9"/>
    <mergeCell ref="J9:K9"/>
    <mergeCell ref="T9:W9"/>
    <mergeCell ref="A6:AB6"/>
    <mergeCell ref="A7:AB7"/>
    <mergeCell ref="A8:AB8"/>
    <mergeCell ref="B13:E13"/>
    <mergeCell ref="F13:G13"/>
    <mergeCell ref="H13:I13"/>
    <mergeCell ref="J13:K13"/>
    <mergeCell ref="T13:W13"/>
    <mergeCell ref="B12:E12"/>
    <mergeCell ref="F12:G12"/>
    <mergeCell ref="H12:I12"/>
    <mergeCell ref="J12:K12"/>
    <mergeCell ref="T12:W12"/>
    <mergeCell ref="F15:I15"/>
    <mergeCell ref="G17:G18"/>
    <mergeCell ref="H17:H18"/>
    <mergeCell ref="F16:F18"/>
    <mergeCell ref="I16:I18"/>
    <mergeCell ref="G16:H16"/>
    <mergeCell ref="A15:A18"/>
    <mergeCell ref="B15:B18"/>
    <mergeCell ref="C15:C18"/>
    <mergeCell ref="D15:D18"/>
    <mergeCell ref="E15:E18"/>
    <mergeCell ref="J25:K25"/>
    <mergeCell ref="L15:M18"/>
    <mergeCell ref="L19:M19"/>
    <mergeCell ref="L25:M25"/>
    <mergeCell ref="J15:K18"/>
    <mergeCell ref="J21:K21"/>
    <mergeCell ref="L21:M21"/>
    <mergeCell ref="J22:K22"/>
    <mergeCell ref="L22:M22"/>
    <mergeCell ref="J23:K23"/>
    <mergeCell ref="L23:M23"/>
    <mergeCell ref="J24:K24"/>
    <mergeCell ref="L24:M24"/>
    <mergeCell ref="J19:K19"/>
    <mergeCell ref="J20:K20"/>
    <mergeCell ref="L20:M20"/>
    <mergeCell ref="AG17:AG18"/>
    <mergeCell ref="AH17:AH18"/>
    <mergeCell ref="AE15:AH16"/>
    <mergeCell ref="R25:S25"/>
    <mergeCell ref="R19:S19"/>
    <mergeCell ref="Z15:Z18"/>
    <mergeCell ref="AE17:AE18"/>
    <mergeCell ref="AF17:AF18"/>
    <mergeCell ref="AA15:AA18"/>
    <mergeCell ref="R15:S18"/>
    <mergeCell ref="R20:S20"/>
    <mergeCell ref="R21:S21"/>
    <mergeCell ref="R22:S22"/>
    <mergeCell ref="R23:S23"/>
    <mergeCell ref="R24:S24"/>
  </mergeCells>
  <pageMargins left="1" right="1" top="1" bottom="1" header="0.5" footer="0.5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Детсады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Notebook-002</dc:creator>
  <cp:lastModifiedBy>user</cp:lastModifiedBy>
  <cp:lastPrinted>2024-05-17T09:39:09Z</cp:lastPrinted>
  <dcterms:created xsi:type="dcterms:W3CDTF">2021-11-30T08:15:04Z</dcterms:created>
  <dcterms:modified xsi:type="dcterms:W3CDTF">2024-05-17T09:39:14Z</dcterms:modified>
</cp:coreProperties>
</file>