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БЕРЕЖЛИВЫЕ ТЕХНОЛОГИИ\БП-2023\"/>
    </mc:Choice>
  </mc:AlternateContent>
  <bookViews>
    <workbookView xWindow="0" yWindow="0" windowWidth="28800" windowHeight="12435"/>
  </bookViews>
  <sheets>
    <sheet name="Текущее состояние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9" i="1" l="1"/>
  <c r="U8" i="1"/>
  <c r="B8" i="1"/>
  <c r="U7" i="1"/>
  <c r="U6" i="1"/>
  <c r="B6" i="1"/>
  <c r="U5" i="1"/>
  <c r="U4" i="1"/>
  <c r="B4" i="1"/>
  <c r="A4" i="1"/>
  <c r="W3" i="1"/>
  <c r="V3" i="1"/>
  <c r="U3" i="1"/>
</calcChain>
</file>

<file path=xl/sharedStrings.xml><?xml version="1.0" encoding="utf-8"?>
<sst xmlns="http://schemas.openxmlformats.org/spreadsheetml/2006/main" count="58" uniqueCount="29">
  <si>
    <t>Единица измерений:</t>
  </si>
  <si>
    <t>час</t>
  </si>
  <si>
    <t>max</t>
  </si>
  <si>
    <t>min</t>
  </si>
  <si>
    <t>Участники процесса</t>
  </si>
  <si>
    <t>№</t>
  </si>
  <si>
    <t>Наименование проблемы</t>
  </si>
  <si>
    <t xml:space="preserve"> </t>
  </si>
  <si>
    <t xml:space="preserve">преподаватель </t>
  </si>
  <si>
    <t>руководитель цикловой комиссии</t>
  </si>
  <si>
    <t>руководители структурных подраздленеий (зам. дир. по УР, зав. организационно-воспитательным отделом)</t>
  </si>
  <si>
    <t>комиссия по премиальным выплатам</t>
  </si>
  <si>
    <t xml:space="preserve">секретарь директора </t>
  </si>
  <si>
    <t xml:space="preserve">директор </t>
  </si>
  <si>
    <t xml:space="preserve">Формирование листа самоанализа по критериям премиальных выплат </t>
  </si>
  <si>
    <t xml:space="preserve">Корректировка листа самоанализа преподавателя </t>
  </si>
  <si>
    <t xml:space="preserve"> нет систематизированной накопительной папки достижений преподавателя</t>
  </si>
  <si>
    <t>Внесение изменений в карту самоанализа</t>
  </si>
  <si>
    <t>Просмотр карт самоанализа преподавателя</t>
  </si>
  <si>
    <t xml:space="preserve"> несоответствие представленной информации критериям премиальных выплат</t>
  </si>
  <si>
    <t>Доработка карт самоанализа преподавателя</t>
  </si>
  <si>
    <t>Доработка карт самоанализа</t>
  </si>
  <si>
    <t>Утверждение карт самоанализа преподавателей</t>
  </si>
  <si>
    <t>Заседание комиссии по премииальным выплаитам</t>
  </si>
  <si>
    <t>Подпись приказа директором ПОО</t>
  </si>
  <si>
    <t>Формирование   приказа по итогам работы комиссии по премиальным выплатам</t>
  </si>
  <si>
    <t>набор текста приказа о премировании осуществляется без копирования информации</t>
  </si>
  <si>
    <t xml:space="preserve"> нет  полных сведений о достижениях преподавателей у руководителей цикловой комиссии</t>
  </si>
  <si>
    <t>Карта текущего состояния процесса "Оптимизация проведения мониторинга качества образования и уровня социальной активности учебных групп в течение учебного года в ГБПОУ "Троицкий педагогический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</si>
</sst>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indexed="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center" vertical="center" textRotation="90" wrapText="1"/>
      <protection locked="0"/>
    </xf>
    <xf numFmtId="0" fontId="6" fillId="0" borderId="9" xfId="0" applyFont="1" applyBorder="1" applyAlignment="1" applyProtection="1">
      <alignment horizontal="center" vertical="center" textRotation="90" wrapText="1"/>
      <protection locked="0"/>
    </xf>
    <xf numFmtId="0" fontId="6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4"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10</xdr:row>
      <xdr:rowOff>13606</xdr:rowOff>
    </xdr:from>
    <xdr:to>
      <xdr:col>5</xdr:col>
      <xdr:colOff>1238250</xdr:colOff>
      <xdr:row>10</xdr:row>
      <xdr:rowOff>884464</xdr:rowOff>
    </xdr:to>
    <xdr:cxnSp macro="">
      <xdr:nvCxnSpPr>
        <xdr:cNvPr id="13" name="Прямая со стрелкой 12">
          <a:extLst>
            <a:ext uri="{FF2B5EF4-FFF2-40B4-BE49-F238E27FC236}">
              <a16:creationId xmlns="" xmlns:a16="http://schemas.microsoft.com/office/drawing/2014/main" id="{75F71780-CF70-4B4A-ACF9-8F5D7DF94FDE}"/>
            </a:ext>
          </a:extLst>
        </xdr:cNvPr>
        <xdr:cNvCxnSpPr/>
      </xdr:nvCxnSpPr>
      <xdr:spPr>
        <a:xfrm>
          <a:off x="4109358" y="3047999"/>
          <a:ext cx="1238249" cy="87085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29937</xdr:colOff>
      <xdr:row>10</xdr:row>
      <xdr:rowOff>43542</xdr:rowOff>
    </xdr:from>
    <xdr:to>
      <xdr:col>9</xdr:col>
      <xdr:colOff>1265465</xdr:colOff>
      <xdr:row>10</xdr:row>
      <xdr:rowOff>857250</xdr:rowOff>
    </xdr:to>
    <xdr:cxnSp macro="">
      <xdr:nvCxnSpPr>
        <xdr:cNvPr id="17" name="Прямая со стрелкой 16">
          <a:extLst>
            <a:ext uri="{FF2B5EF4-FFF2-40B4-BE49-F238E27FC236}">
              <a16:creationId xmlns="" xmlns:a16="http://schemas.microsoft.com/office/drawing/2014/main" id="{60259206-D284-4A2A-BD56-85059DF43F9A}"/>
            </a:ext>
          </a:extLst>
        </xdr:cNvPr>
        <xdr:cNvCxnSpPr/>
      </xdr:nvCxnSpPr>
      <xdr:spPr>
        <a:xfrm>
          <a:off x="9310008" y="3077935"/>
          <a:ext cx="1235528" cy="8137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10</xdr:row>
      <xdr:rowOff>40821</xdr:rowOff>
    </xdr:from>
    <xdr:to>
      <xdr:col>11</xdr:col>
      <xdr:colOff>1279071</xdr:colOff>
      <xdr:row>10</xdr:row>
      <xdr:rowOff>900794</xdr:rowOff>
    </xdr:to>
    <xdr:cxnSp macro="">
      <xdr:nvCxnSpPr>
        <xdr:cNvPr id="20" name="Прямая со стрелкой 19">
          <a:extLst>
            <a:ext uri="{FF2B5EF4-FFF2-40B4-BE49-F238E27FC236}">
              <a16:creationId xmlns="" xmlns:a16="http://schemas.microsoft.com/office/drawing/2014/main" id="{5374A98F-60BA-42B1-B772-1F0E3CCA6945}"/>
            </a:ext>
          </a:extLst>
        </xdr:cNvPr>
        <xdr:cNvCxnSpPr/>
      </xdr:nvCxnSpPr>
      <xdr:spPr>
        <a:xfrm flipV="1">
          <a:off x="11908972" y="3075214"/>
          <a:ext cx="1235528" cy="8599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1129394</xdr:colOff>
      <xdr:row>9</xdr:row>
      <xdr:rowOff>775607</xdr:rowOff>
    </xdr:from>
    <xdr:to>
      <xdr:col>7</xdr:col>
      <xdr:colOff>376716</xdr:colOff>
      <xdr:row>10</xdr:row>
      <xdr:rowOff>395934</xdr:rowOff>
    </xdr:to>
    <xdr:sp macro="" textlink="">
      <xdr:nvSpPr>
        <xdr:cNvPr id="25" name="16-конечная звезда 34">
          <a:extLst>
            <a:ext uri="{FF2B5EF4-FFF2-40B4-BE49-F238E27FC236}">
              <a16:creationId xmlns="" xmlns:a16="http://schemas.microsoft.com/office/drawing/2014/main" id="{425EB652-7A95-435C-9DD8-8A457018E1C6}"/>
            </a:ext>
          </a:extLst>
        </xdr:cNvPr>
        <xdr:cNvSpPr/>
      </xdr:nvSpPr>
      <xdr:spPr>
        <a:xfrm>
          <a:off x="6531430" y="2898321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10</xdr:col>
      <xdr:colOff>936172</xdr:colOff>
      <xdr:row>10</xdr:row>
      <xdr:rowOff>623205</xdr:rowOff>
    </xdr:from>
    <xdr:to>
      <xdr:col>11</xdr:col>
      <xdr:colOff>334734</xdr:colOff>
      <xdr:row>11</xdr:row>
      <xdr:rowOff>375556</xdr:rowOff>
    </xdr:to>
    <xdr:sp macro="" textlink="">
      <xdr:nvSpPr>
        <xdr:cNvPr id="29" name="16-конечная звезда 34">
          <a:extLst>
            <a:ext uri="{FF2B5EF4-FFF2-40B4-BE49-F238E27FC236}">
              <a16:creationId xmlns="" xmlns:a16="http://schemas.microsoft.com/office/drawing/2014/main" id="{A955C9F9-268A-4B22-8D9C-F0E9AC05A355}"/>
            </a:ext>
          </a:extLst>
        </xdr:cNvPr>
        <xdr:cNvSpPr/>
      </xdr:nvSpPr>
      <xdr:spPr>
        <a:xfrm>
          <a:off x="11508922" y="3657598"/>
          <a:ext cx="691241" cy="664029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4</xdr:col>
      <xdr:colOff>1074964</xdr:colOff>
      <xdr:row>9</xdr:row>
      <xdr:rowOff>190499</xdr:rowOff>
    </xdr:from>
    <xdr:to>
      <xdr:col>5</xdr:col>
      <xdr:colOff>322286</xdr:colOff>
      <xdr:row>9</xdr:row>
      <xdr:rowOff>722505</xdr:rowOff>
    </xdr:to>
    <xdr:sp macro="" textlink="">
      <xdr:nvSpPr>
        <xdr:cNvPr id="30" name="16-конечная звезда 34">
          <a:extLst>
            <a:ext uri="{FF2B5EF4-FFF2-40B4-BE49-F238E27FC236}">
              <a16:creationId xmlns="" xmlns:a16="http://schemas.microsoft.com/office/drawing/2014/main" id="{9AEB7A39-56CD-458F-AFBA-E547564A8806}"/>
            </a:ext>
          </a:extLst>
        </xdr:cNvPr>
        <xdr:cNvSpPr/>
      </xdr:nvSpPr>
      <xdr:spPr>
        <a:xfrm>
          <a:off x="3891643" y="2313213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 editAs="oneCell">
    <xdr:from>
      <xdr:col>5</xdr:col>
      <xdr:colOff>612321</xdr:colOff>
      <xdr:row>9</xdr:row>
      <xdr:rowOff>870858</xdr:rowOff>
    </xdr:from>
    <xdr:to>
      <xdr:col>5</xdr:col>
      <xdr:colOff>990306</xdr:colOff>
      <xdr:row>10</xdr:row>
      <xdr:rowOff>526156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1678" y="2993572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7</xdr:col>
      <xdr:colOff>379553</xdr:colOff>
      <xdr:row>7</xdr:row>
      <xdr:rowOff>79323</xdr:rowOff>
    </xdr:from>
    <xdr:to>
      <xdr:col>7</xdr:col>
      <xdr:colOff>865726</xdr:colOff>
      <xdr:row>10</xdr:row>
      <xdr:rowOff>266852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8331434">
          <a:off x="6577250" y="2318054"/>
          <a:ext cx="1480208" cy="48617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475057</xdr:colOff>
      <xdr:row>9</xdr:row>
      <xdr:rowOff>356596</xdr:rowOff>
    </xdr:from>
    <xdr:to>
      <xdr:col>7</xdr:col>
      <xdr:colOff>857349</xdr:colOff>
      <xdr:row>10</xdr:row>
      <xdr:rowOff>8382</xdr:rowOff>
    </xdr:to>
    <xdr:pic>
      <xdr:nvPicPr>
        <xdr:cNvPr id="31" name="Рисунок 30">
          <a:extLst>
            <a:ext uri="{FF2B5EF4-FFF2-40B4-BE49-F238E27FC236}">
              <a16:creationId xmlns="" xmlns:a16="http://schemas.microsoft.com/office/drawing/2014/main" id="{B7DE50AA-ED6C-4DF8-8894-FBDF3B51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0100">
          <a:off x="7169771" y="2479310"/>
          <a:ext cx="382292" cy="563465"/>
        </a:xfrm>
        <a:prstGeom prst="rect">
          <a:avLst/>
        </a:prstGeom>
      </xdr:spPr>
    </xdr:pic>
    <xdr:clientData/>
  </xdr:twoCellAnchor>
  <xdr:twoCellAnchor editAs="oneCell">
    <xdr:from>
      <xdr:col>9</xdr:col>
      <xdr:colOff>734786</xdr:colOff>
      <xdr:row>9</xdr:row>
      <xdr:rowOff>884465</xdr:rowOff>
    </xdr:from>
    <xdr:to>
      <xdr:col>9</xdr:col>
      <xdr:colOff>1112771</xdr:colOff>
      <xdr:row>10</xdr:row>
      <xdr:rowOff>539763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4857" y="3007179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11</xdr:col>
      <xdr:colOff>802822</xdr:colOff>
      <xdr:row>10</xdr:row>
      <xdr:rowOff>272142</xdr:rowOff>
    </xdr:from>
    <xdr:to>
      <xdr:col>11</xdr:col>
      <xdr:colOff>1180807</xdr:colOff>
      <xdr:row>10</xdr:row>
      <xdr:rowOff>839119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1" y="3306535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13</xdr:col>
      <xdr:colOff>59595</xdr:colOff>
      <xdr:row>7</xdr:row>
      <xdr:rowOff>62532</xdr:rowOff>
    </xdr:from>
    <xdr:to>
      <xdr:col>14</xdr:col>
      <xdr:colOff>68037</xdr:colOff>
      <xdr:row>10</xdr:row>
      <xdr:rowOff>309826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10381" y="1804246"/>
          <a:ext cx="1301120" cy="1539973"/>
        </a:xfrm>
        <a:prstGeom prst="rect">
          <a:avLst/>
        </a:prstGeom>
      </xdr:spPr>
    </xdr:pic>
    <xdr:clientData/>
  </xdr:twoCellAnchor>
  <xdr:twoCellAnchor editAs="oneCell">
    <xdr:from>
      <xdr:col>13</xdr:col>
      <xdr:colOff>830036</xdr:colOff>
      <xdr:row>9</xdr:row>
      <xdr:rowOff>421822</xdr:rowOff>
    </xdr:from>
    <xdr:to>
      <xdr:col>13</xdr:col>
      <xdr:colOff>1125975</xdr:colOff>
      <xdr:row>9</xdr:row>
      <xdr:rowOff>777493</xdr:rowOff>
    </xdr:to>
    <xdr:pic>
      <xdr:nvPicPr>
        <xdr:cNvPr id="32" name="Рисунок 31">
          <a:extLst>
            <a:ext uri="{FF2B5EF4-FFF2-40B4-BE49-F238E27FC236}">
              <a16:creationId xmlns="" xmlns:a16="http://schemas.microsoft.com/office/drawing/2014/main" id="{AA8B20F7-9A57-4B3F-A9BE-0A105B73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0822" y="2544536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15</xdr:col>
      <xdr:colOff>137076</xdr:colOff>
      <xdr:row>9</xdr:row>
      <xdr:rowOff>762212</xdr:rowOff>
    </xdr:from>
    <xdr:to>
      <xdr:col>16</xdr:col>
      <xdr:colOff>501</xdr:colOff>
      <xdr:row>11</xdr:row>
      <xdr:rowOff>125116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20629401">
          <a:off x="17173219" y="2884926"/>
          <a:ext cx="1156103" cy="1186261"/>
        </a:xfrm>
        <a:prstGeom prst="rect">
          <a:avLst/>
        </a:prstGeom>
      </xdr:spPr>
    </xdr:pic>
    <xdr:clientData/>
  </xdr:twoCellAnchor>
  <xdr:twoCellAnchor editAs="oneCell">
    <xdr:from>
      <xdr:col>15</xdr:col>
      <xdr:colOff>722184</xdr:colOff>
      <xdr:row>9</xdr:row>
      <xdr:rowOff>830248</xdr:rowOff>
    </xdr:from>
    <xdr:to>
      <xdr:col>15</xdr:col>
      <xdr:colOff>1100169</xdr:colOff>
      <xdr:row>10</xdr:row>
      <xdr:rowOff>485546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8327" y="2952962"/>
          <a:ext cx="377985" cy="566977"/>
        </a:xfrm>
        <a:prstGeom prst="rect">
          <a:avLst/>
        </a:prstGeom>
      </xdr:spPr>
    </xdr:pic>
    <xdr:clientData/>
  </xdr:twoCellAnchor>
  <xdr:twoCellAnchor editAs="oneCell">
    <xdr:from>
      <xdr:col>18</xdr:col>
      <xdr:colOff>1088571</xdr:colOff>
      <xdr:row>12</xdr:row>
      <xdr:rowOff>707572</xdr:rowOff>
    </xdr:from>
    <xdr:to>
      <xdr:col>19</xdr:col>
      <xdr:colOff>338484</xdr:colOff>
      <xdr:row>13</xdr:row>
      <xdr:rowOff>332388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002750" y="5565322"/>
          <a:ext cx="542591" cy="536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598494</xdr:colOff>
      <xdr:row>24</xdr:row>
      <xdr:rowOff>8869</xdr:rowOff>
    </xdr:from>
    <xdr:to>
      <xdr:col>9</xdr:col>
      <xdr:colOff>478751</xdr:colOff>
      <xdr:row>25</xdr:row>
      <xdr:rowOff>140184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BBE63812-65DF-4BF0-9FA8-6BD8E8CE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5294" y="4580869"/>
          <a:ext cx="489857" cy="321815"/>
        </a:xfrm>
        <a:prstGeom prst="rect">
          <a:avLst/>
        </a:prstGeom>
      </xdr:spPr>
    </xdr:pic>
    <xdr:clientData/>
  </xdr:twoCellAnchor>
  <xdr:twoCellAnchor>
    <xdr:from>
      <xdr:col>8</xdr:col>
      <xdr:colOff>571500</xdr:colOff>
      <xdr:row>31</xdr:row>
      <xdr:rowOff>89224</xdr:rowOff>
    </xdr:from>
    <xdr:to>
      <xdr:col>9</xdr:col>
      <xdr:colOff>578865</xdr:colOff>
      <xdr:row>34</xdr:row>
      <xdr:rowOff>153885</xdr:rowOff>
    </xdr:to>
    <xdr:cxnSp macro="">
      <xdr:nvCxnSpPr>
        <xdr:cNvPr id="3" name="Прямая со стрелкой 2">
          <a:extLst>
            <a:ext uri="{FF2B5EF4-FFF2-40B4-BE49-F238E27FC236}">
              <a16:creationId xmlns="" xmlns:a16="http://schemas.microsoft.com/office/drawing/2014/main" id="{4ACF28AF-F818-4EDD-B5BA-1CBCA8E505CB}"/>
            </a:ext>
          </a:extLst>
        </xdr:cNvPr>
        <xdr:cNvCxnSpPr/>
      </xdr:nvCxnSpPr>
      <xdr:spPr>
        <a:xfrm rot="5400000" flipV="1">
          <a:off x="5438702" y="6004322"/>
          <a:ext cx="636161" cy="616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138228</xdr:colOff>
      <xdr:row>13</xdr:row>
      <xdr:rowOff>113613</xdr:rowOff>
    </xdr:from>
    <xdr:to>
      <xdr:col>9</xdr:col>
      <xdr:colOff>434167</xdr:colOff>
      <xdr:row>15</xdr:row>
      <xdr:rowOff>88284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AA8B20F7-9A57-4B3F-A9BE-0A105B737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628" y="2590113"/>
          <a:ext cx="295939" cy="355671"/>
        </a:xfrm>
        <a:prstGeom prst="rect">
          <a:avLst/>
        </a:prstGeom>
      </xdr:spPr>
    </xdr:pic>
    <xdr:clientData/>
  </xdr:twoCellAnchor>
  <xdr:twoCellAnchor editAs="oneCell">
    <xdr:from>
      <xdr:col>9</xdr:col>
      <xdr:colOff>47259</xdr:colOff>
      <xdr:row>19</xdr:row>
      <xdr:rowOff>167306</xdr:rowOff>
    </xdr:from>
    <xdr:to>
      <xdr:col>9</xdr:col>
      <xdr:colOff>429551</xdr:colOff>
      <xdr:row>22</xdr:row>
      <xdr:rowOff>159271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B7DE50AA-ED6C-4DF8-8894-FBDF3B51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3659" y="3786806"/>
          <a:ext cx="382292" cy="563465"/>
        </a:xfrm>
        <a:prstGeom prst="rect">
          <a:avLst/>
        </a:prstGeom>
      </xdr:spPr>
    </xdr:pic>
    <xdr:clientData/>
  </xdr:twoCellAnchor>
  <xdr:twoCellAnchor editAs="oneCell">
    <xdr:from>
      <xdr:col>10</xdr:col>
      <xdr:colOff>386326</xdr:colOff>
      <xdr:row>11</xdr:row>
      <xdr:rowOff>167091</xdr:rowOff>
    </xdr:from>
    <xdr:to>
      <xdr:col>11</xdr:col>
      <xdr:colOff>496726</xdr:colOff>
      <xdr:row>14</xdr:row>
      <xdr:rowOff>79134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D91A1B36-0863-4F14-A5A9-5F508C91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326" y="2262591"/>
          <a:ext cx="720000" cy="483543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285725</xdr:colOff>
      <xdr:row>11</xdr:row>
      <xdr:rowOff>151380</xdr:rowOff>
    </xdr:from>
    <xdr:to>
      <xdr:col>13</xdr:col>
      <xdr:colOff>108125</xdr:colOff>
      <xdr:row>14</xdr:row>
      <xdr:rowOff>18684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9CD1D2DF-90E6-417D-A2EB-4784F61C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25" y="2246880"/>
          <a:ext cx="432000" cy="438804"/>
        </a:xfrm>
        <a:prstGeom prst="rect">
          <a:avLst/>
        </a:prstGeom>
      </xdr:spPr>
    </xdr:pic>
    <xdr:clientData/>
  </xdr:twoCellAnchor>
  <xdr:twoCellAnchor>
    <xdr:from>
      <xdr:col>13</xdr:col>
      <xdr:colOff>499357</xdr:colOff>
      <xdr:row>11</xdr:row>
      <xdr:rowOff>0</xdr:rowOff>
    </xdr:from>
    <xdr:to>
      <xdr:col>14</xdr:col>
      <xdr:colOff>494557</xdr:colOff>
      <xdr:row>14</xdr:row>
      <xdr:rowOff>89728</xdr:rowOff>
    </xdr:to>
    <xdr:grpSp>
      <xdr:nvGrpSpPr>
        <xdr:cNvPr id="8" name="Группа 7">
          <a:extLst>
            <a:ext uri="{FF2B5EF4-FFF2-40B4-BE49-F238E27FC236}">
              <a16:creationId xmlns="" xmlns:a16="http://schemas.microsoft.com/office/drawing/2014/main" id="{F86F7743-CFA4-4C2C-9E1C-5F05A86317D2}"/>
            </a:ext>
          </a:extLst>
        </xdr:cNvPr>
        <xdr:cNvGrpSpPr/>
      </xdr:nvGrpSpPr>
      <xdr:grpSpPr>
        <a:xfrm>
          <a:off x="8424157" y="2095500"/>
          <a:ext cx="604800" cy="661228"/>
          <a:chOff x="3274220" y="3464718"/>
          <a:chExt cx="604800" cy="658755"/>
        </a:xfrm>
      </xdr:grpSpPr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9F1CC934-9AE8-B937-F55C-D4E20E9B8B09}"/>
              </a:ext>
            </a:extLst>
          </xdr:cNvPr>
          <xdr:cNvSpPr txBox="1"/>
        </xdr:nvSpPr>
        <xdr:spPr>
          <a:xfrm>
            <a:off x="3317474" y="3821860"/>
            <a:ext cx="544286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Текст</a:t>
            </a:r>
          </a:p>
        </xdr:txBody>
      </xdr:sp>
      <xdr:pic>
        <xdr:nvPicPr>
          <xdr:cNvPr id="10" name="Рисунок 9">
            <a:extLst>
              <a:ext uri="{FF2B5EF4-FFF2-40B4-BE49-F238E27FC236}">
                <a16:creationId xmlns="" xmlns:a16="http://schemas.microsoft.com/office/drawing/2014/main" id="{96B9B037-964A-4465-6183-3FBC7C3478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4220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90320</xdr:colOff>
      <xdr:row>15</xdr:row>
      <xdr:rowOff>175060</xdr:rowOff>
    </xdr:from>
    <xdr:to>
      <xdr:col>10</xdr:col>
      <xdr:colOff>20720</xdr:colOff>
      <xdr:row>18</xdr:row>
      <xdr:rowOff>152006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5E515855-F490-46CE-A72F-A083942E9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6720" y="3032560"/>
          <a:ext cx="540000" cy="548446"/>
        </a:xfrm>
        <a:prstGeom prst="rect">
          <a:avLst/>
        </a:prstGeom>
      </xdr:spPr>
    </xdr:pic>
    <xdr:clientData/>
  </xdr:twoCellAnchor>
  <xdr:twoCellAnchor>
    <xdr:from>
      <xdr:col>8</xdr:col>
      <xdr:colOff>573436</xdr:colOff>
      <xdr:row>27</xdr:row>
      <xdr:rowOff>46897</xdr:rowOff>
    </xdr:from>
    <xdr:to>
      <xdr:col>9</xdr:col>
      <xdr:colOff>503836</xdr:colOff>
      <xdr:row>30</xdr:row>
      <xdr:rowOff>7403</xdr:rowOff>
    </xdr:to>
    <xdr:sp macro="" textlink="">
      <xdr:nvSpPr>
        <xdr:cNvPr id="12" name="16-конечная звезда 34">
          <a:extLst>
            <a:ext uri="{FF2B5EF4-FFF2-40B4-BE49-F238E27FC236}">
              <a16:creationId xmlns="" xmlns:a16="http://schemas.microsoft.com/office/drawing/2014/main" id="{9AEB7A39-56CD-458F-AFBA-E547564A8806}"/>
            </a:ext>
          </a:extLst>
        </xdr:cNvPr>
        <xdr:cNvSpPr/>
      </xdr:nvSpPr>
      <xdr:spPr>
        <a:xfrm>
          <a:off x="5450236" y="5190397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  <pageSetUpPr fitToPage="1"/>
  </sheetPr>
  <dimension ref="A1:X25"/>
  <sheetViews>
    <sheetView tabSelected="1" zoomScale="70" zoomScaleNormal="70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I12" sqref="I12"/>
    </sheetView>
  </sheetViews>
  <sheetFormatPr defaultRowHeight="15" x14ac:dyDescent="0.25"/>
  <cols>
    <col min="1" max="1" width="3.710937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20" width="19.28515625" style="1" customWidth="1"/>
    <col min="21" max="23" width="17.7109375" style="1" customWidth="1"/>
    <col min="24" max="16384" width="9.140625" style="1"/>
  </cols>
  <sheetData>
    <row r="1" spans="1:24" ht="60" customHeight="1" x14ac:dyDescent="0.25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4" ht="30.75" customHeight="1" x14ac:dyDescent="0.25">
      <c r="B2" s="2"/>
      <c r="C2" s="56" t="s">
        <v>0</v>
      </c>
      <c r="D2" s="56"/>
      <c r="E2" s="56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4" ht="15" customHeight="1" x14ac:dyDescent="0.25">
      <c r="A3" s="29"/>
      <c r="B3" s="30"/>
      <c r="C3" s="30"/>
      <c r="D3" s="31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4">
        <v>13</v>
      </c>
      <c r="R3" s="4">
        <v>14</v>
      </c>
      <c r="S3" s="4">
        <v>15</v>
      </c>
      <c r="T3" s="4">
        <v>16</v>
      </c>
      <c r="U3" s="5" t="str">
        <f>"Сумма, " &amp;F2</f>
        <v>Сумма, час</v>
      </c>
      <c r="V3" s="5" t="str">
        <f>"ВПП max, " &amp;F2</f>
        <v>ВПП max, час</v>
      </c>
      <c r="W3" s="5" t="str">
        <f>"ВПП min, " &amp;F2</f>
        <v>ВПП min, час</v>
      </c>
    </row>
    <row r="4" spans="1:24" x14ac:dyDescent="0.25">
      <c r="A4" s="57" t="str">
        <f>"Время, " &amp;F2</f>
        <v>Время, час</v>
      </c>
      <c r="B4" s="60" t="str">
        <f>"Операции, " &amp;F2</f>
        <v>Операции, час</v>
      </c>
      <c r="C4" s="61"/>
      <c r="D4" s="6" t="s">
        <v>2</v>
      </c>
      <c r="E4" s="7">
        <v>4</v>
      </c>
      <c r="F4" s="7" t="s">
        <v>7</v>
      </c>
      <c r="G4" s="7">
        <v>2</v>
      </c>
      <c r="H4" s="7" t="s">
        <v>7</v>
      </c>
      <c r="I4" s="7">
        <v>1</v>
      </c>
      <c r="J4" s="7"/>
      <c r="K4" s="7">
        <v>2</v>
      </c>
      <c r="L4" s="7"/>
      <c r="M4" s="7">
        <v>2</v>
      </c>
      <c r="N4" s="7"/>
      <c r="O4" s="7">
        <v>2</v>
      </c>
      <c r="P4" s="7" t="s">
        <v>7</v>
      </c>
      <c r="Q4" s="7">
        <v>1</v>
      </c>
      <c r="R4" s="7">
        <v>3</v>
      </c>
      <c r="S4" s="7">
        <v>4</v>
      </c>
      <c r="T4" s="7">
        <v>1</v>
      </c>
      <c r="U4" s="8">
        <f t="shared" ref="U4:U9" si="0">SUM(E4:T4)</f>
        <v>22</v>
      </c>
      <c r="V4" s="41">
        <v>29</v>
      </c>
      <c r="W4" s="44">
        <v>6.6</v>
      </c>
    </row>
    <row r="5" spans="1:24" x14ac:dyDescent="0.25">
      <c r="A5" s="58"/>
      <c r="B5" s="62"/>
      <c r="C5" s="63"/>
      <c r="D5" s="6" t="s">
        <v>3</v>
      </c>
      <c r="E5" s="7">
        <v>1</v>
      </c>
      <c r="F5" s="7" t="s">
        <v>7</v>
      </c>
      <c r="G5" s="7">
        <v>0.3</v>
      </c>
      <c r="H5" s="7" t="s">
        <v>7</v>
      </c>
      <c r="I5" s="7">
        <v>0.3</v>
      </c>
      <c r="J5" s="7"/>
      <c r="K5" s="7">
        <v>0.2</v>
      </c>
      <c r="L5" s="7"/>
      <c r="M5" s="7">
        <v>1</v>
      </c>
      <c r="N5" s="7"/>
      <c r="O5" s="7">
        <v>0.4</v>
      </c>
      <c r="P5" s="7" t="s">
        <v>7</v>
      </c>
      <c r="Q5" s="7">
        <v>0.3</v>
      </c>
      <c r="R5" s="7">
        <v>1</v>
      </c>
      <c r="S5" s="7">
        <v>1</v>
      </c>
      <c r="T5" s="7">
        <v>0.2</v>
      </c>
      <c r="U5" s="8">
        <f t="shared" si="0"/>
        <v>5.7</v>
      </c>
      <c r="V5" s="41"/>
      <c r="W5" s="44"/>
    </row>
    <row r="6" spans="1:24" x14ac:dyDescent="0.25">
      <c r="A6" s="58"/>
      <c r="B6" s="45" t="str">
        <f>"Ожидания, " &amp;F2</f>
        <v>Ожидания, час</v>
      </c>
      <c r="C6" s="46"/>
      <c r="D6" s="9" t="s">
        <v>2</v>
      </c>
      <c r="E6" s="10"/>
      <c r="F6" s="10">
        <v>1</v>
      </c>
      <c r="G6" s="10" t="s">
        <v>7</v>
      </c>
      <c r="H6" s="10">
        <v>1</v>
      </c>
      <c r="I6" s="10"/>
      <c r="J6" s="10">
        <v>1</v>
      </c>
      <c r="K6" s="10"/>
      <c r="L6" s="10">
        <v>1</v>
      </c>
      <c r="M6" s="10"/>
      <c r="N6" s="10" t="s">
        <v>7</v>
      </c>
      <c r="O6" s="10"/>
      <c r="P6" s="10">
        <v>1</v>
      </c>
      <c r="Q6" s="10"/>
      <c r="R6" s="10"/>
      <c r="S6" s="10"/>
      <c r="T6" s="10"/>
      <c r="U6" s="8">
        <f t="shared" si="0"/>
        <v>5</v>
      </c>
      <c r="V6" s="41"/>
      <c r="W6" s="44"/>
      <c r="X6" s="11"/>
    </row>
    <row r="7" spans="1:24" x14ac:dyDescent="0.25">
      <c r="A7" s="58"/>
      <c r="B7" s="47"/>
      <c r="C7" s="48"/>
      <c r="D7" s="9" t="s">
        <v>3</v>
      </c>
      <c r="E7" s="10"/>
      <c r="F7" s="10">
        <v>0.1</v>
      </c>
      <c r="G7" s="10" t="s">
        <v>7</v>
      </c>
      <c r="H7" s="10">
        <v>0.1</v>
      </c>
      <c r="I7" s="10"/>
      <c r="J7" s="10">
        <v>0.1</v>
      </c>
      <c r="K7" s="10"/>
      <c r="L7" s="10">
        <v>0.1</v>
      </c>
      <c r="M7" s="10"/>
      <c r="N7" s="10" t="s">
        <v>7</v>
      </c>
      <c r="O7" s="10"/>
      <c r="P7" s="10">
        <v>0.2</v>
      </c>
      <c r="Q7" s="10"/>
      <c r="R7" s="10"/>
      <c r="S7" s="10"/>
      <c r="T7" s="10"/>
      <c r="U7" s="8">
        <f t="shared" si="0"/>
        <v>0.60000000000000009</v>
      </c>
      <c r="V7" s="41"/>
      <c r="W7" s="44"/>
      <c r="X7" s="11"/>
    </row>
    <row r="8" spans="1:24" x14ac:dyDescent="0.25">
      <c r="A8" s="58"/>
      <c r="B8" s="49" t="str">
        <f>"Перемещения, " &amp;F2</f>
        <v>Перемещения, час</v>
      </c>
      <c r="C8" s="50"/>
      <c r="D8" s="12" t="s">
        <v>2</v>
      </c>
      <c r="E8" s="13"/>
      <c r="F8" s="13"/>
      <c r="G8" s="13"/>
      <c r="H8" s="13"/>
      <c r="I8" s="13" t="s">
        <v>7</v>
      </c>
      <c r="J8" s="13"/>
      <c r="K8" s="13" t="s">
        <v>7</v>
      </c>
      <c r="L8" s="13"/>
      <c r="M8" s="13" t="s">
        <v>7</v>
      </c>
      <c r="N8" s="13">
        <v>2</v>
      </c>
      <c r="O8" s="13" t="s">
        <v>7</v>
      </c>
      <c r="P8" s="13"/>
      <c r="Q8" s="13"/>
      <c r="R8" s="13"/>
      <c r="S8" s="13"/>
      <c r="T8" s="13"/>
      <c r="U8" s="8">
        <f t="shared" si="0"/>
        <v>2</v>
      </c>
      <c r="V8" s="41"/>
      <c r="W8" s="44"/>
      <c r="X8" s="11"/>
    </row>
    <row r="9" spans="1:24" x14ac:dyDescent="0.25">
      <c r="A9" s="59"/>
      <c r="B9" s="51"/>
      <c r="C9" s="52"/>
      <c r="D9" s="12" t="s">
        <v>3</v>
      </c>
      <c r="E9" s="13"/>
      <c r="F9" s="13"/>
      <c r="G9" s="26"/>
      <c r="H9" s="13"/>
      <c r="I9" s="13" t="s">
        <v>7</v>
      </c>
      <c r="J9" s="13"/>
      <c r="K9" s="13" t="s">
        <v>7</v>
      </c>
      <c r="L9" s="13"/>
      <c r="M9" s="26" t="s">
        <v>7</v>
      </c>
      <c r="N9" s="13">
        <v>0.3</v>
      </c>
      <c r="O9" s="13" t="s">
        <v>7</v>
      </c>
      <c r="P9" s="13"/>
      <c r="Q9" s="13"/>
      <c r="R9" s="13"/>
      <c r="S9" s="13"/>
      <c r="T9" s="13"/>
      <c r="U9" s="8">
        <f t="shared" si="0"/>
        <v>0.3</v>
      </c>
      <c r="V9" s="41"/>
      <c r="W9" s="44"/>
      <c r="X9" s="11"/>
    </row>
    <row r="10" spans="1:24" ht="71.25" customHeight="1" x14ac:dyDescent="0.25">
      <c r="A10" s="53" t="s">
        <v>4</v>
      </c>
      <c r="B10" s="14">
        <v>1</v>
      </c>
      <c r="C10" s="42" t="s">
        <v>8</v>
      </c>
      <c r="D10" s="31"/>
      <c r="E10" s="15" t="s">
        <v>14</v>
      </c>
      <c r="F10" s="16" t="s">
        <v>7</v>
      </c>
      <c r="G10" s="27" t="s">
        <v>7</v>
      </c>
      <c r="H10" s="17"/>
      <c r="I10" s="25" t="s">
        <v>17</v>
      </c>
      <c r="J10" s="16"/>
      <c r="K10" s="16"/>
      <c r="L10" s="16"/>
      <c r="M10" s="27" t="s">
        <v>7</v>
      </c>
      <c r="N10" s="16"/>
      <c r="O10" s="25" t="s">
        <v>21</v>
      </c>
      <c r="P10" s="16" t="s">
        <v>7</v>
      </c>
      <c r="Q10" s="16"/>
      <c r="R10" s="16"/>
      <c r="S10" s="16"/>
      <c r="T10" s="16"/>
    </row>
    <row r="11" spans="1:24" ht="71.25" customHeight="1" x14ac:dyDescent="0.25">
      <c r="A11" s="54"/>
      <c r="B11" s="14">
        <v>2</v>
      </c>
      <c r="C11" s="42" t="s">
        <v>9</v>
      </c>
      <c r="D11" s="31"/>
      <c r="E11" s="18"/>
      <c r="F11" s="19"/>
      <c r="G11" s="28" t="s">
        <v>15</v>
      </c>
      <c r="H11" s="27" t="s">
        <v>7</v>
      </c>
      <c r="I11" s="19"/>
      <c r="J11" s="19"/>
      <c r="K11" s="19"/>
      <c r="L11" s="19"/>
      <c r="M11" s="19" t="s">
        <v>20</v>
      </c>
      <c r="N11" s="19"/>
      <c r="O11" s="19"/>
      <c r="P11" s="19"/>
      <c r="Q11" s="19"/>
      <c r="R11" s="19"/>
      <c r="S11" s="19"/>
      <c r="T11" s="19"/>
    </row>
    <row r="12" spans="1:24" ht="71.25" customHeight="1" x14ac:dyDescent="0.25">
      <c r="A12" s="54"/>
      <c r="B12" s="14">
        <v>3</v>
      </c>
      <c r="C12" s="42" t="s">
        <v>10</v>
      </c>
      <c r="D12" s="31"/>
      <c r="E12" s="18"/>
      <c r="F12" s="19"/>
      <c r="G12" s="19"/>
      <c r="H12" s="19"/>
      <c r="I12" s="19"/>
      <c r="J12" s="19" t="s">
        <v>7</v>
      </c>
      <c r="K12" s="19" t="s">
        <v>18</v>
      </c>
      <c r="L12" s="19"/>
      <c r="M12" s="19"/>
      <c r="N12" s="19"/>
      <c r="O12" s="19"/>
      <c r="P12" s="19"/>
      <c r="Q12" s="19" t="s">
        <v>22</v>
      </c>
      <c r="R12" s="19"/>
      <c r="S12" s="19"/>
      <c r="T12" s="19"/>
    </row>
    <row r="13" spans="1:24" ht="71.25" customHeight="1" x14ac:dyDescent="0.25">
      <c r="A13" s="54"/>
      <c r="B13" s="14">
        <v>4</v>
      </c>
      <c r="C13" s="42" t="s">
        <v>11</v>
      </c>
      <c r="D13" s="31"/>
      <c r="E13" s="18"/>
      <c r="F13" s="19"/>
      <c r="G13" s="19"/>
      <c r="H13" s="19"/>
      <c r="I13" s="19"/>
      <c r="J13" s="19"/>
      <c r="K13" s="19"/>
      <c r="L13" s="27" t="s">
        <v>7</v>
      </c>
      <c r="M13" s="19"/>
      <c r="N13" s="19"/>
      <c r="O13" s="19"/>
      <c r="P13" s="19"/>
      <c r="Q13" s="19"/>
      <c r="R13" s="25" t="s">
        <v>23</v>
      </c>
      <c r="S13" s="19"/>
      <c r="T13" s="19"/>
    </row>
    <row r="14" spans="1:24" ht="71.25" customHeight="1" x14ac:dyDescent="0.25">
      <c r="A14" s="54"/>
      <c r="B14" s="14">
        <v>5</v>
      </c>
      <c r="C14" s="42" t="s">
        <v>12</v>
      </c>
      <c r="D14" s="31"/>
      <c r="E14" s="18"/>
      <c r="F14" s="19"/>
      <c r="G14" s="19"/>
      <c r="H14" s="19"/>
      <c r="I14" s="19"/>
      <c r="J14" s="19"/>
      <c r="K14" s="19"/>
      <c r="L14" s="19"/>
      <c r="M14" s="19"/>
      <c r="N14" s="19" t="s">
        <v>7</v>
      </c>
      <c r="O14" s="19"/>
      <c r="P14" s="19"/>
      <c r="Q14" s="19"/>
      <c r="R14" s="19"/>
      <c r="S14" s="19" t="s">
        <v>25</v>
      </c>
      <c r="T14" s="19"/>
    </row>
    <row r="15" spans="1:24" ht="72" customHeight="1" x14ac:dyDescent="0.25">
      <c r="B15" s="24">
        <v>6</v>
      </c>
      <c r="C15" s="42" t="s">
        <v>13</v>
      </c>
      <c r="D15" s="31"/>
      <c r="T15" s="24" t="s">
        <v>24</v>
      </c>
    </row>
    <row r="16" spans="1:24" ht="15" customHeight="1" x14ac:dyDescent="0.25">
      <c r="B16" s="20" t="s">
        <v>5</v>
      </c>
      <c r="C16" s="43" t="s">
        <v>6</v>
      </c>
      <c r="D16" s="43"/>
      <c r="E16" s="43"/>
      <c r="F16" s="43"/>
      <c r="G16" s="43"/>
      <c r="H16" s="21"/>
      <c r="I16" s="22"/>
      <c r="J16" s="22"/>
      <c r="K16" s="22"/>
      <c r="L16" s="22"/>
      <c r="M16" s="21"/>
      <c r="N16" s="21"/>
      <c r="O16" s="21"/>
      <c r="P16" s="21"/>
      <c r="Q16" s="21"/>
      <c r="R16" s="21"/>
      <c r="S16" s="21"/>
      <c r="T16" s="21"/>
    </row>
    <row r="17" spans="2:20" ht="15" customHeight="1" x14ac:dyDescent="0.25">
      <c r="B17" s="14">
        <v>1</v>
      </c>
      <c r="C17" s="40" t="s">
        <v>16</v>
      </c>
      <c r="D17" s="38"/>
      <c r="E17" s="38"/>
      <c r="F17" s="38"/>
      <c r="G17" s="38"/>
    </row>
    <row r="18" spans="2:20" ht="15" customHeight="1" x14ac:dyDescent="0.25">
      <c r="B18" s="14">
        <v>2</v>
      </c>
      <c r="C18" s="32" t="s">
        <v>27</v>
      </c>
      <c r="D18" s="33"/>
      <c r="E18" s="33"/>
      <c r="F18" s="33"/>
      <c r="G18" s="34"/>
    </row>
    <row r="19" spans="2:20" x14ac:dyDescent="0.25">
      <c r="B19" s="14">
        <v>3</v>
      </c>
      <c r="C19" s="35" t="s">
        <v>19</v>
      </c>
      <c r="D19" s="36"/>
      <c r="E19" s="36"/>
      <c r="F19" s="36"/>
      <c r="G19" s="37"/>
    </row>
    <row r="20" spans="2:20" ht="30" customHeight="1" x14ac:dyDescent="0.25">
      <c r="B20" s="14">
        <v>4</v>
      </c>
      <c r="C20" s="38" t="s">
        <v>26</v>
      </c>
      <c r="D20" s="38"/>
      <c r="E20" s="38"/>
      <c r="F20" s="38"/>
      <c r="G20" s="38"/>
    </row>
    <row r="21" spans="2:20" ht="15" customHeight="1" x14ac:dyDescent="0.25">
      <c r="B21" s="14">
        <v>5</v>
      </c>
      <c r="C21" s="38"/>
      <c r="D21" s="38"/>
      <c r="E21" s="38"/>
      <c r="F21" s="38"/>
      <c r="G21" s="38"/>
    </row>
    <row r="22" spans="2:20" x14ac:dyDescent="0.25">
      <c r="B22" s="14">
        <v>6</v>
      </c>
      <c r="C22" s="39"/>
      <c r="D22" s="39"/>
      <c r="E22" s="39"/>
      <c r="F22" s="39"/>
      <c r="G22" s="39"/>
    </row>
    <row r="23" spans="2:20" ht="16.5" customHeight="1" x14ac:dyDescent="0.25">
      <c r="B23" s="14">
        <v>7</v>
      </c>
      <c r="C23" s="29"/>
      <c r="D23" s="30"/>
      <c r="E23" s="30"/>
      <c r="F23" s="30"/>
      <c r="G23" s="31"/>
    </row>
    <row r="24" spans="2:20" x14ac:dyDescent="0.25">
      <c r="B24" s="14">
        <v>8</v>
      </c>
      <c r="C24" s="29"/>
      <c r="D24" s="30"/>
      <c r="E24" s="30"/>
      <c r="F24" s="30"/>
      <c r="G24" s="31"/>
    </row>
    <row r="25" spans="2:20" x14ac:dyDescent="0.25">
      <c r="B25" s="14">
        <v>9</v>
      </c>
      <c r="C25" s="29"/>
      <c r="D25" s="30"/>
      <c r="E25" s="30"/>
      <c r="F25" s="30"/>
      <c r="G25" s="31"/>
      <c r="H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</sheetData>
  <sheetProtection formatCells="0" formatColumns="0" formatRows="0"/>
  <mergeCells count="26">
    <mergeCell ref="B1:T1"/>
    <mergeCell ref="C2:E2"/>
    <mergeCell ref="A3:D3"/>
    <mergeCell ref="A4:A9"/>
    <mergeCell ref="B4:C5"/>
    <mergeCell ref="W4:W9"/>
    <mergeCell ref="B6:C7"/>
    <mergeCell ref="B8:C9"/>
    <mergeCell ref="A10:A14"/>
    <mergeCell ref="C10:D10"/>
    <mergeCell ref="C11:D11"/>
    <mergeCell ref="C12:D12"/>
    <mergeCell ref="C13:D13"/>
    <mergeCell ref="C14:D14"/>
    <mergeCell ref="C17:G17"/>
    <mergeCell ref="C23:G23"/>
    <mergeCell ref="V4:V9"/>
    <mergeCell ref="C15:D15"/>
    <mergeCell ref="C24:G24"/>
    <mergeCell ref="C16:G16"/>
    <mergeCell ref="C25:G25"/>
    <mergeCell ref="C18:G18"/>
    <mergeCell ref="C19:G19"/>
    <mergeCell ref="C20:G20"/>
    <mergeCell ref="C21:G21"/>
    <mergeCell ref="C22:G22"/>
  </mergeCells>
  <conditionalFormatting sqref="E10:T14">
    <cfRule type="notContainsBlanks" dxfId="2" priority="3">
      <formula>LEN(TRIM(E10))&gt;0</formula>
    </cfRule>
  </conditionalFormatting>
  <conditionalFormatting sqref="B10:T14">
    <cfRule type="expression" dxfId="1" priority="2">
      <formula>MOD(ROW($B10),2)=0</formula>
    </cfRule>
  </conditionalFormatting>
  <conditionalFormatting sqref="C15:D15">
    <cfRule type="expression" dxfId="0" priority="1">
      <formula>MOD(ROW($B15),2)=0</formula>
    </cfRule>
  </conditionalFormatting>
  <pageMargins left="0.25" right="0.25" top="0.75" bottom="0.75" header="0.3" footer="0.3"/>
  <pageSetup paperSize="9" scale="35" firstPageNumber="42949672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25" sqref="N2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Текущее состояние</vt:lpstr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>1</cp:revision>
  <cp:lastPrinted>2022-11-14T04:09:35Z</cp:lastPrinted>
  <dcterms:created xsi:type="dcterms:W3CDTF">2020-03-13T09:33:55Z</dcterms:created>
  <dcterms:modified xsi:type="dcterms:W3CDTF">2023-09-23T09:09:16Z</dcterms:modified>
  <cp:category/>
  <cp:contentStatus/>
</cp:coreProperties>
</file>