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C:\Users\Ольга Сергеевна\Desktop\1 образовательная деятельность МБДОУ\02-17  Оценка качества образования  ДОУ\02-17-1 ВСОКО НОКО МКДО РКМДО\РКМДО\"/>
    </mc:Choice>
  </mc:AlternateContent>
  <xr:revisionPtr revIDLastSave="0" documentId="13_ncr:1_{31C6D83E-AD28-4EB3-BCB6-BCB9E07F6CD0}" xr6:coauthVersionLast="47" xr6:coauthVersionMax="47" xr10:uidLastSave="{00000000-0000-0000-0000-000000000000}"/>
  <workbookProtection lockStructure="1"/>
  <bookViews>
    <workbookView xWindow="-120" yWindow="-120" windowWidth="20640" windowHeight="11160" tabRatio="704" firstSheet="1" activeTab="1" xr2:uid="{00000000-000D-0000-FFFF-FFFF00000000}"/>
  </bookViews>
  <sheets>
    <sheet name="БД сады" sheetId="10" r:id="rId1"/>
    <sheet name="Регистрация" sheetId="11" r:id="rId2"/>
    <sheet name="1. Ориентиры" sheetId="1" r:id="rId3"/>
    <sheet name="2. Программа" sheetId="2" r:id="rId4"/>
    <sheet name="3. Содержание" sheetId="3" r:id="rId5"/>
    <sheet name="4. Процесс" sheetId="4" r:id="rId6"/>
    <sheet name="5. Условия" sheetId="5" r:id="rId7"/>
    <sheet name="6. Дети с ООП" sheetId="6" r:id="rId8"/>
    <sheet name="7. Родители" sheetId="7" r:id="rId9"/>
    <sheet name="8. Здоровье" sheetId="8" r:id="rId10"/>
    <sheet name="9. Управление" sheetId="9" r:id="rId11"/>
  </sheets>
  <definedNames>
    <definedName name="_xlnm._FilterDatabase" localSheetId="2" hidden="1">'1. Ориентиры'!$A$1:$F$43</definedName>
    <definedName name="_xlnm._FilterDatabase" localSheetId="3" hidden="1">'2. Программа'!$A$1:$G$28</definedName>
    <definedName name="_xlnm._FilterDatabase" localSheetId="4" hidden="1">'3. Содержание'!$A$1:$F$604</definedName>
    <definedName name="_xlnm._FilterDatabase" localSheetId="5" hidden="1">'4. Процесс'!$A$1:$F$207</definedName>
    <definedName name="_xlnm._FilterDatabase" localSheetId="6" hidden="1">'5. Условия'!$A$1:$F$116</definedName>
    <definedName name="_xlnm._FilterDatabase" localSheetId="7" hidden="1">'6. Дети с ООП'!$A$1:$G$90</definedName>
    <definedName name="_xlnm._FilterDatabase" localSheetId="8" hidden="1">'7. Родители'!$A$1:$F$48</definedName>
    <definedName name="_xlnm._FilterDatabase" localSheetId="9" hidden="1">'8. Здоровье'!$A$1:$F$133</definedName>
    <definedName name="_xlnm._FilterDatabase" localSheetId="10" hidden="1">'9. Управление'!$A$1:$F$52</definedName>
    <definedName name="_xlnm._FilterDatabase" localSheetId="0" hidden="1">'БД сады'!$A$1:$C$1</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 i="2" l="1"/>
  <c r="E17" i="2"/>
  <c r="E18" i="2"/>
  <c r="E19" i="2"/>
  <c r="E20" i="2"/>
  <c r="E21" i="2"/>
  <c r="F15" i="2"/>
  <c r="J3" i="2"/>
  <c r="F28" i="2"/>
  <c r="J4" i="2"/>
  <c r="K3" i="2"/>
  <c r="E22" i="2"/>
  <c r="E23" i="2"/>
  <c r="E24" i="2"/>
  <c r="E25" i="2"/>
  <c r="E26" i="2"/>
  <c r="E27" i="2"/>
  <c r="L3" i="2"/>
  <c r="C15" i="11"/>
  <c r="F2" i="2"/>
  <c r="J2" i="2"/>
  <c r="K2" i="2"/>
  <c r="E3" i="2"/>
  <c r="E4" i="2"/>
  <c r="E5" i="2"/>
  <c r="E6" i="2"/>
  <c r="E7" i="2"/>
  <c r="E8" i="2"/>
  <c r="E9" i="2"/>
  <c r="E10" i="2"/>
  <c r="E11" i="2"/>
  <c r="E12" i="2"/>
  <c r="E13" i="2"/>
  <c r="E14" i="2"/>
  <c r="L2" i="2"/>
  <c r="C14" i="11"/>
  <c r="E4" i="6"/>
  <c r="E5" i="6"/>
  <c r="E6" i="6"/>
  <c r="E7" i="6"/>
  <c r="E8" i="6"/>
  <c r="E9" i="6"/>
  <c r="E10" i="6"/>
  <c r="E11" i="6"/>
  <c r="E12" i="6"/>
  <c r="E13" i="6"/>
  <c r="E14" i="6"/>
  <c r="E15" i="6"/>
  <c r="E16" i="6"/>
  <c r="E17" i="6"/>
  <c r="E18" i="6"/>
  <c r="E19" i="6"/>
  <c r="E20" i="6"/>
  <c r="E21" i="6"/>
  <c r="E22" i="6"/>
  <c r="E23" i="6"/>
  <c r="E25" i="6"/>
  <c r="E26" i="6"/>
  <c r="E27" i="6"/>
  <c r="E28" i="6"/>
  <c r="E29" i="6"/>
  <c r="E30" i="6"/>
  <c r="E31" i="6"/>
  <c r="E32" i="6"/>
  <c r="E33" i="6"/>
  <c r="E34" i="6"/>
  <c r="E35" i="6"/>
  <c r="E36" i="6"/>
  <c r="E37" i="6"/>
  <c r="E38" i="6"/>
  <c r="E39" i="6"/>
  <c r="E40" i="6"/>
  <c r="E41" i="6"/>
  <c r="E42" i="6"/>
  <c r="E43" i="6"/>
  <c r="E45" i="6"/>
  <c r="E46" i="6"/>
  <c r="E47" i="6"/>
  <c r="E48" i="6"/>
  <c r="E49" i="6"/>
  <c r="E50" i="6"/>
  <c r="E51" i="6"/>
  <c r="E52" i="6"/>
  <c r="E53" i="6"/>
  <c r="E54" i="6"/>
  <c r="E55" i="6"/>
  <c r="E56" i="6"/>
  <c r="E57" i="6"/>
  <c r="E58" i="6"/>
  <c r="E59" i="6"/>
  <c r="E61" i="6"/>
  <c r="E62" i="6"/>
  <c r="E63" i="6"/>
  <c r="E64" i="6"/>
  <c r="E65" i="6"/>
  <c r="E66" i="6"/>
  <c r="E67" i="6"/>
  <c r="E69" i="6"/>
  <c r="E70" i="6"/>
  <c r="E71" i="6"/>
  <c r="E72" i="6"/>
  <c r="E73" i="6"/>
  <c r="E74" i="6"/>
  <c r="E75" i="6"/>
  <c r="E76" i="6"/>
  <c r="E77" i="6"/>
  <c r="E78" i="6"/>
  <c r="E79" i="6"/>
  <c r="E81" i="6"/>
  <c r="E82" i="6"/>
  <c r="E83" i="6"/>
  <c r="E84" i="6"/>
  <c r="E85" i="6"/>
  <c r="E86" i="6"/>
  <c r="E87" i="6"/>
  <c r="E88" i="6"/>
  <c r="E89" i="6"/>
  <c r="F105" i="5"/>
  <c r="J8" i="5"/>
  <c r="F116" i="5"/>
  <c r="J9" i="5"/>
  <c r="K8" i="5"/>
  <c r="F38" i="9"/>
  <c r="J4" i="9"/>
  <c r="F52" i="9"/>
  <c r="J5" i="9"/>
  <c r="K4" i="9"/>
  <c r="E39" i="9"/>
  <c r="E40" i="9"/>
  <c r="E41" i="9"/>
  <c r="E42" i="9"/>
  <c r="E43" i="9"/>
  <c r="E44" i="9"/>
  <c r="E45" i="9"/>
  <c r="E46" i="9"/>
  <c r="E47" i="9"/>
  <c r="E48" i="9"/>
  <c r="E49" i="9"/>
  <c r="E50" i="9"/>
  <c r="E51" i="9"/>
  <c r="L4" i="9"/>
  <c r="F21" i="9"/>
  <c r="J3" i="9"/>
  <c r="K3" i="9"/>
  <c r="E22" i="9"/>
  <c r="E23" i="9"/>
  <c r="E24" i="9"/>
  <c r="E25" i="9"/>
  <c r="E26" i="9"/>
  <c r="E27" i="9"/>
  <c r="E28" i="9"/>
  <c r="E29" i="9"/>
  <c r="E30" i="9"/>
  <c r="E31" i="9"/>
  <c r="E32" i="9"/>
  <c r="E33" i="9"/>
  <c r="E34" i="9"/>
  <c r="E35" i="9"/>
  <c r="E36" i="9"/>
  <c r="E37" i="9"/>
  <c r="L3" i="9"/>
  <c r="F2" i="9"/>
  <c r="J2" i="9"/>
  <c r="K2" i="9"/>
  <c r="E3" i="9"/>
  <c r="E4" i="9"/>
  <c r="E5" i="9"/>
  <c r="E6" i="9"/>
  <c r="E7" i="9"/>
  <c r="E8" i="9"/>
  <c r="E9" i="9"/>
  <c r="E10" i="9"/>
  <c r="E11" i="9"/>
  <c r="E12" i="9"/>
  <c r="E13" i="9"/>
  <c r="E14" i="9"/>
  <c r="E15" i="9"/>
  <c r="E16" i="9"/>
  <c r="E17" i="9"/>
  <c r="E18" i="9"/>
  <c r="E19" i="9"/>
  <c r="E20" i="9"/>
  <c r="L2" i="9"/>
  <c r="L5" i="9"/>
  <c r="F115" i="8"/>
  <c r="J11" i="8"/>
  <c r="F133" i="8"/>
  <c r="J12" i="8"/>
  <c r="K11" i="8"/>
  <c r="E116" i="8"/>
  <c r="E117" i="8"/>
  <c r="E118" i="8"/>
  <c r="E119" i="8"/>
  <c r="E120" i="8"/>
  <c r="E121" i="8"/>
  <c r="E122" i="8"/>
  <c r="E123" i="8"/>
  <c r="E124" i="8"/>
  <c r="E125" i="8"/>
  <c r="E126" i="8"/>
  <c r="E127" i="8"/>
  <c r="E128" i="8"/>
  <c r="E129" i="8"/>
  <c r="E130" i="8"/>
  <c r="E131" i="8"/>
  <c r="E132" i="8"/>
  <c r="L11" i="8"/>
  <c r="F106" i="8"/>
  <c r="J10" i="8"/>
  <c r="K10" i="8"/>
  <c r="E107" i="8"/>
  <c r="E108" i="8"/>
  <c r="E109" i="8"/>
  <c r="E110" i="8"/>
  <c r="E111" i="8"/>
  <c r="E112" i="8"/>
  <c r="E113" i="8"/>
  <c r="E114" i="8"/>
  <c r="L10" i="8"/>
  <c r="F96" i="8"/>
  <c r="J9" i="8"/>
  <c r="K9" i="8"/>
  <c r="E97" i="8"/>
  <c r="E98" i="8"/>
  <c r="E99" i="8"/>
  <c r="E100" i="8"/>
  <c r="E101" i="8"/>
  <c r="E102" i="8"/>
  <c r="E103" i="8"/>
  <c r="E104" i="8"/>
  <c r="E105" i="8"/>
  <c r="L9" i="8"/>
  <c r="F83" i="8"/>
  <c r="J8" i="8"/>
  <c r="K8" i="8"/>
  <c r="E84" i="8"/>
  <c r="E85" i="8"/>
  <c r="E86" i="8"/>
  <c r="E87" i="8"/>
  <c r="E88" i="8"/>
  <c r="E89" i="8"/>
  <c r="E90" i="8"/>
  <c r="E91" i="8"/>
  <c r="E92" i="8"/>
  <c r="E93" i="8"/>
  <c r="E94" i="8"/>
  <c r="L8" i="8"/>
  <c r="F71" i="8"/>
  <c r="J7" i="8"/>
  <c r="K7" i="8"/>
  <c r="E72" i="8"/>
  <c r="E73" i="8"/>
  <c r="E74" i="8"/>
  <c r="E75" i="8"/>
  <c r="E76" i="8"/>
  <c r="E77" i="8"/>
  <c r="E78" i="8"/>
  <c r="E79" i="8"/>
  <c r="E80" i="8"/>
  <c r="E81" i="8"/>
  <c r="E82" i="8"/>
  <c r="L7" i="8"/>
  <c r="F57" i="8"/>
  <c r="J6" i="8"/>
  <c r="K6" i="8"/>
  <c r="E58" i="8"/>
  <c r="E59" i="8"/>
  <c r="E60" i="8"/>
  <c r="E61" i="8"/>
  <c r="E62" i="8"/>
  <c r="E63" i="8"/>
  <c r="E64" i="8"/>
  <c r="E65" i="8"/>
  <c r="E66" i="8"/>
  <c r="E67" i="8"/>
  <c r="E68" i="8"/>
  <c r="E69" i="8"/>
  <c r="E70" i="8"/>
  <c r="L6" i="8"/>
  <c r="F45" i="8"/>
  <c r="J5" i="8"/>
  <c r="K5" i="8"/>
  <c r="E46" i="8"/>
  <c r="E47" i="8"/>
  <c r="E48" i="8"/>
  <c r="E49" i="8"/>
  <c r="E50" i="8"/>
  <c r="E51" i="8"/>
  <c r="E52" i="8"/>
  <c r="E53" i="8"/>
  <c r="E54" i="8"/>
  <c r="E55" i="8"/>
  <c r="E56" i="8"/>
  <c r="L5" i="8"/>
  <c r="F32" i="8"/>
  <c r="J4" i="8"/>
  <c r="K4" i="8"/>
  <c r="E33" i="8"/>
  <c r="E34" i="8"/>
  <c r="E35" i="8"/>
  <c r="E36" i="8"/>
  <c r="E37" i="8"/>
  <c r="E38" i="8"/>
  <c r="E39" i="8"/>
  <c r="E40" i="8"/>
  <c r="E41" i="8"/>
  <c r="E42" i="8"/>
  <c r="E43" i="8"/>
  <c r="E44" i="8"/>
  <c r="L4" i="8"/>
  <c r="F18" i="8"/>
  <c r="J3" i="8"/>
  <c r="K3" i="8"/>
  <c r="E19" i="8"/>
  <c r="E20" i="8"/>
  <c r="E21" i="8"/>
  <c r="E22" i="8"/>
  <c r="E23" i="8"/>
  <c r="E24" i="8"/>
  <c r="E25" i="8"/>
  <c r="E26" i="8"/>
  <c r="E27" i="8"/>
  <c r="E28" i="8"/>
  <c r="E29" i="8"/>
  <c r="E30" i="8"/>
  <c r="E31" i="8"/>
  <c r="L3" i="8"/>
  <c r="F3" i="8"/>
  <c r="J2" i="8"/>
  <c r="K2" i="8"/>
  <c r="E4" i="8"/>
  <c r="E5" i="8"/>
  <c r="E6" i="8"/>
  <c r="E7" i="8"/>
  <c r="E8" i="8"/>
  <c r="E9" i="8"/>
  <c r="E10" i="8"/>
  <c r="E11" i="8"/>
  <c r="E12" i="8"/>
  <c r="E13" i="8"/>
  <c r="E14" i="8"/>
  <c r="E15" i="8"/>
  <c r="E16" i="8"/>
  <c r="E17" i="8"/>
  <c r="L2" i="8"/>
  <c r="L14" i="8"/>
  <c r="L13" i="8"/>
  <c r="L12" i="8"/>
  <c r="F33" i="7"/>
  <c r="J4" i="7"/>
  <c r="F48" i="7"/>
  <c r="J5" i="7"/>
  <c r="K4" i="7"/>
  <c r="E34" i="7"/>
  <c r="E35" i="7"/>
  <c r="E36" i="7"/>
  <c r="E37" i="7"/>
  <c r="E38" i="7"/>
  <c r="E39" i="7"/>
  <c r="E40" i="7"/>
  <c r="E41" i="7"/>
  <c r="E42" i="7"/>
  <c r="E43" i="7"/>
  <c r="E44" i="7"/>
  <c r="E45" i="7"/>
  <c r="E46" i="7"/>
  <c r="E47" i="7"/>
  <c r="L4" i="7"/>
  <c r="F17" i="7"/>
  <c r="J3" i="7"/>
  <c r="K3" i="7"/>
  <c r="E18" i="7"/>
  <c r="E19" i="7"/>
  <c r="E20" i="7"/>
  <c r="E21" i="7"/>
  <c r="E22" i="7"/>
  <c r="E23" i="7"/>
  <c r="E24" i="7"/>
  <c r="E25" i="7"/>
  <c r="E26" i="7"/>
  <c r="E27" i="7"/>
  <c r="E28" i="7"/>
  <c r="E29" i="7"/>
  <c r="E30" i="7"/>
  <c r="E31" i="7"/>
  <c r="E32" i="7"/>
  <c r="L3" i="7"/>
  <c r="F2" i="7"/>
  <c r="J2" i="7"/>
  <c r="K2" i="7"/>
  <c r="E3" i="7"/>
  <c r="E4" i="7"/>
  <c r="E5" i="7"/>
  <c r="E6" i="7"/>
  <c r="E7" i="7"/>
  <c r="E8" i="7"/>
  <c r="E9" i="7"/>
  <c r="E10" i="7"/>
  <c r="E11" i="7"/>
  <c r="E12" i="7"/>
  <c r="E13" i="7"/>
  <c r="E14" i="7"/>
  <c r="E15" i="7"/>
  <c r="E16" i="7"/>
  <c r="L2" i="7"/>
  <c r="L5" i="7"/>
  <c r="F80" i="6"/>
  <c r="J7" i="6"/>
  <c r="F90" i="6"/>
  <c r="J8" i="6"/>
  <c r="K7" i="6"/>
  <c r="L7" i="6"/>
  <c r="F68" i="6"/>
  <c r="J6" i="6"/>
  <c r="K6" i="6"/>
  <c r="L6" i="6"/>
  <c r="F60" i="6"/>
  <c r="J5" i="6"/>
  <c r="K5" i="6"/>
  <c r="L5" i="6"/>
  <c r="F44" i="6"/>
  <c r="J4" i="6"/>
  <c r="K4" i="6"/>
  <c r="L4" i="6"/>
  <c r="F24" i="6"/>
  <c r="J3" i="6"/>
  <c r="K3" i="6"/>
  <c r="L3" i="6"/>
  <c r="F2" i="6"/>
  <c r="J2" i="6"/>
  <c r="K2" i="6"/>
  <c r="E3" i="6"/>
  <c r="L2" i="6"/>
  <c r="L8" i="6"/>
  <c r="E106" i="5"/>
  <c r="E107" i="5"/>
  <c r="E108" i="5"/>
  <c r="E109" i="5"/>
  <c r="E110" i="5"/>
  <c r="E111" i="5"/>
  <c r="E112" i="5"/>
  <c r="E113" i="5"/>
  <c r="E114" i="5"/>
  <c r="E115" i="5"/>
  <c r="L8" i="5"/>
  <c r="F93" i="5"/>
  <c r="J7" i="5"/>
  <c r="K7" i="5"/>
  <c r="E94" i="5"/>
  <c r="E95" i="5"/>
  <c r="E96" i="5"/>
  <c r="E97" i="5"/>
  <c r="E98" i="5"/>
  <c r="E99" i="5"/>
  <c r="E100" i="5"/>
  <c r="E101" i="5"/>
  <c r="E102" i="5"/>
  <c r="E103" i="5"/>
  <c r="E104" i="5"/>
  <c r="L7" i="5"/>
  <c r="F71" i="5"/>
  <c r="J6" i="5"/>
  <c r="K6" i="5"/>
  <c r="E72" i="5"/>
  <c r="E73" i="5"/>
  <c r="E74" i="5"/>
  <c r="E75" i="5"/>
  <c r="E76" i="5"/>
  <c r="E77" i="5"/>
  <c r="E78" i="5"/>
  <c r="E79" i="5"/>
  <c r="E80" i="5"/>
  <c r="E81" i="5"/>
  <c r="E82" i="5"/>
  <c r="E83" i="5"/>
  <c r="E84" i="5"/>
  <c r="E85" i="5"/>
  <c r="E86" i="5"/>
  <c r="E87" i="5"/>
  <c r="E88" i="5"/>
  <c r="E89" i="5"/>
  <c r="E90" i="5"/>
  <c r="E91" i="5"/>
  <c r="L6" i="5"/>
  <c r="F50" i="5"/>
  <c r="J5" i="5"/>
  <c r="K5" i="5"/>
  <c r="E51" i="5"/>
  <c r="E52" i="5"/>
  <c r="E53" i="5"/>
  <c r="E54" i="5"/>
  <c r="E55" i="5"/>
  <c r="E56" i="5"/>
  <c r="E57" i="5"/>
  <c r="E58" i="5"/>
  <c r="E59" i="5"/>
  <c r="E60" i="5"/>
  <c r="E61" i="5"/>
  <c r="E62" i="5"/>
  <c r="E63" i="5"/>
  <c r="E64" i="5"/>
  <c r="E65" i="5"/>
  <c r="E66" i="5"/>
  <c r="E67" i="5"/>
  <c r="E68" i="5"/>
  <c r="E69" i="5"/>
  <c r="E70" i="5"/>
  <c r="L5" i="5"/>
  <c r="F32" i="5"/>
  <c r="J4" i="5"/>
  <c r="K4" i="5"/>
  <c r="E33" i="5"/>
  <c r="E34" i="5"/>
  <c r="E35" i="5"/>
  <c r="E36" i="5"/>
  <c r="E37" i="5"/>
  <c r="E38" i="5"/>
  <c r="E39" i="5"/>
  <c r="E40" i="5"/>
  <c r="E41" i="5"/>
  <c r="E42" i="5"/>
  <c r="E43" i="5"/>
  <c r="E44" i="5"/>
  <c r="E45" i="5"/>
  <c r="E46" i="5"/>
  <c r="E47" i="5"/>
  <c r="E48" i="5"/>
  <c r="L4" i="5"/>
  <c r="F18" i="5"/>
  <c r="J3" i="5"/>
  <c r="K3" i="5"/>
  <c r="E19" i="5"/>
  <c r="E20" i="5"/>
  <c r="E21" i="5"/>
  <c r="E22" i="5"/>
  <c r="E23" i="5"/>
  <c r="E24" i="5"/>
  <c r="E25" i="5"/>
  <c r="E26" i="5"/>
  <c r="E27" i="5"/>
  <c r="E28" i="5"/>
  <c r="E29" i="5"/>
  <c r="E30" i="5"/>
  <c r="E31" i="5"/>
  <c r="L3" i="5"/>
  <c r="F3" i="5"/>
  <c r="J2" i="5"/>
  <c r="K2" i="5"/>
  <c r="E4" i="5"/>
  <c r="E5" i="5"/>
  <c r="E6" i="5"/>
  <c r="E7" i="5"/>
  <c r="E8" i="5"/>
  <c r="E9" i="5"/>
  <c r="E10" i="5"/>
  <c r="E11" i="5"/>
  <c r="E12" i="5"/>
  <c r="E13" i="5"/>
  <c r="E14" i="5"/>
  <c r="E15" i="5"/>
  <c r="E16" i="5"/>
  <c r="E17" i="5"/>
  <c r="L2" i="5"/>
  <c r="L12" i="5"/>
  <c r="L11" i="5"/>
  <c r="L10" i="5"/>
  <c r="L9" i="5"/>
  <c r="F190" i="4"/>
  <c r="J13" i="4"/>
  <c r="F207" i="4"/>
  <c r="J14" i="4"/>
  <c r="K13" i="4"/>
  <c r="E191" i="4"/>
  <c r="E192" i="4"/>
  <c r="E193" i="4"/>
  <c r="E194" i="4"/>
  <c r="E195" i="4"/>
  <c r="E196" i="4"/>
  <c r="E197" i="4"/>
  <c r="E198" i="4"/>
  <c r="E199" i="4"/>
  <c r="E200" i="4"/>
  <c r="E201" i="4"/>
  <c r="E202" i="4"/>
  <c r="E203" i="4"/>
  <c r="E204" i="4"/>
  <c r="E205" i="4"/>
  <c r="E206" i="4"/>
  <c r="L13" i="4"/>
  <c r="F174" i="4"/>
  <c r="J12" i="4"/>
  <c r="K12" i="4"/>
  <c r="E175" i="4"/>
  <c r="E176" i="4"/>
  <c r="E177" i="4"/>
  <c r="E178" i="4"/>
  <c r="E179" i="4"/>
  <c r="E180" i="4"/>
  <c r="E181" i="4"/>
  <c r="E182" i="4"/>
  <c r="E183" i="4"/>
  <c r="E184" i="4"/>
  <c r="E185" i="4"/>
  <c r="E186" i="4"/>
  <c r="E187" i="4"/>
  <c r="E188" i="4"/>
  <c r="E189" i="4"/>
  <c r="L12" i="4"/>
  <c r="F160" i="4"/>
  <c r="J11" i="4"/>
  <c r="K11" i="4"/>
  <c r="E161" i="4"/>
  <c r="E162" i="4"/>
  <c r="E163" i="4"/>
  <c r="E164" i="4"/>
  <c r="E165" i="4"/>
  <c r="E166" i="4"/>
  <c r="E167" i="4"/>
  <c r="E168" i="4"/>
  <c r="E169" i="4"/>
  <c r="E170" i="4"/>
  <c r="E171" i="4"/>
  <c r="E172" i="4"/>
  <c r="E173" i="4"/>
  <c r="L11" i="4"/>
  <c r="F146" i="4"/>
  <c r="J10" i="4"/>
  <c r="K10" i="4"/>
  <c r="E147" i="4"/>
  <c r="E148" i="4"/>
  <c r="E149" i="4"/>
  <c r="E150" i="4"/>
  <c r="E151" i="4"/>
  <c r="E152" i="4"/>
  <c r="E153" i="4"/>
  <c r="E154" i="4"/>
  <c r="E155" i="4"/>
  <c r="E156" i="4"/>
  <c r="E157" i="4"/>
  <c r="E158" i="4"/>
  <c r="E159" i="4"/>
  <c r="L10" i="4"/>
  <c r="F132" i="4"/>
  <c r="J9" i="4"/>
  <c r="K9" i="4"/>
  <c r="E133" i="4"/>
  <c r="E134" i="4"/>
  <c r="E135" i="4"/>
  <c r="E136" i="4"/>
  <c r="E137" i="4"/>
  <c r="E138" i="4"/>
  <c r="E139" i="4"/>
  <c r="E140" i="4"/>
  <c r="E141" i="4"/>
  <c r="E142" i="4"/>
  <c r="E143" i="4"/>
  <c r="E144" i="4"/>
  <c r="E145" i="4"/>
  <c r="L9" i="4"/>
  <c r="F112" i="4"/>
  <c r="J8" i="4"/>
  <c r="K8" i="4"/>
  <c r="E113" i="4"/>
  <c r="E114" i="4"/>
  <c r="E115" i="4"/>
  <c r="E116" i="4"/>
  <c r="E117" i="4"/>
  <c r="E118" i="4"/>
  <c r="E119" i="4"/>
  <c r="E120" i="4"/>
  <c r="E121" i="4"/>
  <c r="E122" i="4"/>
  <c r="E123" i="4"/>
  <c r="E124" i="4"/>
  <c r="E125" i="4"/>
  <c r="E126" i="4"/>
  <c r="E127" i="4"/>
  <c r="E128" i="4"/>
  <c r="E129" i="4"/>
  <c r="E130" i="4"/>
  <c r="E131" i="4"/>
  <c r="L8" i="4"/>
  <c r="F93" i="4"/>
  <c r="J7" i="4"/>
  <c r="K7" i="4"/>
  <c r="E94" i="4"/>
  <c r="E95" i="4"/>
  <c r="E96" i="4"/>
  <c r="E97" i="4"/>
  <c r="E98" i="4"/>
  <c r="E99" i="4"/>
  <c r="E100" i="4"/>
  <c r="E101" i="4"/>
  <c r="E102" i="4"/>
  <c r="E103" i="4"/>
  <c r="E104" i="4"/>
  <c r="E105" i="4"/>
  <c r="E106" i="4"/>
  <c r="E107" i="4"/>
  <c r="E108" i="4"/>
  <c r="E109" i="4"/>
  <c r="E110" i="4"/>
  <c r="E111" i="4"/>
  <c r="L7" i="4"/>
  <c r="F77" i="4"/>
  <c r="J6" i="4"/>
  <c r="K6" i="4"/>
  <c r="E78" i="4"/>
  <c r="E79" i="4"/>
  <c r="E80" i="4"/>
  <c r="E81" i="4"/>
  <c r="E82" i="4"/>
  <c r="E83" i="4"/>
  <c r="E84" i="4"/>
  <c r="E85" i="4"/>
  <c r="E86" i="4"/>
  <c r="E87" i="4"/>
  <c r="E88" i="4"/>
  <c r="E89" i="4"/>
  <c r="E90" i="4"/>
  <c r="E91" i="4"/>
  <c r="E92" i="4"/>
  <c r="L6" i="4"/>
  <c r="F61" i="4"/>
  <c r="J5" i="4"/>
  <c r="K5" i="4"/>
  <c r="E62" i="4"/>
  <c r="E63" i="4"/>
  <c r="E64" i="4"/>
  <c r="E65" i="4"/>
  <c r="E66" i="4"/>
  <c r="E67" i="4"/>
  <c r="E68" i="4"/>
  <c r="E69" i="4"/>
  <c r="E70" i="4"/>
  <c r="E71" i="4"/>
  <c r="E72" i="4"/>
  <c r="E73" i="4"/>
  <c r="E74" i="4"/>
  <c r="E75" i="4"/>
  <c r="E76" i="4"/>
  <c r="L5" i="4"/>
  <c r="F40" i="4"/>
  <c r="J4" i="4"/>
  <c r="K4" i="4"/>
  <c r="E41" i="4"/>
  <c r="E42" i="4"/>
  <c r="E43" i="4"/>
  <c r="E44" i="4"/>
  <c r="E45" i="4"/>
  <c r="E46" i="4"/>
  <c r="E47" i="4"/>
  <c r="E48" i="4"/>
  <c r="E49" i="4"/>
  <c r="E50" i="4"/>
  <c r="E51" i="4"/>
  <c r="E52" i="4"/>
  <c r="E53" i="4"/>
  <c r="E54" i="4"/>
  <c r="E55" i="4"/>
  <c r="E56" i="4"/>
  <c r="E57" i="4"/>
  <c r="E58" i="4"/>
  <c r="E59" i="4"/>
  <c r="E60" i="4"/>
  <c r="L4" i="4"/>
  <c r="F19" i="4"/>
  <c r="J3" i="4"/>
  <c r="K3" i="4"/>
  <c r="E20" i="4"/>
  <c r="E21" i="4"/>
  <c r="E22" i="4"/>
  <c r="E23" i="4"/>
  <c r="E24" i="4"/>
  <c r="E25" i="4"/>
  <c r="E26" i="4"/>
  <c r="E27" i="4"/>
  <c r="E28" i="4"/>
  <c r="E29" i="4"/>
  <c r="E30" i="4"/>
  <c r="E31" i="4"/>
  <c r="E32" i="4"/>
  <c r="E33" i="4"/>
  <c r="E34" i="4"/>
  <c r="E35" i="4"/>
  <c r="E36" i="4"/>
  <c r="E37" i="4"/>
  <c r="E38" i="4"/>
  <c r="E39" i="4"/>
  <c r="L3" i="4"/>
  <c r="F2" i="4"/>
  <c r="J2" i="4"/>
  <c r="K2" i="4"/>
  <c r="E3" i="4"/>
  <c r="E4" i="4"/>
  <c r="E5" i="4"/>
  <c r="E6" i="4"/>
  <c r="E7" i="4"/>
  <c r="E8" i="4"/>
  <c r="E9" i="4"/>
  <c r="E10" i="4"/>
  <c r="E11" i="4"/>
  <c r="E12" i="4"/>
  <c r="E13" i="4"/>
  <c r="E14" i="4"/>
  <c r="E15" i="4"/>
  <c r="E16" i="4"/>
  <c r="E17" i="4"/>
  <c r="E18" i="4"/>
  <c r="L2" i="4"/>
  <c r="L14" i="4"/>
  <c r="F585" i="3"/>
  <c r="J35" i="3"/>
  <c r="F604" i="3"/>
  <c r="J36" i="3"/>
  <c r="K35" i="3"/>
  <c r="E586" i="3"/>
  <c r="E587" i="3"/>
  <c r="E588" i="3"/>
  <c r="E589" i="3"/>
  <c r="E590" i="3"/>
  <c r="E591" i="3"/>
  <c r="E592" i="3"/>
  <c r="E593" i="3"/>
  <c r="E594" i="3"/>
  <c r="E595" i="3"/>
  <c r="E596" i="3"/>
  <c r="E597" i="3"/>
  <c r="E598" i="3"/>
  <c r="E599" i="3"/>
  <c r="E600" i="3"/>
  <c r="E601" i="3"/>
  <c r="E602" i="3"/>
  <c r="E603" i="3"/>
  <c r="L35" i="3"/>
  <c r="F570" i="3"/>
  <c r="J34" i="3"/>
  <c r="K34" i="3"/>
  <c r="E571" i="3"/>
  <c r="E572" i="3"/>
  <c r="E573" i="3"/>
  <c r="E574" i="3"/>
  <c r="E575" i="3"/>
  <c r="E576" i="3"/>
  <c r="E577" i="3"/>
  <c r="E578" i="3"/>
  <c r="E579" i="3"/>
  <c r="E580" i="3"/>
  <c r="E581" i="3"/>
  <c r="E582" i="3"/>
  <c r="E583" i="3"/>
  <c r="E584" i="3"/>
  <c r="L34" i="3"/>
  <c r="F551" i="3"/>
  <c r="J33" i="3"/>
  <c r="K33" i="3"/>
  <c r="E552" i="3"/>
  <c r="E553" i="3"/>
  <c r="E554" i="3"/>
  <c r="E555" i="3"/>
  <c r="E556" i="3"/>
  <c r="E557" i="3"/>
  <c r="E558" i="3"/>
  <c r="E559" i="3"/>
  <c r="E560" i="3"/>
  <c r="E561" i="3"/>
  <c r="E562" i="3"/>
  <c r="E563" i="3"/>
  <c r="E564" i="3"/>
  <c r="E565" i="3"/>
  <c r="E566" i="3"/>
  <c r="E567" i="3"/>
  <c r="E568" i="3"/>
  <c r="E569" i="3"/>
  <c r="L33" i="3"/>
  <c r="F534" i="3"/>
  <c r="J32" i="3"/>
  <c r="K32" i="3"/>
  <c r="E535" i="3"/>
  <c r="E536" i="3"/>
  <c r="E537" i="3"/>
  <c r="E538" i="3"/>
  <c r="E539" i="3"/>
  <c r="E540" i="3"/>
  <c r="E541" i="3"/>
  <c r="E542" i="3"/>
  <c r="E543" i="3"/>
  <c r="E544" i="3"/>
  <c r="E545" i="3"/>
  <c r="E546" i="3"/>
  <c r="E547" i="3"/>
  <c r="E548" i="3"/>
  <c r="E549" i="3"/>
  <c r="E550" i="3"/>
  <c r="L32" i="3"/>
  <c r="F518" i="3"/>
  <c r="J31" i="3"/>
  <c r="K31" i="3"/>
  <c r="E519" i="3"/>
  <c r="E520" i="3"/>
  <c r="E521" i="3"/>
  <c r="E522" i="3"/>
  <c r="E523" i="3"/>
  <c r="E524" i="3"/>
  <c r="E525" i="3"/>
  <c r="E526" i="3"/>
  <c r="E527" i="3"/>
  <c r="E528" i="3"/>
  <c r="E529" i="3"/>
  <c r="E530" i="3"/>
  <c r="E531" i="3"/>
  <c r="E532" i="3"/>
  <c r="E533" i="3"/>
  <c r="L31" i="3"/>
  <c r="F504" i="3"/>
  <c r="J30" i="3"/>
  <c r="K30" i="3"/>
  <c r="E505" i="3"/>
  <c r="E506" i="3"/>
  <c r="E507" i="3"/>
  <c r="E508" i="3"/>
  <c r="E509" i="3"/>
  <c r="E510" i="3"/>
  <c r="E511" i="3"/>
  <c r="E512" i="3"/>
  <c r="E513" i="3"/>
  <c r="E514" i="3"/>
  <c r="E515" i="3"/>
  <c r="E516" i="3"/>
  <c r="E517" i="3"/>
  <c r="L30" i="3"/>
  <c r="F487" i="3"/>
  <c r="J29" i="3"/>
  <c r="K29" i="3"/>
  <c r="E488" i="3"/>
  <c r="E489" i="3"/>
  <c r="E490" i="3"/>
  <c r="E491" i="3"/>
  <c r="E492" i="3"/>
  <c r="E493" i="3"/>
  <c r="E494" i="3"/>
  <c r="E495" i="3"/>
  <c r="E496" i="3"/>
  <c r="E497" i="3"/>
  <c r="E498" i="3"/>
  <c r="E499" i="3"/>
  <c r="E500" i="3"/>
  <c r="E501" i="3"/>
  <c r="E502" i="3"/>
  <c r="L29" i="3"/>
  <c r="F470" i="3"/>
  <c r="J28" i="3"/>
  <c r="K28" i="3"/>
  <c r="E471" i="3"/>
  <c r="E472" i="3"/>
  <c r="E473" i="3"/>
  <c r="E474" i="3"/>
  <c r="E475" i="3"/>
  <c r="E476" i="3"/>
  <c r="E477" i="3"/>
  <c r="E478" i="3"/>
  <c r="E479" i="3"/>
  <c r="E480" i="3"/>
  <c r="E481" i="3"/>
  <c r="E482" i="3"/>
  <c r="E483" i="3"/>
  <c r="E484" i="3"/>
  <c r="E485" i="3"/>
  <c r="E486" i="3"/>
  <c r="L28" i="3"/>
  <c r="F449" i="3"/>
  <c r="J27" i="3"/>
  <c r="K27" i="3"/>
  <c r="E450" i="3"/>
  <c r="E451" i="3"/>
  <c r="E452" i="3"/>
  <c r="E453" i="3"/>
  <c r="E454" i="3"/>
  <c r="E455" i="3"/>
  <c r="E456" i="3"/>
  <c r="E457" i="3"/>
  <c r="E458" i="3"/>
  <c r="E459" i="3"/>
  <c r="E460" i="3"/>
  <c r="E461" i="3"/>
  <c r="E462" i="3"/>
  <c r="E463" i="3"/>
  <c r="E464" i="3"/>
  <c r="E465" i="3"/>
  <c r="E466" i="3"/>
  <c r="E467" i="3"/>
  <c r="E468" i="3"/>
  <c r="E469" i="3"/>
  <c r="L27" i="3"/>
  <c r="F431" i="3"/>
  <c r="J26" i="3"/>
  <c r="K26" i="3"/>
  <c r="E432" i="3"/>
  <c r="E433" i="3"/>
  <c r="E434" i="3"/>
  <c r="E435" i="3"/>
  <c r="E436" i="3"/>
  <c r="E437" i="3"/>
  <c r="E438" i="3"/>
  <c r="E439" i="3"/>
  <c r="E440" i="3"/>
  <c r="E441" i="3"/>
  <c r="E442" i="3"/>
  <c r="E443" i="3"/>
  <c r="E444" i="3"/>
  <c r="E445" i="3"/>
  <c r="E446" i="3"/>
  <c r="E447" i="3"/>
  <c r="E448" i="3"/>
  <c r="L26" i="3"/>
  <c r="F411" i="3"/>
  <c r="J25" i="3"/>
  <c r="K25" i="3"/>
  <c r="E412" i="3"/>
  <c r="E413" i="3"/>
  <c r="E414" i="3"/>
  <c r="E415" i="3"/>
  <c r="E416" i="3"/>
  <c r="E417" i="3"/>
  <c r="E418" i="3"/>
  <c r="E419" i="3"/>
  <c r="E420" i="3"/>
  <c r="E421" i="3"/>
  <c r="E422" i="3"/>
  <c r="E423" i="3"/>
  <c r="E424" i="3"/>
  <c r="E425" i="3"/>
  <c r="E426" i="3"/>
  <c r="E427" i="3"/>
  <c r="E428" i="3"/>
  <c r="E429" i="3"/>
  <c r="E430" i="3"/>
  <c r="L25" i="3"/>
  <c r="F395" i="3"/>
  <c r="J24" i="3"/>
  <c r="K24" i="3"/>
  <c r="E396" i="3"/>
  <c r="E397" i="3"/>
  <c r="E398" i="3"/>
  <c r="E399" i="3"/>
  <c r="E400" i="3"/>
  <c r="E401" i="3"/>
  <c r="E402" i="3"/>
  <c r="E403" i="3"/>
  <c r="E404" i="3"/>
  <c r="E405" i="3"/>
  <c r="E406" i="3"/>
  <c r="E407" i="3"/>
  <c r="E408" i="3"/>
  <c r="E409" i="3"/>
  <c r="E410" i="3"/>
  <c r="L24" i="3"/>
  <c r="F380" i="3"/>
  <c r="J23" i="3"/>
  <c r="K23" i="3"/>
  <c r="E381" i="3"/>
  <c r="E382" i="3"/>
  <c r="E383" i="3"/>
  <c r="E384" i="3"/>
  <c r="E385" i="3"/>
  <c r="E386" i="3"/>
  <c r="E387" i="3"/>
  <c r="E388" i="3"/>
  <c r="E389" i="3"/>
  <c r="E390" i="3"/>
  <c r="E391" i="3"/>
  <c r="E392" i="3"/>
  <c r="E393" i="3"/>
  <c r="E394" i="3"/>
  <c r="L23" i="3"/>
  <c r="F365" i="3"/>
  <c r="J22" i="3"/>
  <c r="K22" i="3"/>
  <c r="E366" i="3"/>
  <c r="E367" i="3"/>
  <c r="E368" i="3"/>
  <c r="E369" i="3"/>
  <c r="E370" i="3"/>
  <c r="E371" i="3"/>
  <c r="E372" i="3"/>
  <c r="E373" i="3"/>
  <c r="E374" i="3"/>
  <c r="E375" i="3"/>
  <c r="E376" i="3"/>
  <c r="E377" i="3"/>
  <c r="E378" i="3"/>
  <c r="L22" i="3"/>
  <c r="F349" i="3"/>
  <c r="J21" i="3"/>
  <c r="K21" i="3"/>
  <c r="E350" i="3"/>
  <c r="E351" i="3"/>
  <c r="E352" i="3"/>
  <c r="E353" i="3"/>
  <c r="E354" i="3"/>
  <c r="E355" i="3"/>
  <c r="E356" i="3"/>
  <c r="E357" i="3"/>
  <c r="E358" i="3"/>
  <c r="E359" i="3"/>
  <c r="E360" i="3"/>
  <c r="E361" i="3"/>
  <c r="E362" i="3"/>
  <c r="E363" i="3"/>
  <c r="E364" i="3"/>
  <c r="L21" i="3"/>
  <c r="F333" i="3"/>
  <c r="J20" i="3"/>
  <c r="K20" i="3"/>
  <c r="E334" i="3"/>
  <c r="E335" i="3"/>
  <c r="E336" i="3"/>
  <c r="E337" i="3"/>
  <c r="E338" i="3"/>
  <c r="E339" i="3"/>
  <c r="E340" i="3"/>
  <c r="E341" i="3"/>
  <c r="E342" i="3"/>
  <c r="E343" i="3"/>
  <c r="E344" i="3"/>
  <c r="E345" i="3"/>
  <c r="E346" i="3"/>
  <c r="E347" i="3"/>
  <c r="E348" i="3"/>
  <c r="L20" i="3"/>
  <c r="F317" i="3"/>
  <c r="J19" i="3"/>
  <c r="K19" i="3"/>
  <c r="E318" i="3"/>
  <c r="E319" i="3"/>
  <c r="E320" i="3"/>
  <c r="E321" i="3"/>
  <c r="E322" i="3"/>
  <c r="E323" i="3"/>
  <c r="E324" i="3"/>
  <c r="E325" i="3"/>
  <c r="E326" i="3"/>
  <c r="E327" i="3"/>
  <c r="E328" i="3"/>
  <c r="E329" i="3"/>
  <c r="E330" i="3"/>
  <c r="E331" i="3"/>
  <c r="E332" i="3"/>
  <c r="L19" i="3"/>
  <c r="F300" i="3"/>
  <c r="J18" i="3"/>
  <c r="K18" i="3"/>
  <c r="E301" i="3"/>
  <c r="E302" i="3"/>
  <c r="E303" i="3"/>
  <c r="E304" i="3"/>
  <c r="E305" i="3"/>
  <c r="E306" i="3"/>
  <c r="E307" i="3"/>
  <c r="E308" i="3"/>
  <c r="E309" i="3"/>
  <c r="E310" i="3"/>
  <c r="E311" i="3"/>
  <c r="E312" i="3"/>
  <c r="E313" i="3"/>
  <c r="E314" i="3"/>
  <c r="E315" i="3"/>
  <c r="E316" i="3"/>
  <c r="L18" i="3"/>
  <c r="F284" i="3"/>
  <c r="J17" i="3"/>
  <c r="K17" i="3"/>
  <c r="E285" i="3"/>
  <c r="E286" i="3"/>
  <c r="E287" i="3"/>
  <c r="E288" i="3"/>
  <c r="E289" i="3"/>
  <c r="E290" i="3"/>
  <c r="E291" i="3"/>
  <c r="E292" i="3"/>
  <c r="E293" i="3"/>
  <c r="E294" i="3"/>
  <c r="E295" i="3"/>
  <c r="E296" i="3"/>
  <c r="E297" i="3"/>
  <c r="E298" i="3"/>
  <c r="E299" i="3"/>
  <c r="L17" i="3"/>
  <c r="F263" i="3"/>
  <c r="J16" i="3"/>
  <c r="K16" i="3"/>
  <c r="E264" i="3"/>
  <c r="E265" i="3"/>
  <c r="E266" i="3"/>
  <c r="E267" i="3"/>
  <c r="E268" i="3"/>
  <c r="E269" i="3"/>
  <c r="E270" i="3"/>
  <c r="E271" i="3"/>
  <c r="E272" i="3"/>
  <c r="E273" i="3"/>
  <c r="E274" i="3"/>
  <c r="E275" i="3"/>
  <c r="E276" i="3"/>
  <c r="E277" i="3"/>
  <c r="E278" i="3"/>
  <c r="E279" i="3"/>
  <c r="E280" i="3"/>
  <c r="E281" i="3"/>
  <c r="E282" i="3"/>
  <c r="E283" i="3"/>
  <c r="L16" i="3"/>
  <c r="F242" i="3"/>
  <c r="J15" i="3"/>
  <c r="K15" i="3"/>
  <c r="E243" i="3"/>
  <c r="E244" i="3"/>
  <c r="E245" i="3"/>
  <c r="E246" i="3"/>
  <c r="E247" i="3"/>
  <c r="E248" i="3"/>
  <c r="E249" i="3"/>
  <c r="E250" i="3"/>
  <c r="E251" i="3"/>
  <c r="E252" i="3"/>
  <c r="E253" i="3"/>
  <c r="E254" i="3"/>
  <c r="E255" i="3"/>
  <c r="E256" i="3"/>
  <c r="E257" i="3"/>
  <c r="E258" i="3"/>
  <c r="E259" i="3"/>
  <c r="E260" i="3"/>
  <c r="E261" i="3"/>
  <c r="L15" i="3"/>
  <c r="F225" i="3"/>
  <c r="J14" i="3"/>
  <c r="K14" i="3"/>
  <c r="E226" i="3"/>
  <c r="E227" i="3"/>
  <c r="E228" i="3"/>
  <c r="E229" i="3"/>
  <c r="E230" i="3"/>
  <c r="E231" i="3"/>
  <c r="E232" i="3"/>
  <c r="E233" i="3"/>
  <c r="E234" i="3"/>
  <c r="E235" i="3"/>
  <c r="E236" i="3"/>
  <c r="E237" i="3"/>
  <c r="E238" i="3"/>
  <c r="E239" i="3"/>
  <c r="E240" i="3"/>
  <c r="E241" i="3"/>
  <c r="L14" i="3"/>
  <c r="F205" i="3"/>
  <c r="J13" i="3"/>
  <c r="K13" i="3"/>
  <c r="E206" i="3"/>
  <c r="E207" i="3"/>
  <c r="E208" i="3"/>
  <c r="E209" i="3"/>
  <c r="E210" i="3"/>
  <c r="E211" i="3"/>
  <c r="E212" i="3"/>
  <c r="E213" i="3"/>
  <c r="E214" i="3"/>
  <c r="E215" i="3"/>
  <c r="E216" i="3"/>
  <c r="E217" i="3"/>
  <c r="E218" i="3"/>
  <c r="E219" i="3"/>
  <c r="E220" i="3"/>
  <c r="E221" i="3"/>
  <c r="E222" i="3"/>
  <c r="E223" i="3"/>
  <c r="E224" i="3"/>
  <c r="L13" i="3"/>
  <c r="F186" i="3"/>
  <c r="J12" i="3"/>
  <c r="K12" i="3"/>
  <c r="E187" i="3"/>
  <c r="E188" i="3"/>
  <c r="E189" i="3"/>
  <c r="E190" i="3"/>
  <c r="E191" i="3"/>
  <c r="E192" i="3"/>
  <c r="E193" i="3"/>
  <c r="E194" i="3"/>
  <c r="E195" i="3"/>
  <c r="E196" i="3"/>
  <c r="E197" i="3"/>
  <c r="E198" i="3"/>
  <c r="E199" i="3"/>
  <c r="E200" i="3"/>
  <c r="E201" i="3"/>
  <c r="E202" i="3"/>
  <c r="E203" i="3"/>
  <c r="E204" i="3"/>
  <c r="L12" i="3"/>
  <c r="F167" i="3"/>
  <c r="J11" i="3"/>
  <c r="K11" i="3"/>
  <c r="E168" i="3"/>
  <c r="E169" i="3"/>
  <c r="E170" i="3"/>
  <c r="E171" i="3"/>
  <c r="E172" i="3"/>
  <c r="E173" i="3"/>
  <c r="E174" i="3"/>
  <c r="E175" i="3"/>
  <c r="E176" i="3"/>
  <c r="E177" i="3"/>
  <c r="E178" i="3"/>
  <c r="E179" i="3"/>
  <c r="E180" i="3"/>
  <c r="E181" i="3"/>
  <c r="E182" i="3"/>
  <c r="E183" i="3"/>
  <c r="E184" i="3"/>
  <c r="E185" i="3"/>
  <c r="L11" i="3"/>
  <c r="F148" i="3"/>
  <c r="J10" i="3"/>
  <c r="K10" i="3"/>
  <c r="E149" i="3"/>
  <c r="E150" i="3"/>
  <c r="E151" i="3"/>
  <c r="E152" i="3"/>
  <c r="E153" i="3"/>
  <c r="E154" i="3"/>
  <c r="E155" i="3"/>
  <c r="E156" i="3"/>
  <c r="E157" i="3"/>
  <c r="E158" i="3"/>
  <c r="E159" i="3"/>
  <c r="E160" i="3"/>
  <c r="E161" i="3"/>
  <c r="E162" i="3"/>
  <c r="E163" i="3"/>
  <c r="E164" i="3"/>
  <c r="E165" i="3"/>
  <c r="E166" i="3"/>
  <c r="L10" i="3"/>
  <c r="F132" i="3"/>
  <c r="J9" i="3"/>
  <c r="K9" i="3"/>
  <c r="E133" i="3"/>
  <c r="E134" i="3"/>
  <c r="E135" i="3"/>
  <c r="E136" i="3"/>
  <c r="E137" i="3"/>
  <c r="E138" i="3"/>
  <c r="E139" i="3"/>
  <c r="E140" i="3"/>
  <c r="E141" i="3"/>
  <c r="E142" i="3"/>
  <c r="E143" i="3"/>
  <c r="E144" i="3"/>
  <c r="E145" i="3"/>
  <c r="E146" i="3"/>
  <c r="E147" i="3"/>
  <c r="L9" i="3"/>
  <c r="F115" i="3"/>
  <c r="J8" i="3"/>
  <c r="K8" i="3"/>
  <c r="E116" i="3"/>
  <c r="E117" i="3"/>
  <c r="E118" i="3"/>
  <c r="E119" i="3"/>
  <c r="E120" i="3"/>
  <c r="E121" i="3"/>
  <c r="E122" i="3"/>
  <c r="E123" i="3"/>
  <c r="E124" i="3"/>
  <c r="E125" i="3"/>
  <c r="E126" i="3"/>
  <c r="E127" i="3"/>
  <c r="E128" i="3"/>
  <c r="E129" i="3"/>
  <c r="E130" i="3"/>
  <c r="L8" i="3"/>
  <c r="F96" i="3"/>
  <c r="J7" i="3"/>
  <c r="K7" i="3"/>
  <c r="E97" i="3"/>
  <c r="E98" i="3"/>
  <c r="E99" i="3"/>
  <c r="E100" i="3"/>
  <c r="E101" i="3"/>
  <c r="E102" i="3"/>
  <c r="E103" i="3"/>
  <c r="E104" i="3"/>
  <c r="E105" i="3"/>
  <c r="E106" i="3"/>
  <c r="E107" i="3"/>
  <c r="E108" i="3"/>
  <c r="E109" i="3"/>
  <c r="E110" i="3"/>
  <c r="E111" i="3"/>
  <c r="E112" i="3"/>
  <c r="E113" i="3"/>
  <c r="E114" i="3"/>
  <c r="L7" i="3"/>
  <c r="F78" i="3"/>
  <c r="J6" i="3"/>
  <c r="K6" i="3"/>
  <c r="E79" i="3"/>
  <c r="E80" i="3"/>
  <c r="E81" i="3"/>
  <c r="E82" i="3"/>
  <c r="E83" i="3"/>
  <c r="E84" i="3"/>
  <c r="E85" i="3"/>
  <c r="E86" i="3"/>
  <c r="E87" i="3"/>
  <c r="E88" i="3"/>
  <c r="E89" i="3"/>
  <c r="E90" i="3"/>
  <c r="E91" i="3"/>
  <c r="E92" i="3"/>
  <c r="E93" i="3"/>
  <c r="E94" i="3"/>
  <c r="E95" i="3"/>
  <c r="L6" i="3"/>
  <c r="F59" i="3"/>
  <c r="J5" i="3"/>
  <c r="K5" i="3"/>
  <c r="E60" i="3"/>
  <c r="E61" i="3"/>
  <c r="E62" i="3"/>
  <c r="E63" i="3"/>
  <c r="E64" i="3"/>
  <c r="E65" i="3"/>
  <c r="E66" i="3"/>
  <c r="E67" i="3"/>
  <c r="E68" i="3"/>
  <c r="E69" i="3"/>
  <c r="E70" i="3"/>
  <c r="E71" i="3"/>
  <c r="E72" i="3"/>
  <c r="E73" i="3"/>
  <c r="E74" i="3"/>
  <c r="E75" i="3"/>
  <c r="E76" i="3"/>
  <c r="E77" i="3"/>
  <c r="L5" i="3"/>
  <c r="F42" i="3"/>
  <c r="J4" i="3"/>
  <c r="K4" i="3"/>
  <c r="E43" i="3"/>
  <c r="E44" i="3"/>
  <c r="E45" i="3"/>
  <c r="E46" i="3"/>
  <c r="E47" i="3"/>
  <c r="E48" i="3"/>
  <c r="E49" i="3"/>
  <c r="E50" i="3"/>
  <c r="E51" i="3"/>
  <c r="E52" i="3"/>
  <c r="E53" i="3"/>
  <c r="E54" i="3"/>
  <c r="E55" i="3"/>
  <c r="E56" i="3"/>
  <c r="E57" i="3"/>
  <c r="E58" i="3"/>
  <c r="L4" i="3"/>
  <c r="F23" i="3"/>
  <c r="J3" i="3"/>
  <c r="K3" i="3"/>
  <c r="E24" i="3"/>
  <c r="E25" i="3"/>
  <c r="E26" i="3"/>
  <c r="E27" i="3"/>
  <c r="E28" i="3"/>
  <c r="E29" i="3"/>
  <c r="E30" i="3"/>
  <c r="E31" i="3"/>
  <c r="E32" i="3"/>
  <c r="E33" i="3"/>
  <c r="E34" i="3"/>
  <c r="E35" i="3"/>
  <c r="E36" i="3"/>
  <c r="E37" i="3"/>
  <c r="E38" i="3"/>
  <c r="E39" i="3"/>
  <c r="E40" i="3"/>
  <c r="E41" i="3"/>
  <c r="L3" i="3"/>
  <c r="F3" i="3"/>
  <c r="J2" i="3"/>
  <c r="K2" i="3"/>
  <c r="E4" i="3"/>
  <c r="E5" i="3"/>
  <c r="E6" i="3"/>
  <c r="E7" i="3"/>
  <c r="E8" i="3"/>
  <c r="E9" i="3"/>
  <c r="E10" i="3"/>
  <c r="E11" i="3"/>
  <c r="E12" i="3"/>
  <c r="E13" i="3"/>
  <c r="E14" i="3"/>
  <c r="E15" i="3"/>
  <c r="E16" i="3"/>
  <c r="E17" i="3"/>
  <c r="E18" i="3"/>
  <c r="E19" i="3"/>
  <c r="E20" i="3"/>
  <c r="E21" i="3"/>
  <c r="E22" i="3"/>
  <c r="L2" i="3"/>
  <c r="L41" i="3"/>
  <c r="L40" i="3"/>
  <c r="L39" i="3"/>
  <c r="L38" i="3"/>
  <c r="L37" i="3"/>
  <c r="L36" i="3"/>
  <c r="F18" i="1"/>
  <c r="J3" i="1"/>
  <c r="F30" i="1"/>
  <c r="J4" i="1"/>
  <c r="K3" i="1"/>
  <c r="E19" i="1"/>
  <c r="E20" i="1"/>
  <c r="E21" i="1"/>
  <c r="E22" i="1"/>
  <c r="E23" i="1"/>
  <c r="E24" i="1"/>
  <c r="E25" i="1"/>
  <c r="E26" i="1"/>
  <c r="E27" i="1"/>
  <c r="E28" i="1"/>
  <c r="E29" i="1"/>
  <c r="L3" i="1"/>
  <c r="E4" i="1"/>
  <c r="E3" i="1"/>
  <c r="E5" i="1"/>
  <c r="E6" i="1"/>
  <c r="E7" i="1"/>
  <c r="E9" i="1"/>
  <c r="E8" i="1"/>
  <c r="F2" i="1"/>
  <c r="J2" i="1"/>
  <c r="K2" i="1"/>
  <c r="E10" i="1"/>
  <c r="E11" i="1"/>
  <c r="E12" i="1"/>
  <c r="E13" i="1"/>
  <c r="E14" i="1"/>
  <c r="E15" i="1"/>
  <c r="E16" i="1"/>
  <c r="E17" i="1"/>
  <c r="L2" i="1"/>
  <c r="L4" i="2"/>
  <c r="E40" i="1"/>
  <c r="E41" i="1"/>
  <c r="E42" i="1"/>
  <c r="E39" i="1"/>
  <c r="E38" i="1"/>
  <c r="E37" i="1"/>
  <c r="E36" i="1"/>
  <c r="E35" i="1"/>
  <c r="E34" i="1"/>
  <c r="E33" i="1"/>
  <c r="E32" i="1"/>
  <c r="F43" i="1"/>
  <c r="J5" i="1"/>
  <c r="K4" i="1"/>
  <c r="E31" i="1"/>
  <c r="L4" i="1"/>
  <c r="L5" i="1"/>
  <c r="C9" i="11"/>
  <c r="C13" i="11"/>
  <c r="C16" i="11"/>
  <c r="C56" i="11"/>
  <c r="C69" i="11"/>
  <c r="C80" i="11"/>
  <c r="C87" i="11"/>
  <c r="C91" i="11"/>
  <c r="C104" i="11"/>
  <c r="C8" i="11"/>
  <c r="C106" i="11"/>
  <c r="C107" i="11"/>
  <c r="C105" i="11"/>
  <c r="C95" i="11"/>
  <c r="C96" i="11"/>
  <c r="C97" i="11"/>
  <c r="C98" i="11"/>
  <c r="C99" i="11"/>
  <c r="C100" i="11"/>
  <c r="C101" i="11"/>
  <c r="C102" i="11"/>
  <c r="C103" i="11"/>
  <c r="C94" i="11"/>
  <c r="C92" i="11"/>
  <c r="C93" i="11"/>
  <c r="C89" i="11"/>
  <c r="C90" i="11"/>
  <c r="C88" i="11"/>
  <c r="C82" i="11"/>
  <c r="C83" i="11"/>
  <c r="C84" i="11"/>
  <c r="C85" i="11"/>
  <c r="C86" i="11"/>
  <c r="C81" i="11"/>
  <c r="C74" i="11"/>
  <c r="C75" i="11"/>
  <c r="C76" i="11"/>
  <c r="C77" i="11"/>
  <c r="C78" i="11"/>
  <c r="F2" i="5"/>
  <c r="J10" i="5"/>
  <c r="C79" i="11"/>
  <c r="C73" i="11"/>
  <c r="C70" i="11"/>
  <c r="C71" i="11"/>
  <c r="C72" i="11"/>
  <c r="C58" i="11"/>
  <c r="C59" i="11"/>
  <c r="C60" i="11"/>
  <c r="C61" i="11"/>
  <c r="C62" i="11"/>
  <c r="C63" i="11"/>
  <c r="C64" i="11"/>
  <c r="C65" i="11"/>
  <c r="C66" i="11"/>
  <c r="C67" i="11"/>
  <c r="C68" i="11"/>
  <c r="C57" i="11"/>
  <c r="C23" i="11"/>
  <c r="C24" i="11"/>
  <c r="C25" i="11"/>
  <c r="C26" i="11"/>
  <c r="C27" i="11"/>
  <c r="C28" i="11"/>
  <c r="C29" i="11"/>
  <c r="C30" i="11"/>
  <c r="C31" i="11"/>
  <c r="C32" i="11"/>
  <c r="C33" i="11"/>
  <c r="C34" i="11"/>
  <c r="C35" i="11"/>
  <c r="C36" i="11"/>
  <c r="C37" i="11"/>
  <c r="C38" i="11"/>
  <c r="C39" i="11"/>
  <c r="C40" i="11"/>
  <c r="C41" i="11"/>
  <c r="C42" i="11"/>
  <c r="C43" i="11"/>
  <c r="C44" i="11"/>
  <c r="C45" i="11"/>
  <c r="C46" i="11"/>
  <c r="C47" i="11"/>
  <c r="C48" i="11"/>
  <c r="C49" i="11"/>
  <c r="C50" i="11"/>
  <c r="C51" i="11"/>
  <c r="C52" i="11"/>
  <c r="C53" i="11"/>
  <c r="C54" i="11"/>
  <c r="C55" i="11"/>
  <c r="C22" i="11"/>
  <c r="C17" i="11"/>
  <c r="C18" i="11"/>
  <c r="C19" i="11"/>
  <c r="C20" i="11"/>
  <c r="C21" i="11"/>
  <c r="C11" i="11"/>
  <c r="C12" i="11"/>
  <c r="C10" i="11"/>
  <c r="B4" i="11"/>
  <c r="B3" i="11"/>
  <c r="F4" i="9"/>
  <c r="F5" i="9"/>
  <c r="F6" i="9"/>
  <c r="F7" i="9"/>
  <c r="F8" i="9"/>
  <c r="F9" i="9"/>
  <c r="F10" i="9"/>
  <c r="F11" i="9"/>
  <c r="F12" i="9"/>
  <c r="F13" i="9"/>
  <c r="F14" i="9"/>
  <c r="F15" i="9"/>
  <c r="F16" i="9"/>
  <c r="F17" i="9"/>
  <c r="F18" i="9"/>
  <c r="F19" i="9"/>
  <c r="F20" i="9"/>
  <c r="F22" i="9"/>
  <c r="F23" i="9"/>
  <c r="F24" i="9"/>
  <c r="F25" i="9"/>
  <c r="F26" i="9"/>
  <c r="F27" i="9"/>
  <c r="F28" i="9"/>
  <c r="F29" i="9"/>
  <c r="F30" i="9"/>
  <c r="F31" i="9"/>
  <c r="F32" i="9"/>
  <c r="F33" i="9"/>
  <c r="F34" i="9"/>
  <c r="F35" i="9"/>
  <c r="F36" i="9"/>
  <c r="F37" i="9"/>
  <c r="F39" i="9"/>
  <c r="F40" i="9"/>
  <c r="F41" i="9"/>
  <c r="F42" i="9"/>
  <c r="F43" i="9"/>
  <c r="F44" i="9"/>
  <c r="F45" i="9"/>
  <c r="F46" i="9"/>
  <c r="F47" i="9"/>
  <c r="F48" i="9"/>
  <c r="F49" i="9"/>
  <c r="F50" i="9"/>
  <c r="F51" i="9"/>
  <c r="F3" i="9"/>
  <c r="F2" i="8"/>
  <c r="J13" i="8"/>
  <c r="F95" i="8"/>
  <c r="J14" i="8"/>
  <c r="F4" i="8"/>
  <c r="F5" i="8"/>
  <c r="F6" i="8"/>
  <c r="F7" i="8"/>
  <c r="F8" i="8"/>
  <c r="F9" i="8"/>
  <c r="F10" i="8"/>
  <c r="F11" i="8"/>
  <c r="F12" i="8"/>
  <c r="F13" i="8"/>
  <c r="F14" i="8"/>
  <c r="F15" i="8"/>
  <c r="F16" i="8"/>
  <c r="F17" i="8"/>
  <c r="F19" i="8"/>
  <c r="F20" i="8"/>
  <c r="F21" i="8"/>
  <c r="F22" i="8"/>
  <c r="F23" i="8"/>
  <c r="F24" i="8"/>
  <c r="F25" i="8"/>
  <c r="F26" i="8"/>
  <c r="F27" i="8"/>
  <c r="F28" i="8"/>
  <c r="F29" i="8"/>
  <c r="F30" i="8"/>
  <c r="F31" i="8"/>
  <c r="F33" i="8"/>
  <c r="F34" i="8"/>
  <c r="F35" i="8"/>
  <c r="F36" i="8"/>
  <c r="F37" i="8"/>
  <c r="F38" i="8"/>
  <c r="F39" i="8"/>
  <c r="F40" i="8"/>
  <c r="F41" i="8"/>
  <c r="F42" i="8"/>
  <c r="F43" i="8"/>
  <c r="F44" i="8"/>
  <c r="F46" i="8"/>
  <c r="F47" i="8"/>
  <c r="F48" i="8"/>
  <c r="F49" i="8"/>
  <c r="F50" i="8"/>
  <c r="F51" i="8"/>
  <c r="F52" i="8"/>
  <c r="F53" i="8"/>
  <c r="F54" i="8"/>
  <c r="F55" i="8"/>
  <c r="F56" i="8"/>
  <c r="F58" i="8"/>
  <c r="F59" i="8"/>
  <c r="F60" i="8"/>
  <c r="F61" i="8"/>
  <c r="F62" i="8"/>
  <c r="F63" i="8"/>
  <c r="F64" i="8"/>
  <c r="F65" i="8"/>
  <c r="F66" i="8"/>
  <c r="F67" i="8"/>
  <c r="F68" i="8"/>
  <c r="F69" i="8"/>
  <c r="F70" i="8"/>
  <c r="F72" i="8"/>
  <c r="F73" i="8"/>
  <c r="F74" i="8"/>
  <c r="F75" i="8"/>
  <c r="F76" i="8"/>
  <c r="F77" i="8"/>
  <c r="F78" i="8"/>
  <c r="F79" i="8"/>
  <c r="F80" i="8"/>
  <c r="F81" i="8"/>
  <c r="F82" i="8"/>
  <c r="F84" i="8"/>
  <c r="F85" i="8"/>
  <c r="F86" i="8"/>
  <c r="F87" i="8"/>
  <c r="F88" i="8"/>
  <c r="F89" i="8"/>
  <c r="F90" i="8"/>
  <c r="F91" i="8"/>
  <c r="F92" i="8"/>
  <c r="F93" i="8"/>
  <c r="F94" i="8"/>
  <c r="F97" i="8"/>
  <c r="F98" i="8"/>
  <c r="F99" i="8"/>
  <c r="F100" i="8"/>
  <c r="F101" i="8"/>
  <c r="F102" i="8"/>
  <c r="F103" i="8"/>
  <c r="F104" i="8"/>
  <c r="F105" i="8"/>
  <c r="F107" i="8"/>
  <c r="F108" i="8"/>
  <c r="F109" i="8"/>
  <c r="F110" i="8"/>
  <c r="F111" i="8"/>
  <c r="F112" i="8"/>
  <c r="F113" i="8"/>
  <c r="F114" i="8"/>
  <c r="F116" i="8"/>
  <c r="F117" i="8"/>
  <c r="F118" i="8"/>
  <c r="F119" i="8"/>
  <c r="F120" i="8"/>
  <c r="F121" i="8"/>
  <c r="F122" i="8"/>
  <c r="F123" i="8"/>
  <c r="F124" i="8"/>
  <c r="F125" i="8"/>
  <c r="F126" i="8"/>
  <c r="F127" i="8"/>
  <c r="F128" i="8"/>
  <c r="F129" i="8"/>
  <c r="F130" i="8"/>
  <c r="F131" i="8"/>
  <c r="F132" i="8"/>
  <c r="F5" i="7"/>
  <c r="F6" i="7"/>
  <c r="F7" i="7"/>
  <c r="F8" i="7"/>
  <c r="F9" i="7"/>
  <c r="F10" i="7"/>
  <c r="F11" i="7"/>
  <c r="F12" i="7"/>
  <c r="F13" i="7"/>
  <c r="F14" i="7"/>
  <c r="F15" i="7"/>
  <c r="F16" i="7"/>
  <c r="F18" i="7"/>
  <c r="F19" i="7"/>
  <c r="F20" i="7"/>
  <c r="F21" i="7"/>
  <c r="F22" i="7"/>
  <c r="F23" i="7"/>
  <c r="F24" i="7"/>
  <c r="F25" i="7"/>
  <c r="F26" i="7"/>
  <c r="F27" i="7"/>
  <c r="F28" i="7"/>
  <c r="F29" i="7"/>
  <c r="F30" i="7"/>
  <c r="F31" i="7"/>
  <c r="F32" i="7"/>
  <c r="F34" i="7"/>
  <c r="F35" i="7"/>
  <c r="F36" i="7"/>
  <c r="F37" i="7"/>
  <c r="F38" i="7"/>
  <c r="F39" i="7"/>
  <c r="F40" i="7"/>
  <c r="F41" i="7"/>
  <c r="F42" i="7"/>
  <c r="F43" i="7"/>
  <c r="F44" i="7"/>
  <c r="F45" i="7"/>
  <c r="F46" i="7"/>
  <c r="F47" i="7"/>
  <c r="F3" i="7"/>
  <c r="F4" i="7"/>
  <c r="F3" i="6"/>
  <c r="F4" i="6"/>
  <c r="F5" i="6"/>
  <c r="F6" i="6"/>
  <c r="F7" i="6"/>
  <c r="F8" i="6"/>
  <c r="F9" i="6"/>
  <c r="F10" i="6"/>
  <c r="F11" i="6"/>
  <c r="F12" i="6"/>
  <c r="F13" i="6"/>
  <c r="F14" i="6"/>
  <c r="F15" i="6"/>
  <c r="F16" i="6"/>
  <c r="F17" i="6"/>
  <c r="F18" i="6"/>
  <c r="F19" i="6"/>
  <c r="F20" i="6"/>
  <c r="F21" i="6"/>
  <c r="F22" i="6"/>
  <c r="F23" i="6"/>
  <c r="F25" i="6"/>
  <c r="F26" i="6"/>
  <c r="F27" i="6"/>
  <c r="F28" i="6"/>
  <c r="F29" i="6"/>
  <c r="F30" i="6"/>
  <c r="F31" i="6"/>
  <c r="F32" i="6"/>
  <c r="F33" i="6"/>
  <c r="F34" i="6"/>
  <c r="F35" i="6"/>
  <c r="F36" i="6"/>
  <c r="F37" i="6"/>
  <c r="F38" i="6"/>
  <c r="F39" i="6"/>
  <c r="F40" i="6"/>
  <c r="F41" i="6"/>
  <c r="F42" i="6"/>
  <c r="F43" i="6"/>
  <c r="F45" i="6"/>
  <c r="F46" i="6"/>
  <c r="F47" i="6"/>
  <c r="F48" i="6"/>
  <c r="F49" i="6"/>
  <c r="F50" i="6"/>
  <c r="F51" i="6"/>
  <c r="F52" i="6"/>
  <c r="F53" i="6"/>
  <c r="F54" i="6"/>
  <c r="F55" i="6"/>
  <c r="F56" i="6"/>
  <c r="F57" i="6"/>
  <c r="F58" i="6"/>
  <c r="F59" i="6"/>
  <c r="F61" i="6"/>
  <c r="F62" i="6"/>
  <c r="F63" i="6"/>
  <c r="F64" i="6"/>
  <c r="F65" i="6"/>
  <c r="F66" i="6"/>
  <c r="F67" i="6"/>
  <c r="F69" i="6"/>
  <c r="F70" i="6"/>
  <c r="F71" i="6"/>
  <c r="F72" i="6"/>
  <c r="F73" i="6"/>
  <c r="F74" i="6"/>
  <c r="F75" i="6"/>
  <c r="F76" i="6"/>
  <c r="F77" i="6"/>
  <c r="F78" i="6"/>
  <c r="F79" i="6"/>
  <c r="F81" i="6"/>
  <c r="F82" i="6"/>
  <c r="F83" i="6"/>
  <c r="F84" i="6"/>
  <c r="F85" i="6"/>
  <c r="F86" i="6"/>
  <c r="F87" i="6"/>
  <c r="F88" i="6"/>
  <c r="F89" i="6"/>
  <c r="F49" i="5"/>
  <c r="J11" i="5"/>
  <c r="F92" i="5"/>
  <c r="J12" i="5"/>
  <c r="F4" i="5"/>
  <c r="F5" i="5"/>
  <c r="F6" i="5"/>
  <c r="F7" i="5"/>
  <c r="F8" i="5"/>
  <c r="F9" i="5"/>
  <c r="F10" i="5"/>
  <c r="F11" i="5"/>
  <c r="F12" i="5"/>
  <c r="F13" i="5"/>
  <c r="F14" i="5"/>
  <c r="F15" i="5"/>
  <c r="F16" i="5"/>
  <c r="F17" i="5"/>
  <c r="F19" i="5"/>
  <c r="F20" i="5"/>
  <c r="F21" i="5"/>
  <c r="F22" i="5"/>
  <c r="F23" i="5"/>
  <c r="F24" i="5"/>
  <c r="F25" i="5"/>
  <c r="F26" i="5"/>
  <c r="F27" i="5"/>
  <c r="F28" i="5"/>
  <c r="F29" i="5"/>
  <c r="F30" i="5"/>
  <c r="F31" i="5"/>
  <c r="F33" i="5"/>
  <c r="F34" i="5"/>
  <c r="F35" i="5"/>
  <c r="F36" i="5"/>
  <c r="F37" i="5"/>
  <c r="F38" i="5"/>
  <c r="F39" i="5"/>
  <c r="F40" i="5"/>
  <c r="F41" i="5"/>
  <c r="F42" i="5"/>
  <c r="F43" i="5"/>
  <c r="F44" i="5"/>
  <c r="F45" i="5"/>
  <c r="F46" i="5"/>
  <c r="F47" i="5"/>
  <c r="F48" i="5"/>
  <c r="F51" i="5"/>
  <c r="F52" i="5"/>
  <c r="F53" i="5"/>
  <c r="F54" i="5"/>
  <c r="F55" i="5"/>
  <c r="F56" i="5"/>
  <c r="F57" i="5"/>
  <c r="F58" i="5"/>
  <c r="F59" i="5"/>
  <c r="F60" i="5"/>
  <c r="F61" i="5"/>
  <c r="F62" i="5"/>
  <c r="F63" i="5"/>
  <c r="F64" i="5"/>
  <c r="F65" i="5"/>
  <c r="F66" i="5"/>
  <c r="F67" i="5"/>
  <c r="F68" i="5"/>
  <c r="F69" i="5"/>
  <c r="F70" i="5"/>
  <c r="F72" i="5"/>
  <c r="F73" i="5"/>
  <c r="F74" i="5"/>
  <c r="F75" i="5"/>
  <c r="F76" i="5"/>
  <c r="F77" i="5"/>
  <c r="F78" i="5"/>
  <c r="F79" i="5"/>
  <c r="F80" i="5"/>
  <c r="F81" i="5"/>
  <c r="F82" i="5"/>
  <c r="F83" i="5"/>
  <c r="F84" i="5"/>
  <c r="F85" i="5"/>
  <c r="F86" i="5"/>
  <c r="F87" i="5"/>
  <c r="F88" i="5"/>
  <c r="F89" i="5"/>
  <c r="F90" i="5"/>
  <c r="F91" i="5"/>
  <c r="F94" i="5"/>
  <c r="F95" i="5"/>
  <c r="F96" i="5"/>
  <c r="F97" i="5"/>
  <c r="F98" i="5"/>
  <c r="F99" i="5"/>
  <c r="F100" i="5"/>
  <c r="F101" i="5"/>
  <c r="F102" i="5"/>
  <c r="F103" i="5"/>
  <c r="F104" i="5"/>
  <c r="F106" i="5"/>
  <c r="F107" i="5"/>
  <c r="F108" i="5"/>
  <c r="F109" i="5"/>
  <c r="F110" i="5"/>
  <c r="F111" i="5"/>
  <c r="F112" i="5"/>
  <c r="F113" i="5"/>
  <c r="F114" i="5"/>
  <c r="F115" i="5"/>
  <c r="F3" i="4"/>
  <c r="F4" i="4"/>
  <c r="F5" i="4"/>
  <c r="F6" i="4"/>
  <c r="F7" i="4"/>
  <c r="F8" i="4"/>
  <c r="F9" i="4"/>
  <c r="F10" i="4"/>
  <c r="F11" i="4"/>
  <c r="F12" i="4"/>
  <c r="F13" i="4"/>
  <c r="F14" i="4"/>
  <c r="F15" i="4"/>
  <c r="F16" i="4"/>
  <c r="F17" i="4"/>
  <c r="F18" i="4"/>
  <c r="F20" i="4"/>
  <c r="F21" i="4"/>
  <c r="F22" i="4"/>
  <c r="F23" i="4"/>
  <c r="F24" i="4"/>
  <c r="F25" i="4"/>
  <c r="F26" i="4"/>
  <c r="F27" i="4"/>
  <c r="F28" i="4"/>
  <c r="F29" i="4"/>
  <c r="F30" i="4"/>
  <c r="F31" i="4"/>
  <c r="F32" i="4"/>
  <c r="F33" i="4"/>
  <c r="F34" i="4"/>
  <c r="F35" i="4"/>
  <c r="F36" i="4"/>
  <c r="F37" i="4"/>
  <c r="F38" i="4"/>
  <c r="F39" i="4"/>
  <c r="F41" i="4"/>
  <c r="F42" i="4"/>
  <c r="F43" i="4"/>
  <c r="F44" i="4"/>
  <c r="F45" i="4"/>
  <c r="F46" i="4"/>
  <c r="F47" i="4"/>
  <c r="F48" i="4"/>
  <c r="F49" i="4"/>
  <c r="F50" i="4"/>
  <c r="F51" i="4"/>
  <c r="F52" i="4"/>
  <c r="F53" i="4"/>
  <c r="F54" i="4"/>
  <c r="F55" i="4"/>
  <c r="F56" i="4"/>
  <c r="F57" i="4"/>
  <c r="F58" i="4"/>
  <c r="F59" i="4"/>
  <c r="F60" i="4"/>
  <c r="F62" i="4"/>
  <c r="F63" i="4"/>
  <c r="F64" i="4"/>
  <c r="F65" i="4"/>
  <c r="F66" i="4"/>
  <c r="F67" i="4"/>
  <c r="F68" i="4"/>
  <c r="F69" i="4"/>
  <c r="F70" i="4"/>
  <c r="F71" i="4"/>
  <c r="F72" i="4"/>
  <c r="F73" i="4"/>
  <c r="F74" i="4"/>
  <c r="F75" i="4"/>
  <c r="F76" i="4"/>
  <c r="F78" i="4"/>
  <c r="F79" i="4"/>
  <c r="F80" i="4"/>
  <c r="F81" i="4"/>
  <c r="F82" i="4"/>
  <c r="F83" i="4"/>
  <c r="F84" i="4"/>
  <c r="F85" i="4"/>
  <c r="F86" i="4"/>
  <c r="F87" i="4"/>
  <c r="F88" i="4"/>
  <c r="F89" i="4"/>
  <c r="F90" i="4"/>
  <c r="F91" i="4"/>
  <c r="F92" i="4"/>
  <c r="F94" i="4"/>
  <c r="F95" i="4"/>
  <c r="F96" i="4"/>
  <c r="F97" i="4"/>
  <c r="F98" i="4"/>
  <c r="F99" i="4"/>
  <c r="F100" i="4"/>
  <c r="F101" i="4"/>
  <c r="F102" i="4"/>
  <c r="F103" i="4"/>
  <c r="F104" i="4"/>
  <c r="F105" i="4"/>
  <c r="F106" i="4"/>
  <c r="F107" i="4"/>
  <c r="F108" i="4"/>
  <c r="F109" i="4"/>
  <c r="F110" i="4"/>
  <c r="F111" i="4"/>
  <c r="F113" i="4"/>
  <c r="F114" i="4"/>
  <c r="F115" i="4"/>
  <c r="F116" i="4"/>
  <c r="F117" i="4"/>
  <c r="F118" i="4"/>
  <c r="F119" i="4"/>
  <c r="F120" i="4"/>
  <c r="F121" i="4"/>
  <c r="F122" i="4"/>
  <c r="F123" i="4"/>
  <c r="F124" i="4"/>
  <c r="F125" i="4"/>
  <c r="F126" i="4"/>
  <c r="F127" i="4"/>
  <c r="F128" i="4"/>
  <c r="F129" i="4"/>
  <c r="F130" i="4"/>
  <c r="F131" i="4"/>
  <c r="F133" i="4"/>
  <c r="F134" i="4"/>
  <c r="F135" i="4"/>
  <c r="F136" i="4"/>
  <c r="F137" i="4"/>
  <c r="F138" i="4"/>
  <c r="F139" i="4"/>
  <c r="F140" i="4"/>
  <c r="F141" i="4"/>
  <c r="F142" i="4"/>
  <c r="F143" i="4"/>
  <c r="F144" i="4"/>
  <c r="F145" i="4"/>
  <c r="F147" i="4"/>
  <c r="F148" i="4"/>
  <c r="F149" i="4"/>
  <c r="F150" i="4"/>
  <c r="F151" i="4"/>
  <c r="F152" i="4"/>
  <c r="F153" i="4"/>
  <c r="F154" i="4"/>
  <c r="F155" i="4"/>
  <c r="F156" i="4"/>
  <c r="F157" i="4"/>
  <c r="F158" i="4"/>
  <c r="F159" i="4"/>
  <c r="F161" i="4"/>
  <c r="F162" i="4"/>
  <c r="F163" i="4"/>
  <c r="F164" i="4"/>
  <c r="F165" i="4"/>
  <c r="F166" i="4"/>
  <c r="F167" i="4"/>
  <c r="F168" i="4"/>
  <c r="F169" i="4"/>
  <c r="F170" i="4"/>
  <c r="F171" i="4"/>
  <c r="F172" i="4"/>
  <c r="F173" i="4"/>
  <c r="F175" i="4"/>
  <c r="F176" i="4"/>
  <c r="F177" i="4"/>
  <c r="F178" i="4"/>
  <c r="F179" i="4"/>
  <c r="F180" i="4"/>
  <c r="F181" i="4"/>
  <c r="F182" i="4"/>
  <c r="F183" i="4"/>
  <c r="F184" i="4"/>
  <c r="F185" i="4"/>
  <c r="F186" i="4"/>
  <c r="F187" i="4"/>
  <c r="F188" i="4"/>
  <c r="F189" i="4"/>
  <c r="F191" i="4"/>
  <c r="F192" i="4"/>
  <c r="F193" i="4"/>
  <c r="F194" i="4"/>
  <c r="F195" i="4"/>
  <c r="F196" i="4"/>
  <c r="F197" i="4"/>
  <c r="F198" i="4"/>
  <c r="F199" i="4"/>
  <c r="F200" i="4"/>
  <c r="F201" i="4"/>
  <c r="F202" i="4"/>
  <c r="F203" i="4"/>
  <c r="F204" i="4"/>
  <c r="F205" i="4"/>
  <c r="F206" i="4"/>
  <c r="F2" i="3"/>
  <c r="J37" i="3"/>
  <c r="F131" i="3"/>
  <c r="J38" i="3"/>
  <c r="F262" i="3"/>
  <c r="J39" i="3"/>
  <c r="F379" i="3"/>
  <c r="J40" i="3"/>
  <c r="F503" i="3"/>
  <c r="J41" i="3"/>
  <c r="F4" i="3"/>
  <c r="F5" i="3"/>
  <c r="F6" i="3"/>
  <c r="F7" i="3"/>
  <c r="F8" i="3"/>
  <c r="F9" i="3"/>
  <c r="F10" i="3"/>
  <c r="F11" i="3"/>
  <c r="F12" i="3"/>
  <c r="F13" i="3"/>
  <c r="F14" i="3"/>
  <c r="F15" i="3"/>
  <c r="F16" i="3"/>
  <c r="F17" i="3"/>
  <c r="F18" i="3"/>
  <c r="F19" i="3"/>
  <c r="F20" i="3"/>
  <c r="F21" i="3"/>
  <c r="F22" i="3"/>
  <c r="F24" i="3"/>
  <c r="F25" i="3"/>
  <c r="F26" i="3"/>
  <c r="F27" i="3"/>
  <c r="F28" i="3"/>
  <c r="F29" i="3"/>
  <c r="F30" i="3"/>
  <c r="F31" i="3"/>
  <c r="F32" i="3"/>
  <c r="F33" i="3"/>
  <c r="F34" i="3"/>
  <c r="F35" i="3"/>
  <c r="F36" i="3"/>
  <c r="F37" i="3"/>
  <c r="F38" i="3"/>
  <c r="F39" i="3"/>
  <c r="F40" i="3"/>
  <c r="F41" i="3"/>
  <c r="F43" i="3"/>
  <c r="F44" i="3"/>
  <c r="F45" i="3"/>
  <c r="F46" i="3"/>
  <c r="F47" i="3"/>
  <c r="F48" i="3"/>
  <c r="F49" i="3"/>
  <c r="F50" i="3"/>
  <c r="F51" i="3"/>
  <c r="F52" i="3"/>
  <c r="F53" i="3"/>
  <c r="F54" i="3"/>
  <c r="F55" i="3"/>
  <c r="F56" i="3"/>
  <c r="F57" i="3"/>
  <c r="F58" i="3"/>
  <c r="F60" i="3"/>
  <c r="F61" i="3"/>
  <c r="F62" i="3"/>
  <c r="F63" i="3"/>
  <c r="F64" i="3"/>
  <c r="F65" i="3"/>
  <c r="F66" i="3"/>
  <c r="F67" i="3"/>
  <c r="F68" i="3"/>
  <c r="F69" i="3"/>
  <c r="F70" i="3"/>
  <c r="F71" i="3"/>
  <c r="F72" i="3"/>
  <c r="F73" i="3"/>
  <c r="F74" i="3"/>
  <c r="F75" i="3"/>
  <c r="F76" i="3"/>
  <c r="F77" i="3"/>
  <c r="F79" i="3"/>
  <c r="F80" i="3"/>
  <c r="F81" i="3"/>
  <c r="F82" i="3"/>
  <c r="F83" i="3"/>
  <c r="F84" i="3"/>
  <c r="F85" i="3"/>
  <c r="F86" i="3"/>
  <c r="F87" i="3"/>
  <c r="F88" i="3"/>
  <c r="F89" i="3"/>
  <c r="F90" i="3"/>
  <c r="F91" i="3"/>
  <c r="F92" i="3"/>
  <c r="F93" i="3"/>
  <c r="F94" i="3"/>
  <c r="F95" i="3"/>
  <c r="F97" i="3"/>
  <c r="F98" i="3"/>
  <c r="F99" i="3"/>
  <c r="F100" i="3"/>
  <c r="F101" i="3"/>
  <c r="F102" i="3"/>
  <c r="F103" i="3"/>
  <c r="F104" i="3"/>
  <c r="F105" i="3"/>
  <c r="F106" i="3"/>
  <c r="F107" i="3"/>
  <c r="F108" i="3"/>
  <c r="F109" i="3"/>
  <c r="F110" i="3"/>
  <c r="F111" i="3"/>
  <c r="F112" i="3"/>
  <c r="F113" i="3"/>
  <c r="F114" i="3"/>
  <c r="F116" i="3"/>
  <c r="F117" i="3"/>
  <c r="F118" i="3"/>
  <c r="F119" i="3"/>
  <c r="F120" i="3"/>
  <c r="F121" i="3"/>
  <c r="F122" i="3"/>
  <c r="F123" i="3"/>
  <c r="F124" i="3"/>
  <c r="F125" i="3"/>
  <c r="F126" i="3"/>
  <c r="F127" i="3"/>
  <c r="F128" i="3"/>
  <c r="F129" i="3"/>
  <c r="F130" i="3"/>
  <c r="F133" i="3"/>
  <c r="F134" i="3"/>
  <c r="F135" i="3"/>
  <c r="F136" i="3"/>
  <c r="F137" i="3"/>
  <c r="F138" i="3"/>
  <c r="F139" i="3"/>
  <c r="F140" i="3"/>
  <c r="F141" i="3"/>
  <c r="F142" i="3"/>
  <c r="F143" i="3"/>
  <c r="F144" i="3"/>
  <c r="F145" i="3"/>
  <c r="F146" i="3"/>
  <c r="F147" i="3"/>
  <c r="F149" i="3"/>
  <c r="F150" i="3"/>
  <c r="F151" i="3"/>
  <c r="F152" i="3"/>
  <c r="F153" i="3"/>
  <c r="F154" i="3"/>
  <c r="F155" i="3"/>
  <c r="F156" i="3"/>
  <c r="F157" i="3"/>
  <c r="F158" i="3"/>
  <c r="F159" i="3"/>
  <c r="F160" i="3"/>
  <c r="F161" i="3"/>
  <c r="F162" i="3"/>
  <c r="F163" i="3"/>
  <c r="F164" i="3"/>
  <c r="F165" i="3"/>
  <c r="F166" i="3"/>
  <c r="F168" i="3"/>
  <c r="F169" i="3"/>
  <c r="F170" i="3"/>
  <c r="F171" i="3"/>
  <c r="F172" i="3"/>
  <c r="F173" i="3"/>
  <c r="F174" i="3"/>
  <c r="F175" i="3"/>
  <c r="F176" i="3"/>
  <c r="F177" i="3"/>
  <c r="F178" i="3"/>
  <c r="F179" i="3"/>
  <c r="F180" i="3"/>
  <c r="F181" i="3"/>
  <c r="F182" i="3"/>
  <c r="F183" i="3"/>
  <c r="F184" i="3"/>
  <c r="F185" i="3"/>
  <c r="F187" i="3"/>
  <c r="F188" i="3"/>
  <c r="F189" i="3"/>
  <c r="F190" i="3"/>
  <c r="F191" i="3"/>
  <c r="F192" i="3"/>
  <c r="F193" i="3"/>
  <c r="F194" i="3"/>
  <c r="F195" i="3"/>
  <c r="F196" i="3"/>
  <c r="F197" i="3"/>
  <c r="F198" i="3"/>
  <c r="F199" i="3"/>
  <c r="F200" i="3"/>
  <c r="F201" i="3"/>
  <c r="F202" i="3"/>
  <c r="F203" i="3"/>
  <c r="F204" i="3"/>
  <c r="F206" i="3"/>
  <c r="F207" i="3"/>
  <c r="F208" i="3"/>
  <c r="F209" i="3"/>
  <c r="F210" i="3"/>
  <c r="F211" i="3"/>
  <c r="F212" i="3"/>
  <c r="F213" i="3"/>
  <c r="F214" i="3"/>
  <c r="F215" i="3"/>
  <c r="F216" i="3"/>
  <c r="F217" i="3"/>
  <c r="F218" i="3"/>
  <c r="F219" i="3"/>
  <c r="F220" i="3"/>
  <c r="F221" i="3"/>
  <c r="F222" i="3"/>
  <c r="F223" i="3"/>
  <c r="F224" i="3"/>
  <c r="F226" i="3"/>
  <c r="F227" i="3"/>
  <c r="F228" i="3"/>
  <c r="F229" i="3"/>
  <c r="F230" i="3"/>
  <c r="F231" i="3"/>
  <c r="F232" i="3"/>
  <c r="F233" i="3"/>
  <c r="F234" i="3"/>
  <c r="F235" i="3"/>
  <c r="F236" i="3"/>
  <c r="F237" i="3"/>
  <c r="F238" i="3"/>
  <c r="F239" i="3"/>
  <c r="F240" i="3"/>
  <c r="F241" i="3"/>
  <c r="F243" i="3"/>
  <c r="F244" i="3"/>
  <c r="F245" i="3"/>
  <c r="F246" i="3"/>
  <c r="F247" i="3"/>
  <c r="F248" i="3"/>
  <c r="F249" i="3"/>
  <c r="F250" i="3"/>
  <c r="F251" i="3"/>
  <c r="F252" i="3"/>
  <c r="F253" i="3"/>
  <c r="F254" i="3"/>
  <c r="F255" i="3"/>
  <c r="F256" i="3"/>
  <c r="F257" i="3"/>
  <c r="F258" i="3"/>
  <c r="F259" i="3"/>
  <c r="F260" i="3"/>
  <c r="F261" i="3"/>
  <c r="F264" i="3"/>
  <c r="F265" i="3"/>
  <c r="F266" i="3"/>
  <c r="F267" i="3"/>
  <c r="F268" i="3"/>
  <c r="F269" i="3"/>
  <c r="F270" i="3"/>
  <c r="F271" i="3"/>
  <c r="F272" i="3"/>
  <c r="F273" i="3"/>
  <c r="F274" i="3"/>
  <c r="F275" i="3"/>
  <c r="F276" i="3"/>
  <c r="F277" i="3"/>
  <c r="F278" i="3"/>
  <c r="F279" i="3"/>
  <c r="F280" i="3"/>
  <c r="F281" i="3"/>
  <c r="F282" i="3"/>
  <c r="F283" i="3"/>
  <c r="F285" i="3"/>
  <c r="F286" i="3"/>
  <c r="F287" i="3"/>
  <c r="F288" i="3"/>
  <c r="F289" i="3"/>
  <c r="F290" i="3"/>
  <c r="F291" i="3"/>
  <c r="F292" i="3"/>
  <c r="F293" i="3"/>
  <c r="F294" i="3"/>
  <c r="F295" i="3"/>
  <c r="F296" i="3"/>
  <c r="F297" i="3"/>
  <c r="F298" i="3"/>
  <c r="F299" i="3"/>
  <c r="F301" i="3"/>
  <c r="F302" i="3"/>
  <c r="F303" i="3"/>
  <c r="F304" i="3"/>
  <c r="F305" i="3"/>
  <c r="F306" i="3"/>
  <c r="F307" i="3"/>
  <c r="F308" i="3"/>
  <c r="F309" i="3"/>
  <c r="F310" i="3"/>
  <c r="F311" i="3"/>
  <c r="F312" i="3"/>
  <c r="F313" i="3"/>
  <c r="F314" i="3"/>
  <c r="F315" i="3"/>
  <c r="F316" i="3"/>
  <c r="F318" i="3"/>
  <c r="F319" i="3"/>
  <c r="F320" i="3"/>
  <c r="F321" i="3"/>
  <c r="F322" i="3"/>
  <c r="F323" i="3"/>
  <c r="F324" i="3"/>
  <c r="F325" i="3"/>
  <c r="F326" i="3"/>
  <c r="F327" i="3"/>
  <c r="F328" i="3"/>
  <c r="F329" i="3"/>
  <c r="F330" i="3"/>
  <c r="F331" i="3"/>
  <c r="F332" i="3"/>
  <c r="F334" i="3"/>
  <c r="F335" i="3"/>
  <c r="F336" i="3"/>
  <c r="F337" i="3"/>
  <c r="F338" i="3"/>
  <c r="F339" i="3"/>
  <c r="F340" i="3"/>
  <c r="F341" i="3"/>
  <c r="F342" i="3"/>
  <c r="F343" i="3"/>
  <c r="F344" i="3"/>
  <c r="F345" i="3"/>
  <c r="F346" i="3"/>
  <c r="F347" i="3"/>
  <c r="F348" i="3"/>
  <c r="F350" i="3"/>
  <c r="F351" i="3"/>
  <c r="F352" i="3"/>
  <c r="F353" i="3"/>
  <c r="F354" i="3"/>
  <c r="F355" i="3"/>
  <c r="F356" i="3"/>
  <c r="F357" i="3"/>
  <c r="F358" i="3"/>
  <c r="F359" i="3"/>
  <c r="F360" i="3"/>
  <c r="F361" i="3"/>
  <c r="F362" i="3"/>
  <c r="F363" i="3"/>
  <c r="F364" i="3"/>
  <c r="F366" i="3"/>
  <c r="F367" i="3"/>
  <c r="F368" i="3"/>
  <c r="F369" i="3"/>
  <c r="F370" i="3"/>
  <c r="F371" i="3"/>
  <c r="F372" i="3"/>
  <c r="F373" i="3"/>
  <c r="F374" i="3"/>
  <c r="F375" i="3"/>
  <c r="F376" i="3"/>
  <c r="F377" i="3"/>
  <c r="F378" i="3"/>
  <c r="F381" i="3"/>
  <c r="F382" i="3"/>
  <c r="F383" i="3"/>
  <c r="F384" i="3"/>
  <c r="F385" i="3"/>
  <c r="F386" i="3"/>
  <c r="F387" i="3"/>
  <c r="F388" i="3"/>
  <c r="F389" i="3"/>
  <c r="F390" i="3"/>
  <c r="F391" i="3"/>
  <c r="F392" i="3"/>
  <c r="F393" i="3"/>
  <c r="F394" i="3"/>
  <c r="F396" i="3"/>
  <c r="F397" i="3"/>
  <c r="F398" i="3"/>
  <c r="F399" i="3"/>
  <c r="F400" i="3"/>
  <c r="F401" i="3"/>
  <c r="F402" i="3"/>
  <c r="F403" i="3"/>
  <c r="F404" i="3"/>
  <c r="F405" i="3"/>
  <c r="F406" i="3"/>
  <c r="F407" i="3"/>
  <c r="F408" i="3"/>
  <c r="F409" i="3"/>
  <c r="F410" i="3"/>
  <c r="F412" i="3"/>
  <c r="F413" i="3"/>
  <c r="F414" i="3"/>
  <c r="F415" i="3"/>
  <c r="F416" i="3"/>
  <c r="F417" i="3"/>
  <c r="F418" i="3"/>
  <c r="F419" i="3"/>
  <c r="F420" i="3"/>
  <c r="F421" i="3"/>
  <c r="F422" i="3"/>
  <c r="F423" i="3"/>
  <c r="F424" i="3"/>
  <c r="F425" i="3"/>
  <c r="F426" i="3"/>
  <c r="F427" i="3"/>
  <c r="F428" i="3"/>
  <c r="F429" i="3"/>
  <c r="F430" i="3"/>
  <c r="F432" i="3"/>
  <c r="F433" i="3"/>
  <c r="F434" i="3"/>
  <c r="F435" i="3"/>
  <c r="F436" i="3"/>
  <c r="F437" i="3"/>
  <c r="F438" i="3"/>
  <c r="F439" i="3"/>
  <c r="F440" i="3"/>
  <c r="F441" i="3"/>
  <c r="F442" i="3"/>
  <c r="F443" i="3"/>
  <c r="F444" i="3"/>
  <c r="F445" i="3"/>
  <c r="F446" i="3"/>
  <c r="F447" i="3"/>
  <c r="F448" i="3"/>
  <c r="F450" i="3"/>
  <c r="F451" i="3"/>
  <c r="F452" i="3"/>
  <c r="F453" i="3"/>
  <c r="F454" i="3"/>
  <c r="F455" i="3"/>
  <c r="F456" i="3"/>
  <c r="F457" i="3"/>
  <c r="F458" i="3"/>
  <c r="F459" i="3"/>
  <c r="F460" i="3"/>
  <c r="F461" i="3"/>
  <c r="F462" i="3"/>
  <c r="F463" i="3"/>
  <c r="F464" i="3"/>
  <c r="F465" i="3"/>
  <c r="F466" i="3"/>
  <c r="F467" i="3"/>
  <c r="F468" i="3"/>
  <c r="F469" i="3"/>
  <c r="F471" i="3"/>
  <c r="F472" i="3"/>
  <c r="F473" i="3"/>
  <c r="F474" i="3"/>
  <c r="F475" i="3"/>
  <c r="F476" i="3"/>
  <c r="F477" i="3"/>
  <c r="F478" i="3"/>
  <c r="F479" i="3"/>
  <c r="F480" i="3"/>
  <c r="F481" i="3"/>
  <c r="F482" i="3"/>
  <c r="F483" i="3"/>
  <c r="F484" i="3"/>
  <c r="F485" i="3"/>
  <c r="F486" i="3"/>
  <c r="F488" i="3"/>
  <c r="F489" i="3"/>
  <c r="F490" i="3"/>
  <c r="F491" i="3"/>
  <c r="F492" i="3"/>
  <c r="F493" i="3"/>
  <c r="F494" i="3"/>
  <c r="F495" i="3"/>
  <c r="F496" i="3"/>
  <c r="F497" i="3"/>
  <c r="F498" i="3"/>
  <c r="F499" i="3"/>
  <c r="F500" i="3"/>
  <c r="F501" i="3"/>
  <c r="F502" i="3"/>
  <c r="F505" i="3"/>
  <c r="F506" i="3"/>
  <c r="F507" i="3"/>
  <c r="F508" i="3"/>
  <c r="F509" i="3"/>
  <c r="F510" i="3"/>
  <c r="F511" i="3"/>
  <c r="F512" i="3"/>
  <c r="F513" i="3"/>
  <c r="F514" i="3"/>
  <c r="F515" i="3"/>
  <c r="F516" i="3"/>
  <c r="F517" i="3"/>
  <c r="F519" i="3"/>
  <c r="F520" i="3"/>
  <c r="F521" i="3"/>
  <c r="F522" i="3"/>
  <c r="F523" i="3"/>
  <c r="F524" i="3"/>
  <c r="F525" i="3"/>
  <c r="F526" i="3"/>
  <c r="F527" i="3"/>
  <c r="F528" i="3"/>
  <c r="F529" i="3"/>
  <c r="F530" i="3"/>
  <c r="F531" i="3"/>
  <c r="F532" i="3"/>
  <c r="F533" i="3"/>
  <c r="F535" i="3"/>
  <c r="F536" i="3"/>
  <c r="F537" i="3"/>
  <c r="F538" i="3"/>
  <c r="F539" i="3"/>
  <c r="F540" i="3"/>
  <c r="F541" i="3"/>
  <c r="F542" i="3"/>
  <c r="F543" i="3"/>
  <c r="F544" i="3"/>
  <c r="F545" i="3"/>
  <c r="F546" i="3"/>
  <c r="F547" i="3"/>
  <c r="F548" i="3"/>
  <c r="F549" i="3"/>
  <c r="F550" i="3"/>
  <c r="F552" i="3"/>
  <c r="F553" i="3"/>
  <c r="F554" i="3"/>
  <c r="F555" i="3"/>
  <c r="F556" i="3"/>
  <c r="F557" i="3"/>
  <c r="F558" i="3"/>
  <c r="F559" i="3"/>
  <c r="F560" i="3"/>
  <c r="F561" i="3"/>
  <c r="F562" i="3"/>
  <c r="F563" i="3"/>
  <c r="F564" i="3"/>
  <c r="F565" i="3"/>
  <c r="F566" i="3"/>
  <c r="F567" i="3"/>
  <c r="F568" i="3"/>
  <c r="F569" i="3"/>
  <c r="F571" i="3"/>
  <c r="F572" i="3"/>
  <c r="F573" i="3"/>
  <c r="F574" i="3"/>
  <c r="F575" i="3"/>
  <c r="F576" i="3"/>
  <c r="F577" i="3"/>
  <c r="F578" i="3"/>
  <c r="F579" i="3"/>
  <c r="F580" i="3"/>
  <c r="F581" i="3"/>
  <c r="F582" i="3"/>
  <c r="F583" i="3"/>
  <c r="F584" i="3"/>
  <c r="F586" i="3"/>
  <c r="F587" i="3"/>
  <c r="F588" i="3"/>
  <c r="F589" i="3"/>
  <c r="F590" i="3"/>
  <c r="F591" i="3"/>
  <c r="F592" i="3"/>
  <c r="F593" i="3"/>
  <c r="F594" i="3"/>
  <c r="F595" i="3"/>
  <c r="F596" i="3"/>
  <c r="F597" i="3"/>
  <c r="F598" i="3"/>
  <c r="F599" i="3"/>
  <c r="F600" i="3"/>
  <c r="F601" i="3"/>
  <c r="F602" i="3"/>
  <c r="F603" i="3"/>
  <c r="F3" i="2"/>
  <c r="F4" i="2"/>
  <c r="F5" i="2"/>
  <c r="F6" i="2"/>
  <c r="F7" i="2"/>
  <c r="F8" i="2"/>
  <c r="F9" i="2"/>
  <c r="F10" i="2"/>
  <c r="F11" i="2"/>
  <c r="F12" i="2"/>
  <c r="F13" i="2"/>
  <c r="F14" i="2"/>
  <c r="F16" i="2"/>
  <c r="F17" i="2"/>
  <c r="F18" i="2"/>
  <c r="F19" i="2"/>
  <c r="F20" i="2"/>
  <c r="F21" i="2"/>
  <c r="F22" i="2"/>
  <c r="F23" i="2"/>
  <c r="F24" i="2"/>
  <c r="F25" i="2"/>
  <c r="F26" i="2"/>
  <c r="F27" i="2"/>
  <c r="F3" i="1"/>
  <c r="F4" i="1"/>
  <c r="F5" i="1"/>
  <c r="F6" i="1"/>
  <c r="F7" i="1"/>
  <c r="F8" i="1"/>
  <c r="F9" i="1"/>
  <c r="F10" i="1"/>
  <c r="F11" i="1"/>
  <c r="F12" i="1"/>
  <c r="F13" i="1"/>
  <c r="F14" i="1"/>
  <c r="F15" i="1"/>
  <c r="F16" i="1"/>
  <c r="F17" i="1"/>
  <c r="F19" i="1"/>
  <c r="F20" i="1"/>
  <c r="F21" i="1"/>
  <c r="F22" i="1"/>
  <c r="F23" i="1"/>
  <c r="F24" i="1"/>
  <c r="F25" i="1"/>
  <c r="F26" i="1"/>
  <c r="F27" i="1"/>
  <c r="F28" i="1"/>
  <c r="F29" i="1"/>
  <c r="F31" i="1"/>
  <c r="F32" i="1"/>
  <c r="F33" i="1"/>
  <c r="F34" i="1"/>
  <c r="F35" i="1"/>
  <c r="F36" i="1"/>
  <c r="F37" i="1"/>
  <c r="F38" i="1"/>
  <c r="F39" i="1"/>
  <c r="F40" i="1"/>
  <c r="F41" i="1"/>
  <c r="F4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B3" authorId="0" shapeId="0" xr:uid="{00000000-0006-0000-0200-000001000000}">
      <text>
        <r>
          <rPr>
            <b/>
            <i/>
            <sz val="9"/>
            <color indexed="81"/>
            <rFont val="Tahoma"/>
            <family val="2"/>
            <charset val="204"/>
          </rPr>
          <t>*К ориентирам образовательной деятельности относятся ценности и принципы образовательной деятельности, цели и направления развития, 
планируемые результаты / целевые ориентиры освоения ОП ДО воспитанниками ДОО, а также другие атрибуты, направляющие деятельность организации.
**Если педагог понимает, то может описать, объяснить, определить ключевые признаки, сформулировать иначе. 
Напр., педагог с легкостью называет базовые цели, ценности и принципы образовательной деятельности ДОО.</t>
        </r>
        <r>
          <rPr>
            <sz val="9"/>
            <color indexed="81"/>
            <rFont val="Tahoma"/>
            <family val="2"/>
            <charset val="204"/>
          </rPr>
          <t xml:space="preserve">
</t>
        </r>
      </text>
    </comment>
    <comment ref="B5" authorId="0" shapeId="0" xr:uid="{00000000-0006-0000-0200-000002000000}">
      <text>
        <r>
          <rPr>
            <b/>
            <i/>
            <sz val="9"/>
            <color indexed="81"/>
            <rFont val="Tahoma"/>
            <family val="2"/>
            <charset val="204"/>
          </rPr>
          <t xml:space="preserve">Напр., реализуемый план мероприятий отражает этапы достижения краткосрочных целей. </t>
        </r>
      </text>
    </comment>
    <comment ref="B8" authorId="0" shapeId="0" xr:uid="{00000000-0006-0000-0200-000003000000}">
      <text>
        <r>
          <rPr>
            <b/>
            <i/>
            <sz val="9"/>
            <color indexed="81"/>
            <rFont val="Tahoma"/>
            <family val="2"/>
            <charset val="204"/>
          </rPr>
          <t>Напр., имеются протоколы педсоветов и другие доказательства таких обсуждений.</t>
        </r>
        <r>
          <rPr>
            <i/>
            <sz val="9"/>
            <color indexed="81"/>
            <rFont val="Tahoma"/>
            <family val="2"/>
            <charset val="204"/>
          </rPr>
          <t xml:space="preserve">
</t>
        </r>
      </text>
    </comment>
    <comment ref="B9" authorId="0" shapeId="0" xr:uid="{00000000-0006-0000-0200-000004000000}">
      <text>
        <r>
          <rPr>
            <b/>
            <i/>
            <sz val="9"/>
            <color indexed="81"/>
            <rFont val="Tahoma"/>
            <family val="2"/>
            <charset val="204"/>
          </rPr>
          <t>Напр., педагоги могут представить конкретные факты подобного участия, вовлечения семей воспитанников.</t>
        </r>
        <r>
          <rPr>
            <sz val="9"/>
            <color indexed="81"/>
            <rFont val="Tahoma"/>
            <family val="2"/>
            <charset val="204"/>
          </rPr>
          <t xml:space="preserve">
</t>
        </r>
      </text>
    </comment>
    <comment ref="B13" authorId="0" shapeId="0" xr:uid="{00000000-0006-0000-0200-000005000000}">
      <text>
        <r>
          <rPr>
            <b/>
            <i/>
            <sz val="9"/>
            <color indexed="81"/>
            <rFont val="Tahoma"/>
            <family val="2"/>
            <charset val="204"/>
          </rPr>
          <t xml:space="preserve">Напр., имеются письменные свидетельства регулярного мониторинга достижения долгосрочных целей ДОО. </t>
        </r>
        <r>
          <rPr>
            <i/>
            <sz val="9"/>
            <color indexed="81"/>
            <rFont val="Tahoma"/>
            <family val="2"/>
            <charset val="204"/>
          </rPr>
          <t xml:space="preserve">
</t>
        </r>
      </text>
    </comment>
    <comment ref="B22" authorId="0" shapeId="0" xr:uid="{00000000-0006-0000-0200-000006000000}">
      <text>
        <r>
          <rPr>
            <b/>
            <i/>
            <sz val="9"/>
            <color indexed="81"/>
            <rFont val="Tahoma"/>
            <family val="2"/>
            <charset val="204"/>
          </rPr>
          <t>Напр., наблюдатель многократно в течение дня замечает обращение педагога к ценностной системе в 
ходе своей воспитательной работы.</t>
        </r>
        <r>
          <rPr>
            <b/>
            <sz val="9"/>
            <color indexed="81"/>
            <rFont val="Tahoma"/>
            <family val="2"/>
            <charset val="204"/>
          </rPr>
          <t xml:space="preserve"> </t>
        </r>
        <r>
          <rPr>
            <sz val="9"/>
            <color indexed="81"/>
            <rFont val="Tahoma"/>
            <family val="2"/>
            <charset val="204"/>
          </rPr>
          <t xml:space="preserve">
</t>
        </r>
      </text>
    </comment>
    <comment ref="B24" authorId="0" shapeId="0" xr:uid="{00000000-0006-0000-0200-000007000000}">
      <text>
        <r>
          <rPr>
            <b/>
            <i/>
            <sz val="9"/>
            <color indexed="81"/>
            <rFont val="Tahoma"/>
            <family val="2"/>
            <charset val="204"/>
          </rPr>
          <t>Напр., установлены традиции заботы о природе, психологический климат демонстрирует ценности сотрудничества и пр.</t>
        </r>
        <r>
          <rPr>
            <sz val="9"/>
            <color indexed="81"/>
            <rFont val="Tahoma"/>
            <family val="2"/>
            <charset val="204"/>
          </rPr>
          <t xml:space="preserve">
</t>
        </r>
      </text>
    </comment>
    <comment ref="B26" authorId="0" shapeId="0" xr:uid="{00000000-0006-0000-0200-000008000000}">
      <text>
        <r>
          <rPr>
            <b/>
            <i/>
            <sz val="9"/>
            <color indexed="81"/>
            <rFont val="Tahoma"/>
            <family val="2"/>
            <charset val="204"/>
          </rPr>
          <t>Напр., имеются письменные свидетельства такого анализа в ДОО.</t>
        </r>
        <r>
          <rPr>
            <sz val="9"/>
            <color indexed="81"/>
            <rFont val="Tahoma"/>
            <family val="2"/>
            <charset val="204"/>
          </rPr>
          <t xml:space="preserve">
</t>
        </r>
      </text>
    </comment>
    <comment ref="B35" authorId="0" shapeId="0" xr:uid="{00000000-0006-0000-0200-000009000000}">
      <text>
        <r>
          <rPr>
            <b/>
            <i/>
            <sz val="9"/>
            <color indexed="81"/>
            <rFont val="Tahoma"/>
            <family val="2"/>
            <charset val="204"/>
          </rPr>
          <t>Напр., имеются письменные свидетельства о результатах процедур педагогической диагностики воспитанников данной ГРУППЫ.</t>
        </r>
        <r>
          <rPr>
            <sz val="9"/>
            <color indexed="81"/>
            <rFont val="Tahoma"/>
            <family val="2"/>
            <charset val="204"/>
          </rPr>
          <t xml:space="preserve">
</t>
        </r>
      </text>
    </comment>
    <comment ref="B39" authorId="0" shapeId="0" xr:uid="{00000000-0006-0000-0200-00000A000000}">
      <text>
        <r>
          <rPr>
            <b/>
            <i/>
            <sz val="9"/>
            <color indexed="81"/>
            <rFont val="Tahoma"/>
            <family val="2"/>
            <charset val="204"/>
          </rPr>
          <t>Напр., имеются письменные свидетельства о регулярной оценке и анализе качества этого вида педагогической работы.</t>
        </r>
        <r>
          <rPr>
            <sz val="9"/>
            <color indexed="81"/>
            <rFont val="Tahoma"/>
            <family val="2"/>
            <charset val="20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B3" authorId="0" shapeId="0" xr:uid="{00000000-0006-0000-0300-000001000000}">
      <text>
        <r>
          <rPr>
            <b/>
            <i/>
            <sz val="9"/>
            <color indexed="81"/>
            <rFont val="Tahoma"/>
            <family val="2"/>
            <charset val="204"/>
          </rPr>
          <t>*Педагог демонстрирует хорошее знание текста программы, может описать ее целевые ориентиры и способы их достижения в ходе образовательной деятельности, может объяснить основные задачи и пересказать своими словами ключевые положения программы.</t>
        </r>
        <r>
          <rPr>
            <sz val="9"/>
            <color indexed="81"/>
            <rFont val="Tahoma"/>
            <family val="2"/>
            <charset val="204"/>
          </rPr>
          <t xml:space="preserve">
</t>
        </r>
      </text>
    </comment>
    <comment ref="B7" authorId="0" shapeId="0" xr:uid="{00000000-0006-0000-0300-000002000000}">
      <text>
        <r>
          <rPr>
            <b/>
            <i/>
            <sz val="9"/>
            <color indexed="81"/>
            <rFont val="Tahoma"/>
            <family val="2"/>
            <charset val="204"/>
          </rPr>
          <t>Напр., педагоги могут представить конкретные факты подобного участия, вовлечения семей воспитанников.</t>
        </r>
      </text>
    </comment>
    <comment ref="B10" authorId="0" shapeId="0" xr:uid="{00000000-0006-0000-0300-000003000000}">
      <text>
        <r>
          <rPr>
            <b/>
            <i/>
            <sz val="9"/>
            <color indexed="81"/>
            <rFont val="Tahoma"/>
            <family val="2"/>
            <charset val="204"/>
          </rPr>
          <t>Напр., имеются письменные свидетельства о регулярной оценке и анализе качества педагогической работы в соответствии с заданными критериями.</t>
        </r>
        <r>
          <rPr>
            <sz val="9"/>
            <color indexed="81"/>
            <rFont val="Tahoma"/>
            <family val="2"/>
            <charset val="204"/>
          </rPr>
          <t xml:space="preserve">
</t>
        </r>
      </text>
    </comment>
    <comment ref="B16" authorId="0" shapeId="0" xr:uid="{00000000-0006-0000-0300-000004000000}">
      <text>
        <r>
          <rPr>
            <b/>
            <i/>
            <sz val="9"/>
            <color indexed="81"/>
            <rFont val="Tahoma"/>
            <family val="2"/>
            <charset val="204"/>
          </rPr>
          <t>*Педагог демонстрирует хорошее знание текста программы, может описать ее целевые ориентиры и способы их достижения в ходе образовательной деятельности, может объяснить основные задачи и пересказать своими словами ключевые положения программы.</t>
        </r>
        <r>
          <rPr>
            <sz val="9"/>
            <color indexed="81"/>
            <rFont val="Tahoma"/>
            <family val="2"/>
            <charset val="204"/>
          </rPr>
          <t xml:space="preserve">
</t>
        </r>
      </text>
    </comment>
    <comment ref="B23" authorId="0" shapeId="0" xr:uid="{00000000-0006-0000-0300-000005000000}">
      <text>
        <r>
          <rPr>
            <b/>
            <i/>
            <sz val="9"/>
            <color indexed="81"/>
            <rFont val="Tahoma"/>
            <family val="2"/>
            <charset val="204"/>
          </rPr>
          <t>Напр., имеются письменные свидетельства о регулярной оценке и анализе качества педагогической работы в соответствии с заданными критериями.</t>
        </r>
        <r>
          <rPr>
            <sz val="9"/>
            <color indexed="81"/>
            <rFont val="Tahoma"/>
            <family val="2"/>
            <charset val="20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B4" authorId="0" shapeId="0" xr:uid="{00000000-0006-0000-0400-000001000000}">
      <text>
        <r>
          <rPr>
            <b/>
            <i/>
            <sz val="9"/>
            <color indexed="81"/>
            <rFont val="Tahoma"/>
            <family val="2"/>
            <charset val="204"/>
          </rPr>
          <t xml:space="preserve">*Могут объяснить понятие «эмоциональное развитие» и описать способы/методы его реализации в ходе образовательной деятельности. </t>
        </r>
        <r>
          <rPr>
            <sz val="9"/>
            <color indexed="81"/>
            <rFont val="Tahoma"/>
            <family val="2"/>
            <charset val="204"/>
          </rPr>
          <t xml:space="preserve">
</t>
        </r>
      </text>
    </comment>
    <comment ref="B9" authorId="0" shapeId="0" xr:uid="{00000000-0006-0000-0400-000002000000}">
      <text>
        <r>
          <rPr>
            <b/>
            <i/>
            <sz val="9"/>
            <color indexed="81"/>
            <rFont val="Tahoma"/>
            <family val="2"/>
            <charset val="204"/>
          </rPr>
          <t>Напр., периодически берет детей на руки, сажает на колени, когда читает книжку или что-то показывает, поглаживает в момент общения, гладит спинку, когда ребенок засыпает, и т. д</t>
        </r>
        <r>
          <rPr>
            <sz val="9"/>
            <color indexed="81"/>
            <rFont val="Tahoma"/>
            <family val="2"/>
            <charset val="204"/>
          </rPr>
          <t xml:space="preserve">
</t>
        </r>
      </text>
    </comment>
    <comment ref="B10" authorId="0" shapeId="0" xr:uid="{00000000-0006-0000-0400-000003000000}">
      <text>
        <r>
          <rPr>
            <b/>
            <i/>
            <sz val="9"/>
            <color indexed="81"/>
            <rFont val="Tahoma"/>
            <family val="2"/>
            <charset val="204"/>
          </rPr>
          <t xml:space="preserve">Напр., педагог успокаивает, уговаривает и поддерживает расстроенного малыша. </t>
        </r>
        <r>
          <rPr>
            <sz val="9"/>
            <color indexed="81"/>
            <rFont val="Tahoma"/>
            <family val="2"/>
            <charset val="204"/>
          </rPr>
          <t xml:space="preserve">
</t>
        </r>
      </text>
    </comment>
    <comment ref="B11" authorId="0" shapeId="0" xr:uid="{00000000-0006-0000-0400-000004000000}">
      <text>
        <r>
          <rPr>
            <b/>
            <i/>
            <sz val="9"/>
            <color indexed="81"/>
            <rFont val="Tahoma"/>
            <family val="2"/>
            <charset val="204"/>
          </rPr>
          <t xml:space="preserve">Напр., взрослый эмоционально откликается на проявление активности, инициативности ребенка, не оставляет без внимания призыв ребенка к общению, выраженный им вербально и/или невербально. </t>
        </r>
        <r>
          <rPr>
            <sz val="9"/>
            <color indexed="81"/>
            <rFont val="Tahoma"/>
            <family val="2"/>
            <charset val="204"/>
          </rPr>
          <t xml:space="preserve">
</t>
        </r>
      </text>
    </comment>
    <comment ref="B13" authorId="0" shapeId="0" xr:uid="{00000000-0006-0000-0400-000005000000}">
      <text>
        <r>
          <rPr>
            <b/>
            <i/>
            <sz val="9"/>
            <color indexed="81"/>
            <rFont val="Tahoma"/>
            <family val="2"/>
            <charset val="204"/>
          </rPr>
          <t>Напр., сюрпризные моменты, рассматривание проекции картины, определенного образа на экране, аблюдение за движением мобиля, разговор от лица перчаточной куклы и пр.</t>
        </r>
      </text>
    </comment>
    <comment ref="B14" authorId="0" shapeId="0" xr:uid="{00000000-0006-0000-0400-000006000000}">
      <text>
        <r>
          <rPr>
            <b/>
            <i/>
            <sz val="9"/>
            <color indexed="81"/>
            <rFont val="Tahoma"/>
            <family val="2"/>
            <charset val="204"/>
          </rPr>
          <t>Напр., обсуждает с семьей эмоциональное состояние ребенка в течение дня, либо размещает фото с эмоциональными моментами дня для нформирования родителей.</t>
        </r>
      </text>
    </comment>
    <comment ref="B15" authorId="0" shapeId="0" xr:uid="{00000000-0006-0000-0400-000007000000}">
      <text>
        <r>
          <rPr>
            <b/>
            <i/>
            <sz val="9"/>
            <color indexed="81"/>
            <rFont val="Tahoma"/>
            <family val="2"/>
            <charset val="204"/>
          </rPr>
          <t>Напр., имеется широкий круг разнообразных активностей (не менее 5 разновидностей) для развития инициативности, самостоятельности ребенка в игре, во время развивающих ситуаций, в повседневной деятельности.</t>
        </r>
        <r>
          <rPr>
            <sz val="9"/>
            <color indexed="81"/>
            <rFont val="Tahoma"/>
            <family val="2"/>
            <charset val="204"/>
          </rPr>
          <t xml:space="preserve">
</t>
        </r>
      </text>
    </comment>
    <comment ref="B17" authorId="0" shapeId="0" xr:uid="{00000000-0006-0000-0400-000008000000}">
      <text>
        <r>
          <rPr>
            <b/>
            <i/>
            <sz val="9"/>
            <color indexed="81"/>
            <rFont val="Tahoma"/>
            <family val="2"/>
            <charset val="204"/>
          </rPr>
          <t>Напр., с воспитанниками группы регулярно работает психолог или у педагогов ГРУППЫ есть возможность обучения по темам, связанным с эмоциональным развитием детей.</t>
        </r>
        <r>
          <rPr>
            <sz val="9"/>
            <color indexed="81"/>
            <rFont val="Tahoma"/>
            <family val="2"/>
            <charset val="204"/>
          </rPr>
          <t xml:space="preserve">
</t>
        </r>
      </text>
    </comment>
    <comment ref="B18" authorId="0" shapeId="0" xr:uid="{00000000-0006-0000-0400-000009000000}">
      <text>
        <r>
          <rPr>
            <b/>
            <i/>
            <sz val="9"/>
            <color indexed="81"/>
            <rFont val="Tahoma"/>
            <family val="2"/>
            <charset val="204"/>
          </rPr>
          <t>Напр., имеются письменные свидетельства о регулярном анализе качества педагогической работы по ЭР в соответствии с заданными критериями.</t>
        </r>
        <r>
          <rPr>
            <sz val="9"/>
            <color indexed="81"/>
            <rFont val="Tahoma"/>
            <family val="2"/>
            <charset val="204"/>
          </rPr>
          <t xml:space="preserve">
</t>
        </r>
      </text>
    </comment>
    <comment ref="B24" authorId="0" shapeId="0" xr:uid="{00000000-0006-0000-0400-00000A000000}">
      <text>
        <r>
          <rPr>
            <b/>
            <i/>
            <sz val="9"/>
            <color indexed="81"/>
            <rFont val="Tahoma"/>
            <family val="2"/>
            <charset val="204"/>
          </rPr>
          <t>*Могут объяснить понятия «развитие самостоятельности», «развитие саморегуляции собственных действий ребенка» и описать способы/методы их реализации в ходе образовательной деятельности.</t>
        </r>
      </text>
    </comment>
    <comment ref="B26" authorId="0" shapeId="0" xr:uid="{00000000-0006-0000-0400-00000B000000}">
      <text>
        <r>
          <rPr>
            <b/>
            <i/>
            <sz val="9"/>
            <color indexed="81"/>
            <rFont val="Tahoma"/>
            <family val="2"/>
            <charset val="204"/>
          </rPr>
          <t xml:space="preserve">Напр., в период наблюдений отмечено минимум 1–2 соответствующих момента в ходе образовательной деятельности. </t>
        </r>
      </text>
    </comment>
    <comment ref="B29" authorId="0" shapeId="0" xr:uid="{00000000-0006-0000-0400-00000C000000}">
      <text>
        <r>
          <rPr>
            <b/>
            <i/>
            <sz val="9"/>
            <color indexed="81"/>
            <rFont val="Tahoma"/>
            <family val="2"/>
            <charset val="204"/>
          </rPr>
          <t>Напр., в период наблюдений отмечается, что педагог учитывает в работе потребности ребенка, гибко реагирует на изменяющуюся ситуацию; предлагает детям ситуации с предоставлением выбора («Коля, машинку или трактор возьмешь? Покажи, что нравится тебе? Трактор! Вот, бери!»).</t>
        </r>
        <r>
          <rPr>
            <sz val="9"/>
            <color indexed="81"/>
            <rFont val="Tahoma"/>
            <family val="2"/>
            <charset val="204"/>
          </rPr>
          <t xml:space="preserve">
</t>
        </r>
      </text>
    </comment>
    <comment ref="B30" authorId="0" shapeId="0" xr:uid="{00000000-0006-0000-0400-00000D000000}">
      <text>
        <r>
          <rPr>
            <b/>
            <i/>
            <sz val="9"/>
            <color indexed="81"/>
            <rFont val="Tahoma"/>
            <family val="2"/>
            <charset val="204"/>
          </rPr>
          <t>Напр., в течение дня наблюдаются разные способы развития самостоятельности (при одевании, в ходе манипулятивно-предметных действий ребенка и пр.).</t>
        </r>
      </text>
    </comment>
    <comment ref="B34" authorId="0" shapeId="0" xr:uid="{00000000-0006-0000-0400-00000E000000}">
      <text>
        <r>
          <rPr>
            <b/>
            <i/>
            <sz val="9"/>
            <color indexed="81"/>
            <rFont val="Tahoma"/>
            <family val="2"/>
            <charset val="204"/>
          </rPr>
          <t>Напр., имеется широкий круг разнообразных активностей (не менее 5 разновидностей) для развития самостоятельности в игровых действиях, во время развивающих ситуаций, в повседневной деятельности.</t>
        </r>
        <r>
          <rPr>
            <sz val="9"/>
            <color indexed="81"/>
            <rFont val="Tahoma"/>
            <family val="2"/>
            <charset val="204"/>
          </rPr>
          <t xml:space="preserve">
</t>
        </r>
      </text>
    </comment>
    <comment ref="B35" authorId="0" shapeId="0" xr:uid="{00000000-0006-0000-0400-00000F000000}">
      <text>
        <r>
          <rPr>
            <b/>
            <i/>
            <sz val="9"/>
            <color indexed="81"/>
            <rFont val="Tahoma"/>
            <family val="2"/>
            <charset val="204"/>
          </rPr>
          <t xml:space="preserve">Напр., в ГРУППЕ наблюдается разный уровень поддержки педагогом детской активности — некоторые воспитанники могут действовать полностью самостоятельно или в малых группах, а другим оказывается необходимая поддержка. </t>
        </r>
        <r>
          <rPr>
            <sz val="9"/>
            <color indexed="81"/>
            <rFont val="Tahoma"/>
            <family val="2"/>
            <charset val="204"/>
          </rPr>
          <t xml:space="preserve">
</t>
        </r>
      </text>
    </comment>
    <comment ref="B43" authorId="0" shapeId="0" xr:uid="{00000000-0006-0000-0400-000010000000}">
      <text>
        <r>
          <rPr>
            <b/>
            <i/>
            <sz val="9"/>
            <color indexed="81"/>
            <rFont val="Tahoma"/>
            <family val="2"/>
            <charset val="204"/>
          </rPr>
          <t>Могут объяснить понятие «духовно-нравственное воспитание» и описать способы/методы его реализации в ходе 
образовательной деятельности с детьми младенческого и раннего возрастов</t>
        </r>
        <r>
          <rPr>
            <b/>
            <sz val="9"/>
            <color indexed="81"/>
            <rFont val="Tahoma"/>
            <family val="2"/>
            <charset val="204"/>
          </rPr>
          <t>.</t>
        </r>
      </text>
    </comment>
    <comment ref="B45" authorId="0" shapeId="0" xr:uid="{00000000-0006-0000-0400-000011000000}">
      <text>
        <r>
          <rPr>
            <b/>
            <i/>
            <sz val="9"/>
            <color indexed="81"/>
            <rFont val="Tahoma"/>
            <family val="2"/>
            <charset val="204"/>
          </rPr>
          <t xml:space="preserve">Напр., педагоги читают потешки и комментируют действия героев в фокусе «что такое хорошо и плохо», комментируют поведение малыша: «Вот Марина, молодец! Тряпочку взяла и водичку протерла на столе. Хорошо поступила! Помогла Анне 
Николаевне»; «Паша, смотри, песочек попал Диме на курточку. Давай, поможем ему, почистим курточку. Песочком не бросаемся. Это неприятно!»
Поощряются сочувствие, доброта, проявление желания 
ребенка поделиться с другими своей игрушкой. </t>
        </r>
      </text>
    </comment>
    <comment ref="B49" authorId="0" shapeId="0" xr:uid="{00000000-0006-0000-0400-000012000000}">
      <text>
        <r>
          <rPr>
            <b/>
            <i/>
            <sz val="9"/>
            <color indexed="81"/>
            <rFont val="Tahoma"/>
            <family val="2"/>
            <charset val="204"/>
          </rPr>
          <t>Напр., организация сюрпризных моментов, нацеленных на приобщение к ценности «Добро»; эмоционально окрашенные досуги, в рамках которых дети говорят друг другу добрые слова, поют вместе песенку-поздравление имениннику; прослушивают музыкальные композиции, которые будят в детях светлые чувства и эмоции; приглашаются педагогом помыть кукольную мебель для медвежонка и т. п.</t>
        </r>
      </text>
    </comment>
    <comment ref="B51" authorId="0" shapeId="0" xr:uid="{00000000-0006-0000-0400-000013000000}">
      <text>
        <r>
          <rPr>
            <b/>
            <i/>
            <sz val="9"/>
            <color indexed="81"/>
            <rFont val="Tahoma"/>
            <family val="2"/>
            <charset val="204"/>
          </rPr>
          <t>Напр., в реализуемом плане воспитательной работы в ГРУППЕ представлен широкий круг разнообразных активностей для ДНВ (в игровых действиях детей, в развивающих ситуациях, в повседневной деятельности).</t>
        </r>
      </text>
    </comment>
    <comment ref="B53" authorId="0" shapeId="0" xr:uid="{00000000-0006-0000-0400-000014000000}">
      <text>
        <r>
          <rPr>
            <b/>
            <i/>
            <sz val="9"/>
            <color indexed="81"/>
            <rFont val="Tahoma"/>
            <family val="2"/>
            <charset val="204"/>
          </rPr>
          <t>Напр., в ГРУППЕ наблюдается разноуровневое включение воспитанников в мероприятия (от пассивного участия до проявления активных действий ребенка в организации акции, ситуации — «Поможем Анне Николаевне протереть салфеткой наши столики!»).</t>
        </r>
        <r>
          <rPr>
            <sz val="9"/>
            <color indexed="81"/>
            <rFont val="Tahoma"/>
            <family val="2"/>
            <charset val="204"/>
          </rPr>
          <t xml:space="preserve">
</t>
        </r>
      </text>
    </comment>
    <comment ref="B60" authorId="0" shapeId="0" xr:uid="{00000000-0006-0000-0400-000015000000}">
      <text>
        <r>
          <rPr>
            <b/>
            <i/>
            <sz val="9"/>
            <color indexed="81"/>
            <rFont val="Tahoma"/>
            <family val="2"/>
            <charset val="204"/>
          </rPr>
          <t>*Педагоги могут описать способы/методы реализации этих понятий в ходе образовательной деятельности.</t>
        </r>
        <r>
          <rPr>
            <sz val="9"/>
            <color indexed="81"/>
            <rFont val="Tahoma"/>
            <family val="2"/>
            <charset val="204"/>
          </rPr>
          <t xml:space="preserve">
</t>
        </r>
      </text>
    </comment>
    <comment ref="B63" authorId="0" shapeId="0" xr:uid="{00000000-0006-0000-0400-000016000000}">
      <text>
        <r>
          <rPr>
            <b/>
            <i/>
            <sz val="9"/>
            <color indexed="81"/>
            <rFont val="Tahoma"/>
            <family val="2"/>
            <charset val="204"/>
          </rPr>
          <t xml:space="preserve">Напр., любовь к семье формируется через развитие элементарных представлений ребенка о самом себе, развитие первоначальных представлений о членах его семьи, о том, чем они любят заниматься. </t>
        </r>
        <r>
          <rPr>
            <sz val="9"/>
            <color indexed="81"/>
            <rFont val="Tahoma"/>
            <family val="2"/>
            <charset val="204"/>
          </rPr>
          <t xml:space="preserve">
</t>
        </r>
      </text>
    </comment>
    <comment ref="B68" authorId="0" shapeId="0" xr:uid="{00000000-0006-0000-0400-000017000000}">
      <text>
        <r>
          <rPr>
            <b/>
            <i/>
            <sz val="9"/>
            <color indexed="81"/>
            <rFont val="Tahoma"/>
            <family val="2"/>
            <charset val="204"/>
          </rPr>
          <t>Напр., педагоги консультируют родителей об особенностях формирования ценностей «Семья», «Человек», «Родное» с самых первых лет жизни ребенка; через какие элементарные традиционные действия, события родители могут помочь формированию этих ценностей у малышей.</t>
        </r>
      </text>
    </comment>
    <comment ref="B69" authorId="0" shapeId="0" xr:uid="{00000000-0006-0000-0400-000018000000}">
      <text>
        <r>
          <rPr>
            <b/>
            <i/>
            <sz val="9"/>
            <color indexed="81"/>
            <rFont val="Tahoma"/>
            <family val="2"/>
            <charset val="204"/>
          </rPr>
          <t>Напр., предусмотрено наличие широкого круга разнообразных активностей и материалов (не менее 5 разновидностей) для ФОГП (в игровых действиях детей, развивающих итуациях, в игре, в повседневной деятельности).</t>
        </r>
        <r>
          <rPr>
            <sz val="9"/>
            <color indexed="81"/>
            <rFont val="Tahoma"/>
            <family val="2"/>
            <charset val="204"/>
          </rPr>
          <t xml:space="preserve">
</t>
        </r>
      </text>
    </comment>
    <comment ref="B70" authorId="0" shapeId="0" xr:uid="{00000000-0006-0000-0400-000019000000}">
      <text>
        <r>
          <rPr>
            <b/>
            <i/>
            <sz val="9"/>
            <color indexed="81"/>
            <rFont val="Tahoma"/>
            <family val="2"/>
            <charset val="204"/>
          </rPr>
          <t>Напр., просмотр серии из мультфильма «Чебурашка и Крокодил 
Гена», где герои строят Домик друзей; рассматривание картины с 
изображением детей, которые помогают щенку, который поранил 
лапу; предусмотрены семейные акции на участке, когда родители 
и дети сажают цветы на клумбе и пр</t>
        </r>
        <r>
          <rPr>
            <b/>
            <sz val="9"/>
            <color indexed="81"/>
            <rFont val="Tahoma"/>
            <family val="2"/>
            <charset val="204"/>
          </rPr>
          <t>.</t>
        </r>
      </text>
    </comment>
    <comment ref="B72" authorId="0" shapeId="0" xr:uid="{00000000-0006-0000-0400-00001A000000}">
      <text>
        <r>
          <rPr>
            <b/>
            <i/>
            <sz val="9"/>
            <color indexed="81"/>
            <rFont val="Tahoma"/>
            <family val="2"/>
            <charset val="204"/>
          </rPr>
          <t>Напр., приглашение детей поблагодарить повара, который 
сегодня придет на обед в их группу: «Наш повар Галя так вкусно готовит рисовую кашу. Давайте ее поблагодарим за это, когда она сегодня придет. Какое слово мы ей скажем? Да! Спасибо! Все скажем ей «спасибо»!»</t>
        </r>
        <r>
          <rPr>
            <sz val="9"/>
            <color indexed="81"/>
            <rFont val="Tahoma"/>
            <family val="2"/>
            <charset val="204"/>
          </rPr>
          <t xml:space="preserve">
</t>
        </r>
      </text>
    </comment>
    <comment ref="B84" authorId="0" shapeId="0" xr:uid="{00000000-0006-0000-0400-00001B000000}">
      <text>
        <r>
          <rPr>
            <b/>
            <i/>
            <sz val="9"/>
            <color indexed="81"/>
            <rFont val="Tahoma"/>
            <family val="2"/>
            <charset val="204"/>
          </rPr>
          <t>Напр., ежедневные действия педагога способствуют закладыванию в группе традиции — коллективного правила «поиграл — за собой убрал»; дети  регулярно наблюдают за действиями взрослых разных профессий, работающих в детском саду: няня, повар, дворник, медсестра; педагоги создают необходимые условия в период прогулки детей, чтобы они могли самостоятельно пользоваться совочком и метелкой, лопаткой.</t>
        </r>
        <r>
          <rPr>
            <sz val="9"/>
            <color indexed="81"/>
            <rFont val="Tahoma"/>
            <family val="2"/>
            <charset val="204"/>
          </rPr>
          <t xml:space="preserve">
</t>
        </r>
      </text>
    </comment>
    <comment ref="B87" authorId="0" shapeId="0" xr:uid="{00000000-0006-0000-0400-00001C000000}">
      <text>
        <r>
          <rPr>
            <b/>
            <i/>
            <sz val="9"/>
            <color indexed="81"/>
            <rFont val="Tahoma"/>
            <family val="2"/>
            <charset val="204"/>
          </rPr>
          <t>Напр., предусмотрено наличие широкого круга разнообразных активностей (не менее 5 разновидностей) в игровых действиях детей, развивающих ситуациях, в игре, в повседневной деятельности.</t>
        </r>
        <r>
          <rPr>
            <sz val="9"/>
            <color indexed="81"/>
            <rFont val="Tahoma"/>
            <family val="2"/>
            <charset val="204"/>
          </rPr>
          <t xml:space="preserve">
</t>
        </r>
      </text>
    </comment>
    <comment ref="B88" authorId="0" shapeId="0" xr:uid="{00000000-0006-0000-0400-00001D000000}">
      <text>
        <r>
          <rPr>
            <b/>
            <i/>
            <sz val="9"/>
            <color indexed="81"/>
            <rFont val="Tahoma"/>
            <family val="2"/>
            <charset val="204"/>
          </rPr>
          <t xml:space="preserve">Напр., предусмотрены встречи со взрослыми — представителями основных, интересных профессий и пр. </t>
        </r>
        <r>
          <rPr>
            <sz val="9"/>
            <color indexed="81"/>
            <rFont val="Tahoma"/>
            <family val="2"/>
            <charset val="204"/>
          </rPr>
          <t xml:space="preserve">
</t>
        </r>
      </text>
    </comment>
    <comment ref="B94" authorId="0" shapeId="0" xr:uid="{00000000-0006-0000-0400-00001E000000}">
      <text>
        <r>
          <rPr>
            <b/>
            <i/>
            <sz val="9"/>
            <color indexed="81"/>
            <rFont val="Tahoma"/>
            <family val="2"/>
            <charset val="204"/>
          </rPr>
          <t>Напр., дети разных групп вместе участвуют 
в субботнике.</t>
        </r>
        <r>
          <rPr>
            <sz val="9"/>
            <color indexed="81"/>
            <rFont val="Tahoma"/>
            <family val="2"/>
            <charset val="204"/>
          </rPr>
          <t xml:space="preserve">
</t>
        </r>
      </text>
    </comment>
    <comment ref="B100" authorId="0" shapeId="0" xr:uid="{00000000-0006-0000-0400-00001F000000}">
      <text>
        <r>
          <rPr>
            <b/>
            <i/>
            <sz val="9"/>
            <color indexed="81"/>
            <rFont val="Tahoma"/>
            <family val="2"/>
            <charset val="204"/>
          </rPr>
          <t>Напр., педагоги могут описать такие примеры из своей текущей практики.</t>
        </r>
        <r>
          <rPr>
            <sz val="9"/>
            <color indexed="81"/>
            <rFont val="Tahoma"/>
            <family val="2"/>
            <charset val="204"/>
          </rPr>
          <t xml:space="preserve">
</t>
        </r>
      </text>
    </comment>
    <comment ref="B103" authorId="0" shapeId="0" xr:uid="{00000000-0006-0000-0400-000020000000}">
      <text>
        <r>
          <rPr>
            <b/>
            <i/>
            <sz val="9"/>
            <color indexed="81"/>
            <rFont val="Tahoma"/>
            <family val="2"/>
            <charset val="204"/>
          </rPr>
          <t>Напр., педагог поощряет и эмоционально комментирует моменты позитивного общения детей во время игры или в моменты ухода за собой, питания и пр.;  включается в совместную игру детей, озвучивает детям свое мнение и свои желания, излагает свои интересы; спрашивает мнение каждого ребенка в парной игре.</t>
        </r>
        <r>
          <rPr>
            <sz val="9"/>
            <color indexed="81"/>
            <rFont val="Tahoma"/>
            <family val="2"/>
            <charset val="204"/>
          </rPr>
          <t xml:space="preserve">
</t>
        </r>
      </text>
    </comment>
    <comment ref="B106" authorId="0" shapeId="0" xr:uid="{00000000-0006-0000-0400-000021000000}">
      <text>
        <r>
          <rPr>
            <b/>
            <i/>
            <sz val="9"/>
            <color indexed="81"/>
            <rFont val="Tahoma"/>
            <family val="2"/>
            <charset val="204"/>
          </rPr>
          <t>Напр., предусмотрено наличие широкого круга разнообразных активностей (не менее 5 разновидностей) для СР (в игровых действиях детей, развивающих ситуациях, в игре, в повседневной деятельности).</t>
        </r>
      </text>
    </comment>
    <comment ref="B116" authorId="0" shapeId="0" xr:uid="{00000000-0006-0000-0400-000022000000}">
      <text>
        <r>
          <rPr>
            <b/>
            <i/>
            <sz val="9"/>
            <color indexed="81"/>
            <rFont val="Tahoma"/>
            <family val="2"/>
            <charset val="204"/>
          </rPr>
          <t>*Педагоги могут своими словами определить смысл, значение понятий «социальная навигация», «основы безопасного поведения» и могут описать способы/методы реализации этих понятий в ходе образовательной деятельности.</t>
        </r>
        <r>
          <rPr>
            <sz val="9"/>
            <color indexed="81"/>
            <rFont val="Tahoma"/>
            <family val="2"/>
            <charset val="204"/>
          </rPr>
          <t xml:space="preserve">
</t>
        </r>
      </text>
    </comment>
    <comment ref="B120" authorId="0" shapeId="0" xr:uid="{00000000-0006-0000-0400-000023000000}">
      <text>
        <r>
          <rPr>
            <b/>
            <i/>
            <sz val="9"/>
            <color indexed="81"/>
            <rFont val="Tahoma"/>
            <family val="2"/>
            <charset val="204"/>
          </rPr>
          <t>Напр., педагоги разучивают с детьми стихотворные правила поведения при спуске по ступенькам; разучивают песенку про три цвета светофора; приглашают детей к созданию коллективной аппликации «Это можно, а это опасно» и т. п.</t>
        </r>
      </text>
    </comment>
    <comment ref="B121" authorId="0" shapeId="0" xr:uid="{00000000-0006-0000-0400-000024000000}">
      <text>
        <r>
          <rPr>
            <b/>
            <i/>
            <sz val="9"/>
            <color indexed="81"/>
            <rFont val="Tahoma"/>
            <family val="2"/>
            <charset val="204"/>
          </rPr>
          <t>Напр., безопасное поведение на улице, во время игры в песочнице, безопасное пользование инструментарием во время творческих занятий и проч.</t>
        </r>
      </text>
    </comment>
    <comment ref="B123" authorId="0" shapeId="0" xr:uid="{00000000-0006-0000-0400-000025000000}">
      <text>
        <r>
          <rPr>
            <b/>
            <i/>
            <sz val="9"/>
            <color indexed="81"/>
            <rFont val="Tahoma"/>
            <family val="2"/>
            <charset val="204"/>
          </rPr>
          <t>Напр., имеется широкий круг разнообразных активностей (не менее 5 разновидностей) для ФОБП (сюжетно ролевые игры, экскурсии, развивающие ситуации и другие активности, сообразные возрасту детей).</t>
        </r>
        <r>
          <rPr>
            <sz val="9"/>
            <color indexed="81"/>
            <rFont val="Tahoma"/>
            <family val="2"/>
            <charset val="204"/>
          </rPr>
          <t xml:space="preserve">
</t>
        </r>
      </text>
    </comment>
    <comment ref="B128" authorId="0" shapeId="0" xr:uid="{00000000-0006-0000-0400-000026000000}">
      <text>
        <r>
          <rPr>
            <b/>
            <i/>
            <sz val="9"/>
            <color indexed="81"/>
            <rFont val="Tahoma"/>
            <family val="2"/>
            <charset val="204"/>
          </rPr>
          <t>Напр., встреча с инспектором дорожно патрульной службы, с врачом бригады скорой помощи, проведение мероприятий с участием приглашенных экспертов.</t>
        </r>
        <r>
          <rPr>
            <sz val="9"/>
            <color indexed="81"/>
            <rFont val="Tahoma"/>
            <family val="2"/>
            <charset val="204"/>
          </rPr>
          <t xml:space="preserve">
</t>
        </r>
      </text>
    </comment>
    <comment ref="B129" authorId="0" shapeId="0" xr:uid="{00000000-0006-0000-0400-000027000000}">
      <text>
        <r>
          <rPr>
            <b/>
            <i/>
            <sz val="9"/>
            <color indexed="81"/>
            <rFont val="Tahoma"/>
            <family val="2"/>
            <charset val="204"/>
          </rPr>
          <t>Напр., «Школа безопасности».</t>
        </r>
        <r>
          <rPr>
            <sz val="9"/>
            <color indexed="81"/>
            <rFont val="Tahoma"/>
            <family val="2"/>
            <charset val="204"/>
          </rPr>
          <t xml:space="preserve">
</t>
        </r>
      </text>
    </comment>
    <comment ref="B133" authorId="0" shapeId="0" xr:uid="{00000000-0006-0000-0400-000028000000}">
      <text>
        <r>
          <rPr>
            <b/>
            <i/>
            <sz val="9"/>
            <color indexed="81"/>
            <rFont val="Tahoma"/>
            <family val="2"/>
            <charset val="204"/>
          </rPr>
          <t xml:space="preserve">*Педагоги могут описать способы/методы развития ЛИМ в ходе образовательной деятельности.
**Мотивация — то, что побуждает к действию, вызывает готовность прилагать усилия для достижения желаемого, для удовлетворения потребности, достижения целей, преодоления препятствий. Мотивация к познанию мира строится на внутренних и внешних мотивах, в т. ч. на любопытстве, естественном стремлении увидеть и понять что-то новое, реализовать свою мечту, на увлеченности самим процессом (напр., разглядывание, рисование геометрических узоров), а также на потребности в достижении успеха, в уважении, избегании неудач, принадлежности к группе и многих других. 
Педагог должен увидеть и постараться понять внутренние позитивные мотиваторы воспитанника, поддерживать их и поощрять их проявление, создавать позитивные внешние мотиваторы для стимулирования познавательной активности. </t>
        </r>
        <r>
          <rPr>
            <sz val="9"/>
            <color indexed="81"/>
            <rFont val="Tahoma"/>
            <family val="2"/>
            <charset val="204"/>
          </rPr>
          <t xml:space="preserve">
</t>
        </r>
      </text>
    </comment>
    <comment ref="B135" authorId="0" shapeId="0" xr:uid="{00000000-0006-0000-0400-000029000000}">
      <text>
        <r>
          <rPr>
            <b/>
            <i/>
            <sz val="9"/>
            <color indexed="81"/>
            <rFont val="Tahoma"/>
            <family val="2"/>
            <charset val="204"/>
          </rPr>
          <t>Напр., педагоги замечают интересы воспитанников («Вижу, что тебе нравится разглядывать облака»), поощряют целенаправленную познавательную деятельность по интересующим ребенка темам («Хочешь узнать, как на небе появляются облака?»).</t>
        </r>
      </text>
    </comment>
    <comment ref="B137" authorId="0" shapeId="0" xr:uid="{00000000-0006-0000-0400-00002A000000}">
      <text>
        <r>
          <rPr>
            <b/>
            <i/>
            <sz val="9"/>
            <color indexed="81"/>
            <rFont val="Tahoma"/>
            <family val="2"/>
            <charset val="204"/>
          </rPr>
          <t>Напр., педагоги активно используют сюрпризные ситуации; используют в диалоге с детьми вопросы открытого типа; предоставляют ребенку возможность выбирать разные по цвету, фактуре, размеру, количеству материалы для создания осеннего дерева в аппликативной технике («В какие цвета одевается березка/рябина осенью? А где ты это видел? Какого цвета ты выберешь детали? Вот квадратный листик, он подойдет?»).</t>
        </r>
      </text>
    </comment>
    <comment ref="B146" authorId="0" shapeId="0" xr:uid="{00000000-0006-0000-0400-00002B000000}">
      <text>
        <r>
          <rPr>
            <b/>
            <i/>
            <sz val="9"/>
            <color indexed="81"/>
            <rFont val="Tahoma"/>
            <family val="2"/>
            <charset val="204"/>
          </rPr>
          <t>Напр., посещение оранжереи с возможностью понаблюдать за разными растениями, посещение музея современной техники и возможностью понаблюдать за ее возможностями и пр.</t>
        </r>
        <r>
          <rPr>
            <sz val="9"/>
            <color indexed="81"/>
            <rFont val="Tahoma"/>
            <family val="2"/>
            <charset val="204"/>
          </rPr>
          <t xml:space="preserve">
</t>
        </r>
      </text>
    </comment>
    <comment ref="B149" authorId="0" shapeId="0" xr:uid="{00000000-0006-0000-0400-00002C000000}">
      <text>
        <r>
          <rPr>
            <b/>
            <i/>
            <sz val="9"/>
            <color indexed="81"/>
            <rFont val="Tahoma"/>
            <family val="2"/>
            <charset val="204"/>
          </rPr>
          <t>*Педагоги могут описать способы/методы развития ИУСП в ходе образовательной деятельности.
**Исследовательские умения позволяют осуществлять поиск и приобретение новой информации. 
Для того чтобы перевести исследовательскую деятельность ребенка на качественно новый уровень, недостаточно одной лишь поисковой активности, так же важен анализ полученных результатов, построение гипотез дальнейшего развития ситуации, моделирование и реализация своих дальнейших действий — коррекция исследовательского маршрута. Только после нового корректированного наблюдения и эксперимента и оценки своей деятельности исследование выводится на новый уровень (А.Н.Поддьяков).</t>
        </r>
      </text>
    </comment>
    <comment ref="B154" authorId="0" shapeId="0" xr:uid="{00000000-0006-0000-0400-00002D000000}">
      <text>
        <r>
          <rPr>
            <b/>
            <i/>
            <sz val="9"/>
            <color indexed="81"/>
            <rFont val="Tahoma"/>
            <family val="2"/>
            <charset val="204"/>
          </rPr>
          <t>Напр., педагоги вплетают вопросы, направленные на исследование окружающего мира, на внимание к тому, что окружает детей, в беседы на прогулке, в процессе мытья рук; предлагают выбрать из корзинок муляжи овощей и фруктов на физкультурном празднике; на занятиях по ИЗО выбирают, каких животных можно нарисовать на картине под названием «Звери в лесу», и т. п.</t>
        </r>
        <r>
          <rPr>
            <sz val="9"/>
            <color indexed="81"/>
            <rFont val="Tahoma"/>
            <family val="2"/>
            <charset val="204"/>
          </rPr>
          <t xml:space="preserve">
</t>
        </r>
      </text>
    </comment>
    <comment ref="B157" authorId="0" shapeId="0" xr:uid="{00000000-0006-0000-0400-00002E000000}">
      <text>
        <r>
          <rPr>
            <b/>
            <i/>
            <sz val="9"/>
            <color indexed="81"/>
            <rFont val="Tahoma"/>
            <family val="2"/>
            <charset val="204"/>
          </rPr>
          <t>Напр., имеется широкий круг разнообразных активностей и материалов (не менее 5 разновидностей) для изучения воспитанниками разных способов познания окружающего мира всеми органами чувств (зрение, слух, обоняние и пр.), разных способов познания мира (наблюдение, измерение, описание, эксперимент с разными материалами, предметами, веществами).</t>
        </r>
        <r>
          <rPr>
            <sz val="9"/>
            <color indexed="81"/>
            <rFont val="Tahoma"/>
            <family val="2"/>
            <charset val="204"/>
          </rPr>
          <t xml:space="preserve">
</t>
        </r>
      </text>
    </comment>
    <comment ref="B159" authorId="0" shapeId="0" xr:uid="{00000000-0006-0000-0400-00002F000000}">
      <text>
        <r>
          <rPr>
            <b/>
            <i/>
            <sz val="9"/>
            <color indexed="81"/>
            <rFont val="Tahoma"/>
            <family val="2"/>
            <charset val="204"/>
          </rPr>
          <t>Напр.: «Это паук или не паук? Сколько у него лап? 8 лап? 
Значит, это паук? Хорошо, давай отправим его в корзинку к паукам».
Напр., дети на прогулке собирают осенние листья: «Маша, 
какого цвета ты принесла листик? А у Димы какого цвета лист в руках? А у Тани лист какого цвета? Вот фотография, где мы с вами летом нюхали цветочки под этим же деревом. На дереве листья какого цвета? А сейчас листочки какого цвета? Что произошло? Да, были зеленые, а стали желтые, красные. Цвет изменился. Осенью многие деревья меняют цвет своих листочков».</t>
        </r>
        <r>
          <rPr>
            <sz val="9"/>
            <color indexed="81"/>
            <rFont val="Tahoma"/>
            <family val="2"/>
            <charset val="204"/>
          </rPr>
          <t xml:space="preserve">
</t>
        </r>
      </text>
    </comment>
    <comment ref="B164" authorId="0" shapeId="0" xr:uid="{00000000-0006-0000-0400-000030000000}">
      <text>
        <r>
          <rPr>
            <b/>
            <i/>
            <sz val="9"/>
            <color indexed="81"/>
            <rFont val="Tahoma"/>
            <family val="2"/>
            <charset val="204"/>
          </rPr>
          <t>Напр., экскурсия в ближайший парк, на собачью площадку; наблюдение за работой мусоровоза и т. п.</t>
        </r>
      </text>
    </comment>
    <comment ref="B168" authorId="0" shapeId="0" xr:uid="{00000000-0006-0000-0400-000031000000}">
      <text>
        <r>
          <rPr>
            <b/>
            <i/>
            <sz val="9"/>
            <color indexed="81"/>
            <rFont val="Tahoma"/>
            <family val="2"/>
            <charset val="204"/>
          </rPr>
          <t>*Педагоги могут описать способы/методы развития воображения и творческой активности у детей младенческого/раннего возраста в ходе 
образовательной деятельности.
**Воображение — это способность человека создавать спонтанно или преднамеренно идеи, образы, которые не воспринимались ранее или не могут быть восприняты органами чувств.
При пассивном воображении возникновение образов происходит непреднамеренно (напр., как реакция на увиденное) или преднамеренно (мечты без планов реализации). 
Активное воображение возникает по собственному желанию ребенка. Он целенаправленно создает в голове образы, которые в будущем готов воплотить в реальность.
Творческое воображение — это одна из разновидностей активного воображения. Характеризуется тем, что несет практическую пользу (ребенок сочиняет рассказ или рисует картину). Воссоздающее воображение — создает в голове образ, ранее не воспринимавшийся в полном объеме (напр., образ по словесному описанию, схеме и пр.).</t>
        </r>
        <r>
          <rPr>
            <sz val="9"/>
            <color indexed="81"/>
            <rFont val="Tahoma"/>
            <family val="2"/>
            <charset val="204"/>
          </rPr>
          <t xml:space="preserve">
</t>
        </r>
      </text>
    </comment>
    <comment ref="B170" authorId="0" shapeId="0" xr:uid="{00000000-0006-0000-0400-000032000000}">
      <text>
        <r>
          <rPr>
            <b/>
            <i/>
            <sz val="9"/>
            <color indexed="81"/>
            <rFont val="Tahoma"/>
            <family val="2"/>
            <charset val="204"/>
          </rPr>
          <t>Напр., педагог предлагает детям помечтать с закрытыми глазами под вдохновляющую музыку, придумать движения героев, персонажей: «Как передвигает лапками лисичка, когда прячется от зайки? Покажите, как зайка боится и прячется за кустиком? Как ходит медведь по лесу? Изобразите петушка» и пр.</t>
        </r>
      </text>
    </comment>
    <comment ref="B171" authorId="0" shapeId="0" xr:uid="{00000000-0006-0000-0400-000033000000}">
      <text>
        <r>
          <rPr>
            <b/>
            <i/>
            <sz val="9"/>
            <color indexed="81"/>
            <rFont val="Tahoma"/>
            <family val="2"/>
            <charset val="204"/>
          </rPr>
          <t xml:space="preserve">Напр., педагог предлагает детям изобразить персонажей услышанной сказки, выложить из кубиков дом «для каждого поросенка». </t>
        </r>
        <r>
          <rPr>
            <sz val="9"/>
            <color indexed="81"/>
            <rFont val="Tahoma"/>
            <family val="2"/>
            <charset val="204"/>
          </rPr>
          <t xml:space="preserve">
</t>
        </r>
      </text>
    </comment>
    <comment ref="B174" authorId="0" shapeId="0" xr:uid="{00000000-0006-0000-0400-000034000000}">
      <text>
        <r>
          <rPr>
            <b/>
            <i/>
            <sz val="9"/>
            <color indexed="81"/>
            <rFont val="Tahoma"/>
            <family val="2"/>
            <charset val="204"/>
          </rPr>
          <t>Напр., поиск самостоятельных решений для строительства кукольного домика из кубиков, конструирование бабочки, стрекозы из плоскостного конструктора с геометрическими фигурами, создание самодельных атрибутов для своей задумки, игры и т. п.</t>
        </r>
        <r>
          <rPr>
            <sz val="9"/>
            <color indexed="81"/>
            <rFont val="Tahoma"/>
            <family val="2"/>
            <charset val="204"/>
          </rPr>
          <t xml:space="preserve">
</t>
        </r>
      </text>
    </comment>
    <comment ref="B175" authorId="0" shapeId="0" xr:uid="{00000000-0006-0000-0400-000035000000}">
      <text>
        <r>
          <rPr>
            <b/>
            <i/>
            <sz val="9"/>
            <color indexed="81"/>
            <rFont val="Tahoma"/>
            <family val="2"/>
            <charset val="204"/>
          </rPr>
          <t>Напр., педагог совместно с детьми что-то придумывает, обсуждает разные идеи и реализует некоторые из них. Педагог побуждает детей пользоваться предметами-заместителями (палочка с успехом заменяет ложку, расческу, шприц и т. д.). Педагог побуждает детей к придумыванию (подобрать подходящее по смыслу слово в фразе «Я хочу завтра…», подходящее слово к описанию воздушного шарика: «Вот перед вами шарик. Какой он? Назовите»; вставить в плоскостной фланелеграф свои поделки — героев истории); по приглашению педагога дети делают кляксу с помощью кисточки, а затем рассказывают педагогу, на что она похожа. Педагог разговаривает с детьми об их «творениях».</t>
        </r>
      </text>
    </comment>
    <comment ref="B183" authorId="0" shapeId="0" xr:uid="{00000000-0006-0000-0400-000036000000}">
      <text>
        <r>
          <rPr>
            <b/>
            <i/>
            <sz val="9"/>
            <color indexed="81"/>
            <rFont val="Tahoma"/>
            <family val="2"/>
            <charset val="204"/>
          </rPr>
          <t xml:space="preserve">Напр., прогулка в парк опровождается 
творческой работой воспитанников. </t>
        </r>
      </text>
    </comment>
    <comment ref="B184" authorId="0" shapeId="0" xr:uid="{00000000-0006-0000-0400-000037000000}">
      <text>
        <r>
          <rPr>
            <b/>
            <i/>
            <sz val="9"/>
            <color indexed="81"/>
            <rFont val="Tahoma"/>
            <family val="2"/>
            <charset val="204"/>
          </rPr>
          <t>Напр., ТРИЗ для детей младшего дошкольного 
возраста (круги Луллия, метод фокальных 
объектов, составление дихотомии) и т. п.</t>
        </r>
        <r>
          <rPr>
            <sz val="9"/>
            <color indexed="81"/>
            <rFont val="Tahoma"/>
            <family val="2"/>
            <charset val="204"/>
          </rPr>
          <t xml:space="preserve">
</t>
        </r>
      </text>
    </comment>
    <comment ref="B187" authorId="0" shapeId="0" xr:uid="{00000000-0006-0000-0400-000038000000}">
      <text>
        <r>
          <rPr>
            <b/>
            <i/>
            <sz val="9"/>
            <color indexed="81"/>
            <rFont val="Tahoma"/>
            <family val="2"/>
            <charset val="204"/>
          </rPr>
          <t>*Педагоги могут описать способы/методы формирования развития математических представлений у детей младенческого/раннего возраста в ходе образовательной деятельности.</t>
        </r>
        <r>
          <rPr>
            <sz val="9"/>
            <color indexed="81"/>
            <rFont val="Tahoma"/>
            <family val="2"/>
            <charset val="204"/>
          </rPr>
          <t xml:space="preserve">
</t>
        </r>
      </text>
    </comment>
    <comment ref="B190" authorId="0" shapeId="0" xr:uid="{00000000-0006-0000-0400-000039000000}">
      <text>
        <r>
          <rPr>
            <b/>
            <i/>
            <sz val="9"/>
            <color indexed="81"/>
            <rFont val="Tahoma"/>
            <family val="2"/>
            <charset val="204"/>
          </rPr>
          <t>Напр., совместно с детьми отмечается текущая календарная дата.</t>
        </r>
        <r>
          <rPr>
            <sz val="9"/>
            <color indexed="81"/>
            <rFont val="Tahoma"/>
            <family val="2"/>
            <charset val="204"/>
          </rPr>
          <t xml:space="preserve">
</t>
        </r>
      </text>
    </comment>
    <comment ref="B191" authorId="0" shapeId="0" xr:uid="{00000000-0006-0000-0400-00003A000000}">
      <text>
        <r>
          <rPr>
            <b/>
            <i/>
            <sz val="9"/>
            <color indexed="81"/>
            <rFont val="Tahoma"/>
            <family val="2"/>
            <charset val="204"/>
          </rPr>
          <t>Напр., содержание математической 
деятельности обогащается идеями 
детей.</t>
        </r>
        <r>
          <rPr>
            <sz val="9"/>
            <color indexed="81"/>
            <rFont val="Tahoma"/>
            <family val="2"/>
            <charset val="204"/>
          </rPr>
          <t xml:space="preserve">
</t>
        </r>
      </text>
    </comment>
    <comment ref="B192" authorId="0" shapeId="0" xr:uid="{00000000-0006-0000-0400-00003B000000}">
      <text>
        <r>
          <rPr>
            <b/>
            <i/>
            <sz val="9"/>
            <color indexed="81"/>
            <rFont val="Tahoma"/>
            <family val="2"/>
            <charset val="204"/>
          </rPr>
          <t>Напр., во время физкультуры развиваются навыки счета, во время рисования — представления о формах и размере, в экспериментах —представления о времени, измерениях и пр.</t>
        </r>
      </text>
    </comment>
    <comment ref="B193" authorId="0" shapeId="0" xr:uid="{00000000-0006-0000-0400-00003C000000}">
      <text>
        <r>
          <rPr>
            <b/>
            <i/>
            <sz val="9"/>
            <color indexed="81"/>
            <rFont val="Tahoma"/>
            <family val="2"/>
            <charset val="204"/>
          </rPr>
          <t>Напр., пространство и формы (большой-маленький, выше-ниже, близко-далеко, круглый, квадратный и т. д.), числа и счет (понятия «много» и «один», «два», «три» и т. д.), геометрические фигуры и объекты, время и календарь понятия «давно», «сегодня», «завтра», «скоро», «вчера», «зимой», «летом» и т. д.).</t>
        </r>
        <r>
          <rPr>
            <sz val="9"/>
            <color indexed="81"/>
            <rFont val="Tahoma"/>
            <family val="2"/>
            <charset val="204"/>
          </rPr>
          <t xml:space="preserve">
</t>
        </r>
      </text>
    </comment>
    <comment ref="B195" authorId="0" shapeId="0" xr:uid="{00000000-0006-0000-0400-00003D000000}">
      <text>
        <r>
          <rPr>
            <b/>
            <i/>
            <sz val="9"/>
            <color indexed="81"/>
            <rFont val="Tahoma"/>
            <family val="2"/>
            <charset val="204"/>
          </rPr>
          <t>Напр., имеется широкий круг разнообразных математических активностей и материалов (не менее 5 разновидностей).</t>
        </r>
        <r>
          <rPr>
            <sz val="9"/>
            <color indexed="81"/>
            <rFont val="Tahoma"/>
            <family val="2"/>
            <charset val="204"/>
          </rPr>
          <t xml:space="preserve">
</t>
        </r>
      </text>
    </comment>
    <comment ref="B203" authorId="0" shapeId="0" xr:uid="{00000000-0006-0000-0400-00003E000000}">
      <text>
        <r>
          <rPr>
            <b/>
            <i/>
            <sz val="9"/>
            <color indexed="81"/>
            <rFont val="Tahoma"/>
            <family val="2"/>
            <charset val="204"/>
          </rPr>
          <t>Напр., наглядным способам классифицирования предметов, игрушек по разным признакам и пр.</t>
        </r>
        <r>
          <rPr>
            <sz val="9"/>
            <color indexed="81"/>
            <rFont val="Tahoma"/>
            <family val="2"/>
            <charset val="204"/>
          </rPr>
          <t xml:space="preserve">
</t>
        </r>
      </text>
    </comment>
    <comment ref="B206" authorId="0" shapeId="0" xr:uid="{00000000-0006-0000-0400-00003F000000}">
      <text>
        <r>
          <rPr>
            <b/>
            <i/>
            <sz val="9"/>
            <color indexed="81"/>
            <rFont val="Tahoma"/>
            <family val="2"/>
            <charset val="204"/>
          </rPr>
          <t>*Педагоги могут описать способы/методы развития ПОМ у детей младенческого/раннего возраста в ходе образовательной деятельности.</t>
        </r>
      </text>
    </comment>
    <comment ref="B210" authorId="0" shapeId="0" xr:uid="{00000000-0006-0000-0400-000040000000}">
      <text>
        <r>
          <rPr>
            <b/>
            <i/>
            <sz val="9"/>
            <color indexed="81"/>
            <rFont val="Tahoma"/>
            <family val="2"/>
            <charset val="204"/>
          </rPr>
          <t>Напр., в игре, во время рисования, в процессе проведения простейших опытов и пр.</t>
        </r>
        <r>
          <rPr>
            <sz val="9"/>
            <color indexed="81"/>
            <rFont val="Tahoma"/>
            <family val="2"/>
            <charset val="204"/>
          </rPr>
          <t xml:space="preserve">
</t>
        </r>
      </text>
    </comment>
    <comment ref="B211" authorId="0" shapeId="0" xr:uid="{00000000-0006-0000-0400-000041000000}">
      <text>
        <r>
          <rPr>
            <b/>
            <i/>
            <sz val="9"/>
            <color indexed="81"/>
            <rFont val="Tahoma"/>
            <family val="2"/>
            <charset val="204"/>
          </rPr>
          <t>Напр., длительное наблюдение за погодой, исследование природных особенностей воды, песка и т. д., активное экспериментирование с веществами и материалами и пр.</t>
        </r>
        <r>
          <rPr>
            <sz val="9"/>
            <color indexed="81"/>
            <rFont val="Tahoma"/>
            <family val="2"/>
            <charset val="204"/>
          </rPr>
          <t xml:space="preserve">
</t>
        </r>
      </text>
    </comment>
    <comment ref="B213" authorId="0" shapeId="0" xr:uid="{00000000-0006-0000-0400-000042000000}">
      <text>
        <r>
          <rPr>
            <b/>
            <i/>
            <sz val="9"/>
            <color indexed="81"/>
            <rFont val="Tahoma"/>
            <family val="2"/>
            <charset val="204"/>
          </rPr>
          <t>Напр., имеется широкий круг разнообразных активностей и материалов (не менее 5 разновидностей) для изучения, регулярно предоставляется время и обустроенное место для свободного экспериментирования воспитанников с разнообразными веществами, предметами, материалами. Предоставляется возможность для приобретения опыта взаимодействия с природными явлениями и объектами.</t>
        </r>
        <r>
          <rPr>
            <sz val="9"/>
            <color indexed="81"/>
            <rFont val="Tahoma"/>
            <family val="2"/>
            <charset val="204"/>
          </rPr>
          <t xml:space="preserve">
</t>
        </r>
      </text>
    </comment>
    <comment ref="B215" authorId="0" shapeId="0" xr:uid="{00000000-0006-0000-0400-000043000000}">
      <text>
        <r>
          <rPr>
            <b/>
            <i/>
            <sz val="9"/>
            <color indexed="81"/>
            <rFont val="Tahoma"/>
            <family val="2"/>
            <charset val="204"/>
          </rPr>
          <t>Напр., рассматривание листа дерева в микроскоп, использование проектора для укрупненного рассматривания разных предметов и веществ, материалов; прослушивание с детьми их голосов, записанных заблаговременно на магнитофон; обсуждение увиденного, услышанного с детьми.</t>
        </r>
        <r>
          <rPr>
            <sz val="9"/>
            <color indexed="81"/>
            <rFont val="Tahoma"/>
            <family val="2"/>
            <charset val="204"/>
          </rPr>
          <t xml:space="preserve">
</t>
        </r>
      </text>
    </comment>
    <comment ref="B216" authorId="0" shapeId="0" xr:uid="{00000000-0006-0000-0400-000044000000}">
      <text>
        <r>
          <rPr>
            <b/>
            <i/>
            <sz val="9"/>
            <color indexed="81"/>
            <rFont val="Tahoma"/>
            <family val="2"/>
            <charset val="204"/>
          </rPr>
          <t>Напр., беседа педагога о правилах безопасного использования видеокамеры (видоискателя), деталях микроскопа; просмотр фотографий с изображением работы ученых, использующих компьютеры и другие электронные приборы.</t>
        </r>
        <r>
          <rPr>
            <sz val="9"/>
            <color indexed="81"/>
            <rFont val="Tahoma"/>
            <family val="2"/>
            <charset val="204"/>
          </rPr>
          <t xml:space="preserve">
</t>
        </r>
      </text>
    </comment>
    <comment ref="B217" authorId="0" shapeId="0" xr:uid="{00000000-0006-0000-0400-000045000000}">
      <text>
        <r>
          <rPr>
            <b/>
            <i/>
            <sz val="9"/>
            <color indexed="81"/>
            <rFont val="Tahoma"/>
            <family val="2"/>
            <charset val="204"/>
          </rPr>
          <t>Напр., педагоги проводят с детьми беседы на темы «Почему брошенный пластиковый пакет, стаканчик может навредить лесу?», длительно наблюдают с детьми на прогулке разные дорожки — очищенные и не очищенные от снега — с целью понять, какие дорожки опасны безопасны для человека; организуют встречи со взрослыми, которые могут рассказать детям, как дети могут помочь природе — полить цветок в период засухи, убрать налетевший мусор на клумбе и пр.</t>
        </r>
        <r>
          <rPr>
            <sz val="9"/>
            <color indexed="81"/>
            <rFont val="Tahoma"/>
            <family val="2"/>
            <charset val="204"/>
          </rPr>
          <t xml:space="preserve">
</t>
        </r>
      </text>
    </comment>
    <comment ref="B222" authorId="0" shapeId="0" xr:uid="{00000000-0006-0000-0400-000046000000}">
      <text>
        <r>
          <rPr>
            <b/>
            <i/>
            <sz val="9"/>
            <color indexed="81"/>
            <rFont val="Tahoma"/>
            <family val="2"/>
            <charset val="204"/>
          </rPr>
          <t>Напр., экскурсии в ближайшие природные экосистемы с наблюдением за ее жизнедеятельностью, создание модели цикла развития курицы, бабочки и пр.</t>
        </r>
      </text>
    </comment>
    <comment ref="B223" authorId="0" shapeId="0" xr:uid="{00000000-0006-0000-0400-000047000000}">
      <text>
        <r>
          <rPr>
            <b/>
            <i/>
            <sz val="9"/>
            <color indexed="81"/>
            <rFont val="Tahoma"/>
            <family val="2"/>
            <charset val="204"/>
          </rPr>
          <t>Напр., методы ведения наблюдений за погодой с понятной графической фиксацией результатов, методы простейшего экспериментирования с различными веществами и материалами (вода, песок и пр.).</t>
        </r>
      </text>
    </comment>
    <comment ref="B226" authorId="0" shapeId="0" xr:uid="{00000000-0006-0000-0400-000048000000}">
      <text>
        <r>
          <rPr>
            <b/>
            <i/>
            <sz val="9"/>
            <color indexed="81"/>
            <rFont val="Tahoma"/>
            <family val="2"/>
            <charset val="204"/>
          </rPr>
          <t>*Педагоги могут описать способы/методы развития ПСКОМ у детей младенческого/раннего возраста в ходе образовательной деятельности.</t>
        </r>
      </text>
    </comment>
    <comment ref="B229" authorId="0" shapeId="0" xr:uid="{00000000-0006-0000-0400-000049000000}">
      <text>
        <r>
          <rPr>
            <b/>
            <i/>
            <sz val="9"/>
            <color indexed="81"/>
            <rFont val="Tahoma"/>
            <family val="2"/>
            <charset val="204"/>
          </rPr>
          <t>Напр., имеются актуальные свидетельства (отчет о выполнении плана, фотохроника и т. п.), где отражена реализация подобных мероприятий.</t>
        </r>
      </text>
    </comment>
    <comment ref="B231" authorId="0" shapeId="0" xr:uid="{00000000-0006-0000-0400-00004A000000}">
      <text>
        <r>
          <rPr>
            <b/>
            <i/>
            <sz val="9"/>
            <color indexed="81"/>
            <rFont val="Tahoma"/>
            <family val="2"/>
            <charset val="204"/>
          </rPr>
          <t>Напр., в игровых, развивающих и образовательных ситуациях, продуктивной деятельности, при просмотре диафильма соответствующей тематики, сбор шишек на скорость на физкультурном досуге и пр.</t>
        </r>
        <r>
          <rPr>
            <sz val="9"/>
            <color indexed="81"/>
            <rFont val="Tahoma"/>
            <family val="2"/>
            <charset val="204"/>
          </rPr>
          <t xml:space="preserve">
</t>
        </r>
      </text>
    </comment>
    <comment ref="B234" authorId="0" shapeId="0" xr:uid="{00000000-0006-0000-0400-00004B000000}">
      <text>
        <r>
          <rPr>
            <b/>
            <i/>
            <sz val="9"/>
            <color indexed="81"/>
            <rFont val="Tahoma"/>
            <family val="2"/>
            <charset val="204"/>
          </rPr>
          <t>Напр., от наблюдения за праздниками и обсуждения традиций до реализации собственных инициатив.</t>
        </r>
        <r>
          <rPr>
            <sz val="9"/>
            <color indexed="81"/>
            <rFont val="Tahoma"/>
            <family val="2"/>
            <charset val="204"/>
          </rPr>
          <t xml:space="preserve">
</t>
        </r>
      </text>
    </comment>
    <comment ref="B240" authorId="0" shapeId="0" xr:uid="{00000000-0006-0000-0400-00004C000000}">
      <text>
        <r>
          <rPr>
            <b/>
            <i/>
            <sz val="9"/>
            <color indexed="81"/>
            <rFont val="Tahoma"/>
            <family val="2"/>
            <charset val="204"/>
          </rPr>
          <t>Напр., способ фиксации устной идеи ребенка подходящим по смыслу символом — картинкой, использование символов для отображения текущего состояния погоды (карточки «солнечно», «дождик», «снег» и пр.), наблюдения за трудовыми действиями взрослых — представителей основных профессий; создание модели развития бабочки из предлагаемых картинок (излишний набор).</t>
        </r>
        <r>
          <rPr>
            <sz val="9"/>
            <color indexed="81"/>
            <rFont val="Tahoma"/>
            <family val="2"/>
            <charset val="204"/>
          </rPr>
          <t xml:space="preserve">
</t>
        </r>
      </text>
    </comment>
    <comment ref="B243" authorId="0" shapeId="0" xr:uid="{00000000-0006-0000-0400-00004D000000}">
      <text>
        <r>
          <rPr>
            <b/>
            <i/>
            <sz val="9"/>
            <color indexed="81"/>
            <rFont val="Tahoma"/>
            <family val="2"/>
            <charset val="204"/>
          </rPr>
          <t>*Педагоги могут своими словами определить смысл, значение ценностей «Человек», «Семья», «Познание», «Родина» и «Природа» и описать способы/методы приобщения к этим ценностям в ходе образовательной деятельности.</t>
        </r>
        <r>
          <rPr>
            <sz val="9"/>
            <color indexed="81"/>
            <rFont val="Tahoma"/>
            <family val="2"/>
            <charset val="204"/>
          </rPr>
          <t xml:space="preserve">
</t>
        </r>
      </text>
    </comment>
    <comment ref="B246" authorId="0" shapeId="0" xr:uid="{00000000-0006-0000-0400-00004E000000}">
      <text>
        <r>
          <rPr>
            <b/>
            <i/>
            <sz val="9"/>
            <color indexed="81"/>
            <rFont val="Tahoma"/>
            <family val="2"/>
            <charset val="204"/>
          </rPr>
          <t>Напр., педагог задает вопросы открытого типа: «На небе темные тучи, значит, будет дождик. Что нужно будет надеть на ножки? Мы поняли это, потому что знаем о погоде»; «Как мы поймем, сколько тарелок поставить на стол, чтобы всем хватило? Правильно, нужно посчитать, сколько нас. Кто умеет считать? Давайте вместе посчитаем! Как здорово, что мы умеем считать!»</t>
        </r>
        <r>
          <rPr>
            <sz val="9"/>
            <color indexed="81"/>
            <rFont val="Tahoma"/>
            <family val="2"/>
            <charset val="204"/>
          </rPr>
          <t xml:space="preserve">
</t>
        </r>
      </text>
    </comment>
    <comment ref="B248" authorId="0" shapeId="0" xr:uid="{00000000-0006-0000-0400-00004F000000}">
      <text>
        <r>
          <rPr>
            <b/>
            <i/>
            <sz val="9"/>
            <color indexed="81"/>
            <rFont val="Tahoma"/>
            <family val="2"/>
            <charset val="204"/>
          </rPr>
          <t>Напр., проводится тематическая неделя «Какие мы 
разные — какие мы одинаковые».</t>
        </r>
        <r>
          <rPr>
            <sz val="9"/>
            <color indexed="81"/>
            <rFont val="Tahoma"/>
            <family val="2"/>
            <charset val="204"/>
          </rPr>
          <t xml:space="preserve">
</t>
        </r>
      </text>
    </comment>
    <comment ref="B249" authorId="0" shapeId="0" xr:uid="{00000000-0006-0000-0400-000050000000}">
      <text>
        <r>
          <rPr>
            <b/>
            <i/>
            <sz val="9"/>
            <color indexed="81"/>
            <rFont val="Tahoma"/>
            <family val="2"/>
            <charset val="204"/>
          </rPr>
          <t>Напр., педагоги с детьми «ходят в гости» на праздники 
соответствующей тематики групп старших детей.</t>
        </r>
        <r>
          <rPr>
            <sz val="9"/>
            <color indexed="81"/>
            <rFont val="Tahoma"/>
            <family val="2"/>
            <charset val="204"/>
          </rPr>
          <t xml:space="preserve">
</t>
        </r>
      </text>
    </comment>
    <comment ref="B260" authorId="0" shapeId="0" xr:uid="{00000000-0006-0000-0400-000051000000}">
      <text>
        <r>
          <rPr>
            <b/>
            <i/>
            <sz val="9"/>
            <color indexed="81"/>
            <rFont val="Tahoma"/>
            <family val="2"/>
            <charset val="204"/>
          </rPr>
          <t>Напр., дети вместе со своими родителями принимают участие в проекте «Мой город — мой дом», в котором они видят заботливое отношение к своему городу и могут принять участие в мероприятиях по его облагораживанию, видят личный положительный пример своих близких.</t>
        </r>
        <r>
          <rPr>
            <sz val="9"/>
            <color indexed="81"/>
            <rFont val="Tahoma"/>
            <family val="2"/>
            <charset val="204"/>
          </rPr>
          <t xml:space="preserve">
</t>
        </r>
      </text>
    </comment>
    <comment ref="B267" authorId="0" shapeId="0" xr:uid="{00000000-0006-0000-0400-000052000000}">
      <text>
        <r>
          <rPr>
            <b/>
            <i/>
            <sz val="9"/>
            <color indexed="81"/>
            <rFont val="Tahoma"/>
            <family val="2"/>
            <charset val="204"/>
          </rPr>
          <t>Напр., игры и занятия по возрасту для развития речевого и/или неречевого слуха «Угадай, что за звук» (капает вода, звенит будильник, шуршит фантик и пр.); на различение высоты, силы и тембра звучащей речи: «Далеко-близко»; игры на звукоподражание.</t>
        </r>
        <r>
          <rPr>
            <sz val="9"/>
            <color indexed="81"/>
            <rFont val="Tahoma"/>
            <family val="2"/>
            <charset val="204"/>
          </rPr>
          <t xml:space="preserve">
</t>
        </r>
      </text>
    </comment>
    <comment ref="B270" authorId="0" shapeId="0" xr:uid="{00000000-0006-0000-0400-000053000000}">
      <text>
        <r>
          <rPr>
            <b/>
            <i/>
            <sz val="9"/>
            <color indexed="81"/>
            <rFont val="Tahoma"/>
            <family val="2"/>
            <charset val="204"/>
          </rPr>
          <t xml:space="preserve">Напр., в ходе математических занятий педагог уделяет внимание правильности произношения звуков, слов, предложений. 
Напр., в ходе физкультурных занятий создаются условия для развития вестибулярного аппарата у детей, что способствует развитию речевого слуха, проводятся подвижные игры на развитие слухового внимания («Карлики — великаны», «У медведя во бору», «Гуси-лебеди» и т. п.). </t>
        </r>
        <r>
          <rPr>
            <sz val="9"/>
            <color indexed="81"/>
            <rFont val="Tahoma"/>
            <family val="2"/>
            <charset val="204"/>
          </rPr>
          <t xml:space="preserve">
</t>
        </r>
      </text>
    </comment>
    <comment ref="B273" authorId="0" shapeId="0" xr:uid="{00000000-0006-0000-0400-000054000000}">
      <text>
        <r>
          <rPr>
            <b/>
            <i/>
            <sz val="9"/>
            <color indexed="81"/>
            <rFont val="Tahoma"/>
            <family val="2"/>
            <charset val="204"/>
          </rPr>
          <t xml:space="preserve">Напр., имеется широкий круг разнообразных активностей и материалов (не менее 5 разновидностей) для развития фонематического слуха и правильного звукопроизношения. </t>
        </r>
        <r>
          <rPr>
            <sz val="9"/>
            <color indexed="81"/>
            <rFont val="Tahoma"/>
            <family val="2"/>
            <charset val="204"/>
          </rPr>
          <t xml:space="preserve">
</t>
        </r>
      </text>
    </comment>
    <comment ref="B274" authorId="0" shapeId="0" xr:uid="{00000000-0006-0000-0400-000055000000}">
      <text>
        <r>
          <rPr>
            <b/>
            <i/>
            <sz val="9"/>
            <color indexed="81"/>
            <rFont val="Tahoma"/>
            <family val="2"/>
            <charset val="204"/>
          </rPr>
          <t>Напр., работа с логопедом.</t>
        </r>
        <r>
          <rPr>
            <sz val="9"/>
            <color indexed="81"/>
            <rFont val="Tahoma"/>
            <family val="2"/>
            <charset val="204"/>
          </rPr>
          <t xml:space="preserve">
</t>
        </r>
      </text>
    </comment>
    <comment ref="B275" authorId="0" shapeId="0" xr:uid="{00000000-0006-0000-0400-000056000000}">
      <text>
        <r>
          <rPr>
            <b/>
            <i/>
            <sz val="9"/>
            <color indexed="81"/>
            <rFont val="Tahoma"/>
            <family val="2"/>
            <charset val="204"/>
          </rPr>
          <t>Напр., логопеды.</t>
        </r>
        <r>
          <rPr>
            <sz val="9"/>
            <color indexed="81"/>
            <rFont val="Tahoma"/>
            <family val="2"/>
            <charset val="204"/>
          </rPr>
          <t xml:space="preserve">
</t>
        </r>
      </text>
    </comment>
    <comment ref="B285" authorId="0" shapeId="0" xr:uid="{00000000-0006-0000-0400-000057000000}">
      <text>
        <r>
          <rPr>
            <b/>
            <i/>
            <sz val="9"/>
            <color indexed="81"/>
            <rFont val="Tahoma"/>
            <family val="2"/>
            <charset val="204"/>
          </rPr>
          <t>*Педагоги могут своими словами определить смысл, значение процесса развития словарного запаса детей и описать способы/методы реализации этого направления работы в ходе образовательной деятельности.</t>
        </r>
        <r>
          <rPr>
            <sz val="9"/>
            <color indexed="81"/>
            <rFont val="Tahoma"/>
            <family val="2"/>
            <charset val="204"/>
          </rPr>
          <t xml:space="preserve">
</t>
        </r>
      </text>
    </comment>
    <comment ref="B292" authorId="0" shapeId="0" xr:uid="{00000000-0006-0000-0400-000058000000}">
      <text>
        <r>
          <rPr>
            <b/>
            <i/>
            <sz val="9"/>
            <color indexed="81"/>
            <rFont val="Tahoma"/>
            <family val="2"/>
            <charset val="204"/>
          </rPr>
          <t>Напр., имеется широкий круг разнообразных активностей и материалов (не менее 5 разновидностей) для развития словарного запаса. 
Напр., создаются ежедневные ситуации для обмена новостями, идеями, впечатлениями и пр., такие как утренний круг, детский совет и т. п.</t>
        </r>
      </text>
    </comment>
    <comment ref="B298" authorId="0" shapeId="0" xr:uid="{00000000-0006-0000-0400-000059000000}">
      <text>
        <r>
          <rPr>
            <b/>
            <i/>
            <sz val="9"/>
            <color indexed="81"/>
            <rFont val="Tahoma"/>
            <family val="2"/>
            <charset val="204"/>
          </rPr>
          <t>Напр., детские театрализованные постановки, встречи с интересными людьми, которые рассказывают детям о своей работе, посещение различных мероприятий с последующим обсуждением в рамках Семейного выходного дня.</t>
        </r>
      </text>
    </comment>
    <comment ref="B301" authorId="0" shapeId="0" xr:uid="{00000000-0006-0000-0400-00005A000000}">
      <text>
        <r>
          <rPr>
            <b/>
            <i/>
            <sz val="9"/>
            <color indexed="81"/>
            <rFont val="Tahoma"/>
            <family val="2"/>
            <charset val="204"/>
          </rPr>
          <t>*Педагоги могут своими словами определить смысл, значение процесса развития ГПСР и описать способы/методы реализации этого направления работы в ходе образовательной деятельности.</t>
        </r>
      </text>
    </comment>
    <comment ref="B303" authorId="0" shapeId="0" xr:uid="{00000000-0006-0000-0400-00005B000000}">
      <text>
        <r>
          <rPr>
            <b/>
            <i/>
            <sz val="9"/>
            <color indexed="81"/>
            <rFont val="Tahoma"/>
            <family val="2"/>
            <charset val="204"/>
          </rPr>
          <t>Напр., в рамках образовательно ситуации педагог просит детей четко повторить новое слово («Яблоко, апельсин, груша — это фрукты. Давайте повторим новое слово: ФРУКТЫ. Миша, повтори теперь сам. Хорошо!»), всю фразу целиком («Чем ты занимался вчера вечером?» Петя: «Гулял». Педагог: «Петя, выскажи свою мысль полной фразой, вот так: «Я вчера вечером гулял». Вот так, верно! Молодец!»).</t>
        </r>
      </text>
    </comment>
    <comment ref="B305" authorId="0" shapeId="0" xr:uid="{00000000-0006-0000-0400-00005C000000}">
      <text>
        <r>
          <rPr>
            <b/>
            <i/>
            <sz val="9"/>
            <color indexed="81"/>
            <rFont val="Tahoma"/>
            <family val="2"/>
            <charset val="204"/>
          </rPr>
          <t>Напр., в самых разных образовательных ситуациях, воспитательных беседах, во время режимных моментов, на прогулке педагог следит за тем, чтобы дети четко повторяли/говорили простые фразы, полные грамматические конструкции («Я надеваю пальто», «Миша любит морковку», «Мы пойдем с мамой в кино», «Светит солнышко»).</t>
        </r>
      </text>
    </comment>
    <comment ref="B308" authorId="0" shapeId="0" xr:uid="{00000000-0006-0000-0400-00005D000000}">
      <text>
        <r>
          <rPr>
            <b/>
            <i/>
            <sz val="9"/>
            <color indexed="81"/>
            <rFont val="Tahoma"/>
            <family val="2"/>
            <charset val="204"/>
          </rPr>
          <t>Напр., имеется широкий круг разнообразных активностей и материалов (не менее 5 разновидностей) для развития ГПСР.</t>
        </r>
      </text>
    </comment>
    <comment ref="B310" authorId="0" shapeId="0" xr:uid="{00000000-0006-0000-0400-00005E000000}">
      <text>
        <r>
          <rPr>
            <b/>
            <i/>
            <sz val="9"/>
            <color indexed="81"/>
            <rFont val="Tahoma"/>
            <family val="2"/>
            <charset val="204"/>
          </rPr>
          <t>Напр., логопеды.</t>
        </r>
        <r>
          <rPr>
            <sz val="9"/>
            <color indexed="81"/>
            <rFont val="Tahoma"/>
            <family val="2"/>
            <charset val="204"/>
          </rPr>
          <t xml:space="preserve">
</t>
        </r>
      </text>
    </comment>
    <comment ref="B315" authorId="0" shapeId="0" xr:uid="{00000000-0006-0000-0400-00005F000000}">
      <text>
        <r>
          <rPr>
            <b/>
            <i/>
            <sz val="9"/>
            <color indexed="81"/>
            <rFont val="Tahoma"/>
            <family val="2"/>
            <charset val="204"/>
          </rPr>
          <t>Напр., «Говори правильно, полной фразой».</t>
        </r>
      </text>
    </comment>
    <comment ref="B318" authorId="0" shapeId="0" xr:uid="{00000000-0006-0000-0400-000060000000}">
      <text>
        <r>
          <rPr>
            <b/>
            <sz val="9"/>
            <color indexed="81"/>
            <rFont val="Tahoma"/>
            <family val="2"/>
            <charset val="204"/>
          </rPr>
          <t>*Педагоги могут своими словами определить смысл, значение процесса развития культуры устной речи и речевой активности и описать способы/методы реализации этого направления работы в ходе образовательной деятельности.</t>
        </r>
        <r>
          <rPr>
            <sz val="9"/>
            <color indexed="81"/>
            <rFont val="Tahoma"/>
            <family val="2"/>
            <charset val="204"/>
          </rPr>
          <t xml:space="preserve">
</t>
        </r>
      </text>
    </comment>
    <comment ref="B322" authorId="0" shapeId="0" xr:uid="{00000000-0006-0000-0400-000061000000}">
      <text>
        <r>
          <rPr>
            <b/>
            <i/>
            <sz val="9"/>
            <color indexed="81"/>
            <rFont val="Tahoma"/>
            <family val="2"/>
            <charset val="204"/>
          </rPr>
          <t>Напр., в ходе математических занятий активно используются открытые вопросы, стимулирующие речевую активность.</t>
        </r>
      </text>
    </comment>
    <comment ref="B324" authorId="0" shapeId="0" xr:uid="{00000000-0006-0000-0400-000062000000}">
      <text>
        <r>
          <rPr>
            <b/>
            <i/>
            <sz val="9"/>
            <color indexed="81"/>
            <rFont val="Tahoma"/>
            <family val="2"/>
            <charset val="204"/>
          </rPr>
          <t>Напр., создаются различные ситуации, позволяющие детям овладеть разными методами речевого общения (общение в парной игре, в ходе коллективной подвижной игры и пр.).</t>
        </r>
      </text>
    </comment>
    <comment ref="B329" authorId="0" shapeId="0" xr:uid="{00000000-0006-0000-0400-000063000000}">
      <text>
        <r>
          <rPr>
            <b/>
            <i/>
            <sz val="9"/>
            <color indexed="81"/>
            <rFont val="Tahoma"/>
            <family val="2"/>
            <charset val="204"/>
          </rPr>
          <t>Напр., педагог организует встречи с интересными людьми, воспитанниками старшего возраста, мини-экскурсии, театрализованные игры и т. п.</t>
        </r>
      </text>
    </comment>
    <comment ref="B334" authorId="0" shapeId="0" xr:uid="{00000000-0006-0000-0400-000064000000}">
      <text>
        <r>
          <rPr>
            <b/>
            <i/>
            <sz val="9"/>
            <color indexed="81"/>
            <rFont val="Tahoma"/>
            <family val="2"/>
            <charset val="204"/>
          </rPr>
          <t>*Педагоги могут своими словами определить смысл, значение процесса подготовки к обучению грамоте и описать способы/методы реализации этого направления работы в ходе образовательной деятельности.</t>
        </r>
        <r>
          <rPr>
            <sz val="9"/>
            <color indexed="81"/>
            <rFont val="Tahoma"/>
            <family val="2"/>
            <charset val="204"/>
          </rPr>
          <t xml:space="preserve">
</t>
        </r>
      </text>
    </comment>
    <comment ref="B335" authorId="0" shapeId="0" xr:uid="{00000000-0006-0000-0400-000065000000}">
      <text>
        <r>
          <rPr>
            <b/>
            <i/>
            <sz val="9"/>
            <color indexed="81"/>
            <rFont val="Tahoma"/>
            <family val="2"/>
            <charset val="204"/>
          </rPr>
          <t>Напр., при обсуждении наблюдений за погодой педагог предлагает детям использовать изображения солнца, тучи, радуги.</t>
        </r>
        <r>
          <rPr>
            <sz val="9"/>
            <color indexed="81"/>
            <rFont val="Tahoma"/>
            <family val="2"/>
            <charset val="204"/>
          </rPr>
          <t xml:space="preserve">
</t>
        </r>
      </text>
    </comment>
    <comment ref="B336" authorId="0" shapeId="0" xr:uid="{00000000-0006-0000-0400-000066000000}">
      <text>
        <r>
          <rPr>
            <b/>
            <i/>
            <sz val="9"/>
            <color indexed="81"/>
            <rFont val="Tahoma"/>
            <family val="2"/>
            <charset val="204"/>
          </rPr>
          <t>Напр., регулярное совместное чтение книг, в ходе которого взрослый читает, а ребенок видит письменный текст. 
Напр., знакомство с «любимыми буквами» (буквы, входящие в состав имени ребенка, буквы, с которых начинаются слова «мама», «папа», «бабушка», имена родителей; печатание «целым словом» собственного имени с помощью набранных и соединенных вместе букв штампиков и т. п.</t>
        </r>
      </text>
    </comment>
    <comment ref="B339" authorId="0" shapeId="0" xr:uid="{00000000-0006-0000-0400-000067000000}">
      <text>
        <r>
          <rPr>
            <b/>
            <i/>
            <sz val="9"/>
            <color indexed="81"/>
            <rFont val="Tahoma"/>
            <family val="2"/>
            <charset val="204"/>
          </rPr>
          <t>Напр., речевые проекты, работа с дидактическими материалами, повышение частоты контактов с письменной речью путем маркировки надписями мест хранения инвентаря, размещения в групповом помещении наглядных материалов, в рамках знакомства с фруктами и ягодами собрать «Азбуку»: все слова, которые начинаются со звука [а]: апельсин, арбуз, ананас, абрикос, алыча, айва и пр.</t>
        </r>
        <r>
          <rPr>
            <sz val="9"/>
            <color indexed="81"/>
            <rFont val="Tahoma"/>
            <family val="2"/>
            <charset val="204"/>
          </rPr>
          <t xml:space="preserve">
</t>
        </r>
      </text>
    </comment>
    <comment ref="B341" authorId="0" shapeId="0" xr:uid="{00000000-0006-0000-0400-000068000000}">
      <text>
        <r>
          <rPr>
            <b/>
            <i/>
            <sz val="9"/>
            <color indexed="81"/>
            <rFont val="Tahoma"/>
            <family val="2"/>
            <charset val="204"/>
          </rPr>
          <t>Напр., используется игровой подход, проектный подход, эксперименты для пробуждения или усиления интереса к письменности.</t>
        </r>
      </text>
    </comment>
    <comment ref="B347" authorId="0" shapeId="0" xr:uid="{00000000-0006-0000-0400-000069000000}">
      <text>
        <r>
          <rPr>
            <b/>
            <i/>
            <sz val="9"/>
            <color indexed="81"/>
            <rFont val="Tahoma"/>
            <family val="2"/>
            <charset val="204"/>
          </rPr>
          <t>Напр., «записываем мысли: рисунками, символами, буквами, словами».</t>
        </r>
      </text>
    </comment>
    <comment ref="B350" authorId="0" shapeId="0" xr:uid="{00000000-0006-0000-0400-00006A000000}">
      <text>
        <r>
          <rPr>
            <b/>
            <i/>
            <sz val="9"/>
            <color indexed="81"/>
            <rFont val="Tahoma"/>
            <family val="2"/>
            <charset val="204"/>
          </rPr>
          <t>*Педагоги могут описать способы/методы реализации этого направления работы в ходе образовательной деятельности.</t>
        </r>
      </text>
    </comment>
    <comment ref="B352" authorId="0" shapeId="0" xr:uid="{00000000-0006-0000-0400-00006B000000}">
      <text>
        <r>
          <rPr>
            <b/>
            <i/>
            <sz val="9"/>
            <color indexed="81"/>
            <rFont val="Tahoma"/>
            <family val="2"/>
            <charset val="204"/>
          </rPr>
          <t>Напр., регулярное знакомство детей с программными образцами художественной литературы; педагоги читают детям познавательные статьи из энциклопедий.</t>
        </r>
        <r>
          <rPr>
            <sz val="9"/>
            <color indexed="81"/>
            <rFont val="Tahoma"/>
            <family val="2"/>
            <charset val="204"/>
          </rPr>
          <t xml:space="preserve">
</t>
        </r>
      </text>
    </comment>
    <comment ref="B354" authorId="0" shapeId="0" xr:uid="{00000000-0006-0000-0400-00006C000000}">
      <text>
        <r>
          <rPr>
            <b/>
            <i/>
            <sz val="9"/>
            <color indexed="81"/>
            <rFont val="Tahoma"/>
            <family val="2"/>
            <charset val="204"/>
          </rPr>
          <t>Напр., использование литературы для социально-коммуникативного, познавательного развития и др.</t>
        </r>
        <r>
          <rPr>
            <sz val="9"/>
            <color indexed="81"/>
            <rFont val="Tahoma"/>
            <family val="2"/>
            <charset val="204"/>
          </rPr>
          <t xml:space="preserve">
</t>
        </r>
      </text>
    </comment>
    <comment ref="B355" authorId="0" shapeId="0" xr:uid="{00000000-0006-0000-0400-00006D000000}">
      <text>
        <r>
          <rPr>
            <b/>
            <i/>
            <sz val="9"/>
            <color indexed="81"/>
            <rFont val="Tahoma"/>
            <family val="2"/>
            <charset val="204"/>
          </rPr>
          <t>Напр., самостоятельное рассматривание иллюстраций в свободно доступных книгах, чтение взрослыми детям, обсуждение разных книг.</t>
        </r>
      </text>
    </comment>
    <comment ref="B357" authorId="0" shapeId="0" xr:uid="{00000000-0006-0000-0400-00006E000000}">
      <text>
        <r>
          <rPr>
            <b/>
            <i/>
            <sz val="9"/>
            <color indexed="81"/>
            <rFont val="Tahoma"/>
            <family val="2"/>
            <charset val="204"/>
          </rPr>
          <t xml:space="preserve">Напр., детям доступна в течение значительной части дня разнообразная литература для различных активностей (стихи, проза, путеводители, графические инструкции, фотоальбомы с подписями, книжки-раскраски, тематические карточки с заданиями и пр.). </t>
        </r>
      </text>
    </comment>
    <comment ref="B363" authorId="0" shapeId="0" xr:uid="{00000000-0006-0000-0400-00006F000000}">
      <text>
        <r>
          <rPr>
            <b/>
            <i/>
            <sz val="9"/>
            <color indexed="81"/>
            <rFont val="Tahoma"/>
            <family val="2"/>
            <charset val="204"/>
          </rPr>
          <t>Напр., театрализованные игры, посещение мини-музеев и тематических выставок в ДОО в рамках родительского проекта «В театр всей семьей» и пр.
Напр., предусмотрена программа поддержки детского чтения (есть план мероприятий и пр.).</t>
        </r>
      </text>
    </comment>
    <comment ref="B365" authorId="0" shapeId="0" xr:uid="{00000000-0006-0000-0400-000070000000}">
      <text>
        <r>
          <rPr>
            <b/>
            <sz val="9"/>
            <color indexed="81"/>
            <rFont val="Tahoma"/>
            <family val="2"/>
            <charset val="204"/>
          </rPr>
          <t>Автор:</t>
        </r>
        <r>
          <rPr>
            <sz val="9"/>
            <color indexed="81"/>
            <rFont val="Tahoma"/>
            <family val="2"/>
            <charset val="204"/>
          </rPr>
          <t xml:space="preserve">
м/б НП</t>
        </r>
      </text>
    </comment>
    <comment ref="B366" authorId="0" shapeId="0" xr:uid="{00000000-0006-0000-0400-000071000000}">
      <text>
        <r>
          <rPr>
            <b/>
            <i/>
            <sz val="9"/>
            <color indexed="81"/>
            <rFont val="Tahoma"/>
            <family val="2"/>
            <charset val="204"/>
          </rPr>
          <t>*Педагоги могут иными словами представить смысл понятий «речевое развитие в билингвальной среде», «речевое развитие в полилингвальной среде» и описать способы/методы реализации этого направления работы в ходе образовательной деятельности.</t>
        </r>
        <r>
          <rPr>
            <sz val="9"/>
            <color indexed="81"/>
            <rFont val="Tahoma"/>
            <family val="2"/>
            <charset val="204"/>
          </rPr>
          <t xml:space="preserve">
</t>
        </r>
      </text>
    </comment>
    <comment ref="B381" authorId="0" shapeId="0" xr:uid="{00000000-0006-0000-0400-000072000000}">
      <text>
        <r>
          <rPr>
            <b/>
            <i/>
            <sz val="9"/>
            <color indexed="81"/>
            <rFont val="Tahoma"/>
            <family val="2"/>
            <charset val="204"/>
          </rPr>
          <t>*Педагоги могут иными словами представить смысл понятия «эстетическое воспитание» и описать способы/методы реализации этого направления работы в ходе образовательной деятельности.</t>
        </r>
        <r>
          <rPr>
            <sz val="9"/>
            <color indexed="81"/>
            <rFont val="Tahoma"/>
            <family val="2"/>
            <charset val="204"/>
          </rPr>
          <t xml:space="preserve">
</t>
        </r>
      </text>
    </comment>
    <comment ref="B385" authorId="0" shapeId="0" xr:uid="{00000000-0006-0000-0400-000073000000}">
      <text>
        <r>
          <rPr>
            <b/>
            <i/>
            <sz val="9"/>
            <color indexed="81"/>
            <rFont val="Tahoma"/>
            <family val="2"/>
            <charset val="204"/>
          </rPr>
          <t>Напр., во время знакомства с окружающим миром уделяется внимание его эстетическому познанию и переживанию.</t>
        </r>
      </text>
    </comment>
    <comment ref="B386" authorId="0" shapeId="0" xr:uid="{00000000-0006-0000-0400-000074000000}">
      <text>
        <r>
          <rPr>
            <b/>
            <i/>
            <sz val="9"/>
            <color indexed="81"/>
            <rFont val="Tahoma"/>
            <family val="2"/>
            <charset val="204"/>
          </rPr>
          <t>Напр., развитие способностей к эстетическому восприятию словесного, музыкального, изобразительного искусства.</t>
        </r>
        <r>
          <rPr>
            <sz val="9"/>
            <color indexed="81"/>
            <rFont val="Tahoma"/>
            <family val="2"/>
            <charset val="204"/>
          </rPr>
          <t xml:space="preserve">
</t>
        </r>
      </text>
    </comment>
    <comment ref="B396" authorId="0" shapeId="0" xr:uid="{00000000-0006-0000-0400-000075000000}">
      <text>
        <r>
          <rPr>
            <b/>
            <i/>
            <sz val="9"/>
            <color indexed="81"/>
            <rFont val="Tahoma"/>
            <family val="2"/>
            <charset val="204"/>
          </rPr>
          <t>*Педагоги могут описать способы/методы реализации этого направления работы в ходе образовательной деятельности.</t>
        </r>
      </text>
    </comment>
    <comment ref="B401" authorId="0" shapeId="0" xr:uid="{00000000-0006-0000-0400-000076000000}">
      <text>
        <r>
          <rPr>
            <b/>
            <i/>
            <sz val="9"/>
            <color indexed="81"/>
            <rFont val="Tahoma"/>
            <family val="2"/>
            <charset val="204"/>
          </rPr>
          <t>Напр., после представления кукольного театра (настольного) педагог, заметив отклик детей, предлагает им попробовать самим сыграть уже знакомые роли.</t>
        </r>
      </text>
    </comment>
    <comment ref="B404" authorId="0" shapeId="0" xr:uid="{00000000-0006-0000-0400-000077000000}">
      <text>
        <r>
          <rPr>
            <b/>
            <i/>
            <sz val="9"/>
            <color indexed="81"/>
            <rFont val="Tahoma"/>
            <family val="2"/>
            <charset val="204"/>
          </rPr>
          <t>Напр., от прослушивания музыкальных произведений до знакомства с историей искусства (различные эпохи и страны: как рисовали древние люди; как украшали свою одежду индейцы; как разукрашивали посуду наши предки (гжель)) и пр.</t>
        </r>
      </text>
    </comment>
    <comment ref="B409" authorId="0" shapeId="0" xr:uid="{00000000-0006-0000-0400-000078000000}">
      <text>
        <r>
          <rPr>
            <b/>
            <i/>
            <sz val="9"/>
            <color indexed="81"/>
            <rFont val="Tahoma"/>
            <family val="2"/>
            <charset val="204"/>
          </rPr>
          <t>Напр., посещение гончарной мастерской в 
рамках проекта ДОО «Выходной — всей 
семьей».</t>
        </r>
        <r>
          <rPr>
            <sz val="9"/>
            <color indexed="81"/>
            <rFont val="Tahoma"/>
            <family val="2"/>
            <charset val="204"/>
          </rPr>
          <t xml:space="preserve">
</t>
        </r>
      </text>
    </comment>
    <comment ref="B420" authorId="0" shapeId="0" xr:uid="{00000000-0006-0000-0400-000079000000}">
      <text>
        <r>
          <rPr>
            <b/>
            <i/>
            <sz val="9"/>
            <color indexed="81"/>
            <rFont val="Tahoma"/>
            <family val="2"/>
            <charset val="204"/>
          </rPr>
          <t>Напр., педагоги предлагают детям для создания аппликации детали с избыточным количеством (создают ситуацию выбора материалов); в процессе создания коллективной работы «Украсим елочку к Новому году» предлагают детям реализовывать разные техники: кто-то рвет пальчиками бумажную мишуру, кто то наклеивает порезанный дождик на «сугроб снега под елочкой», кто-то приклеивает детали — игрушки на елочку и т. п.</t>
        </r>
      </text>
    </comment>
    <comment ref="B422" authorId="0" shapeId="0" xr:uid="{00000000-0006-0000-0400-00007A000000}">
      <text>
        <r>
          <rPr>
            <b/>
            <i/>
            <sz val="9"/>
            <color indexed="81"/>
            <rFont val="Tahoma"/>
            <family val="2"/>
            <charset val="204"/>
          </rPr>
          <t xml:space="preserve">Напр., художественные мастерские, в которых представлен широкий круг разнообразных материалов: разные виды бумаги (для рисования, акварели, крафтовая, разноформатная, загрунтованная, бытовая, писчая, фольгированная, бархатная), красок (гуашь, пальчиковые, люминисцирующие, белила, кобальт, акварель, акриловые), графических инструментов (карандашей, фломастеров, пастели, мелков), видов инструментов для реализации творческих идей (безопасные ножницы, кисти, палочки-тычки, штампики, губка-кисть), материалов вторичного использования; предметов домашнего обихода (кусочки ткани, пряжки, пуговицы) и пр. </t>
        </r>
        <r>
          <rPr>
            <sz val="9"/>
            <color indexed="81"/>
            <rFont val="Tahoma"/>
            <family val="2"/>
            <charset val="204"/>
          </rPr>
          <t xml:space="preserve">
</t>
        </r>
      </text>
    </comment>
    <comment ref="B424" authorId="0" shapeId="0" xr:uid="{00000000-0006-0000-0400-00007B000000}">
      <text>
        <r>
          <rPr>
            <b/>
            <i/>
            <sz val="9"/>
            <color indexed="81"/>
            <rFont val="Tahoma"/>
            <family val="2"/>
            <charset val="204"/>
          </rPr>
          <t xml:space="preserve">Напр., детям предлагается на стене, оклеенной в рост детей бумагой: наносить крупными малярными кистями мазки, рисовать/проводить линии; брызгать из ульверизатора; пользоваться штампиками из свежевырезанных овощей; обводить мелкие игрушки маркерами и т. п. </t>
        </r>
      </text>
    </comment>
    <comment ref="B425" authorId="0" shapeId="0" xr:uid="{00000000-0006-0000-0400-00007C000000}">
      <text>
        <r>
          <rPr>
            <b/>
            <i/>
            <sz val="9"/>
            <color indexed="81"/>
            <rFont val="Tahoma"/>
            <family val="2"/>
            <charset val="204"/>
          </rPr>
          <t>Напр., педагоги с художественным образованием.
Напр., в рамках осеннего досуга к детям приходит «Осень» и проводит мастер-класс «Как зеленый лист окрасить в осенние цвета» (живопись), «Листопад» (аппликация, коллективный коллаж) и пр.</t>
        </r>
        <r>
          <rPr>
            <sz val="9"/>
            <color indexed="81"/>
            <rFont val="Tahoma"/>
            <family val="2"/>
            <charset val="204"/>
          </rPr>
          <t xml:space="preserve">
</t>
        </r>
      </text>
    </comment>
    <comment ref="B429" authorId="0" shapeId="0" xr:uid="{00000000-0006-0000-0400-00007D000000}">
      <text>
        <r>
          <rPr>
            <b/>
            <i/>
            <sz val="9"/>
            <color indexed="81"/>
            <rFont val="Tahoma"/>
            <family val="2"/>
            <charset val="204"/>
          </rPr>
          <t>Напр., реализация в ДОО проекта «Творческое ателье для малышей» (для детей 1–3 лет), технологии «Клубный час» (для детей 2–3 лет).</t>
        </r>
      </text>
    </comment>
    <comment ref="B432" authorId="0" shapeId="0" xr:uid="{00000000-0006-0000-0400-00007E000000}">
      <text>
        <r>
          <rPr>
            <b/>
            <sz val="9"/>
            <color indexed="81"/>
            <rFont val="Tahoma"/>
            <family val="2"/>
            <charset val="204"/>
          </rPr>
          <t>*Педагоги могут описать способы/методы реализации этого направления работы в ходе образовательной деятельности.</t>
        </r>
      </text>
    </comment>
    <comment ref="B434" authorId="0" shapeId="0" xr:uid="{00000000-0006-0000-0400-00007F000000}">
      <text>
        <r>
          <rPr>
            <b/>
            <i/>
            <sz val="9"/>
            <color indexed="81"/>
            <rFont val="Tahoma"/>
            <family val="2"/>
            <charset val="204"/>
          </rPr>
          <t>Напр., прослушивание музыки, 
музицирование и пр.</t>
        </r>
      </text>
    </comment>
    <comment ref="B436" authorId="0" shapeId="0" xr:uid="{00000000-0006-0000-0400-000080000000}">
      <text>
        <r>
          <rPr>
            <b/>
            <i/>
            <sz val="9"/>
            <color indexed="81"/>
            <rFont val="Tahoma"/>
            <family val="2"/>
            <charset val="204"/>
          </rPr>
          <t>Напр., в математической деятельности используются ритмические песни считалочки, физкультура проходит в музыкальном сопровождении, в период режимных моментов педагоги приглашают детей петь вместе с ними потешки «Водичка-водичка, умой мое личико»; в период подготовки к дневному сну в группе включают успокаивающую, расслабляющую музыку и пр.</t>
        </r>
      </text>
    </comment>
    <comment ref="B447" authorId="0" shapeId="0" xr:uid="{00000000-0006-0000-0400-000081000000}">
      <text>
        <r>
          <rPr>
            <b/>
            <i/>
            <sz val="9"/>
            <color indexed="81"/>
            <rFont val="Tahoma"/>
            <family val="2"/>
            <charset val="204"/>
          </rPr>
          <t>Напр., совместное посещение концертов и музыкальных спектаклей, приглашение музыкантов в ДОО, организация танцевальных занятий с привлечением родителей и пр.</t>
        </r>
        <r>
          <rPr>
            <sz val="9"/>
            <color indexed="81"/>
            <rFont val="Tahoma"/>
            <family val="2"/>
            <charset val="204"/>
          </rPr>
          <t xml:space="preserve">
</t>
        </r>
      </text>
    </comment>
    <comment ref="B450" authorId="0" shapeId="0" xr:uid="{00000000-0006-0000-0400-000082000000}">
      <text>
        <r>
          <rPr>
            <b/>
            <i/>
            <sz val="9"/>
            <color indexed="81"/>
            <rFont val="Tahoma"/>
            <family val="2"/>
            <charset val="204"/>
          </rPr>
          <t>*Педагоги могут описать способы/методы реализации этого направления работы в ходе образовательной деятельности.</t>
        </r>
      </text>
    </comment>
    <comment ref="B455" authorId="0" shapeId="0" xr:uid="{00000000-0006-0000-0400-000083000000}">
      <text>
        <r>
          <rPr>
            <b/>
            <i/>
            <sz val="9"/>
            <color indexed="81"/>
            <rFont val="Tahoma"/>
            <family val="2"/>
            <charset val="204"/>
          </rPr>
          <t>Напр., конструирование теремка на 
занятиях по речевому развитию и пр.</t>
        </r>
      </text>
    </comment>
    <comment ref="B462" authorId="0" shapeId="0" xr:uid="{00000000-0006-0000-0400-000084000000}">
      <text>
        <r>
          <rPr>
            <b/>
            <i/>
            <sz val="9"/>
            <color indexed="81"/>
            <rFont val="Tahoma"/>
            <family val="2"/>
            <charset val="204"/>
          </rPr>
          <t>Напр., птицы могут быть выкроены из ткани или сложены из бумаги в технике оригами.</t>
        </r>
      </text>
    </comment>
    <comment ref="B467" authorId="0" shapeId="0" xr:uid="{00000000-0006-0000-0400-000085000000}">
      <text>
        <r>
          <rPr>
            <b/>
            <i/>
            <sz val="9"/>
            <color indexed="81"/>
            <rFont val="Tahoma"/>
            <family val="2"/>
            <charset val="204"/>
          </rPr>
          <t xml:space="preserve">Напр., педагог при подготовке театрализации «Репка» 
предлагает детям выбрать для своего героя необходимый костюм, элемент, атрибуты, элементы декораций из предложенного набора. </t>
        </r>
      </text>
    </comment>
    <comment ref="B468" authorId="0" shapeId="0" xr:uid="{00000000-0006-0000-0400-000086000000}">
      <text>
        <r>
          <rPr>
            <b/>
            <i/>
            <sz val="9"/>
            <color indexed="81"/>
            <rFont val="Tahoma"/>
            <family val="2"/>
            <charset val="204"/>
          </rPr>
          <t xml:space="preserve">Напр., моделирование обертки для любимой конфеты из материалов вторичного использования; конструирование бабочки из кусочков скрученной пряжи, из деталей, сложенных из гофрированной бумаги. </t>
        </r>
      </text>
    </comment>
    <comment ref="B471" authorId="0" shapeId="0" xr:uid="{00000000-0006-0000-0400-000087000000}">
      <text>
        <r>
          <rPr>
            <b/>
            <i/>
            <sz val="9"/>
            <color indexed="81"/>
            <rFont val="Tahoma"/>
            <family val="2"/>
            <charset val="204"/>
          </rPr>
          <t>*Педагоги могут описать способы/методы реализации этого направления работы в ходе образовательной деятельности.</t>
        </r>
        <r>
          <rPr>
            <sz val="9"/>
            <color indexed="81"/>
            <rFont val="Tahoma"/>
            <family val="2"/>
            <charset val="204"/>
          </rPr>
          <t xml:space="preserve">
</t>
        </r>
      </text>
    </comment>
    <comment ref="B481" authorId="0" shapeId="0" xr:uid="{00000000-0006-0000-0400-000088000000}">
      <text>
        <r>
          <rPr>
            <b/>
            <i/>
            <sz val="9"/>
            <color indexed="81"/>
            <rFont val="Tahoma"/>
            <family val="2"/>
            <charset val="204"/>
          </rPr>
          <t>Напр., кукольный театр, театр теней, мешочек историй, мини-постановки, театрализация.</t>
        </r>
        <r>
          <rPr>
            <sz val="9"/>
            <color indexed="81"/>
            <rFont val="Tahoma"/>
            <family val="2"/>
            <charset val="204"/>
          </rPr>
          <t xml:space="preserve">
</t>
        </r>
      </text>
    </comment>
    <comment ref="B488" authorId="0" shapeId="0" xr:uid="{00000000-0006-0000-0400-000089000000}">
      <text>
        <r>
          <rPr>
            <b/>
            <i/>
            <sz val="9"/>
            <color indexed="81"/>
            <rFont val="Tahoma"/>
            <family val="2"/>
            <charset val="204"/>
          </rPr>
          <t>*Педагоги могут описать способы/методы реализации этого направления работы в ходе образовательной деятельности.</t>
        </r>
        <r>
          <rPr>
            <sz val="9"/>
            <color indexed="81"/>
            <rFont val="Tahoma"/>
            <family val="2"/>
            <charset val="204"/>
          </rPr>
          <t xml:space="preserve">
</t>
        </r>
      </text>
    </comment>
    <comment ref="B492" authorId="0" shapeId="0" xr:uid="{00000000-0006-0000-0400-00008A000000}">
      <text>
        <r>
          <rPr>
            <b/>
            <i/>
            <sz val="9"/>
            <color indexed="81"/>
            <rFont val="Tahoma"/>
            <family val="2"/>
            <charset val="204"/>
          </rPr>
          <t>Напр., на физкультурном занятии дети ловили мыльные пузыри. Педагог детям: «Вам понравилось такое развлечение? Хотите, в другой день будем ловить мыльные пузыри на прогулке? Кто хочет ловить пузырики? Замечательно, завтра после завтрака будем пускать и ловить пузыри. Приходите пораньше!»</t>
        </r>
        <r>
          <rPr>
            <sz val="9"/>
            <color indexed="81"/>
            <rFont val="Tahoma"/>
            <family val="2"/>
            <charset val="204"/>
          </rPr>
          <t xml:space="preserve">
</t>
        </r>
      </text>
    </comment>
    <comment ref="B505" authorId="0" shapeId="0" xr:uid="{00000000-0006-0000-0400-00008B000000}">
      <text>
        <r>
          <rPr>
            <b/>
            <i/>
            <sz val="9"/>
            <color indexed="81"/>
            <rFont val="Tahoma"/>
            <family val="2"/>
            <charset val="204"/>
          </rPr>
          <t>*Культурно-гигиенические навыки отражены в п. 8.1.3.</t>
        </r>
      </text>
    </comment>
    <comment ref="B508" authorId="0" shapeId="0" xr:uid="{00000000-0006-0000-0400-00008C000000}">
      <text>
        <r>
          <rPr>
            <b/>
            <i/>
            <sz val="9"/>
            <color indexed="81"/>
            <rFont val="Tahoma"/>
            <family val="2"/>
            <charset val="204"/>
          </rPr>
          <t>Напр., педагоги в один и тот же промежуток времени проводят пальчиковые игры, динамические паузы; внимательны к первым сигналам детского утомления от статичности и гибко реагируют на него, мягко останавливая запланированное; педагог предлагает детям самим выбрать подвижную игру: «В какую игру сейчас хотите поиграть?» — и называет 2–3 знакомые детям игры.</t>
        </r>
      </text>
    </comment>
    <comment ref="B512" authorId="0" shapeId="0" xr:uid="{00000000-0006-0000-0400-00008D000000}">
      <text>
        <r>
          <rPr>
            <b/>
            <i/>
            <sz val="9"/>
            <color indexed="81"/>
            <rFont val="Tahoma"/>
            <family val="2"/>
            <charset val="204"/>
          </rPr>
          <t>Напр., имеется широкий круг разнообразных активностей и материалов (не менее 5 разновидностей) для формирования ЗОЖ (активности: регулярная зарядка, кислородные коктейли, здоровое питание, йога для детей; материалы: иллюстрированные инструкции по правильному мытью рук, о том, как одеваться по погоде, детские книги о здоровом питании и пр.).</t>
        </r>
      </text>
    </comment>
    <comment ref="B524" authorId="0" shapeId="0" xr:uid="{00000000-0006-0000-0400-00008E000000}">
      <text>
        <r>
          <rPr>
            <b/>
            <i/>
            <sz val="9"/>
            <color indexed="81"/>
            <rFont val="Tahoma"/>
            <family val="2"/>
            <charset val="204"/>
          </rPr>
          <t>Напр., свободное движение в разнородном пространстве; занятия, развивающие равновесие; упражнения для развития координации движений и пр.
Напр., выделено время для занятий в распорядке дня.</t>
        </r>
      </text>
    </comment>
    <comment ref="B532" authorId="0" shapeId="0" xr:uid="{00000000-0006-0000-0400-00008F000000}">
      <text>
        <r>
          <rPr>
            <b/>
            <i/>
            <sz val="9"/>
            <color indexed="81"/>
            <rFont val="Tahoma"/>
            <family val="2"/>
            <charset val="204"/>
          </rPr>
          <t>Напр., организация гимнастического зала, 
бассейна, студии детской йоги и т. п.</t>
        </r>
        <r>
          <rPr>
            <sz val="9"/>
            <color indexed="81"/>
            <rFont val="Tahoma"/>
            <family val="2"/>
            <charset val="204"/>
          </rPr>
          <t xml:space="preserve">
</t>
        </r>
      </text>
    </comment>
    <comment ref="B536" authorId="0" shapeId="0" xr:uid="{00000000-0006-0000-0400-000090000000}">
      <text>
        <r>
          <rPr>
            <b/>
            <i/>
            <sz val="9"/>
            <color indexed="81"/>
            <rFont val="Tahoma"/>
            <family val="2"/>
            <charset val="204"/>
          </rPr>
          <t>Напр., в группе, зале, на игровой 
площадке.</t>
        </r>
        <r>
          <rPr>
            <sz val="9"/>
            <color indexed="81"/>
            <rFont val="Tahoma"/>
            <family val="2"/>
            <charset val="204"/>
          </rPr>
          <t xml:space="preserve">
</t>
        </r>
      </text>
    </comment>
    <comment ref="B540" authorId="0" shapeId="0" xr:uid="{00000000-0006-0000-0400-000091000000}">
      <text>
        <r>
          <rPr>
            <b/>
            <sz val="9"/>
            <color indexed="81"/>
            <rFont val="Tahoma"/>
            <family val="2"/>
            <charset val="204"/>
          </rPr>
          <t>Напр., двигательная активность внедрена в музыкальные занятия, занятия танцами или ритмикой, в путешествия с познавательными целями по разнородному природному ландшафту, организованному на прогулочном участке, тематических, доровительных зонах на территории ДОО и т. п.</t>
        </r>
        <r>
          <rPr>
            <sz val="9"/>
            <color indexed="81"/>
            <rFont val="Tahoma"/>
            <family val="2"/>
            <charset val="204"/>
          </rPr>
          <t xml:space="preserve">
</t>
        </r>
      </text>
    </comment>
    <comment ref="B541" authorId="0" shapeId="0" xr:uid="{00000000-0006-0000-0400-000092000000}">
      <text>
        <r>
          <rPr>
            <b/>
            <i/>
            <sz val="9"/>
            <color indexed="81"/>
            <rFont val="Tahoma"/>
            <family val="2"/>
            <charset val="204"/>
          </rPr>
          <t>Напр., физкультминутка, пальчиковая, зрительная, дыхательная и зрительная гимнастика, свободное движение.</t>
        </r>
        <r>
          <rPr>
            <sz val="9"/>
            <color indexed="81"/>
            <rFont val="Tahoma"/>
            <family val="2"/>
            <charset val="204"/>
          </rPr>
          <t xml:space="preserve">
</t>
        </r>
      </text>
    </comment>
    <comment ref="B544" authorId="0" shapeId="0" xr:uid="{00000000-0006-0000-0400-000093000000}">
      <text>
        <r>
          <rPr>
            <b/>
            <i/>
            <sz val="9"/>
            <color indexed="81"/>
            <rFont val="Tahoma"/>
            <family val="2"/>
            <charset val="204"/>
          </rPr>
          <t xml:space="preserve">Напр., ходьба по массажным дорожкам, подвижные игры, движение в сложных физкультурных комплексах и пр. </t>
        </r>
      </text>
    </comment>
    <comment ref="B549" authorId="0" shapeId="0" xr:uid="{00000000-0006-0000-0400-000094000000}">
      <text>
        <r>
          <rPr>
            <b/>
            <i/>
            <sz val="9"/>
            <color indexed="81"/>
            <rFont val="Tahoma"/>
            <family val="2"/>
            <charset val="204"/>
          </rPr>
          <t>Напр., двигательная активность поддерживается в танцах и ритмике и пр., увлеченные познавательными целями дети много ходят по разнородному природному или рукотворному ландшафту и т. д. Реализуется проект в ДОО Семейные джунгли зовут!» (в выходные дни семьям предлагаются эстафеты, подвижные игры, мастер-классы, обогащающие вигательный опыт воспитанников ДОО).</t>
        </r>
      </text>
    </comment>
    <comment ref="B552" authorId="0" shapeId="0" xr:uid="{00000000-0006-0000-0400-000095000000}">
      <text>
        <r>
          <rPr>
            <b/>
            <i/>
            <sz val="9"/>
            <color indexed="81"/>
            <rFont val="Tahoma"/>
            <family val="2"/>
            <charset val="204"/>
          </rPr>
          <t>*Педагоги могут описать способы/методы реализации этого направления работы в ходе образовательной деятельности.</t>
        </r>
      </text>
    </comment>
    <comment ref="B559" authorId="0" shapeId="0" xr:uid="{00000000-0006-0000-0400-000096000000}">
      <text>
        <r>
          <rPr>
            <b/>
            <i/>
            <sz val="9"/>
            <color indexed="81"/>
            <rFont val="Tahoma"/>
            <family val="2"/>
            <charset val="204"/>
          </rPr>
          <t>Напр., физкультурные занятия, праздники и досуги, ритмика, городки, кегли и др.</t>
        </r>
      </text>
    </comment>
    <comment ref="B561" authorId="0" shapeId="0" xr:uid="{00000000-0006-0000-0400-000097000000}">
      <text>
        <r>
          <rPr>
            <b/>
            <i/>
            <sz val="9"/>
            <color indexed="81"/>
            <rFont val="Tahoma"/>
            <family val="2"/>
            <charset val="204"/>
          </rPr>
          <t>Напр., за счет партнерства со спортивными организациями и организации доступа детей к их спортивному пространству.</t>
        </r>
      </text>
    </comment>
    <comment ref="B563" authorId="0" shapeId="0" xr:uid="{00000000-0006-0000-0400-000098000000}">
      <text>
        <r>
          <rPr>
            <b/>
            <i/>
            <sz val="9"/>
            <color indexed="81"/>
            <rFont val="Tahoma"/>
            <family val="2"/>
            <charset val="204"/>
          </rPr>
          <t>Напр., инструкторов, тренеров, педагогов, освоивших программы ДПО соответствующего профиля.</t>
        </r>
      </text>
    </comment>
    <comment ref="B571" authorId="0" shapeId="0" xr:uid="{00000000-0006-0000-0400-000099000000}">
      <text>
        <r>
          <rPr>
            <b/>
            <i/>
            <sz val="9"/>
            <color indexed="81"/>
            <rFont val="Tahoma"/>
            <family val="2"/>
            <charset val="204"/>
          </rPr>
          <t>Напр., дети активно вовлекаются в физкультурные праздники, в пешеходные экскурсии и другие мероприятия для организации активного отдыха.</t>
        </r>
      </text>
    </comment>
    <comment ref="B576" authorId="0" shapeId="0" xr:uid="{00000000-0006-0000-0400-00009A000000}">
      <text>
        <r>
          <rPr>
            <b/>
            <i/>
            <sz val="9"/>
            <color indexed="81"/>
            <rFont val="Tahoma"/>
            <family val="2"/>
            <charset val="204"/>
          </rPr>
          <t>Напр., пешие прогулки до участков соседних групп, по территории ДОО; подвижные игры, прохождение полосы препятствий на общей физкультурной площадке ДОО и пр.</t>
        </r>
      </text>
    </comment>
    <comment ref="B577" authorId="0" shapeId="0" xr:uid="{00000000-0006-0000-0400-00009B000000}">
      <text>
        <r>
          <rPr>
            <b/>
            <i/>
            <sz val="9"/>
            <color indexed="81"/>
            <rFont val="Tahoma"/>
            <family val="2"/>
            <charset val="204"/>
          </rPr>
          <t>Напр., папа воспитанника становится ведущим на одной из станций квеста для детей; мама воспитанника проводит мастер-класс по подготовке к туристическому мини-походу.</t>
        </r>
      </text>
    </comment>
    <comment ref="B579" authorId="0" shapeId="0" xr:uid="{00000000-0006-0000-0400-00009C000000}">
      <text>
        <r>
          <rPr>
            <b/>
            <i/>
            <sz val="9"/>
            <color indexed="81"/>
            <rFont val="Tahoma"/>
            <family val="2"/>
            <charset val="204"/>
          </rPr>
          <t>Напр., инструкторов, тренеров, педагогов, освоивших программы ДПО соответствующего профиля.</t>
        </r>
        <r>
          <rPr>
            <sz val="9"/>
            <color indexed="81"/>
            <rFont val="Tahoma"/>
            <family val="2"/>
            <charset val="204"/>
          </rPr>
          <t xml:space="preserve">
</t>
        </r>
      </text>
    </comment>
    <comment ref="B583" authorId="0" shapeId="0" xr:uid="{00000000-0006-0000-0400-00009D000000}">
      <text>
        <r>
          <rPr>
            <b/>
            <i/>
            <sz val="9"/>
            <color indexed="81"/>
            <rFont val="Tahoma"/>
            <family val="2"/>
            <charset val="204"/>
          </rPr>
          <t>Напр., день активного отдыха, с вовлечением заинтересованных сторон, с выездом за рамки территории ДОО, с подвижными играми на свежем воздухе и пр.</t>
        </r>
      </text>
    </comment>
    <comment ref="B586" authorId="0" shapeId="0" xr:uid="{00000000-0006-0000-0400-00009E000000}">
      <text>
        <r>
          <rPr>
            <b/>
            <i/>
            <sz val="9"/>
            <color indexed="81"/>
            <rFont val="Tahoma"/>
            <family val="2"/>
            <charset val="204"/>
          </rPr>
          <t>*Педагоги могут описать способы/методы приобщения к этим ценностям в ходе воспитательной работы.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B3" authorId="0" shapeId="0" xr:uid="{00000000-0006-0000-0500-000001000000}">
      <text>
        <r>
          <rPr>
            <b/>
            <sz val="9"/>
            <color indexed="81"/>
            <rFont val="Tahoma"/>
            <family val="2"/>
            <charset val="204"/>
          </rPr>
          <t>*Педагоги могут перечислить не менее 3 способов поддержки детской инициативы для воспитанников ГРУППЫ в соответствии с их возрастными особенностями.
**Инициатива — начало, внутреннее побуждение к какому-либо действию, самостоятельное решение по выбору деятельности и особенностям ее реализации. Проявление инициативы — волевой акт, активность ребенка, не стимулированная извне. Инициатива непосредственно связана с самостоятельностью (см. п. 3.1.2)</t>
        </r>
      </text>
    </comment>
    <comment ref="B4" authorId="0" shapeId="0" xr:uid="{00000000-0006-0000-0500-000002000000}">
      <text>
        <r>
          <rPr>
            <b/>
            <i/>
            <sz val="9"/>
            <color indexed="81"/>
            <rFont val="Tahoma"/>
            <family val="2"/>
            <charset val="204"/>
          </rPr>
          <t>Напр., педагог спрашивает: «Кто хочет играть с мячиком, поднимите ручки. Таня подняла ручку, Миша. Вот вам мячики, берите».
Напр., педагог предлагает детям: «Ребятки, сядем в кружок, покажем свои любимые игрушки друг другу. Аня, кого ты принесла? Назови».</t>
        </r>
      </text>
    </comment>
    <comment ref="B5" authorId="0" shapeId="0" xr:uid="{00000000-0006-0000-0500-000003000000}">
      <text>
        <r>
          <rPr>
            <b/>
            <sz val="9"/>
            <color indexed="81"/>
            <rFont val="Tahoma"/>
            <family val="2"/>
            <charset val="204"/>
          </rPr>
          <t>Напр., в течение дня в различных видах деятельности при освоении содержания разных образовательных областей наблюдается свободный выбор воспитанниками идей, способов («Вова, чем ты хочешь рисовать: губкой или пальчиками?»), инструментов и материалов для реализации своих творческих замыслов в игре, исследованиях, лепке, рисовании и других видах деятельности (напр., педагог для создания цыпленка в технике аппликации предлагает детям выбрать детали из нескольких оттенков белого, желтого и/или серого цветов; предлагает детям самим сделать выбор понравившихся деталей).</t>
        </r>
      </text>
    </comment>
    <comment ref="B6" authorId="0" shapeId="0" xr:uid="{00000000-0006-0000-0500-000004000000}">
      <text>
        <r>
          <rPr>
            <b/>
            <sz val="9"/>
            <color indexed="81"/>
            <rFont val="Tahoma"/>
            <family val="2"/>
            <charset val="204"/>
          </rPr>
          <t>Напр., в ГРУППЕ реализуется ежедневный ритуал, когда дети могут предъявить друг другу то, что сделано ими самими; показать любимую игрушку, фото с мамой и т. п</t>
        </r>
      </text>
    </comment>
    <comment ref="B11" authorId="0" shapeId="0" xr:uid="{00000000-0006-0000-0500-000005000000}">
      <text>
        <r>
          <rPr>
            <b/>
            <sz val="9"/>
            <color indexed="81"/>
            <rFont val="Tahoma"/>
            <family val="2"/>
            <charset val="204"/>
          </rPr>
          <t>Напр., пространство ГРУППЫ с широким кругом разнообразных материалов позволяет, с одной стороны, решать педагогические задачи, с другой стороны, открывает широкие возможности ребенку сделать свободный выбор деятельности</t>
        </r>
      </text>
    </comment>
    <comment ref="B13" authorId="0" shapeId="0" xr:uid="{00000000-0006-0000-0500-000006000000}">
      <text>
        <r>
          <rPr>
            <b/>
            <sz val="9"/>
            <color indexed="81"/>
            <rFont val="Tahoma"/>
            <family val="2"/>
            <charset val="204"/>
          </rPr>
          <t>Напр., детям предоставляются не только готовые игрушки для свободного выбора, но и набор немаркированных материалов для свободного конструирования (большие картонные коробки, из которых можно сделать что угодно, природные материалы и пр.).</t>
        </r>
      </text>
    </comment>
    <comment ref="B17" authorId="0" shapeId="0" xr:uid="{00000000-0006-0000-0500-000007000000}">
      <text>
        <r>
          <rPr>
            <b/>
            <sz val="9"/>
            <color indexed="81"/>
            <rFont val="Tahoma"/>
            <family val="2"/>
            <charset val="204"/>
          </rPr>
          <t>Напр., если решили построить большую машину, взрослый предлагает разные материалы для этого, комментирует процесс строительства, обращает внимание на познавательные аспекты (формы и величины предметов и пр.)</t>
        </r>
      </text>
    </comment>
    <comment ref="B24" authorId="0" shapeId="0" xr:uid="{00000000-0006-0000-0500-000008000000}">
      <text>
        <r>
          <rPr>
            <b/>
            <sz val="9"/>
            <color indexed="81"/>
            <rFont val="Tahoma"/>
            <family val="2"/>
            <charset val="204"/>
          </rPr>
          <t>Напр., педагог предлагает детям помыть руки и обращает внимание на размещенные рядом с раковиной фотографии: «Посмотрите, вот тут Машенька моет ручки, старается. А здесь Витя и Кирилл крепко взяли мыло, намыливают ручки. И вы сейчас помоете руки, руки будут чистыми!»</t>
        </r>
      </text>
    </comment>
    <comment ref="B25" authorId="0" shapeId="0" xr:uid="{00000000-0006-0000-0500-000009000000}">
      <text>
        <r>
          <rPr>
            <b/>
            <sz val="9"/>
            <color indexed="81"/>
            <rFont val="Tahoma"/>
            <family val="2"/>
            <charset val="204"/>
          </rPr>
          <t>Напр., детям читаются книги с примерами нравственного поведения.</t>
        </r>
      </text>
    </comment>
    <comment ref="B29" authorId="0" shapeId="0" xr:uid="{00000000-0006-0000-0500-00000A000000}">
      <text>
        <r>
          <rPr>
            <b/>
            <sz val="9"/>
            <color indexed="81"/>
            <rFont val="Tahoma"/>
            <family val="2"/>
            <charset val="204"/>
          </rPr>
          <t>Напр., праздники воспитательной направленности, общие дела, повседневные события, режимные моменты (прием пищи, подготовка ко сну и пр.), свободная игра, свободная деятельность детей.</t>
        </r>
      </text>
    </comment>
    <comment ref="B30" authorId="0" shapeId="0" xr:uid="{00000000-0006-0000-0500-00000B000000}">
      <text>
        <r>
          <rPr>
            <b/>
            <sz val="9"/>
            <color indexed="81"/>
            <rFont val="Tahoma"/>
            <family val="2"/>
            <charset val="204"/>
          </rPr>
          <t>Напр., ситуативная беседа, рассказ, советы, вопросы, воспитывающая (проблемная) ситуация, рассказы из личного опыта, чтение художественной литературы с последующим обсуждением, разучивание и исполнение песен, театрализация и др.</t>
        </r>
      </text>
    </comment>
    <comment ref="B42" authorId="0" shapeId="0" xr:uid="{00000000-0006-0000-0500-00000C000000}">
      <text>
        <r>
          <rPr>
            <b/>
            <sz val="9"/>
            <color indexed="81"/>
            <rFont val="Tahoma"/>
            <family val="2"/>
            <charset val="204"/>
          </rPr>
          <t>*Свободная игра инициирована и управляется ребенком (детьми), она эмоционально окрашена, увлекает ребенка и не предназначена ни для каких определенных запланированных целей. В свободной игре всегда есть элемент непредсказуемости. В свободной игре важен не результат, а процесс переживания, связанного с игровыми действиями.
Детская игра — воображение в действии</t>
        </r>
      </text>
    </comment>
    <comment ref="B46" authorId="0" shapeId="0" xr:uid="{00000000-0006-0000-0500-00000D000000}">
      <text>
        <r>
          <rPr>
            <b/>
            <sz val="9"/>
            <color indexed="81"/>
            <rFont val="Tahoma"/>
            <family val="2"/>
            <charset val="204"/>
          </rPr>
          <t>Напр., речевые или математические игры, подвижные и спортивные игры и пр.</t>
        </r>
      </text>
    </comment>
    <comment ref="B48" authorId="0" shapeId="0" xr:uid="{00000000-0006-0000-0500-00000E000000}">
      <text>
        <r>
          <rPr>
            <b/>
            <sz val="9"/>
            <color indexed="81"/>
            <rFont val="Tahoma"/>
            <family val="2"/>
            <charset val="204"/>
          </rPr>
          <t>Напр., для развития математических представлений используются математические игры, для стимулирования речевой активности — речевые дидактические игры, театрализованные игры и пр.</t>
        </r>
      </text>
    </comment>
    <comment ref="B57" authorId="0" shapeId="0" xr:uid="{00000000-0006-0000-0500-00000F000000}">
      <text>
        <r>
          <rPr>
            <b/>
            <sz val="9"/>
            <color indexed="81"/>
            <rFont val="Tahoma"/>
            <family val="2"/>
            <charset val="204"/>
          </rPr>
          <t>Напр., экскурсии в группу со старшими детьми вызывают новые игровые идеи детей.</t>
        </r>
      </text>
    </comment>
    <comment ref="B58" authorId="0" shapeId="0" xr:uid="{00000000-0006-0000-0500-000010000000}">
      <text>
        <r>
          <rPr>
            <b/>
            <sz val="9"/>
            <color indexed="81"/>
            <rFont val="Tahoma"/>
            <family val="2"/>
            <charset val="204"/>
          </rPr>
          <t>Напр., игра «Найди осенние листики» сопровождается встречей со сказочным героем — взрослым, который предлагает новую игру, новое задание.</t>
        </r>
      </text>
    </comment>
    <comment ref="B59" authorId="0" shapeId="0" xr:uid="{00000000-0006-0000-0500-000011000000}">
      <text>
        <r>
          <rPr>
            <b/>
            <sz val="9"/>
            <color indexed="81"/>
            <rFont val="Tahoma"/>
            <family val="2"/>
            <charset val="204"/>
          </rPr>
          <t>Напр., игры с сенсорными эталонами.</t>
        </r>
      </text>
    </comment>
    <comment ref="B63" authorId="0" shapeId="0" xr:uid="{00000000-0006-0000-0500-000012000000}">
      <text>
        <r>
          <rPr>
            <b/>
            <sz val="9"/>
            <color indexed="81"/>
            <rFont val="Tahoma"/>
            <family val="2"/>
            <charset val="204"/>
          </rPr>
          <t>Напр., педагог в диалоге задает разные вопросы, в т. ч. вопросы открытого типа.
*Развивающее общение направлено на повышение качества взаимодействия между всеми участниками образовательного процесса, налаживание взаимоотношений, установление взаимопонимания, повышение качества информационного обмена и решение других задач совместной деятельности, задач воспитательной работы и пр.</t>
        </r>
      </text>
    </comment>
    <comment ref="B64" authorId="0" shapeId="0" xr:uid="{00000000-0006-0000-0500-000013000000}">
      <text>
        <r>
          <rPr>
            <b/>
            <sz val="9"/>
            <color indexed="81"/>
            <rFont val="Tahoma"/>
            <family val="2"/>
            <charset val="204"/>
          </rPr>
          <t>Напр., в ходе утреннего и вечернего круга, совместного чтения книг с последующим обсуждением, в котором педагог отвечает на разносторонние и самые неожиданные вопросы ребенка, поддерживает его стремление к общению.</t>
        </r>
      </text>
    </comment>
    <comment ref="B67" authorId="0" shapeId="0" xr:uid="{00000000-0006-0000-0500-000014000000}">
      <text>
        <r>
          <rPr>
            <b/>
            <sz val="9"/>
            <color indexed="81"/>
            <rFont val="Tahoma"/>
            <family val="2"/>
            <charset val="204"/>
          </rPr>
          <t>Напр., общение в игровой ситуации, беседа, проблемная ситуация «Кто поступил правильно? Кто поступил неверно?»</t>
        </r>
      </text>
    </comment>
    <comment ref="B71" authorId="0" shapeId="0" xr:uid="{00000000-0006-0000-0500-000015000000}">
      <text>
        <r>
          <rPr>
            <b/>
            <sz val="9"/>
            <color indexed="81"/>
            <rFont val="Tahoma"/>
            <family val="2"/>
            <charset val="204"/>
          </rPr>
          <t>Напр., принципы: принимать все чувства ребенка, прояснять эти чувства для осознания их ребенком, говорить с ребенком о своих чувствах, используя «Я-сообщение», вводить правила жизни в ГРУППЕ, разрабатывая их совместно с детьми, и др.</t>
        </r>
      </text>
    </comment>
    <comment ref="B74" authorId="0" shapeId="0" xr:uid="{00000000-0006-0000-0500-000016000000}">
      <text>
        <r>
          <rPr>
            <b/>
            <sz val="9"/>
            <color indexed="81"/>
            <rFont val="Tahoma"/>
            <family val="2"/>
            <charset val="204"/>
          </rPr>
          <t>Напр., дискуссионный клуб.</t>
        </r>
      </text>
    </comment>
    <comment ref="B78" authorId="0" shapeId="0" xr:uid="{00000000-0006-0000-0500-000017000000}">
      <text>
        <r>
          <rPr>
            <b/>
            <sz val="9"/>
            <color indexed="81"/>
            <rFont val="Tahoma"/>
            <family val="2"/>
            <charset val="204"/>
          </rPr>
          <t>*Ситуация — система внешних по отношению к ребенку условий, фрагмент действительности, пробуждающий его к выполнению действий. «Образовательная ситуация» — форма совместной деятельности педагога и детей, которая целенаправленно организуется педагогом с целью решения педагогических задач; задает время, пространство, контекст, стимулирующие факторы, другие условия для достижения воспитанниками заданного образовательного результата. Подразумевает наличие сценария.</t>
        </r>
      </text>
    </comment>
    <comment ref="B79" authorId="0" shapeId="0" xr:uid="{00000000-0006-0000-0500-000018000000}">
      <text>
        <r>
          <rPr>
            <b/>
            <sz val="9"/>
            <color indexed="81"/>
            <rFont val="Tahoma"/>
            <family val="2"/>
            <charset val="204"/>
          </rPr>
          <t>Напр., педагог проводит беседу с опорой на иллюстрации, изображающие профессии взрослых.</t>
        </r>
      </text>
    </comment>
    <comment ref="B80" authorId="0" shapeId="0" xr:uid="{00000000-0006-0000-0500-000019000000}">
      <text>
        <r>
          <rPr>
            <b/>
            <sz val="9"/>
            <color indexed="81"/>
            <rFont val="Tahoma"/>
            <family val="2"/>
            <charset val="204"/>
          </rPr>
          <t>Напр., каждый месяц организуются образовательные ситуации для развития представлений об окружающем мире («Моя семья», «Мой детский сад» и пр.).</t>
        </r>
      </text>
    </comment>
    <comment ref="B81" authorId="0" shapeId="0" xr:uid="{00000000-0006-0000-0500-00001A000000}">
      <text>
        <r>
          <rPr>
            <b/>
            <sz val="9"/>
            <color indexed="81"/>
            <rFont val="Tahoma"/>
            <family val="2"/>
            <charset val="204"/>
          </rPr>
          <t xml:space="preserve">Напр., педагог организует экскурсию на территорию ДОО, где дворник убирает листья, знакомит с особенностями трудового процесса, и в результате дети получают новые впечатления и новые знания. </t>
        </r>
      </text>
    </comment>
    <comment ref="B91" authorId="0" shapeId="0" xr:uid="{00000000-0006-0000-0500-00001B000000}">
      <text>
        <r>
          <rPr>
            <b/>
            <sz val="9"/>
            <color indexed="81"/>
            <rFont val="Tahoma"/>
            <family val="2"/>
            <charset val="204"/>
          </rPr>
          <t>Напр., День открытых дверей. Создана Мастерская образовательных ситуаций.</t>
        </r>
      </text>
    </comment>
    <comment ref="B96" authorId="0" shapeId="0" xr:uid="{00000000-0006-0000-0500-00001C000000}">
      <text>
        <r>
          <rPr>
            <b/>
            <sz val="9"/>
            <color indexed="81"/>
            <rFont val="Tahoma"/>
            <family val="2"/>
            <charset val="204"/>
          </rPr>
          <t>Напр., еженедельно организуются тематические детские проекты.</t>
        </r>
      </text>
    </comment>
    <comment ref="B99" authorId="0" shapeId="0" xr:uid="{00000000-0006-0000-0500-00001D000000}">
      <text>
        <r>
          <rPr>
            <b/>
            <sz val="9"/>
            <color indexed="81"/>
            <rFont val="Tahoma"/>
            <family val="2"/>
            <charset val="204"/>
          </rPr>
          <t>Напр., для развития математических представлений предусмотрено применение математических проектов (напр., «Один или много?», «Чего много вокруг?») или в ходе проекта по изучению отдельных аспектов окружающего мира развиваются и математические представления o нем и т. п.</t>
        </r>
      </text>
    </comment>
    <comment ref="B100" authorId="0" shapeId="0" xr:uid="{00000000-0006-0000-0500-00001E000000}">
      <text>
        <r>
          <rPr>
            <b/>
            <sz val="9"/>
            <color indexed="81"/>
            <rFont val="Tahoma"/>
            <family val="2"/>
            <charset val="204"/>
          </rPr>
          <t>Напр., проекты «Поросята», «Бабочки», «Снежок» реализуются по темам, предложенным воспитанниками ГРУППЫ.</t>
        </r>
      </text>
    </comment>
    <comment ref="B109" authorId="0" shapeId="0" xr:uid="{00000000-0006-0000-0500-00001F000000}">
      <text>
        <r>
          <rPr>
            <b/>
            <sz val="9"/>
            <color indexed="81"/>
            <rFont val="Tahoma"/>
            <family val="2"/>
            <charset val="204"/>
          </rPr>
          <t>Напр., длительные проекты с включением различных образовательных активностей —экскурсий, создания художественных композиций под впечатлением от увиденного, мультфильмов и пр.</t>
        </r>
      </text>
    </comment>
    <comment ref="B110" authorId="0" shapeId="0" xr:uid="{00000000-0006-0000-0500-000020000000}">
      <text>
        <r>
          <rPr>
            <b/>
            <sz val="9"/>
            <color indexed="81"/>
            <rFont val="Tahoma"/>
            <family val="2"/>
            <charset val="204"/>
          </rPr>
          <t>Напр., как выбрать картинку-символ к результату своего опыта и пр.</t>
        </r>
      </text>
    </comment>
    <comment ref="B114" authorId="0" shapeId="0" xr:uid="{00000000-0006-0000-0500-000021000000}">
      <text>
        <r>
          <rPr>
            <b/>
            <sz val="9"/>
            <color indexed="81"/>
            <rFont val="Tahoma"/>
            <family val="2"/>
            <charset val="204"/>
          </rPr>
          <t>Напр., наблюдается детское экспериментирование с немузыкальными (шумовыми, природными) и музыкальными звуками и исследования качеств музыкального звука: высоты, длительности, динамики, тембра.</t>
        </r>
      </text>
    </comment>
    <comment ref="B120" authorId="0" shapeId="0" xr:uid="{00000000-0006-0000-0500-000022000000}">
      <text>
        <r>
          <rPr>
            <b/>
            <sz val="9"/>
            <color indexed="81"/>
            <rFont val="Tahoma"/>
            <family val="2"/>
            <charset val="204"/>
          </rPr>
          <t>Напр., исследования через наблюдения за природой, исследования через постановочный эксперимент, исследование геометрических объектов путем тактильного восприятия и пр.</t>
        </r>
      </text>
    </comment>
    <comment ref="B129" authorId="0" shapeId="0" xr:uid="{00000000-0006-0000-0500-000023000000}">
      <text>
        <r>
          <rPr>
            <b/>
            <sz val="9"/>
            <color indexed="81"/>
            <rFont val="Tahoma"/>
            <family val="2"/>
            <charset val="204"/>
          </rPr>
          <t>Напр., длительные проекты с наблюдением за изменениями погоды в течение года.</t>
        </r>
      </text>
    </comment>
    <comment ref="B135" authorId="0" shapeId="0" xr:uid="{00000000-0006-0000-0500-000024000000}">
      <text>
        <r>
          <rPr>
            <b/>
            <sz val="9"/>
            <color indexed="81"/>
            <rFont val="Tahoma"/>
            <family val="2"/>
            <charset val="204"/>
          </rPr>
          <t>Напр., конструирование различных поделок, сбор конструкций из разных материалов, игра с кубиками.</t>
        </r>
      </text>
    </comment>
    <comment ref="B137" authorId="0" shapeId="0" xr:uid="{00000000-0006-0000-0500-000025000000}">
      <text>
        <r>
          <rPr>
            <b/>
            <sz val="9"/>
            <color indexed="81"/>
            <rFont val="Tahoma"/>
            <family val="2"/>
            <charset val="204"/>
          </rPr>
          <t>Напр., различных детских архитектурных заданий, фото- и видеоматериалов с образцами архитектурных и строительных работ и пр.</t>
        </r>
      </text>
    </comment>
    <comment ref="B144" authorId="0" shapeId="0" xr:uid="{00000000-0006-0000-0500-000026000000}">
      <text>
        <r>
          <rPr>
            <b/>
            <sz val="9"/>
            <color indexed="81"/>
            <rFont val="Tahoma"/>
            <family val="2"/>
            <charset val="204"/>
          </rPr>
          <t>Напр., методам построения сложных конструкций.</t>
        </r>
      </text>
    </comment>
    <comment ref="B157" authorId="0" shapeId="0" xr:uid="{00000000-0006-0000-0500-000027000000}">
      <text>
        <r>
          <rPr>
            <b/>
            <sz val="9"/>
            <color indexed="81"/>
            <rFont val="Tahoma"/>
            <family val="2"/>
            <charset val="204"/>
          </rPr>
          <t>Напр., День чистоты, позволяющий детям наводить чистоту, порядок самостоятельно.</t>
        </r>
      </text>
    </comment>
    <comment ref="B158" authorId="0" shapeId="0" xr:uid="{00000000-0006-0000-0500-000028000000}">
      <text>
        <r>
          <rPr>
            <b/>
            <sz val="9"/>
            <color indexed="81"/>
            <rFont val="Tahoma"/>
            <family val="2"/>
            <charset val="204"/>
          </rPr>
          <t>Напр., стирать кукольную одежду.</t>
        </r>
      </text>
    </comment>
    <comment ref="B162" authorId="0" shapeId="0" xr:uid="{00000000-0006-0000-0500-000029000000}">
      <text>
        <r>
          <rPr>
            <b/>
            <sz val="9"/>
            <color indexed="81"/>
            <rFont val="Tahoma"/>
            <family val="2"/>
            <charset val="204"/>
          </rPr>
          <t>Напр., детям показывают журналы, включают аудио- и видеоматериалы и пр.</t>
        </r>
      </text>
    </comment>
    <comment ref="B163" authorId="0" shapeId="0" xr:uid="{00000000-0006-0000-0500-00002A000000}">
      <text>
        <r>
          <rPr>
            <b/>
            <sz val="9"/>
            <color indexed="81"/>
            <rFont val="Tahoma"/>
            <family val="2"/>
            <charset val="204"/>
          </rPr>
          <t>Напр., при освоении окружающего мира детям в музыкальном зале показывают видео о жизни животных в естественных условиях.</t>
        </r>
      </text>
    </comment>
    <comment ref="B181" authorId="0" shapeId="0" xr:uid="{00000000-0006-0000-0500-00002B000000}">
      <text>
        <r>
          <rPr>
            <b/>
            <sz val="9"/>
            <color indexed="81"/>
            <rFont val="Tahoma"/>
            <family val="2"/>
            <charset val="204"/>
          </rPr>
          <t>Напр., одна мини-группа детей занимается математической деятельностью, другая в это время занимается художественным конструированием, третья играет в сюжетную игру, а кто-то индивидуально занимается выбранным делом.</t>
        </r>
      </text>
    </comment>
    <comment ref="B184" authorId="0" shapeId="0" xr:uid="{00000000-0006-0000-0500-00002C000000}">
      <text>
        <r>
          <rPr>
            <b/>
            <sz val="9"/>
            <color indexed="81"/>
            <rFont val="Tahoma"/>
            <family val="2"/>
            <charset val="204"/>
          </rPr>
          <t>Напр., предусмотрена возможность забирать детей позже или приводить раньше, водить детей на дополнительные занятия.</t>
        </r>
      </text>
    </comment>
    <comment ref="B188" authorId="0" shapeId="0" xr:uid="{00000000-0006-0000-0500-00002D000000}">
      <text>
        <r>
          <rPr>
            <b/>
            <sz val="9"/>
            <color indexed="81"/>
            <rFont val="Tahoma"/>
            <family val="2"/>
            <charset val="204"/>
          </rPr>
          <t>Напр., проведение некоторых спортивных занятий в помещении партнерских организаций (городском бассейне, гимнастическом зале и пр.).</t>
        </r>
      </text>
    </comment>
    <comment ref="B193" authorId="0" shapeId="0" xr:uid="{00000000-0006-0000-0500-00002E000000}">
      <text>
        <r>
          <rPr>
            <b/>
            <sz val="9"/>
            <color indexed="81"/>
            <rFont val="Tahoma"/>
            <family val="2"/>
            <charset val="204"/>
          </rPr>
          <t>Напр., предусмотрено привлечение логопеда для индивидуальной работы в сфере речевого развития отдельных воспитанников.</t>
        </r>
      </text>
    </comment>
    <comment ref="B201" authorId="0" shapeId="0" xr:uid="{00000000-0006-0000-0500-00002F000000}">
      <text>
        <r>
          <rPr>
            <b/>
            <sz val="9"/>
            <color indexed="81"/>
            <rFont val="Tahoma"/>
            <family val="2"/>
            <charset val="204"/>
          </rPr>
          <t>Напр., логопеды и пр.</t>
        </r>
      </text>
    </comment>
    <comment ref="B205" authorId="0" shapeId="0" xr:uid="{00000000-0006-0000-0500-000030000000}">
      <text>
        <r>
          <rPr>
            <b/>
            <sz val="9"/>
            <color indexed="81"/>
            <rFont val="Tahoma"/>
            <family val="2"/>
            <charset val="204"/>
          </rPr>
          <t>Напр., насыщенные игровые пространства и пр., позволяющие детям определять самостоятельно свое направление движения и свой темп для движения, или дидактические материалы, позволяющие обеспечить естественную индивидуализацию процесса.</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B4" authorId="0" shapeId="0" xr:uid="{00000000-0006-0000-0600-000001000000}">
      <text>
        <r>
          <rPr>
            <b/>
            <sz val="9"/>
            <color indexed="81"/>
            <rFont val="Tahoma"/>
            <family val="2"/>
            <charset val="204"/>
          </rPr>
          <t>Напр., они изложены в должностной инструкции и поняты педагогами.
*Профессиональная квалификация педагога отражает уровень (результат) его профессиональной подготовки и готовность к труду в сфере образования по реализации образовательных программ ДОО. Квалификация складывается из профессиональных компетенций педагога.</t>
        </r>
      </text>
    </comment>
    <comment ref="B6" authorId="0" shapeId="0" xr:uid="{00000000-0006-0000-0600-000002000000}">
      <text>
        <r>
          <rPr>
            <b/>
            <sz val="9"/>
            <color indexed="81"/>
            <rFont val="Tahoma"/>
            <family val="2"/>
            <charset val="204"/>
          </rPr>
          <t>*ДОО вправе применять сетевые формы реализации Программы или отдельных ее компонентов, в связи с чем может быть задействован кадровый состав других организаций (далее —привлеченные извне специалисты).</t>
        </r>
      </text>
    </comment>
    <comment ref="B7" authorId="0" shapeId="0" xr:uid="{00000000-0006-0000-0600-000003000000}">
      <text>
        <r>
          <rPr>
            <b/>
            <sz val="9"/>
            <color indexed="81"/>
            <rFont val="Tahoma"/>
            <family val="2"/>
            <charset val="204"/>
          </rPr>
          <t>Напр., педагоги проходят 
аттестацию в целях установления квалификационной категории.</t>
        </r>
      </text>
    </comment>
    <comment ref="B8" authorId="0" shapeId="0" xr:uid="{00000000-0006-0000-0600-000004000000}">
      <text>
        <r>
          <rPr>
            <b/>
            <sz val="9"/>
            <color indexed="81"/>
            <rFont val="Tahoma"/>
            <family val="2"/>
            <charset val="204"/>
          </rPr>
          <t>Напр., в ДОО проведен анализ требований к кадровым условиям ОП ДО и проведена внутренняя оценка профессиональных компетенций педагогов на соответствие данным требованиям.</t>
        </r>
      </text>
    </comment>
    <comment ref="B9" authorId="0" shapeId="0" xr:uid="{00000000-0006-0000-0600-000005000000}">
      <text>
        <r>
          <rPr>
            <b/>
            <sz val="9"/>
            <color indexed="81"/>
            <rFont val="Tahoma"/>
            <family val="2"/>
            <charset val="204"/>
          </rPr>
          <t>Напр., имеются результаты самооценки педагогов ГРУППЫ.</t>
        </r>
      </text>
    </comment>
    <comment ref="B10" authorId="0" shapeId="0" xr:uid="{00000000-0006-0000-0600-000006000000}">
      <text>
        <r>
          <rPr>
            <b/>
            <sz val="9"/>
            <color indexed="81"/>
            <rFont val="Tahoma"/>
            <family val="2"/>
            <charset val="204"/>
          </rPr>
          <t>Напр., привлекаются музыкальный руководитель, инструктор по физической культуре, логопед, педагог-психолог и пр.</t>
        </r>
      </text>
    </comment>
    <comment ref="B11" authorId="0" shapeId="0" xr:uid="{00000000-0006-0000-0600-000007000000}">
      <text>
        <r>
          <rPr>
            <b/>
            <sz val="9"/>
            <color indexed="81"/>
            <rFont val="Tahoma"/>
            <family val="2"/>
            <charset val="204"/>
          </rPr>
          <t>Напр., выделены необходимые для создания обогащенной среды квалификационные требования (перечень компетенций) и контролируется их выполнение работающими в группе педагогами.
Напр., в области художественного творчества, детского конструирования работают педагоги с соответствующей квалификацией.</t>
        </r>
      </text>
    </comment>
    <comment ref="B19" authorId="0" shapeId="0" xr:uid="{00000000-0006-0000-0600-000008000000}">
      <text>
        <r>
          <rPr>
            <b/>
            <sz val="9"/>
            <color indexed="81"/>
            <rFont val="Tahoma"/>
            <family val="2"/>
            <charset val="204"/>
          </rPr>
          <t>Напр., изучение психолого педагогической и методической литературы, освоение новых педагогических технологий и пр.</t>
        </r>
      </text>
    </comment>
    <comment ref="B20" authorId="0" shapeId="0" xr:uid="{00000000-0006-0000-0600-000009000000}">
      <text>
        <r>
          <rPr>
            <b/>
            <sz val="9"/>
            <color indexed="81"/>
            <rFont val="Tahoma"/>
            <family val="2"/>
            <charset val="204"/>
          </rPr>
          <t>Напр., имеется подтверждение о повышении квалификации в течение 3 лет, предшествующих моменту оценки (без учета специалистов, получивших профессиональное образование менее чем 2 года назад).</t>
        </r>
      </text>
    </comment>
    <comment ref="B21" authorId="0" shapeId="0" xr:uid="{00000000-0006-0000-0600-00000A000000}">
      <text>
        <r>
          <rPr>
            <b/>
            <sz val="9"/>
            <color indexed="81"/>
            <rFont val="Tahoma"/>
            <family val="2"/>
            <charset val="204"/>
          </rPr>
          <t>Напр., обмен опытом между педагогами, наставничество и пр.</t>
        </r>
      </text>
    </comment>
    <comment ref="B24" authorId="0" shapeId="0" xr:uid="{00000000-0006-0000-0600-00000B000000}">
      <text>
        <r>
          <rPr>
            <b/>
            <sz val="9"/>
            <color indexed="81"/>
            <rFont val="Tahoma"/>
            <family val="2"/>
            <charset val="204"/>
          </rPr>
          <t>Напр., реализуется комплексная программа профессионального развития педагогов, созданная с учетом программы развития ДОО.</t>
        </r>
      </text>
    </comment>
    <comment ref="B25" authorId="0" shapeId="0" xr:uid="{00000000-0006-0000-0600-00000C000000}">
      <text>
        <r>
          <rPr>
            <b/>
            <sz val="9"/>
            <color indexed="81"/>
            <rFont val="Tahoma"/>
            <family val="2"/>
            <charset val="204"/>
          </rPr>
          <t>Напр., на каждые 10 групп имеется минимум 1 административный работник, реализующий функции кадрового управления.</t>
        </r>
      </text>
    </comment>
    <comment ref="B27" authorId="0" shapeId="0" xr:uid="{00000000-0006-0000-0600-00000D000000}">
      <text>
        <r>
          <rPr>
            <b/>
            <sz val="9"/>
            <color indexed="81"/>
            <rFont val="Tahoma"/>
            <family val="2"/>
            <charset val="204"/>
          </rPr>
          <t>Напр., имеются примеры такого обучения.</t>
        </r>
      </text>
    </comment>
    <comment ref="B35" authorId="0" shapeId="0" xr:uid="{00000000-0006-0000-0600-00000E000000}">
      <text>
        <r>
          <rPr>
            <b/>
            <sz val="9"/>
            <color indexed="81"/>
            <rFont val="Tahoma"/>
            <family val="2"/>
            <charset val="204"/>
          </rPr>
          <t>Напр., имеются подтверждения такой деятельности (было — стало).</t>
        </r>
      </text>
    </comment>
    <comment ref="B38" authorId="0" shapeId="0" xr:uid="{00000000-0006-0000-0600-00000F000000}">
      <text>
        <r>
          <rPr>
            <b/>
            <sz val="9"/>
            <color indexed="81"/>
            <rFont val="Tahoma"/>
            <family val="2"/>
            <charset val="204"/>
          </rPr>
          <t>Напр., проводится анализ изменившихся потребностей или интересов воспитанников ГРУППЫ, по итогам ведется планирование и реализация необходимых изменений в педагогической работе, проводится анализ эффективности образовательного процесса и по его итогам совершенствуются отдельные аспекты этого процесса.</t>
        </r>
      </text>
    </comment>
    <comment ref="B41" authorId="0" shapeId="0" xr:uid="{00000000-0006-0000-0600-000010000000}">
      <text>
        <r>
          <rPr>
            <b/>
            <sz val="9"/>
            <color indexed="81"/>
            <rFont val="Tahoma"/>
            <family val="2"/>
            <charset val="204"/>
          </rPr>
          <t>Напр., педагогу доступны необходимые методические материалы, семинары, программы методической поддержки, индивидуальные консультации, программы наставничества и профессионального обмена и пр.</t>
        </r>
      </text>
    </comment>
    <comment ref="B45" authorId="0" shapeId="0" xr:uid="{00000000-0006-0000-0600-000011000000}">
      <text>
        <r>
          <rPr>
            <b/>
            <sz val="9"/>
            <color indexed="81"/>
            <rFont val="Tahoma"/>
            <family val="2"/>
            <charset val="204"/>
          </rPr>
          <t>Напр., разработана система управления качеством образовательного процесса и пр.</t>
        </r>
      </text>
    </comment>
    <comment ref="B51" authorId="0" shapeId="0" xr:uid="{00000000-0006-0000-0600-000012000000}">
      <text>
        <r>
          <rPr>
            <b/>
            <sz val="9"/>
            <color indexed="81"/>
            <rFont val="Tahoma"/>
            <family val="2"/>
            <charset val="204"/>
          </rPr>
          <t>*РППС включает организованное пространство (территория ДОО, 
групповые комнаты, специализированные, технологические, административные и иные помещения), материалы, оборудование, электронные образовательные ресурсы и средства обучения и воспитания, охраны и укрепления здоровья детей младенческого/раннеговозраста, материалы для организации самостоятельной творческой деятельности детей.</t>
        </r>
      </text>
    </comment>
    <comment ref="B60" authorId="0" shapeId="0" xr:uid="{00000000-0006-0000-0600-000013000000}">
      <text>
        <r>
          <rPr>
            <b/>
            <sz val="9"/>
            <color indexed="81"/>
            <rFont val="Tahoma"/>
            <family val="2"/>
            <charset val="204"/>
          </rPr>
          <t>Напр., выделению зон для сюжетно-ролевой игры, познавательно-исследовательской деятельности и речевой активности и пр.</t>
        </r>
      </text>
    </comment>
    <comment ref="B67" authorId="0" shapeId="0" xr:uid="{00000000-0006-0000-0600-000014000000}">
      <text>
        <r>
          <rPr>
            <b/>
            <sz val="9"/>
            <color indexed="81"/>
            <rFont val="Tahoma"/>
            <family val="2"/>
            <charset val="204"/>
          </rPr>
          <t>Напр., реализуются принципы «Я соблюдаю порядок», «Есть все нужное, но ничего лишнего», «Если нужно, найдем любое решение».</t>
        </r>
      </text>
    </comment>
    <comment ref="B68" authorId="0" shapeId="0" xr:uid="{00000000-0006-0000-0600-000015000000}">
      <text>
        <r>
          <rPr>
            <b/>
            <sz val="9"/>
            <color indexed="81"/>
            <rFont val="Tahoma"/>
            <family val="2"/>
            <charset val="204"/>
          </rPr>
          <t>Напр., имеются фотографии группового помещения в исходном состоянии или символические обозначения мест хранения.</t>
        </r>
      </text>
    </comment>
    <comment ref="B72" authorId="0" shapeId="0" xr:uid="{00000000-0006-0000-0600-000016000000}">
      <text>
        <r>
          <rPr>
            <b/>
            <sz val="9"/>
            <color indexed="81"/>
            <rFont val="Tahoma"/>
            <family val="2"/>
            <charset val="204"/>
          </rPr>
          <t>*РППС территории ДОО включает организованное пространство на свежем воздухе на территории, прилегающей к помещению ДОО или находящейся на небольшом удалении, приспособленной для реализации Программы, материалы, оборудование, электронные образовательные ресурсы и средства обучения и воспитания, охраны и укрепления здоровья детей младенческого/раннего возраста, материалы для организации самостоятельной творческой деятельности детей.</t>
        </r>
      </text>
    </comment>
    <comment ref="B88" authorId="0" shapeId="0" xr:uid="{00000000-0006-0000-0600-000017000000}">
      <text>
        <r>
          <rPr>
            <b/>
            <sz val="9"/>
            <color indexed="81"/>
            <rFont val="Tahoma"/>
            <family val="2"/>
            <charset val="204"/>
          </rPr>
          <t>Напр., реализуются принципы «Я соблюдаю порядок», «Есть все нужное, но ничего лишнего», «Если нужно, найдем любое решение».</t>
        </r>
      </text>
    </comment>
    <comment ref="B89" authorId="0" shapeId="0" xr:uid="{00000000-0006-0000-0600-000018000000}">
      <text>
        <r>
          <rPr>
            <b/>
            <sz val="9"/>
            <color indexed="81"/>
            <rFont val="Tahoma"/>
            <family val="2"/>
            <charset val="204"/>
          </rPr>
          <t>Напр., имеются фотографии группового помещения в исходном состоянии или символические обозначения мест хранения.</t>
        </r>
      </text>
    </comment>
    <comment ref="B96" authorId="0" shapeId="0" xr:uid="{00000000-0006-0000-0600-000019000000}">
      <text>
        <r>
          <rPr>
            <b/>
            <sz val="9"/>
            <color indexed="81"/>
            <rFont val="Tahoma"/>
            <family val="2"/>
            <charset val="204"/>
          </rPr>
          <t>Напр., предусмотрены инструкции, порядок работы и пр.</t>
        </r>
      </text>
    </comment>
    <comment ref="B98" authorId="0" shapeId="0" xr:uid="{00000000-0006-0000-0600-00001A000000}">
      <text>
        <r>
          <rPr>
            <b/>
            <sz val="9"/>
            <color indexed="81"/>
            <rFont val="Tahoma"/>
            <family val="2"/>
            <charset val="204"/>
          </rPr>
          <t>Напр., исследовательской деятельности и экспериментирования, игры и т. д.</t>
        </r>
      </text>
    </comment>
    <comment ref="B99" authorId="0" shapeId="0" xr:uid="{00000000-0006-0000-0600-00001B000000}">
      <text>
        <r>
          <rPr>
            <b/>
            <sz val="9"/>
            <color indexed="81"/>
            <rFont val="Tahoma"/>
            <family val="2"/>
            <charset val="204"/>
          </rPr>
          <t>Напр., в печатной и электронной форме.</t>
        </r>
      </text>
    </comment>
    <comment ref="B106" authorId="0" shapeId="0" xr:uid="{00000000-0006-0000-0600-00001C000000}">
      <text>
        <r>
          <rPr>
            <b/>
            <sz val="9"/>
            <color indexed="81"/>
            <rFont val="Tahoma"/>
            <family val="2"/>
            <charset val="204"/>
          </rPr>
          <t>Напр., педагоги пользуются организованной библиотекой методического кабинета, информационными ресурсами 
для педагогов ДОО.</t>
        </r>
      </text>
    </comment>
    <comment ref="B108" authorId="0" shapeId="0" xr:uid="{00000000-0006-0000-0600-00001D000000}">
      <text>
        <r>
          <rPr>
            <b/>
            <sz val="9"/>
            <color indexed="81"/>
            <rFont val="Tahoma"/>
            <family val="2"/>
            <charset val="204"/>
          </rPr>
          <t>Напр., предусмотрены инструкции, порядок работы и пр.</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B3" authorId="0" shapeId="0" xr:uid="{00000000-0006-0000-0700-000001000000}">
      <text>
        <r>
          <rPr>
            <b/>
            <sz val="9"/>
            <color indexed="81"/>
            <rFont val="Tahoma"/>
            <family val="2"/>
            <charset val="204"/>
          </rPr>
          <t>*Дети с особыми образовательными потребностями — дети с ограниченными возможностями здоровья и (или) инвалидностью, дети, обучающиеся по индивидуальному учебному плану на основании медицинского заключения; а также часто болеющие дети, дети, испытывающие трудности в освоении образовательных программ, развитии, социальной адаптации; одаренные дети.</t>
        </r>
      </text>
    </comment>
    <comment ref="B12" authorId="0" shapeId="0" xr:uid="{00000000-0006-0000-0700-000002000000}">
      <text>
        <r>
          <rPr>
            <b/>
            <sz val="9"/>
            <color indexed="81"/>
            <rFont val="Tahoma"/>
            <family val="2"/>
            <charset val="204"/>
          </rPr>
          <t>Напр., педагог-психолог, учитель-дефектолог, логопед и др.</t>
        </r>
      </text>
    </comment>
    <comment ref="B25" authorId="0" shapeId="0" xr:uid="{00000000-0006-0000-0700-000003000000}">
      <text>
        <r>
          <rPr>
            <b/>
            <sz val="9"/>
            <color indexed="81"/>
            <rFont val="Tahoma"/>
            <family val="2"/>
            <charset val="204"/>
          </rPr>
          <t>*Инклюзивное образование предусматривает включение в образовательный процесс, совместную деятельность всех воспитанников ГРУППЫ, независимо от особенностей их развития, предполагает создание особых условий, для того чтобы каждый ребенок смог получить равный доступ к образованию с учетом разнообразия его образовательных потребностей и возможностей.</t>
        </r>
      </text>
    </comment>
    <comment ref="B26" authorId="0" shapeId="0" xr:uid="{00000000-0006-0000-0700-000004000000}">
      <text>
        <r>
          <rPr>
            <b/>
            <sz val="9"/>
            <color indexed="81"/>
            <rFont val="Tahoma"/>
            <family val="2"/>
            <charset val="204"/>
          </rPr>
          <t xml:space="preserve">Напр., детям другой ментальности, культуры, детям мигрантам, одаренным детям и другим детям с особыми образовательными потребностями предоставляются равные права участия в образовательной деятельности. </t>
        </r>
      </text>
    </comment>
    <comment ref="B35" authorId="0" shapeId="0" xr:uid="{00000000-0006-0000-0700-000005000000}">
      <text>
        <r>
          <rPr>
            <b/>
            <sz val="9"/>
            <color indexed="81"/>
            <rFont val="Tahoma"/>
            <family val="2"/>
            <charset val="204"/>
          </rPr>
          <t>Напр., работают сопровождающие воспитанника с особыми образовательными потребностями тьюторы, осуществляется системное взаимодействие с профильными специалистами, включение других заинтересованных сторон.</t>
        </r>
      </text>
    </comment>
    <comment ref="B41" authorId="0" shapeId="0" xr:uid="{00000000-0006-0000-0700-000006000000}">
      <text>
        <r>
          <rPr>
            <b/>
            <sz val="9"/>
            <color indexed="81"/>
            <rFont val="Tahoma"/>
            <family val="2"/>
            <charset val="204"/>
          </rPr>
          <t>Напр., для детей с ОВЗ команда из педагога психолога, дефектолога, олигофренопедагога совместно составляет индивидуальную адаптированную образовательную программу.</t>
        </r>
      </text>
    </comment>
    <comment ref="B45" authorId="0" shapeId="0" xr:uid="{00000000-0006-0000-0700-000007000000}">
      <text>
        <r>
          <rPr>
            <b/>
            <sz val="9"/>
            <color indexed="81"/>
            <rFont val="Tahoma"/>
            <family val="2"/>
            <charset val="204"/>
          </rPr>
          <t>*К группе людей с ОВЗ относятся лица, состояние здоровья которых препятствует освоению ими всех или отдельных разделов Программы вне специальных условий воспитания и обучения.</t>
        </r>
      </text>
    </comment>
    <comment ref="B51" authorId="0" shapeId="0" xr:uid="{00000000-0006-0000-0700-000008000000}">
      <text>
        <r>
          <rPr>
            <b/>
            <sz val="9"/>
            <color indexed="81"/>
            <rFont val="Tahoma"/>
            <family val="2"/>
            <charset val="204"/>
          </rPr>
          <t>Напр., педагог-психолог, учитель дефектолог, учитель-логопед.</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B3" authorId="0" shapeId="0" xr:uid="{00000000-0006-0000-0800-000001000000}">
      <text>
        <r>
          <rPr>
            <b/>
            <sz val="9"/>
            <color indexed="81"/>
            <rFont val="Tahoma"/>
            <family val="2"/>
            <charset val="204"/>
          </rPr>
          <t>Напр., родителей при зачислении ребенка в ДОО информировали о реализуемой образовательной программе.</t>
        </r>
      </text>
    </comment>
    <comment ref="B4" authorId="0" shapeId="0" xr:uid="{00000000-0006-0000-0800-000002000000}">
      <text>
        <r>
          <rPr>
            <b/>
            <sz val="9"/>
            <color indexed="81"/>
            <rFont val="Tahoma"/>
            <family val="2"/>
            <charset val="204"/>
          </rPr>
          <t>Напр., участвуют в детских праздниках или спортивных мероприятиях.</t>
        </r>
      </text>
    </comment>
    <comment ref="B35" authorId="0" shapeId="0" xr:uid="{00000000-0006-0000-0800-000003000000}">
      <text>
        <r>
          <rPr>
            <b/>
            <sz val="9"/>
            <color indexed="81"/>
            <rFont val="Tahoma"/>
            <charset val="1"/>
          </rPr>
          <t>Напр., педагог проводит персональную беседу с родителями ребенка, который кусается.</t>
        </r>
      </text>
    </comment>
    <comment ref="B36" authorId="0" shapeId="0" xr:uid="{00000000-0006-0000-0800-000004000000}">
      <text>
        <r>
          <rPr>
            <b/>
            <sz val="9"/>
            <color indexed="81"/>
            <rFont val="Tahoma"/>
            <charset val="1"/>
          </rPr>
          <t>Напр., проводятся регулярные встречи с родителями с целью обсуждения особенностей развития ребенка в семье, родители информируются об образовательных целях и задачах на данный возрастной период развития их ребенка.</t>
        </r>
      </text>
    </comment>
    <comment ref="B38" authorId="0" shapeId="0" xr:uid="{00000000-0006-0000-0800-000005000000}">
      <text>
        <r>
          <rPr>
            <b/>
            <sz val="9"/>
            <color indexed="81"/>
            <rFont val="Tahoma"/>
            <charset val="1"/>
          </rPr>
          <t>Напр., на систематических родительских встречах (оффлайн/онлайн) педагоги рассказывают о том, какие потребности и интересы проявляют дети в течение дня, как с учетом этой информации корректируется воспитательно образовательный процесс, и какими способами, методами родители могут поддержать детские интересы в семье.</t>
        </r>
      </text>
    </comment>
    <comment ref="B41" authorId="0" shapeId="0" xr:uid="{00000000-0006-0000-0800-000006000000}">
      <text>
        <r>
          <rPr>
            <b/>
            <sz val="9"/>
            <color indexed="81"/>
            <rFont val="Tahoma"/>
            <charset val="1"/>
          </rPr>
          <t>Напр., для ребенка, который проходит длительную реабилитацию после операции и ограничен в посещении детского сада, выстроен индивидуальный образовательный маршрут, в рамках которого отдельные специалисты ДОО занимаются с данным ребенком онлайн.</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B4" authorId="0" shapeId="0" xr:uid="{00000000-0006-0000-0900-000001000000}">
      <text>
        <r>
          <rPr>
            <b/>
            <sz val="9"/>
            <color indexed="81"/>
            <rFont val="Tahoma"/>
            <family val="2"/>
            <charset val="204"/>
          </rPr>
          <t>Напр., реализуется установленный порядок ведения наблюдения за состоянием здоровья воспитанников, в ходе которого ведутся записи при фиксации отклонений состояния здоровья ребенка от обычного.</t>
        </r>
      </text>
    </comment>
    <comment ref="B10" authorId="0" shapeId="0" xr:uid="{00000000-0006-0000-0900-000002000000}">
      <text>
        <r>
          <rPr>
            <b/>
            <sz val="9"/>
            <color indexed="81"/>
            <rFont val="Tahoma"/>
            <family val="2"/>
            <charset val="204"/>
          </rPr>
          <t>Напр., действующий в ДОО порядок информирования администрации, педагогов и родителей об изменениях состояния здоровья воспитанников и т. п.</t>
        </r>
      </text>
    </comment>
    <comment ref="B11" authorId="0" shapeId="0" xr:uid="{00000000-0006-0000-0900-000003000000}">
      <text>
        <r>
          <rPr>
            <b/>
            <sz val="9"/>
            <color indexed="81"/>
            <rFont val="Tahoma"/>
            <family val="2"/>
            <charset val="204"/>
          </rPr>
          <t>Напр., реализуется Положение о контроле за состоянием здоровья воспитанников, которое предусматривает разносторонние возможности, определяет контрольные процедуры и показатели и т. д.</t>
        </r>
      </text>
    </comment>
    <comment ref="B12" authorId="0" shapeId="0" xr:uid="{00000000-0006-0000-0900-000004000000}">
      <text>
        <r>
          <rPr>
            <b/>
            <sz val="9"/>
            <color indexed="81"/>
            <rFont val="Tahoma"/>
            <family val="2"/>
            <charset val="204"/>
          </rPr>
          <t>Напр., заключены договоры с сетевыми партнерами, регулярно проводится обучение сотрудников, контролируется выполнение требований к информационному сопровождению, соответствующих инструкций, требований к средствам и пр.</t>
        </r>
      </text>
    </comment>
    <comment ref="B14" authorId="0" shapeId="0" xr:uid="{00000000-0006-0000-0900-000005000000}">
      <text>
        <r>
          <rPr>
            <b/>
            <sz val="9"/>
            <color indexed="81"/>
            <rFont val="Tahoma"/>
            <family val="2"/>
            <charset val="204"/>
          </rPr>
          <t>Напр., исследуется влияние факторов окружающей среды, сопоставляется с состоянием здоровья детей.</t>
        </r>
      </text>
    </comment>
    <comment ref="B19" authorId="0" shapeId="0" xr:uid="{00000000-0006-0000-0900-000006000000}">
      <text>
        <r>
          <rPr>
            <b/>
            <sz val="9"/>
            <color indexed="81"/>
            <rFont val="Tahoma"/>
            <family val="2"/>
            <charset val="204"/>
          </rPr>
          <t>*СанПиН — санитарные правила СП 2.4.3648‑20 «Санитарно эпидемиологические требования к организациям воспитания и обучения, отдыха и оздоровления детей и молодежи», утвержденные постановлением Главного государственного санитарного врача Российской Федерации от 28 сентября 2020 г. № 28, и Санитарные правила и нормы СанПиН 1.2.3685‑21 «Гигиенические нормативы и требования к обеспечению безопасности и (или) безвредности для человека факторов среды обитания», утвержденные постановлением Главного государственного санитарного врача Российской Федерации от 28 января 2021 г. № 2.</t>
        </r>
      </text>
    </comment>
    <comment ref="B23" authorId="0" shapeId="0" xr:uid="{00000000-0006-0000-0900-000007000000}">
      <text>
        <r>
          <rPr>
            <b/>
            <sz val="9"/>
            <color indexed="81"/>
            <rFont val="Tahoma"/>
            <family val="2"/>
            <charset val="204"/>
          </rPr>
          <t>Напр., реализуется Положение по организации и контролю санитарно технических требований, описывающее разностороннюю работу в данном направлении, с учетом потребностей, возможностей и интересов воспитанников и их семей.</t>
        </r>
      </text>
    </comment>
    <comment ref="B25" authorId="0" shapeId="0" xr:uid="{00000000-0006-0000-0900-000008000000}">
      <text>
        <r>
          <rPr>
            <b/>
            <sz val="9"/>
            <color indexed="81"/>
            <rFont val="Tahoma"/>
            <family val="2"/>
            <charset val="204"/>
          </rPr>
          <t>Напр., Положение по организации и контролю санитарно-технических требований определяет ключевые риски, контрольные процедуры и показатели и т. д., в программу развития ДОО включены пункты по развитию санитарно гигиенических условий.</t>
        </r>
      </text>
    </comment>
    <comment ref="B28" authorId="0" shapeId="0" xr:uid="{00000000-0006-0000-0900-000009000000}">
      <text>
        <r>
          <rPr>
            <b/>
            <sz val="9"/>
            <color indexed="81"/>
            <rFont val="Tahoma"/>
            <family val="2"/>
            <charset val="204"/>
          </rPr>
          <t>Напр., предусмотрены действия, обеспечивающие стабильность в изменяющихся погодных условиях, и пр.</t>
        </r>
      </text>
    </comment>
    <comment ref="B33" authorId="0" shapeId="0" xr:uid="{00000000-0006-0000-0900-00000A000000}">
      <text>
        <r>
          <rPr>
            <b/>
            <sz val="9"/>
            <color indexed="81"/>
            <rFont val="Tahoma"/>
            <family val="2"/>
            <charset val="204"/>
          </rPr>
          <t>*Гигиена в переводе с древнегреческого обозначает «здоровый» и изучает влияние различных факторов окружающей среды и особенностей жизнедеятельности на здоровье человека. Для сохранения и улучшения здоровья устанавливаются и контролируются требования и нормы к среде (п. 8.1.2), которая окружает ребенка, устанавливаются и контролируются правила гигиены, проводятся мероприятия профилактического характера и пр.</t>
        </r>
      </text>
    </comment>
    <comment ref="B37" authorId="0" shapeId="0" xr:uid="{00000000-0006-0000-0900-00000B000000}">
      <text>
        <r>
          <rPr>
            <b/>
            <sz val="9"/>
            <color indexed="81"/>
            <rFont val="Tahoma"/>
            <family val="2"/>
            <charset val="204"/>
          </rPr>
          <t>Напр., формируются навыки умывания, одевания и т. п., формируются первичные представления о личной гигиене, положительно влияющей на здоровье.</t>
        </r>
      </text>
    </comment>
    <comment ref="B39" authorId="0" shapeId="0" xr:uid="{00000000-0006-0000-0900-00000C000000}">
      <text>
        <r>
          <rPr>
            <b/>
            <sz val="9"/>
            <color indexed="81"/>
            <rFont val="Tahoma"/>
            <family val="2"/>
            <charset val="204"/>
          </rPr>
          <t>Напр., в игре (поиграли — приведем все в порядок), в исследовательской и экспериментальной деятельности, в творческой активности (подготовка места и уборка места после завершения) и пр.</t>
        </r>
      </text>
    </comment>
    <comment ref="B40" authorId="0" shapeId="0" xr:uid="{00000000-0006-0000-0900-00000D000000}">
      <text>
        <r>
          <rPr>
            <b/>
            <sz val="9"/>
            <color indexed="81"/>
            <rFont val="Tahoma"/>
            <family val="2"/>
            <charset val="204"/>
          </rPr>
          <t>Напр., все места активности детей содержат оформленные в соответствии с возрастом визуальные инструкции с гигиеническими правилами и пр. Ведется регулярная воспитательная работа в данной сфере. Контрольные листки (в бумажной или электронной форме) позволяют сотрудникам ДОО более четко соблюдать гигиенические правила, своевременно проводить уборку помещений и пр.</t>
        </r>
      </text>
    </comment>
    <comment ref="B47" authorId="0" shapeId="0" xr:uid="{00000000-0006-0000-0900-00000E000000}">
      <text>
        <r>
          <rPr>
            <b/>
            <sz val="9"/>
            <color indexed="81"/>
            <rFont val="Tahoma"/>
            <family val="2"/>
            <charset val="204"/>
          </rPr>
          <t>Напр., педагог приучает воспитанников ГРУППЫ к определенному жизненному ритму и порядку в ходе режимных процессов, организует двигательную деятельность, создает условия для сохранения и укрепления здоровья средствами физического воспитания.</t>
        </r>
      </text>
    </comment>
    <comment ref="B48" authorId="0" shapeId="0" xr:uid="{00000000-0006-0000-0900-00000F000000}">
      <text>
        <r>
          <rPr>
            <b/>
            <sz val="9"/>
            <color indexed="81"/>
            <rFont val="Tahoma"/>
            <family val="2"/>
            <charset val="204"/>
          </rPr>
          <t>Напр., разработан план мероприятий по сохранению и укреплению здоровья воспитанников, план проведения закаливающих процедур и т. п. Данные планы объединяют различные усилия ДОО по сохранению и укреплению здоровья детей в единый план мероприятий.</t>
        </r>
      </text>
    </comment>
    <comment ref="B49" authorId="0" shapeId="0" xr:uid="{00000000-0006-0000-0900-000010000000}">
      <text>
        <r>
          <rPr>
            <b/>
            <sz val="9"/>
            <color indexed="81"/>
            <rFont val="Tahoma"/>
            <family val="2"/>
            <charset val="204"/>
          </rPr>
          <t>Напр., разработано Положение о сохранении и укреплении здоровья воспитанников ДОО, позволяющее учесть потребности, возможности, интересы и инициативу детей.</t>
        </r>
      </text>
    </comment>
    <comment ref="B52" authorId="0" shapeId="0" xr:uid="{00000000-0006-0000-0900-000011000000}">
      <text>
        <r>
          <rPr>
            <b/>
            <sz val="9"/>
            <color indexed="81"/>
            <rFont val="Tahoma"/>
            <family val="2"/>
            <charset val="204"/>
          </rPr>
          <t>Напр., привлекается диетолог, тренер по йоге, тренер по плаванию и пр.</t>
        </r>
      </text>
    </comment>
    <comment ref="B60" authorId="0" shapeId="0" xr:uid="{00000000-0006-0000-0900-000012000000}">
      <text>
        <r>
          <rPr>
            <b/>
            <sz val="9"/>
            <color indexed="81"/>
            <rFont val="Tahoma"/>
            <family val="2"/>
            <charset val="204"/>
          </rPr>
          <t>Напр., разработан Порядок организации питания воспитанников ДОО, предусматривающий описание режима питания.</t>
        </r>
      </text>
    </comment>
    <comment ref="B62" authorId="0" shapeId="0" xr:uid="{00000000-0006-0000-0900-000013000000}">
      <text>
        <r>
          <rPr>
            <b/>
            <sz val="9"/>
            <color indexed="81"/>
            <rFont val="Tahoma"/>
            <family val="2"/>
            <charset val="204"/>
          </rPr>
          <t>Напр., с учетом данных о пищевой аллергии детей.</t>
        </r>
      </text>
    </comment>
    <comment ref="B63" authorId="0" shapeId="0" xr:uid="{00000000-0006-0000-0900-000014000000}">
      <text>
        <r>
          <rPr>
            <b/>
            <sz val="9"/>
            <color indexed="81"/>
            <rFont val="Tahoma"/>
            <family val="2"/>
            <charset val="204"/>
          </rPr>
          <t>Напр., Положение o бракеражной комиссии.</t>
        </r>
      </text>
    </comment>
    <comment ref="B75" authorId="0" shapeId="0" xr:uid="{00000000-0006-0000-0900-000015000000}">
      <text>
        <r>
          <rPr>
            <b/>
            <sz val="9"/>
            <color indexed="81"/>
            <rFont val="Tahoma"/>
            <family val="2"/>
            <charset val="204"/>
          </rPr>
          <t>Напр., разработано Положение об организации питания воспитанников ДОО.</t>
        </r>
      </text>
    </comment>
    <comment ref="B78" authorId="0" shapeId="0" xr:uid="{00000000-0006-0000-0900-000016000000}">
      <text>
        <r>
          <rPr>
            <b/>
            <sz val="9"/>
            <color indexed="81"/>
            <rFont val="Tahoma"/>
            <family val="2"/>
            <charset val="204"/>
          </rPr>
          <t>Напр., ребенку, который пришел позже, предлагается отдельный завтрак.</t>
        </r>
      </text>
    </comment>
    <comment ref="B88" authorId="0" shapeId="0" xr:uid="{00000000-0006-0000-0900-000017000000}">
      <text>
        <r>
          <rPr>
            <b/>
            <sz val="9"/>
            <color indexed="81"/>
            <rFont val="Tahoma"/>
            <family val="2"/>
            <charset val="204"/>
          </rPr>
          <t>Напр., тихая музыка, чтение вслух, поглаживание детей, расслабляющие упражнения.</t>
        </r>
      </text>
    </comment>
    <comment ref="B89" authorId="0" shapeId="0" xr:uid="{00000000-0006-0000-0900-000018000000}">
      <text>
        <r>
          <rPr>
            <b/>
            <sz val="9"/>
            <color indexed="81"/>
            <rFont val="Tahoma"/>
            <family val="2"/>
            <charset val="204"/>
          </rPr>
          <t>Напр., если ребенок проснулся раньше других, то он может встать и найти себе занятие для тихой игры, сотрудник предлагает ребенку перенести его в другое пространство (помещение), где можно поиграть.</t>
        </r>
      </text>
    </comment>
    <comment ref="B93" authorId="0" shapeId="0" xr:uid="{00000000-0006-0000-0900-000019000000}">
      <text>
        <r>
          <rPr>
            <b/>
            <sz val="9"/>
            <color indexed="81"/>
            <rFont val="Tahoma"/>
            <family val="2"/>
            <charset val="204"/>
          </rPr>
          <t>Напр., в световой комнате</t>
        </r>
      </text>
    </comment>
    <comment ref="B100" authorId="0" shapeId="0" xr:uid="{00000000-0006-0000-0900-00001A000000}">
      <text>
        <r>
          <rPr>
            <b/>
            <sz val="9"/>
            <color indexed="81"/>
            <rFont val="Tahoma"/>
            <family val="2"/>
            <charset val="204"/>
          </rPr>
          <t>Напр., реализуется Положение об обеспечении безопасности, в котором отражены в т. ч. требования по безопасности при проведении экспериментов и пр.</t>
        </r>
      </text>
    </comment>
    <comment ref="B102" authorId="0" shapeId="0" xr:uid="{00000000-0006-0000-0900-00001B000000}">
      <text>
        <r>
          <rPr>
            <b/>
            <sz val="9"/>
            <color indexed="81"/>
            <rFont val="Tahoma"/>
            <family val="2"/>
            <charset val="204"/>
          </rPr>
          <t>Напр., предусмотрены фиксаторы створок окон и замки на окнах, предотвращающие случайное открытие окон детьми; установлена защита от защемления пальцев в дверях; установлены барьеры, предотвращающие падение ребенка с кровати, предусмотрена защита мебели от опрокидывания и пр.</t>
        </r>
      </text>
    </comment>
    <comment ref="B104" authorId="0" shapeId="0" xr:uid="{00000000-0006-0000-0900-00001C000000}">
      <text>
        <r>
          <rPr>
            <b/>
            <sz val="9"/>
            <color indexed="81"/>
            <rFont val="Tahoma"/>
            <family val="2"/>
            <charset val="204"/>
          </rPr>
          <t>Напр., описаны принципы работы по созданию комфортной и безопасной предметно-пространственной среды в помещениях ДОО с учетом контекста социокультурного окружения (принципы отбора материалов для отделки группового помещения, выбора мебели, подбора материалов для образовательной деятельности и пр.).</t>
        </r>
      </text>
    </comment>
    <comment ref="B109" authorId="0" shapeId="0" xr:uid="{00000000-0006-0000-0900-00001D000000}">
      <text>
        <r>
          <rPr>
            <b/>
            <sz val="9"/>
            <color indexed="81"/>
            <rFont val="Tahoma"/>
            <family val="2"/>
            <charset val="204"/>
          </rPr>
          <t>Напр., разработано Положение об обеспечении безопасности, в котором отражены соответствующие требования по обеспечению безопасности.</t>
        </r>
      </text>
    </comment>
    <comment ref="B110" authorId="0" shapeId="0" xr:uid="{00000000-0006-0000-0900-00001E000000}">
      <text>
        <r>
          <rPr>
            <b/>
            <sz val="9"/>
            <color indexed="81"/>
            <rFont val="Tahoma"/>
            <family val="2"/>
            <charset val="204"/>
          </rPr>
          <t>Напр., предусмотрено зонирование пространства территории ДОО, чтобы младшие дети (3–4 лет) не использовали самопроизвольно сложное и опасное спортивно-игровое оборудование старших.</t>
        </r>
      </text>
    </comment>
    <comment ref="B113" authorId="0" shapeId="0" xr:uid="{00000000-0006-0000-0900-00001F000000}">
      <text>
        <r>
          <rPr>
            <b/>
            <sz val="9"/>
            <color indexed="81"/>
            <rFont val="Tahoma"/>
            <family val="2"/>
            <charset val="204"/>
          </rPr>
          <t>Напр., описаны принципы работы по созданию комфортной и безопасной предметно-пространственной среды на участке ДОО с учетом контекста социокультурного окружения.</t>
        </r>
      </text>
    </comment>
    <comment ref="B120" authorId="0" shapeId="0" xr:uid="{00000000-0006-0000-0900-000020000000}">
      <text>
        <r>
          <rPr>
            <b/>
            <sz val="9"/>
            <color indexed="81"/>
            <rFont val="Tahoma"/>
            <family val="2"/>
            <charset val="204"/>
          </rPr>
          <t>Напр., проверяют на наличие поврежденных розеток, сломанной и опасной для детей мебели и пр. Напр., ведется протокол.</t>
        </r>
      </text>
    </comment>
    <comment ref="B122" authorId="0" shapeId="0" xr:uid="{00000000-0006-0000-0900-000021000000}">
      <text>
        <r>
          <rPr>
            <b/>
            <sz val="9"/>
            <color indexed="81"/>
            <rFont val="Tahoma"/>
            <family val="2"/>
            <charset val="204"/>
          </rPr>
          <t>Напр., если кто-то упал с горки, педагог быстро оказывает первую помощь пострадавшему.</t>
        </r>
      </text>
    </comment>
    <comment ref="B123" authorId="0" shapeId="0" xr:uid="{00000000-0006-0000-0900-000022000000}">
      <text>
        <r>
          <rPr>
            <b/>
            <sz val="9"/>
            <color indexed="81"/>
            <rFont val="Tahoma"/>
            <family val="2"/>
            <charset val="204"/>
          </rPr>
          <t>Напр., разработано Положение об обеспечении безопасности, в котором описаны процедуры по обеспечению безопасности, или др. документы (далее — Положение).</t>
        </r>
      </text>
    </comment>
    <comment ref="B124" authorId="0" shapeId="0" xr:uid="{00000000-0006-0000-0900-000023000000}">
      <text>
        <r>
          <rPr>
            <b/>
            <sz val="9"/>
            <color indexed="81"/>
            <rFont val="Tahoma"/>
            <family val="2"/>
            <charset val="204"/>
          </rPr>
          <t>Напр., до проведения экспериментальных занятий предусмотрена тренировка соответствующих навыков педагогов. Имеются протоколы о проведении соответствующей тренировки.</t>
        </r>
      </text>
    </comment>
    <comment ref="B131" authorId="0" shapeId="0" xr:uid="{00000000-0006-0000-0900-000024000000}">
      <text>
        <r>
          <rPr>
            <b/>
            <sz val="9"/>
            <color indexed="81"/>
            <rFont val="Tahoma"/>
            <family val="2"/>
            <charset val="204"/>
          </rPr>
          <t>Напр., описаны принципы работы по реализации безопасного образовательного процесса с учетом особенностей здоровья воспитанников.</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B4" authorId="0" shapeId="0" xr:uid="{00000000-0006-0000-0A00-000001000000}">
      <text>
        <r>
          <rPr>
            <b/>
            <sz val="9"/>
            <color indexed="81"/>
            <rFont val="Tahoma"/>
            <family val="2"/>
            <charset val="204"/>
          </rPr>
          <t>Напр., предусмотрен план действий в случае болезни педагога.</t>
        </r>
      </text>
    </comment>
    <comment ref="B9" authorId="0" shapeId="0" xr:uid="{00000000-0006-0000-0A00-000002000000}">
      <text>
        <r>
          <rPr>
            <b/>
            <sz val="9"/>
            <color indexed="81"/>
            <rFont val="Tahoma"/>
            <family val="2"/>
            <charset val="204"/>
          </rPr>
          <t>Напр., имеется Положение о планировании в ДОО, предусматривающее участие детей в определении темы детского проекта.</t>
        </r>
      </text>
    </comment>
    <comment ref="B14" authorId="0" shapeId="0" xr:uid="{00000000-0006-0000-0A00-000003000000}">
      <text>
        <r>
          <rPr>
            <b/>
            <sz val="9"/>
            <color indexed="81"/>
            <rFont val="Tahoma"/>
            <family val="2"/>
            <charset val="204"/>
          </rPr>
          <t>Напр., предусмотрено изучение мнения заинтересованных сторон и учет его при планировании.</t>
        </r>
      </text>
    </comment>
    <comment ref="B22" authorId="0" shapeId="0" xr:uid="{00000000-0006-0000-0A00-000004000000}">
      <text>
        <r>
          <rPr>
            <b/>
            <sz val="9"/>
            <color indexed="81"/>
            <rFont val="Tahoma"/>
            <family val="2"/>
            <charset val="204"/>
          </rPr>
          <t>*В ГРУППЕ могут проводиться с участием педагогов ГРУППЫ или привлеченных профильных специалистов измерения эффективности реализации образовательной деятельности, различные психолого педагогические измерения развития воспитанников ГРУППЫ, измерения удовлетворенности образованием заинтересованных сторон и другие измерения.</t>
        </r>
      </text>
    </comment>
    <comment ref="B29" authorId="0" shapeId="0" xr:uid="{00000000-0006-0000-0A00-000005000000}">
      <text>
        <r>
          <rPr>
            <b/>
            <sz val="9"/>
            <color indexed="81"/>
            <rFont val="Tahoma"/>
            <family val="2"/>
            <charset val="204"/>
          </rPr>
          <t>Напр., имеется надежный инструментарий для педагогической диагностики, инструментарий для измерения качества работы в различных сферах образовательной деятельности.</t>
        </r>
      </text>
    </comment>
    <comment ref="B43" authorId="0" shapeId="0" xr:uid="{00000000-0006-0000-0A00-000006000000}">
      <text>
        <r>
          <rPr>
            <b/>
            <sz val="9"/>
            <color indexed="81"/>
            <rFont val="Tahoma"/>
            <family val="2"/>
            <charset val="204"/>
          </rPr>
          <t>Напр., предусмотрены регламент, положение, схема, описаны процедуры.</t>
        </r>
      </text>
    </comment>
    <comment ref="B49" authorId="0" shapeId="0" xr:uid="{00000000-0006-0000-0A00-000007000000}">
      <text>
        <r>
          <rPr>
            <b/>
            <sz val="9"/>
            <color indexed="81"/>
            <rFont val="Tahoma"/>
            <family val="2"/>
            <charset val="204"/>
          </rPr>
          <t>Напр., потенциальных партнеров по образовательной деятельности.</t>
        </r>
      </text>
    </comment>
  </commentList>
</comments>
</file>

<file path=xl/sharedStrings.xml><?xml version="1.0" encoding="utf-8"?>
<sst xmlns="http://schemas.openxmlformats.org/spreadsheetml/2006/main" count="5342" uniqueCount="1958">
  <si>
    <t xml:space="preserve"> Область качества ОБРАЗОВАТЕЛЬНЫЕ ОРИЕНТИРЫ</t>
  </si>
  <si>
    <t>Ориентиры образовательной деятельности</t>
  </si>
  <si>
    <t xml:space="preserve">Ориентиры образовательной деятельности* (далее — Ориентиры) известны и понятны** педагогам ГРУППЫ. </t>
  </si>
  <si>
    <t>Реализуются в регулярной деятельности ДОО предусмотренные способы достижения Ориентиров (программы, процедуры и другие способы реализации принципов, способы достижения целей и пр.).</t>
  </si>
  <si>
    <t>Установлены краткосрочные цели с учетом Ориентиров и реализуются соответствующие планы по их достижению.</t>
  </si>
  <si>
    <t>Способы достижения Ориентиров и краткосрочные цели доведены до сведения педагогов и их выполнение регулярно отслеживается и контролируется, педагогам предоставляется обратная связь по результатам.</t>
  </si>
  <si>
    <t>Педагоги ведут педагогическую работу в соответствии с Ориентирами. Фиксируют изменяющиеся потребности, интересы и инициативу воспитанников и учитывают их при реализации образовательной деятельности во всех образовательных областях (педагог изменяет содержание деятельности и пр., в зависимости от изменяющихся потребностей, интересов и инициативы детей, предоставляет детям выбор).</t>
  </si>
  <si>
    <t>Педагоги вовлечены в разработку Ориентиров и/или способов их реализации в деятельности, участвуют в их обсуждении.</t>
  </si>
  <si>
    <t>Педагоги ГРУППЫ вовлекают семьи воспитанников в процесс обсуждения образовательных ориентиров, запрашивают обратную связь по вопросам их достижения.</t>
  </si>
  <si>
    <t>Определены заинтересованные стороны, регулярно выявляются их потребности и ожидания, анализируются риски и возможности их участия в развитии образовательной среды ДОО.</t>
  </si>
  <si>
    <t>Образовательная среда непрерывно развивается с учетом Ориентиров, в том числе за счет взаимодействия с родителями, партнерами и другими заинтересованными лицами.</t>
  </si>
  <si>
    <t>Реализуется долгосрочная программа развития ДОО, в которой прослеживается взаимосвязь между Ориентирами, долгосрочными и краткосрочными целями. Программа непрерывно совершенствуется, в том числе актуализируются Ориентиры.</t>
  </si>
  <si>
    <t>Достижение Ориентиров, динамика развития ДОО отслеживается и контролируется.</t>
  </si>
  <si>
    <t>Действует система официального признания (мотивации), основанная на оценке достижения Ориентиров (как индивидуальных, так и групповых). Уделяется внимание предупреждению ошибок, связанных с человеческим фактором.</t>
  </si>
  <si>
    <t>В деятельности ДОО наблюдается ценностно ориентированная культура разработки и совершенствования системы Ориентиров, выстроенная на основе совместно разработанных и согласованных сотрудниками ДОО принципов, традиций, правил и пр.</t>
  </si>
  <si>
    <t>Сотрудниками ДОО анализируются современные тенденции развития ДО, результаты научных исследований (представлены соответствующие ссылки), результаты собственных исследований ДОО, лучшие образовательные практики, изменяющиеся нормативно-правовые требования с целью снижения рисков и поиска возможностей по достижению лидерских позиций в образовании и лучших результатов, с целью совершенствования Ориентиров и разработки Программ развития (стратегий) для их достижения</t>
  </si>
  <si>
    <t>Используется в работе База знаний ДОО как система управления накопленными знаниями и опытом ДОО, которая предусматривает наличие механизмов создания, хранения, использования и обмена знаниями, процедур и инструментария сбора, обработки и структуризации накопленных знаний и опыта (далее — База знаний ДОО).</t>
  </si>
  <si>
    <t>Ценностные ориентиры воспитания детей</t>
  </si>
  <si>
    <t>Педагогам известны и понятны ценности как ориентиры воспитательной работы, отражающие традиционные ценности российского общества.</t>
  </si>
  <si>
    <t>Педагогам известны и понятны целевые ориентиры (планируемые результаты) воспитания как характеристики возможных достижений ребёнка как гармонично развитой, высоконравственной личности.</t>
  </si>
  <si>
    <t>Педагоги реализуют предусмотренные программой способы формирования ценностей в ходе регулярной деятельности ДОО (программы, процедуры, технологии, мероприятия и другие способы введены в регулярную образовательную деятельность) с учетом возрастных особенностей воспитанников ДОО.</t>
  </si>
  <si>
    <t>Педагоги ведут системную воспитательную работу, направленную на личностное развитие каждого ребенка с учетом индивидуальности воспитанников. Работа охватывает различные формы образовательной деятельности во всех образовательных областях.</t>
  </si>
  <si>
    <t>Педагоги конструируют вариативное содержание воспитательной работы, транслирующей ценностные ориентиры, подбирают формы и средства воспитания с учетом возрастных особенностей детей.</t>
  </si>
  <si>
    <t>Наблюдается сформированный на системе ценностных ориентиров уклад ДОО (правила жизни и отношений в ДОО отражают ценностные ориентиры, нормы и традиции, психологический климат (атмосфера), безопасность, характер воспитательных процессов, способы взаимодействия между детьми и педагогами, педагогами и родителями, детьми друг с другом). Не менее 5 примеров.</t>
  </si>
  <si>
    <t>Воспитывающая среда ДОО непрерывно совершенствуется, с учетом ценностных ориентиров, в том числе с вовлечением родителей и партнеров.</t>
  </si>
  <si>
    <t>Проводится регулярный анализ качества воспитательной работы.</t>
  </si>
  <si>
    <t>В деятельности ДОО наблюдается сформированный с учетом социокультурного окружения и с вовлечением заинтересованных сторон Уклад ДОО. Образ и ценности ДОО учитывают этнокультурные, конфессиональные и региональные особенности места расположения ДОО и семей его воспитанников.</t>
  </si>
  <si>
    <t>Сотрудники ДОО изучают и используют научные подходы и современные воспитательные технологии, инновационный опыт, лучшие практики в системной воспитательной работе по приобщению воспитанников к традиционным российским ценностям и формированию у них личного позитивного опыта отношений, наблюдения, деятельности для достижения лучших результатов воспитания.</t>
  </si>
  <si>
    <t>Педагоги наполняют и используют Базу знаний ДОО (в печатном и/или электронном виде) в данной сфере.</t>
  </si>
  <si>
    <t>Индивидуальное развитие детей</t>
  </si>
  <si>
    <t>Возрастные ориентиры развития воспитанников ГРУППЫ ДОО известны и понятны педагогам.</t>
  </si>
  <si>
    <t>Ведется педагогическое наблюдение за индивидуальным развитием воспитанников ГРУППЫ.</t>
  </si>
  <si>
    <t>Педагоги ведут регулярное изучение индивидуального развития воспитанников ГРУППЫ, индивидуальных особенностей развития и пр.</t>
  </si>
  <si>
    <t>Педагоги ведут системное изучение развития воспитанников по всем образовательным областям, выявление их индивидуальных потребностей и возможностей, интересов и инициатив, изучение потребностей родителей (законных представителей) в образовании своих детей.</t>
  </si>
  <si>
    <t>Педагоги знают и реализуют процедуры педагогической диагностики, документирования ее результатов и сбор информации о динамике развития воспитанников.</t>
  </si>
  <si>
    <t>Педагоги реализуют стандарты (регламенты) сбора, обработки и анализа информации об индивидуальном развитии ребенка с участием заинтересованных сторон.</t>
  </si>
  <si>
    <t>Педагоги используют валидный и надежный инструментарий для изучения индивидуального развития воспитанников (могут показать его и рассказать о методах его использования, подтвердить его качество).</t>
  </si>
  <si>
    <t>Имеется опыт привлечения квалифицированных специалистов для проведения диагностики индивидуального развития.</t>
  </si>
  <si>
    <t>Педагоги проводят регулярную оценку и анализ качества педагогической работы по изучению динамики развития ребенка с опорой на критерии качества.</t>
  </si>
  <si>
    <t>В деятельности ДОО наблюдается ценностно ориентированная культура индивидуализации развития детей, которая с одной стороны ориентируется на заданные Программой целевые ориентиры, а с другой стороны предусматривает разностороннее изучение детского развития воспитанников ДОО, изучение происходящих психофизиологических процессов развития, сферы интересов и инициативы воспитанников с целью подбора оптимальных условий для индивидуальной траектории развития ребенка.</t>
  </si>
  <si>
    <t>Педагоги применяют в своей работе научно-обоснованные методы и инструментарий, образовательные технологии и ИТ-решения, в т. ч. собственные разработки, для непрерывного изучения индивидуального развития воспитанников и используют результаты в своей педагогической работе.</t>
  </si>
  <si>
    <t>Педагоги наполняют и используют Базу знаний ДОО в сфере индивидуализации развития детей в контексте дошкольного образования в ДОО.</t>
  </si>
  <si>
    <t>2.</t>
  </si>
  <si>
    <t xml:space="preserve"> Область качества ОБРАЗОВАТЕЛЬНАЯ ПРОГРАММА</t>
  </si>
  <si>
    <t>2.1.</t>
  </si>
  <si>
    <t>Образовательная программа ДО (включая рабочую программу воспитания и календарный план воспитательной работы)</t>
  </si>
  <si>
    <t>1.1.</t>
  </si>
  <si>
    <t>Педагоги ГРУППЫ знают и понимают* реализуемую образовательную программу, знакомы с учебно-методической документацией к ней, необходимой для работы с воспитанниками ГРУППЫ с учетом их возрастных особенностей.</t>
  </si>
  <si>
    <t>Педагоги ГРУППЫ реализуют ОП ДО с учетом установленных требований и методических рекомендаций (согласно самооценке педагогов), с учетом возрастных особенностей воспитанников ГРУППЫ</t>
  </si>
  <si>
    <t>2.2.</t>
  </si>
  <si>
    <t>Педагоги ГРУППЫ могут анализировать качество своей работы по реализации ОП ДО.</t>
  </si>
  <si>
    <t>3.1.</t>
  </si>
  <si>
    <t>Педагоги ГРУППЫ ведут системную педагогическую работу по реализации ОП ДО, адаптируя содержание образования, образовательный процесс и предметно-пространственную среду с учетом изменяющихся потребностей, способностей, интересов и инициативы воспитанников ГРУППЫ.</t>
  </si>
  <si>
    <t>3.2.</t>
  </si>
  <si>
    <t>Педагоги ГРУППЫ вовлекают семьи воспитанников в реализуемый образовательный процесс.</t>
  </si>
  <si>
    <t>4.1.</t>
  </si>
  <si>
    <t>Педагоги ГРУППЫ регулярно выявляют и понимают потребности, текущий и ближайший уровни развития, интересы воспитанников и их семей, а также возможности своего детского сада, района и региона для развития детей. Объединяя усилия заинтересованных сторон (других сотрудников ДОО и пр.), создают лучшие образовательные возможности для своих воспитанников (не менее 5 примеров) для реализации ОП ДО.</t>
  </si>
  <si>
    <t>4.2.</t>
  </si>
  <si>
    <t>Педагоги ГРУППЫ совместно с другими сотрудниками ДОО и заинтересованными сторонами создают обогащенную образовательную среду по реализации ОП ДО, в т. ч. выбирают и реализуют парциальные программы, развивающие содержание ОП ДО, технологии, методы и инструменты развития, исходя из особенностей индивидуального развития своих воспитанников.</t>
  </si>
  <si>
    <t>4.3.</t>
  </si>
  <si>
    <t>Педагоги знакомы с критериями качества реализации ОП ДО и регулярно анализируют качество своей педагогической работы по ОП ДО с опорой на заданные критерии.</t>
  </si>
  <si>
    <t>5.1.</t>
  </si>
  <si>
    <t>В ГРУППЕ наблюдается ценностно ориентированная культура реализации ОП ДО, сформированная с учетом социокультурных особенностей семей воспитанников ДОО и социокультурного окружения. Ценности, принципы и смыслы каждой образовательной области ОП ДО, принципы организации каждой формы деятельности, предусмотренной программой, понятны педагогам, и они ориентируются на них, реализуя программу с учетом изменяющихся условий.</t>
  </si>
  <si>
    <t>5.2.</t>
  </si>
  <si>
    <t>Сотрудники ДОО работают слаженной командой для достижения лучших образовательных результатов воспитанников с учетом их индивидуальных особенностей, изучают различные тенденции и тренды развития дошкольного образования, результаты научных исследований, лучший опыт региона и страны для выбора оптимальных педагогических подходов.</t>
  </si>
  <si>
    <t>5.3.</t>
  </si>
  <si>
    <t>Реализация ОП ДО демонстрирует образец лучшей практики (взаимосвязаны ОП ДО, Программа развития ДОО, система внутренней оценки качества реализации ОП ДО, действия по совершенствованию образовательного процесса).</t>
  </si>
  <si>
    <t>5.4.</t>
  </si>
  <si>
    <t>Сотрудники ДОО используют Базу знаний ДОО в сфере реализации ОП ДО в различных условиях.</t>
  </si>
  <si>
    <t>Адаптированная образовательная программа ДО</t>
  </si>
  <si>
    <t>Педагоги ГРУППЫ знают и понимают* реализуемую адаптированную образовательную программу, знакомы с учебно-методической документацией к ней, необходимой для работы с воспитанниками ГРУППЫ с учетом их возрастных особенностей.</t>
  </si>
  <si>
    <t>Педагоги ГРУППЫ реализуют АОП ДО с учетом установленных требований и методических рекомендаций (согласно самооценке педагогов), с учетом возрастных особенностей воспитанников ГРУППЫ.</t>
  </si>
  <si>
    <t>Педагоги ГРУППЫ могут анализировать качество своей работы по реализации АОП ДО.</t>
  </si>
  <si>
    <t>Педагоги ГРУППЫ ведут системную педагогическую работу по реализации АОП ДО, адаптируя содержание образования, образовательный процесс и предметно_x0002_пространственную среду с учетом изменяющихся потребностей, способностей, интересов и инициативы воспитанников ГРУППЫ.</t>
  </si>
  <si>
    <t>Педагоги ГРУППЫ регулярно выявляют и понимают потребности, текущий и ближайший уровни развития, интересы воспитанников и их семей, а также возможности своего детского сада, района и региона для развития детей. Объединяя усилия заинтересованных сторон (других сотрудников ДОО и пр.), создают лучшие образовательные возможности для своих воспитанников (не менее 5 примеров) для реализации АОП ДО.</t>
  </si>
  <si>
    <t>Педагоги ГРУППЫ совместно с другими сотрудниками ДОО и заинтересованными сторонами создают обогащенную образовательную среду по реализации АОП ДО, в т. ч. выбирают и реализуют парциальные программы, развивающие содержание АОП ДО, технологии, методы и инструменты развития, исходя из особенностей индивидуального развития своих воспитанников</t>
  </si>
  <si>
    <t>Педагоги знакомы с критериями качества реализации АОП ДО и регулярно анализируют качество своей педагогической работы по АОП ДО с опорой на заданные критерии.</t>
  </si>
  <si>
    <t>В ГРУППЕ наблюдается ценностно ориентированная культура реализации АОП ДО, сформированная с учетом социокультурных особенностей семей воспитанников ДОО и социокультурного окружения. Ценности, принципы и смыслы каждой образовательной области АОП ДО, принципы организации каждой формы деятельности, предусмотренной программой, понятны педагогам, и они ориентируются на них, реализуя программу с учетом изменяющихся условий.</t>
  </si>
  <si>
    <t>Сотрудники ДОО работают слаженной командой для достижения лучших образовательных результатов воспитанников с учетом их особых образовательных потребностей, других индивидуальных особенностей, изучают различные тенденции и тренды развития дошкольного образования, результаты научных исследований, лучший опыт региона и страны для выбора оптимальных педагогических подходов.</t>
  </si>
  <si>
    <t>Реализация АОП ДО демонстрирует образец лучшей практики (взаимосвязаны ОП ДО, Программа развития ДОО, система внутренней оценки качества реализации ОП ДО, действия по совершенствованию образовательного процесса).</t>
  </si>
  <si>
    <t>Сотрудники ДОО используют Базу знаний ДОО в сфере реализации АОП ДО в различных условиях.</t>
  </si>
  <si>
    <t>1.</t>
  </si>
  <si>
    <t>2.3.</t>
  </si>
  <si>
    <t>3.3.</t>
  </si>
  <si>
    <t>4.4.</t>
  </si>
  <si>
    <t>4.5.</t>
  </si>
  <si>
    <t>1.2.</t>
  </si>
  <si>
    <t>1.3.</t>
  </si>
  <si>
    <t>3.</t>
  </si>
  <si>
    <t xml:space="preserve"> Область качества СОДЕРЖАНИЕ ОБРАЗОВАТЕЛЬНОЙ ДЕЯТЕЛЬНОСТИ</t>
  </si>
  <si>
    <t>СОЦИАЛЬНО-КОММУНИКАТИВНОЕ РАЗВИТИЕ</t>
  </si>
  <si>
    <t>3.1.1.</t>
  </si>
  <si>
    <t>Эмоциональное развитие</t>
  </si>
  <si>
    <t>Педагоги ГРУППЫ знают и понимают* педагогическую работу в сфере эмоционального развития воспитанников в соответствии с их возрастными особенностями (далее — ЭР).</t>
  </si>
  <si>
    <t>Педагог поддерживает эмоциональное благополучие детей в течение дня, не проявляет в течение дня в присутствии детей негативные эмоции, сглаживает негативные эмоциональные «вспышки» в ГРУППЕ.</t>
  </si>
  <si>
    <t>Педагоги ГРУППЫ реализуют педагогическую работу в сфере ЭР с учетом установленных требований и методических рекомендаций (согласно самооценке педагогов), с учетом возрастных особенностей воспитанников ГРУППЫ.</t>
  </si>
  <si>
    <t>Педагог выглядит эмоционально уравновешенным, показывает положительный пример детям по управлению собственными эмоциями.</t>
  </si>
  <si>
    <t>Педагог наладил эмоциональный контакт с детьми (дети в присутствии педагога чувствуют себя комфортно и спокойно общаются с ним, обращаются к нему без опаски).</t>
  </si>
  <si>
    <t>2.4.</t>
  </si>
  <si>
    <t>Педагог поддерживает уместный физический контакт с детьми.</t>
  </si>
  <si>
    <t>2.5.</t>
  </si>
  <si>
    <t>Педагог быстро реагирует на все проявления дискомфорта, устраняя их.</t>
  </si>
  <si>
    <t>Ведется системная работа по ЭР воспитанников с учетом их потребностей и возможностей, интересов и инициативы (учитывается работа с детьми всех сотрудников ДОО).</t>
  </si>
  <si>
    <t>Сотрудниками ДОО реализуется разностороннее содержание ЭР во взаимосвязи с содержанием всех образовательных областей, в различных видах деятельности.</t>
  </si>
  <si>
    <t>Воспитанники ДОО периодически участвуют в эмоционально насыщенных событиях, позволяющих вызвать эмоциональное отношение и отклик ребенка на них.</t>
  </si>
  <si>
    <t>3.4.</t>
  </si>
  <si>
    <t>Педагоги вовлекают семьи воспитанников в процесс эмоционального развития.</t>
  </si>
  <si>
    <t>В ГРУППЕ наблюдается обогащенная образовательная среда (деятельностный компонент) для эмоционального развития воспитанников (взаимодействие, отношения). Среда непрерывно совершенствуется с участием заинтересованных сторон (родителей, партнеров, экспертов и пр.).</t>
  </si>
  <si>
    <t>В ГРУППЕ наблюдается разноуровневая работа по ЭР детей.</t>
  </si>
  <si>
    <t>Для ЭР воспитанников привлекаются профильные специалисты и/или в ГРУППЕ работают педагоги, которые освоили профильные образовательные программы по ЭР.</t>
  </si>
  <si>
    <t>Ведется регулярный анализ качества педагогической работы по ЭР с опорой на установленные критерии.</t>
  </si>
  <si>
    <t>В ГРУППЕ наблюдается ценностно ориентированная культура эмоционального развития (ценности, принципы, традиции и пр.), сформированная с учетом социокультурных особенностей семей воспитанников ДОО и окружающей среды.</t>
  </si>
  <si>
    <t>Педагоги гибко адаптируют программную работу, подбирая и/или разрабатывая подходы, технологии, методы, инструменты и материалы, которые позволяют воспитанникам ГРУППЫ устойчиво достигать лучших для них образовательных результатов эмоционального развития с учетом особенностей их индивидуального развития (отражено в динамике индивидуального развития воспитанников ГРУППЫ).</t>
  </si>
  <si>
    <t>Образовательная деятельность демонстрирует образец лучшей практики, разработана с учетом научных и методических подходов (ссылки), образовательных практик и технологий с доказанной эффективностью, с учетом результатов собственных исследований и инновационных решений ДОО.</t>
  </si>
  <si>
    <t>Педагоги наполняют и используют Базу знаний ДОО в сфере ЭР воспитанников.</t>
  </si>
  <si>
    <t>3.1.2.</t>
  </si>
  <si>
    <t>Развитие саморегуляции и самостоятельности</t>
  </si>
  <si>
    <t>Педагоги ГРУППЫ знают и понимают* педагогическую работу в сфере развития самостоятельности, целенаправленности и саморегуляции собственных действий воспитанников в соответствии с их возрастными особенностями (далее — РСС).</t>
  </si>
  <si>
    <t>Педагоги поддерживают проявления самостоятельности своих воспитанников в течение дня.</t>
  </si>
  <si>
    <t>Педагоги ГРУППЫ регулярно реализуют педагогическую работу в сфере РСС.</t>
  </si>
  <si>
    <t>Педагоги регулярно поддерживают проявления самостоятельности своих воспитанников в разных видах деятельности в течение дня.</t>
  </si>
  <si>
    <t>Педагоги используют различные игры, упражнения и т. п. для развития произвольности в деятельности, тренировки волевых усилий, поддерживают готовность и желание ребенка преодолевать трудности, доводить деятельность до результата.</t>
  </si>
  <si>
    <t>Ведется системная работа по развитию самостоятельности и инициативности, планирования и регуляции собственных действий воспитанниками с учетом их потребностей и возможностей, интересов и инициативы.</t>
  </si>
  <si>
    <t>Реализуется разностороннее РСС в ходе освоения содержания всех образовательных областей, в различных видах деятельности.</t>
  </si>
  <si>
    <t>Педагог внимательно наблюдает за процессом самостоятельной деятельности детей, в случае необходимости оказывает детям помощь, но стремится к ее дозированию.</t>
  </si>
  <si>
    <t>Педагог поощряет и поддерживает желание детей довести до результата задуманную самостоятельно деятельность, поддерживает стремление к достижению качественного результата, обращает внимание на небрежность и равнодушие к результату.</t>
  </si>
  <si>
    <t>3.5.</t>
  </si>
  <si>
    <t>Педагог поддерживает у детей чувство гордости и радости от успешных самостоятельных действий, подчеркивает рост возможностей и достижений каждого ребенка.</t>
  </si>
  <si>
    <t>В ГРУППЕ наблюдается обогащенная образовательная среда (деятельностный компонент) для развития самостоятельности и инициативности, навыков планирования и регуляции собственных действий воспитанников и непрерывное ее совершенствование с участием заинтересованных сторон.</t>
  </si>
  <si>
    <t>В ГРУППЕ наблюдается разноуровневая работа по РСС.</t>
  </si>
  <si>
    <t>Педагоги расширяют и усложняют в соответствии с возможностями и особенностями развития детей область задач, которые ребенок способен и желает решить самостоятельно, уделяя внимание таким задачам, которые способствуют активизации у ребенка творчества, сообразительности, поиска новых подходов.</t>
  </si>
  <si>
    <t>Ведется регулярный анализ качества педагогической работы по РСС с опорой на установленные критерии качества.</t>
  </si>
  <si>
    <t>В ГРУППЕ наблюдается ценностно ориентированная культура развития самостоятельности и инициативности, навыков планирования и регуляции собственных действий воспитанников (ценности, принципы, традиции и пр.), сформированная с учетом социокультурных особенностей семей воспитанников ДОО и окружающей среды.</t>
  </si>
  <si>
    <t>Педагоги гибко адаптируют программную работу, подбирая и/или разрабатывая подходы, технологии, методы, инструменты и материалы, которые позволяют воспитанникам ГРУППЫ устойчиво достигать лучших для них образовательных результатов с учетом особенностей их индивидуального развития (отражено в динамике индивидуального развития воспитанников ГРУППЫ).</t>
  </si>
  <si>
    <t>Педагоги наполняют и используют Базу знаний ДОО в сфере РСС воспитанников.</t>
  </si>
  <si>
    <t>3.1.3.</t>
  </si>
  <si>
    <t>Духовно-нравственное воспитание</t>
  </si>
  <si>
    <t>Педагоги знают и понимают*, что ценности «Жизнь», «Милосердие», «Добро» лежат в основе духовно_x0002_нравственного направления воспитания, и целевых ориентирах духовно_x0002_нравственного воспитания в работе с воспитанниками ГРУППЫ. Понимают, как реализуется воспитательная работа по формированию данных ценностей с учетом возрастных особенностей воспитанников ГРУППЫ (далее — духовно_x0002_нравственное воспитание — ДНВ).</t>
  </si>
  <si>
    <t>С воспитанниками ГРУППЫ ведется воспитательная работа в сфере духовно-нравственного воспитания.</t>
  </si>
  <si>
    <t>Педагоги планируют и ведут регулярную деятельность по ДНВ, по развитию нравственного опыта детей в соответствии с их возрастными особенностями, формированию первичных представлений об этических нормах отношений.</t>
  </si>
  <si>
    <t>Реализуется календарный план воспитательной работы, предусматривающий духовно-нравственное воспитание.</t>
  </si>
  <si>
    <t>Ведется системная воспитательная работа по приобщению детей к духовно_x0002_нравственным ценностям с учетом индивидуальности, интересов и инициативы воспитанников.</t>
  </si>
  <si>
    <t>ДНВ интегрировано в содержание всех образовательных областей, в различные виды деятельности.</t>
  </si>
  <si>
    <t>Реализуются предусмотренные в календарном плане воспитательной работы разнообразные мероприятия, нацеленные на приобщение к духовно_x0002_нравственным ценностям воспитанников ГРУППЫ.</t>
  </si>
  <si>
    <t>Педагоги вовлекают семьи воспитанников в процесс духовно_x0002_нравственного воспитания.</t>
  </si>
  <si>
    <t>В ГРУППЕ наблюдается обогащенная образовательная среда (деятельностный компонент) для ДНВ детей и непрерывное ее совершенствование с участием заинтересованных сторон.</t>
  </si>
  <si>
    <t>Реализуется план воспитательной работы в части ДНВ, который включает широкий спектр и разнообразие событий, форм и видов игровой, творческой деятельности воспитанников, в т. ч. реализуемых с участием взрослых, жизненный опыт которых может служить примером нравственного поведения.</t>
  </si>
  <si>
    <t>Ведется разноуровневая работа по ДНВ с учетом возрастных особенностей воспитанников.</t>
  </si>
  <si>
    <t>Ведется регулярный анализ качества воспитательной работы по ДНВ с опорой на установленные критерии качества.</t>
  </si>
  <si>
    <t>В ГРУППЕ наблюдается ценностно ориентированная культура ФОГП (принципы воспитательной работы, традиции и пр.), сформированная с учетом особенностей социокультурного окружения.</t>
  </si>
  <si>
    <t>Реализуется календарный план воспитательной работы, который отражает ценностно культурный подход (от ценностей и принципов к традициям, обычаям, делам, событиям, мероприятиям), включает возможности для творческой самореализации детей и взрослых в данной сфере.</t>
  </si>
  <si>
    <t>Воспитательная деятельность в сфере ФОГП демонстрирует образец лучшей практики, разработана с учетом научных и методических подходов (ссылки), образовательных практик и технологий с доказанной эффективностью, с учетом результатов собственных исследований и инновационных решений ДОО.</t>
  </si>
  <si>
    <t>Педагоги наполняют и используют Базу знаний ДОО в сфере ФОГП воспитанников.</t>
  </si>
  <si>
    <t>3.1.4.</t>
  </si>
  <si>
    <t>Формирование основ гражданственности и патриотизма</t>
  </si>
  <si>
    <t>Педагоги знают и понимают*, что ценности «Семья», «Человек» и «Природа» лежат в основе патриотического направления воспитания, заложены в целевые ориентиры патриотического воспитания детей младенческого и раннего возраста. Понимают, что патриотизм — это чувство любви к своей семье, Родине, родной природе, привязанности к родным местам. Понимают, что гражданственность — это нравственная позиция, отражающая осознание себя гражданином своей страны, уважение и понимание ценностей и традиций страны, чувство долга и ответственность перед своей страной и другими ее гражданами.</t>
  </si>
  <si>
    <t>Педагоги знают и понимают* способы/методы формирования представлений воспитанников о малой родине в различных видах деятельности с учетом возрастных особенностей воспитанников (далее — формирование основ гражданственности и патриотизма — ФОГП).</t>
  </si>
  <si>
    <t>С воспитанниками ГРУППЫ ведется воспитательная работа по ФОГП.</t>
  </si>
  <si>
    <t>Педагоги планируют и ведут регулярную воспитательную работу по ФОГП, по развитию чувственного и нравственного опыта детей в данной сфере в соответствии с их возрастными особенностями.</t>
  </si>
  <si>
    <t>Реализуется календарный план воспитательной работы, предусматривающий воспитание уважительного отношения к родному месту (малой родине — городу, селу), в котором они живут; знакомство с главными праздниками в жизни человека — день рождения, праздник, посвященный мамам/папам; развитие интереса детей к основным достопримечательностям населенного пункта, в котором они живут.</t>
  </si>
  <si>
    <t>Ведется системная воспитательная работа по формированию гражданственности и патриотизма, уважительного отношения и чувства принадлежности к своей семье, сообществу детей и взрослых в ДОО, стране в целом с учетом индивидуальности, интересов и инициативы воспитанников.</t>
  </si>
  <si>
    <t>ФОГП интегрировано в содержание всех образовательных областей, в различные виды деятельности.</t>
  </si>
  <si>
    <t>Реализуются предусмотренные в календарном плане воспитательной работы разнообразные мероприятия, нацеленные на формирование патриотических чувств и гражданственности воспитанников ГРУППЫ с учетом их возрастных особенностей.</t>
  </si>
  <si>
    <t>Педагоги вовлекают семьи воспитанников в процесс ФОГП.</t>
  </si>
  <si>
    <t>В ГРУППЕ наблюдается обогащенная образовательная среда (деятельностный компонент) для ФОГП у детей и непрерывное ее совершенствование с участием заинтересованных сторон.</t>
  </si>
  <si>
    <t>Реализуется план воспитательной работы в части ФОГП, который включает широкий спектр и разнообразие событий, форм и видов игровой, творческой деятельности воспитанников, в т. ч. реализуемых с участием взрослых, жизненный опыт которых может служить примером гражданственности и патриотизма.</t>
  </si>
  <si>
    <t>Запланировано и реализуется воспитание уважения к людям разных национальностей, проживающим на территории России, их культурному наследию; поддерживается детская любознательность по отношению к родному краю, развитие эмоционального отклика на проявления красоты в различных архитектурных объектах и произведениях искусства, явлениях природы.</t>
  </si>
  <si>
    <t>Ведется разноуровневая работа по ФОГП с учетом возрастных особенностей воспитанников (от пассивного участия в мероприятиях до активного включения детей в социально_x0002_общественные мероприятия и пр.).</t>
  </si>
  <si>
    <t>Ведется регулярный анализ качества воспитательной работы по ФОГП с опорой на установленные критерии качества.</t>
  </si>
  <si>
    <t>Реализуется календарный план воспитательной работы, который отражает ценностно_x0002_культурный подход (от ценностей и принципов к традициям, обычаям, делам, событиям, мероприятиям), включает возможности для творческой самореализации детей и взрослых в данной сфере.</t>
  </si>
  <si>
    <t>3.1.5.</t>
  </si>
  <si>
    <t>Трудовое воспитание</t>
  </si>
  <si>
    <t>Педагоги знают и понимают, что ценность труда лежит в основе трудового направления воспитания и отражается в целевых ориентирах трудового воспитания. Ценность труда начинает формироваться в раннем возрасте, напр. путем включения ребенка в совместную деятельность по наведению порядка в группе и пр., привлечения к посильной помощи другим в доступной форме (см. портрет ребенка к 3 годам).</t>
  </si>
  <si>
    <t>С воспитанниками ГРУППЫ ведется воспитательная работа в сфере трудового воспитания.</t>
  </si>
  <si>
    <t>Педагоги планируют и ведут регулярную воспитательную работу по трудовому воспитанию, развитию представления о труде как о ценности общества, уважительного отношения к труду, формированию трудового опыта у воспитанников, развитию привычки к напряжению физических, умственных и нравственных сил для решения трудовых задач в игре и за ее рамками, для решения творческих задач.</t>
  </si>
  <si>
    <t>Реализуется календарный план воспитательной работы с рядом мероприятий, ориентированных на ценности трудового воспитания.</t>
  </si>
  <si>
    <t>Ведется системная воспитательная работа по формированию ценности труда с учетом индивидуальности, интересов и инициативы воспитанников.</t>
  </si>
  <si>
    <t>Трудовое воспитание интегрировано в содержание всех образовательных областей, в различные виды деятельности. Реализуется поддержка участия воспитанников в разных видах доступного по возрасту труда.</t>
  </si>
  <si>
    <t>Реализуются предусмотренные в календарном плане воспитательной работы разнообразные мероприятия, нацеленные на трудовое воспитание воспитанников ГРУППЫ с учетом их возрастных особенностей.</t>
  </si>
  <si>
    <t>Педагоги вовлекают семьи воспитанников в процесс трудового воспитания.</t>
  </si>
  <si>
    <t>В ГРУППЕ наблюдается обогащенная образовательная среда (деятельностный компонент) для трудового воспитания детей и непрерывное ее совершенствование с участием заинтересованных сторон. Педагоги создают условия для формирования у детей личного эмоционального опыта, опыта наблюдения и доступной трудовой деятельности, первичных представлений о трудовой профессиональной деятельности взрослых (знакомство с разнообразием профессий, видов труда), другими событиями трудовой жизни.</t>
  </si>
  <si>
    <t>Реализуется план воспитательной работы в части трудового воспитания, который включает широкий спектр и разнообразие событий, форм и видов игровой, творческой деятельности воспитанников, в т. ч. реализуемых с участием взрослых, жизненный опыт которых может служить примером при формировании ценностей труда.</t>
  </si>
  <si>
    <t>Предусмотрена разноуровневая работа по трудовому воспитанию с учетом возрастных особенностей воспитанников (кто-то помогает другим, а кто-то выполняет сам свою работу).</t>
  </si>
  <si>
    <t>Ведется регулярный анализ качества воспитательной работы по трудовому воспитанию с опорой на установленные критерии качества.</t>
  </si>
  <si>
    <t>В ГРУППЕ наблюдается ценностно ориентированная культура трудового воспитания (принципы воспитательной работы, традиции и пр.), сформированная с учетом особенностей социокультурного окружения.</t>
  </si>
  <si>
    <t>Реализуется календарный план воспитательной работы, который отражает ценностно-культурный подход (от ценностей и принципов к традициям, обычаям, делам, событиям, мероприятиям), включает возможности для творческой самореализации детей и взрослых в данной сфере.</t>
  </si>
  <si>
    <t>Воспитательная деятельность в сфере трудового воспитания демонстрирует образец лучшей практики, разработана с учетом научных и методических подходов (ссылки), образовательных практик и технологий с доказанной эффективностью, с учетом результатов собственных исследований и инновационных решений ДОО.</t>
  </si>
  <si>
    <t>Иногда создаются сложноорганизованные ситуации, позволяющие получить разнообразный трудовой опыт.</t>
  </si>
  <si>
    <t>5.5.</t>
  </si>
  <si>
    <t>Педагоги наполняют и используют Базу знаний ДОО в сфере трудового воспитания воспитанников.</t>
  </si>
  <si>
    <t>3.1.6.</t>
  </si>
  <si>
    <t>Социальное развитие (общение, совместная деятельность и сотрудничество)</t>
  </si>
  <si>
    <t>Педагоги ГРУППЫ знают и понимают педагогическую работу в сфере социального развития воспитанников. Знают методы развития культурных навыков взаимодействия воспитанников со взрослыми и сверстниками, позитивного общения, совместной деятельности и сотрудничества в соответствии с возрастными особенностями воспитанников (далее — СР).</t>
  </si>
  <si>
    <t>С воспитанниками ГРУППЫ ведется педагогическая работа в сфере СР.</t>
  </si>
  <si>
    <t>Педагоги ГРУППЫ ежедневно реализуют педагогическую работу в сфере СР.</t>
  </si>
  <si>
    <t>Для вновь поступивших в детский сад детей реализуется запланированная адаптация при переходе из семьи в ДОО.</t>
  </si>
  <si>
    <t>Ведется системная работа по СР с учетом потребностей и возможностей, интересов и инициативы воспитанников ДОО (учитывается работа всех сотрудников ДОО).</t>
  </si>
  <si>
    <t>В ГРУППЕ создана доброжелательная атмосфера, которая позволяет детям свободно выражать свои желания и проявлять свою инициативу. Поощряется доброжелательное отношение друг к другу.</t>
  </si>
  <si>
    <t>Педагог подает пример сотрудничества, поддерживает сотрудничество детей друг с другом.</t>
  </si>
  <si>
    <t>Сотрудниками ДОО реализуется разностороннее содержание СР во взаимосвязи с содержанием всех образовательных областей, в различных видах деятельности.</t>
  </si>
  <si>
    <t>Педагоги вовлекают семьи воспитанников в образовательный процесс по СР.</t>
  </si>
  <si>
    <t>В ГРУППЕ наблюдается обогащенная образовательная среда (деятельностный компонент) для СР воспитанников (взаимодействие, отношения). Среда непрерывно совершенствуется с участием заинтересованных сторон (родителей, партнеров, экспертов и пр.).</t>
  </si>
  <si>
    <t>В ГРУППЕ наблюдается разноуровневая работа по СР (от пассивного участия детей в мероприятиях до их активного включения и пр.).</t>
  </si>
  <si>
    <t>Реализуются различные виды взаимодействия в ходе детской активности (индивидуальная, в парах, мини-групповая, групповая), доступные по возрасту.</t>
  </si>
  <si>
    <t>Ведется регулярный анализ качества педагогической работы по СР с опорой на установленные критерии качества.</t>
  </si>
  <si>
    <t>В ГРУППЕ наблюдается ценностно ориентированная культура социального развития (ценности, принципы, традиции и пр.), сформированная с учетом социокультурных особенностей семей воспитанников ДОО и окружающей среды.</t>
  </si>
  <si>
    <t>Запланированы и реализуются сложноорганизованные ситуации, позволяющие получить разнообразный социальный опыт.</t>
  </si>
  <si>
    <t>Педагоги наполняют и используют Базу знаний ДОО в сфере социального развития воспитанников.</t>
  </si>
  <si>
    <t>3.1.7.</t>
  </si>
  <si>
    <t>Формирование основ социальной навигации и безопасного поведения</t>
  </si>
  <si>
    <t>Педагоги ГРУППЫ знают и понимают* педагогическую работу в сфере формирования основ социальной навигации (как ориентации в социуме) и безопасного поведения (далее — ФОБП) в соответствии с возрастными особенностями воспитанников.</t>
  </si>
  <si>
    <t>С воспитанниками ГРУППЫ ведется воспитательная работа в сфере ФОБП.</t>
  </si>
  <si>
    <t>Педагоги ГРУППЫ регулярно реализуют педагогическую работу в сфере ФОБП с учетом возрастных особенностей воспитанников.</t>
  </si>
  <si>
    <t>Ведется системная работа по ФОБП в реальном и цифровом взаимодействии с учетом потребностей, возможностей, интересов, инициативы и возрастных особенностей воспитанников.</t>
  </si>
  <si>
    <t>ФОБП реализуется при освоении содержания всех образовательных областей, в различных видах деятельности.</t>
  </si>
  <si>
    <t>Педагоги планируют и ведут работу по развитию представлений детей об источниках опасности, типичных опасных ситуациях, развитию навыков безопасного поведения в данных ситуациях.</t>
  </si>
  <si>
    <t>Педагоги вовлекают семьи воспитанников в образовательный процесс по ФОБП.</t>
  </si>
  <si>
    <t>В ГРУППЕ наблюдается обогащенная образовательная среда (деятельностный компонент) для ФОБП у воспитанников (взаимодействие, отношения). Среда непрерывно совершенствуется с участием заинтересованных сторон (родителей, партнеров, экспертов и пр.).</t>
  </si>
  <si>
    <t>В ГРУППЕ наблюдается разноуровневая работа по ФОБП (от пассивного участия детей в мероприятиях до их активного включения и пр.).</t>
  </si>
  <si>
    <t>Ведется регулярная оценка и анализ качества педагогической работы по ФОБП с опорой на установленные критерии качества.</t>
  </si>
  <si>
    <t>В ГРУППЕ наблюдается ценностно ориентированная культура ФОБП (ценности, принципы, традиции и пр.), сформированная с учетом социокультурных особенностей семей воспитанников ДОО и окружающей среды.</t>
  </si>
  <si>
    <t>Запланированы и реализуются сложноорганизованные ситуации, в которых дети могут освоить навыки безопасного поведения.</t>
  </si>
  <si>
    <t>Запланировано и реализуется целенаправленное обучение детей различным сообразным возрасту тактикам безопасного поведения в разных ситуациях.</t>
  </si>
  <si>
    <t xml:space="preserve">Педагоги наполняют и используют Базу знаний ДОО в сфере ФОБП у воспитанников.
</t>
  </si>
  <si>
    <t>ПОЗНАВАТЕЛЬНОЕ РАЗВИТИЕ</t>
  </si>
  <si>
    <t>3.2.1.</t>
  </si>
  <si>
    <t>Развитие любознательности, интереса и мотивации к познавательной деятельности</t>
  </si>
  <si>
    <t>Педагоги ГРУППЫ знают и понимают* педагогическую работу в сфере развития любознательности, интереса и мотивации** к познавательной деятельности (далее — ЛИМ) в соответствии с возрастными особенностями воспитанников.</t>
  </si>
  <si>
    <t>С воспитанниками ГРУППЫ ведется педагогическая работа в сфере развития ЛИМ.</t>
  </si>
  <si>
    <t>Педагоги ГРУППЫ регулярно реализуют педагогическую работу, направленную на поддержку и развитие любознательности, интереса и мотивации к познавательной деятельности воспитанников, с учетом их возрастных особенностей.</t>
  </si>
  <si>
    <t>Ведется системная работа по развитию ЛИМ с учетом потребностей, возможностей, интересов, инициативы и возрастных особенностей воспитанников.</t>
  </si>
  <si>
    <t>Развитие ЛИМ реализуется при освоении содержания всех образовательных областей, в различных видах деятельности.</t>
  </si>
  <si>
    <t>Педагоги ведут работу по развитию мотивации детей к самостоятельному познанию объектов окружающего мира в его разнообразных проявлениях и простейших зависимостях.</t>
  </si>
  <si>
    <t>Педагоги вовлекают семьи воспитанников в развитие ЛИМ к познавательной деятельности.</t>
  </si>
  <si>
    <t>В ГРУППЕ наблюдается обогащенная образовательная среда (деятельностный компонент) для развития ЛИМ у воспитанников. Создана позитивная атмосфера открытости детским интересам, принятия идей ребенка, готовности к поиску ответа на любой его вопрос, поощрения разнообразия детских интересов.</t>
  </si>
  <si>
    <t>В ГРУППЕ наблюдается разноуровневая работа по развитию ЛИМ. Воспитанники могут по своему выбору участвовать в общегрупповой деятельности и/или придумывать и реализовывать собственные планы с вовлечением других взрослых или других детей сообразно их возрасту.</t>
  </si>
  <si>
    <t>Ведется регулярная оценка и анализ качества педагогической работы по развитию ЛИМ с опорой на установленные критерии качества.</t>
  </si>
  <si>
    <t>В ГРУППЕ наблюдается ценностно ориентированная культура развития ЛИМ (ценности, принципы, традиции и пр.), сформированная с учетом социокультурных особенностей семей воспитанников ДОО и окружающей среды.</t>
  </si>
  <si>
    <t>Запланированы и реализуются сложноорганизованные ситуации, которые активизируют любознательность, интересы и мотивацию воспитанников в познавательной сфере.</t>
  </si>
  <si>
    <t>Педагоги наполняют и используют Базу знаний ДОО в сфере развития ЛИМ воспитанников.</t>
  </si>
  <si>
    <t>3.2.2.</t>
  </si>
  <si>
    <t>Развитие исследовательских умений, овладение различными способами познания окружающего мира</t>
  </si>
  <si>
    <t>Педагоги ГРУППЫ знают и понимают* педагогическую работу в сфере развития исследовательских умений** воспитанников, изучения различных способов познания окружающего мира (далее — ИУСП) в соответствии с возрастными особенностями воспитанников.</t>
  </si>
  <si>
    <t>С воспитанниками ГРУППЫ ведется педагогическая работа в сфере развития ИУСП.</t>
  </si>
  <si>
    <t>Педагоги ГРУППЫ регулярно реализуют педагогическую работу, направленную на развитие исследовательских умений и различных способов познания окружающего мира воспитанников, с учетом их возрастных особенностей.</t>
  </si>
  <si>
    <t>Регулярно в работе с воспитанниками используются различные способы познания окружающего мира: непосредственные — через прямое взаимодействие с окружающим миром и ощущение его своими органами чувств, его целостное восприятие, а также опосредованные — через изучение познавательных результатов других людей (чтение вслух детям книжек-малышек о животных, рассматривание крупных иллюстраций, просмотр диафильмов, рассматривание проекции цветка на стене, фотографий и пр.).</t>
  </si>
  <si>
    <t>Ведется системная работа по развитию ИУСП с учетом потребностей, возможностей, интересов, инициативы и возрастных особенностей воспитанников.</t>
  </si>
  <si>
    <t>Развитие ИУСП реализуется при освоении содержания всех образовательных областей, в различных видах деятельности.</t>
  </si>
  <si>
    <t>Педагоги ведут работу по обучению воспитанников различным способам поиска и приобретения новой информации (наблюдение, экспериментирование и пр.) в самостоятельной и совместной со сверстниками и взрослыми деятельности, различным способам представления собранной информации (рисунки, фотографии и пр.).</t>
  </si>
  <si>
    <t>Педагоги вовлекают семьи воспитанников в развитие ИУСП.</t>
  </si>
  <si>
    <t>В ГРУППЕ наблюдается обогащенная образовательная среда (деятельностный компонент) для развития исследовательских умений воспитанников и овладения различными способами познания окружающего мира (чувственными и логическими). Среда непрерывно совершенствуется с участием заинтересованных сторон (родителей, партнеров, экспертов и пр.).</t>
  </si>
  <si>
    <t>В ГРУППЕ наблюдается разноуровневая работа по развитию ИУСП (от пассивного наблюдения за природой до самостоятельной организации простейших экспериментов).</t>
  </si>
  <si>
    <t>Педагог помогает воспитанникам связать чувственную и логическую сферы исследования (от ощущений к понятиям), проанализировать собранную информацию, сформулировать выводы, объяснить выводы (в соответствии с возрастными особенностями).</t>
  </si>
  <si>
    <t>Ведется регулярная оценка и анализ качества педагогической работы по развитию ИУСП с опорой на установленные критерии качества.</t>
  </si>
  <si>
    <t>В ГРУППЕ наблюдается ценностно ориентированная культура развития ИУСП (ценности, принципы, традиции и пр.), сформированная с учетом социокультурных особенностей семей воспитанников ДОО и окружающей среды.</t>
  </si>
  <si>
    <t>Запланированы и реализуются сложноорганизованные проблемные ситуации, в которых дети могут получить разнообразный исследовательский опыт.</t>
  </si>
  <si>
    <t>Запланировано и реализуется целенаправленное обучение детей различным сообразным возрасту научным методам изучения окружающего мира («Научные эксперименты с раннего возраста»).</t>
  </si>
  <si>
    <t>5.6.</t>
  </si>
  <si>
    <t>Педагоги наполняют и используют Базу знаний ДОО в сфере развития ИУСП воспитанников.</t>
  </si>
  <si>
    <t>3.2.3.</t>
  </si>
  <si>
    <t>Развитие воображения и творческой активности</t>
  </si>
  <si>
    <t>Педагоги ГРУППЫ знают и понимают* педагогическую работу в сфере развития воображения** и творческой активности в соответствии с возрастными особенностями воспитанников.</t>
  </si>
  <si>
    <t>С воспитанниками ГРУППЫ ведется педагогическая работа в сфере развития воображения и творческой активности.</t>
  </si>
  <si>
    <t>Педагоги ГРУППЫ регулярно создают ситуации, стимулирующие развитие воображения воспитанников с учетом их возрастных особенностей.</t>
  </si>
  <si>
    <t>Педагоги ГРУППЫ регулярно реализуют педагогическую работу, способствующую развитию творческой активности воспитанников с учетом их возрастных особенностей.</t>
  </si>
  <si>
    <t>Ведется системная работа по развитию воображения и творческой активности с учетом потребностей, возможностей, интересов и инициативы воспитанников.</t>
  </si>
  <si>
    <t>Развитие воображения и творческой активности реализуется при освоении содержания всех образовательных областей, в различных видах деятельности.</t>
  </si>
  <si>
    <t>Реализуется разностороннее развитие воображения и творческой активности воспитанников.</t>
  </si>
  <si>
    <t>Совместная деятельность взрослых и детей стимулирует воображение воспитанников.</t>
  </si>
  <si>
    <t>Педагоги вовлекают семьи воспитанников в развитие их воображения и творческой активности.</t>
  </si>
  <si>
    <t>В ГРУППЕ наблюдается обогащенная образовательная среда (деятельностный компонент) для развития воображения (пассивного и активного, творческого и воссоздающего), среда разными способами поддерживает и стимулирует творческую активность детей. Среда непрерывно совершенствуется с участием заинтересованных сторон (родителей, партнеров, экспертов и пр.).</t>
  </si>
  <si>
    <t>В ГРУППЕ наблюдается разноуровневая работа по развитию воображения и творческой активности воспитанников (от пассивного наблюдения за творчеством других до активного включения в коллективный творческий процесс либо самостоятельное выполнение собственной поделки, придумывания своих движений, собственных уникальных игровых действий с предметом_x0002_заместителем).</t>
  </si>
  <si>
    <t>Ведется регулярная оценка и анализ качества педагогической работы по развитию воображения и творческой активности с опорой на установленные критерии качества.</t>
  </si>
  <si>
    <t>В ГРУППЕ наблюдается ценностно ориентированная культура развития воображения и творческой активности (ценности, принципы, традиции и пр.), сформированная с учетом социокультурных особенностей семей воспитанников ДОО и окружающей среды.</t>
  </si>
  <si>
    <t>Запланированы и реализуются сложноорганизованные ситуации, в которых дети могут получить разнообразный творческий опыт.</t>
  </si>
  <si>
    <t>Запланировано и реализуется целенаправленное обучение детей различным тактикам и технологиям творческой деятельности.</t>
  </si>
  <si>
    <t>Педагоги наполняют и используют Базу знаний ДОО в сфере развития воображения и творческой активности воспитанников.</t>
  </si>
  <si>
    <t>3.2.4.</t>
  </si>
  <si>
    <t>Формирование математических представлений</t>
  </si>
  <si>
    <t>Педагоги ГРУППЫ знают и понимают* педагогическую работу в сфере развития математических представлений в соответствии с возрастными особенностями воспитанников (далее — ФМП).</t>
  </si>
  <si>
    <t>С воспитанниками ГРУППЫ ведется педагогическая работа в сфере ФМП.</t>
  </si>
  <si>
    <t>Педагоги ГРУППЫ регулярно реализуют педагогическую работу, направленную на развитие математических представлений воспитанников в доступной им форме (напр., через чувственный опыт) и на доступном им уровне, с учетом их возрастных особенностей.</t>
  </si>
  <si>
    <t>Математическое содержание интегрировано в повседневную жизнь детей. Наблюдатель может зафиксировать не менее 2 примеров подобной работы педагога.</t>
  </si>
  <si>
    <t>Ведется системная работа по развитию математических представлений воспитанников с учетом их потребностей, возможностей, интересов и инициативы.</t>
  </si>
  <si>
    <t>Математическое содержание интегрировано в содержание всех образовательных областей, в различные виды деятельности.</t>
  </si>
  <si>
    <t>Ведется работа по освоению разностороннего математического содержания.</t>
  </si>
  <si>
    <t>Педагоги вовлекают семьи воспитанников в образовательный процесс по развитию математических представлений у детей ГРУППЫ.</t>
  </si>
  <si>
    <t>В ГРУППЕ наблюдается обогащенная образовательная среда (деятельностный компонент) для математического развития воспитанников. Среда непрерывно совершенствуется с участием заинтересованных сторон (родителей, партнеров, экспертов и пр.).</t>
  </si>
  <si>
    <t>В ГРУППЕ наблюдается разноуровневая работа по освоению математики: более глубокая для заинтересованных детей и с длительной проработкой базовых основ для детей, испытывающих трудности в обучении.</t>
  </si>
  <si>
    <t>В ГРУППЕ созданы условия для свободного, самостоятельного, разнопланового экспериментирования (математической игры) с материалами, имеющими математические свойства и вступающими друг с другом в математические отношения.</t>
  </si>
  <si>
    <t>Ведется регулярная оценка и анализ качества педагогической работы по развитию математических представлений с опорой на установленные критерии качества.</t>
  </si>
  <si>
    <t>В ГРУППЕ наблюдается ценностно ориентированная культура математического развития (ценности, принципы, традиции и пр.), сформированная с учетом социокультурных особенностей семей воспитанников ДОО и окружающей среды.</t>
  </si>
  <si>
    <t>Запланированы и реализуются сложноорганизованные ситуации, в которых дети могут получить разнообразный математический опыт. Математические идеи, поиск отношений (сравнение форм листьев разных деревьев, соотношение их формы с моделями геометрических фигур), образцов (исследование деталей конструктора по разным основаниям: форма, цвет; поиск в пространстве группы и складывание в коробку только игрушек желтого цвета), закономерностей (выкладывание деталей пирамидки в порядке увеличения-уменьшения) разыгрываются в детских играх и образовательных ситуациях, в повседневной жизни.</t>
  </si>
  <si>
    <t>Запланировано и реализуется целенаправленное обучение воспитанников различным методам поиска решений.</t>
  </si>
  <si>
    <t>Педагоги наполняют и используют Базу знаний ДОО в сфере математического развития воспитанников.</t>
  </si>
  <si>
    <t>3.2.5.</t>
  </si>
  <si>
    <t>Формирование представлений об окружающем мире: природа, экология, техника и технологии, цифровые средства познания мира</t>
  </si>
  <si>
    <t>Педагоги ГРУППЫ знают и понимают* педагогическую работу в сфере развития представлений об окружающем мире как о мире природном и рукотворном (далее — ПОМ) в соответствии с возрастными особенностями воспитанников.</t>
  </si>
  <si>
    <t>С воспитанниками ГРУППЫ ведется педагогическая работа в сфере развития ПОМ.</t>
  </si>
  <si>
    <t>. Педагоги ГРУППЫ регулярно реализуют педагогическую работу, направленную на развитие ПОМ, в т. ч. о себе, как о его части (свое тело, имя, названия собственных действий, обозначение своих желаний и пр.), о других людях (родители, близкие взрослые, люди основных профессий и пр.), объектах и явлениях природы, их свойствах (классификация объектов живой и неживой природы, интерес к явлениям природы, называние блюд, продуктов питания, домашних и диких животных и т. п.) и отношениях, создаваемой человеком материально_x0002_технической составляющей окружающего мира (называние и сравнение предметов мебели, посуды, зданий и сооружений, транспорта и пр.), о цифровых технологиях (бытовая электронная техника: фотовидеокамера, телевизор, микроволновая печь и пр.), о влиянии человеческой деятельности на природу и природы на человека (бережное отношение к растениям, животным и другим объектам природы в целом; польза и вред отдельных продуктов для человека). Работа ведется с учетом возрастных особенностей воспитанников.</t>
  </si>
  <si>
    <t>Ведется системная работа по развитию ПОМ с учетом потребностей и возможностей, интересов и инициативы воспитанников.</t>
  </si>
  <si>
    <t>Развитие ПОМ реализуется при освоении содержания различных образовательных областей, в различных видах деятельности.</t>
  </si>
  <si>
    <t>Ведется работа по разностороннему изучению окружающего мира путем реального взаимодействия с ним.</t>
  </si>
  <si>
    <t>Педагоги вовлекают семьи воспитанников в образовательный процесс по развитию ПОМ у воспитанников ГРУППЫ.</t>
  </si>
  <si>
    <t>В ГРУППЕ наблюдается обогащенная образовательная среда (деятельностный компонент) для развития ПОМ воспитанников. Среда непрерывно совершенствуется с участием заинтересованных сторон (родителей, партнеров, экспертов и пр.).</t>
  </si>
  <si>
    <t>В ГРУППЕ наблюдается разноуровневая работа по развитию ПОМ.</t>
  </si>
  <si>
    <t>Ведется работа по ознакомлению с использованием технических устройств, получению базовых технических представлений, обсуждению влияния и последствий использования технических устройств.</t>
  </si>
  <si>
    <t>Ведется работа по ознакомлению с цифровыми средствами познания окружающего мира, способами их безопасного использования.</t>
  </si>
  <si>
    <t>Ведется работа по формированию представлений о взаимодействии человека и окружающей среды, экологической ответственности и целях устойчивого развития.</t>
  </si>
  <si>
    <t>4.6.</t>
  </si>
  <si>
    <t>Ведется регулярная оценка и анализ качества педагогической работы по развитию ПОМ с опорой на установленные критерии качества.</t>
  </si>
  <si>
    <t>В ГРУППЕ наблюдается ценностно ориентированная культура формирования ПОМ (ценности, принципы, традиции и пр.), сформированная с учетом социокультурных особенностей семей воспитанников ДОО и окружающей среды.</t>
  </si>
  <si>
    <t>Запланированы и реализуются сложноорганизованные ситуации, в которых дети могут получить разнообразный опыт взаимодействия с окружающим миром.</t>
  </si>
  <si>
    <t>Запланировано и реализуется целенаправленное обучение воспитанников различным методам изучения окружающего мира.</t>
  </si>
  <si>
    <t>Педагоги наполняют и используют Базу знаний ДОО в сфере развития ПОМ.</t>
  </si>
  <si>
    <t>3.2.6.</t>
  </si>
  <si>
    <t>Формирование представлений об окружающем мире: социальное окружение, культура, история, традиции и ценности</t>
  </si>
  <si>
    <t>Педагоги ГРУППЫ знают и понимают* педагогическую работу в сфере формирования представлений о себе и ближайшем социальном окружении, культурно_x0002_исторических событиях, традициях и социокультурных ценностях малой родины и Отечества, многообразии стран и народов мира (далее — ПСКОМ) в соответствии с возрастными особенностями воспитанников.</t>
  </si>
  <si>
    <t>С воспитанниками ГРУППЫ ведется педагогическая работа в сфере развития ПСКОМ.</t>
  </si>
  <si>
    <t>Педагоги ГРУППЫ регулярно реализуют педагогическую работу, направленную на развитие ПСКОМ у воспитанников, с учетом их возрастных особенностей.</t>
  </si>
  <si>
    <t>Воспитанники ГРУППЫ регулярно принимают участие в основных и понятных детям праздниках России, родного края, праздниках ДОО, семейных праздниках.</t>
  </si>
  <si>
    <t>Ведется системная работа по развитию представлений о многообразии окружающего социального мира, его истории и культуре, общественных нормах и традициях, государстве с учетом потребностей и возможностей, интересов и инициативы воспитанников.</t>
  </si>
  <si>
    <t>Знакомство детей с многообразием окружающего социального мира реализуется при освоении содержания других образовательных областей, в различных видах деятельности.</t>
  </si>
  <si>
    <t>Педагоги вовлекают семьи воспитанников в образовательный процесс по развитию ПСКОМ у воспитанников ГРУППЫ.</t>
  </si>
  <si>
    <t>В ГРУППЕ наблюдается обогащенная образовательная среда (деятельностный компонент), открывающая широкие возможности по формированию представлений об истории и культуре семьи воспитанников, родного места, малой родины и страны в целом. Среда непрерывно совершенствуется с участием заинтересованных сторон (родителей, партнеров, экспертов и пр.).</t>
  </si>
  <si>
    <t>В ГРУППЕ наблюдается разноуровневая работа по развитию ПСКОМ.</t>
  </si>
  <si>
    <t>Ведется регулярная оценка и анализ качества педагогической работы по развитию ПСКОМ с опорой на установленные критерии качества.</t>
  </si>
  <si>
    <t>В ГРУППЕ наблюдается ценностно ориентированная культура развития ПСКОМ (ценности, принципы, традиции и пр.), сформированная с учетом социокультурных особенностей семей воспитанников ДОО и окружающей среды.</t>
  </si>
  <si>
    <t>Педагоги гибко адаптируют программную работу, подбирая и/или разрабатывая подходы, которые позволяют воспитанникам ГРУППЫ устойчиво достигать лучших для них образовательных результатов с учетом особенностей их индивидуального развития (отражено в динамике индивидуального развития воспитанников ГРУППЫ).</t>
  </si>
  <si>
    <t>Запланированы и реализуются сложноорганизованные ситуации, в которых дети могут получить разнообразный опыт взаимодействия с социально-культурным миром.</t>
  </si>
  <si>
    <t>Запланировано и реализуется целенаправленное обучение воспитанников различным предвестникам научных методов изучения социального мира, сообразным возрастным особенностям детей.</t>
  </si>
  <si>
    <t>Педагоги наполняют и используют Базу знаний ДОО в сфере развития ПСКОМ.</t>
  </si>
  <si>
    <t>3.2.7.</t>
  </si>
  <si>
    <t>Воспитательный компонент познавательного развития</t>
  </si>
  <si>
    <t>Педагоги ГРУППЫ знают и понимают* педагогическую работу в сфере решения задач воспитания в рамках образовательной области «Познавательное развитие», которое направлено на приобщение детей к ценностям «Человек», «Семья», «Познание», «Родина» и «Природа» (далее — воспитательная работа в сфере познавательного развития — ВРПР).</t>
  </si>
  <si>
    <t>С воспитанниками ГРУППЫ ведется педагогическая работа в сфере ВРПР.</t>
  </si>
  <si>
    <t>Педагоги ГРУППЫ регулярно реализуют воспитательную деятельность в сфере познавательного развития с учетом возрастных особенностей воспитанников.</t>
  </si>
  <si>
    <t>Педагогами ГРУППЫ ведется работа по воспитанию отношения к знанию как ценности, понимания значения образования для человека, общества, страны.</t>
  </si>
  <si>
    <t>Педагогами ГРУППЫ ведется работа по приобщению к семейным традициям и праздникам, к истории и достижениям близких, родных, к культурному наследию народов малой родины и страны в целом.</t>
  </si>
  <si>
    <t>Педагогами ГРУППЫ ведется работа по воспитанию уважения к людям — представителям разных народов России — независимо от их этнической принадлежности.</t>
  </si>
  <si>
    <t>Педагогами ГРУППЫ ведется работа по воспитанию уважительного отношения к государственным символам страны (флагу, гербу, гимну).</t>
  </si>
  <si>
    <t>2.6.</t>
  </si>
  <si>
    <t>Педагогами ГРУППЫ ведется работа по воспитанию бережного и ответственного отношения к природе родного края, родной страны, приобретению первого опыта действий по сохранению природы.</t>
  </si>
  <si>
    <t>Ведется системная воспитательная работа в сфере познавательного развития с учетом потребностей и возможностей, интересов и инициативы воспитанников.</t>
  </si>
  <si>
    <t>ВРПР интегрирована в содержание всех образовательных областей, в различные виды деятельности.</t>
  </si>
  <si>
    <t>Педагоги вовлекают семьи воспитанников в воспитательный процесс в сфере познавательного развития.</t>
  </si>
  <si>
    <t>В ГРУППЕ наблюдается обогащенная образовательная среда (деятельностный компонент) для ВРПР. Среда непрерывно совершенствуется с участием заинтересованных сторон (родителей, партнеров, экспертов и пр.).</t>
  </si>
  <si>
    <t>В ГРУППЕ наблюдается разноуровневая работа по решению задач воспитания в сфере познавательного развития (от пассивного участия до активного включения в общий сценарий мероприятия, события, ситуации).</t>
  </si>
  <si>
    <t>Ведется регулярная оценка и анализ качества педагогической работы в данной сфере воспитания с опорой на установленные критерии качества.</t>
  </si>
  <si>
    <t>В ГРУППЕ наблюдается ценностно ориентированная культура воспитания (принципы воспитательной работы, традиции и пр.), сформированная с учетом особенностей социокультурного окружения.</t>
  </si>
  <si>
    <t>Воспитательная деятельность демонстрирует образец лучшей практики, разработана с учетом научных и методических подходов (ссылки), образовательных практик и технологий с доказанной эффективностью, с учетом результатов собственных исследований и инновационных решений ДОО.</t>
  </si>
  <si>
    <t>Запланированы и реализуются сложноорганизованные ситуации, в которых дети могут получить разнообразный опыт культурно-ценностного отношения в познавательной сфере.</t>
  </si>
  <si>
    <t>Педагоги наполняют и используют Базу знаний ДОО в сфере решения задач воспитания в области познавательного развития.</t>
  </si>
  <si>
    <t>РЕЧЕВОЕ РАЗВИТИЕ</t>
  </si>
  <si>
    <t>3.3.1.</t>
  </si>
  <si>
    <t>Развитие звуковой культуры речи (восприятие и воспроизведение речевых звуков)</t>
  </si>
  <si>
    <t>Педагоги ГРУППЫ знают и понимают педагогическую работу в сфере развития фонематического слуха воспитанников в соответствии с возрастными особенностями.</t>
  </si>
  <si>
    <t>Педагоги ГРУППЫ знают и понимают педагогическую работу в сфере развития правильного звукопроизношения; развития звуковой и интонационной культуры речи воспитанников в соответствии с возрастными особенностями.</t>
  </si>
  <si>
    <t>С воспитанниками ГРУППЫ ведется педагогическая работа в сфере развития звуковой культуры речи.</t>
  </si>
  <si>
    <t>Педагоги ГРУППЫ регулярно реализуют педагогическую работу по развитию фонематического слуха (восприятия звучащей речи) с учетом возрастных особенностей воспитанников.</t>
  </si>
  <si>
    <t>Педагоги ГРУППЫ регулярно реализуют педагогическую работу по развитию правильного звукоподражания, правильного произношения согласных и гласных звуков, звукосочетаний, слов, словосочетаний (речевого воспроизведения).</t>
  </si>
  <si>
    <t>Ведется системная работа по развитию звуковой культуры речи воспитанников в целостном образовательном процессе с учетом их потребностей, возможностей, интересов и инициативы.</t>
  </si>
  <si>
    <t>Развитие звуковой культуры речи реализуется при освоении содержания всех образовательных областей, в различных видах деятельности.</t>
  </si>
  <si>
    <t>Запланированы и реализуются различные формы деятельности, стимулирующие развитие звуковой культуры речи (музыкально_x0002_словесное творчество, использование речевок на физкультуре и т. п.).</t>
  </si>
  <si>
    <t>Педагоги вовлекают семьи воспитанников в педагогическую работу на развитие звуковой культуры речи.</t>
  </si>
  <si>
    <t>В ГРУППЕ наблюдается обогащенная образовательная среда (деятельностный компонент) для развития звуковой культуры речи детей, наблюдается комфортная аудиальная среда для развития ребенка. Среда непрерывно совершенствуется с участием заинтересованных сторон (родителей, партнеров, экспертов и пр.).</t>
  </si>
  <si>
    <t>В ГРУППЕ наблюдается разноуровневая работа по развитию звуковой культуры речи: более глубокая для заинтересованных детей и с длительной проработкой базовых основ для детей, испытывающих трудности в обучении.</t>
  </si>
  <si>
    <t>Для развития фонематического слуха и правильного произношения звуков, слогов, слов и пр. привлекаются профильные специалисты, и/или в ГРУППЕ работают педагоги, которые освоили соответствующие профильные образовательные программы.</t>
  </si>
  <si>
    <t>Ведется регулярная оценка и анализ качества педагогической работы по развитию звуковой культуры речи с опорой на установленные критерии качества.</t>
  </si>
  <si>
    <t>Для детей, испытывающих трудности в речевом восприятии и/или воспроизведении, реализуется индивидуальная работа.</t>
  </si>
  <si>
    <t>Для детей, для которых основной язык обучения не является родным, реализуется постоянная речевая поддержка.</t>
  </si>
  <si>
    <t>В ГРУППЕ наблюдается ценностно ориентированная культура педагогической работы в сфере развития звуковой культуры речи, сформированная с учетом социокультурных особенностей семей воспитанников ДОО и окружающей среды.</t>
  </si>
  <si>
    <t>Запланировано и реализуется целенаправленное обучение детей различным методам когнитивного развития (память, внимание и пр.), способствующим повышению качества речевого восприятия.</t>
  </si>
  <si>
    <t>В ГРУППЕ используются коррекционные программы и мероприятия, нацеленные на развитие качества речевого восприятия.</t>
  </si>
  <si>
    <t>Педагоги наполняют и используют Базу знаний ДОО в сфере развития звуковой культуры речи воспитанников.</t>
  </si>
  <si>
    <t>3.3.2.</t>
  </si>
  <si>
    <t>Обогащение словарного запаса</t>
  </si>
  <si>
    <t>Педагоги ГРУППЫ знают и понимают* педагогическую работу в сфере развития словарного запаса детей в соответствии с возрастными особенностями воспитанников.</t>
  </si>
  <si>
    <t>С воспитанниками ГРУППЫ ведется педагогическая работа в сфере развития словарного запаса.</t>
  </si>
  <si>
    <t>Педагоги ГРУППЫ регулярно реализуют педагогическую работу по развитию пассивного и активного словарного запаса детей с учетом их возрастных особенностей.</t>
  </si>
  <si>
    <t>Ведется системная работа по развитию словарного запаса (пассивного и активного) воспитанников с учетом их потребностей, возможностей, интересов и инициативы.</t>
  </si>
  <si>
    <t>Развитие словарного запаса детей реализуется при освоении содержания всех образовательных областей, в различных видах деятельности.</t>
  </si>
  <si>
    <t>Запланированы и реализуются различные способы развития словарного запаса воспитанников в повседневной жизни, с их активным участием.</t>
  </si>
  <si>
    <t>Педагоги вовлекают семьи воспитанников в педагогическую работу по обогащению словарного запаса детей.</t>
  </si>
  <si>
    <t>В ГРУППЕ наблюдается обогащенная образовательная среда (деятельностный компонент) для развития словарного запаса детей. Среда непрерывно совершенствуется с участием заинтересованных сторон (родителей, партнеров, экспертов и пр.).</t>
  </si>
  <si>
    <t>В ГРУППЕ наблюдается разноуровневая работа по развитию словарного запаса: более широкая для заинтересованных детей и с длительной проработкой базовых основ для детей, испытывающих трудности в обучении (напр., во время индивидуальной работы с логопедом).</t>
  </si>
  <si>
    <t>Ведется регулярная оценка и анализ качества педагогической работы по развитию словарного запаса детей с опорой на установленные критерии качества.</t>
  </si>
  <si>
    <t>В ГРУППЕ наблюдается ценностно ориентированная культура педагогической работы в обогащения словарного запаса, сформированная с учетом социокультурных особенностей семей воспитанников ДОО и окружающей среды.</t>
  </si>
  <si>
    <t>Педагоги гибко адаптируют программную работу, подбирая и/или разрабатывая подходы, технологии, методы, инструменты и материалы, которые позволяют воспитанникам ГРУППЫ устойчиво достигать лучших для них образовательных результатов с учетом особенностей их индивидуального развития.</t>
  </si>
  <si>
    <t>Запланированы и реализуются сложноорганизованные ситуации, в которых дети могут значительно пополнить словарный запас.</t>
  </si>
  <si>
    <t>Педагоги наполняют и используют Базу знаний ДОО в сфере развития и обогащения словарного запаса воспитанников.</t>
  </si>
  <si>
    <t>3.3.3.</t>
  </si>
  <si>
    <t>Развитие грамматически правильной и связной речи</t>
  </si>
  <si>
    <t>Педагоги ГРУППЫ знают и понимают* педагогическую работу в сфере развития грамматически правильной и связной речи (диалогической и монологической) (далее — ГПСР) в соответствии с возрастными особенностями воспитанников.</t>
  </si>
  <si>
    <t>С воспитанниками ГРУППЫ ведется педагогическая работа в сфере развития связной речи.</t>
  </si>
  <si>
    <t>Педагоги ГРУППЫ регулярно реализуют (не реже 2 раз в неделю) педагогическую работу по развитию ГПСР с учетом возрастных особенностей воспитанников.</t>
  </si>
  <si>
    <t>Ведется системная работа по развитию ГПСР воспитанников в целостном образовательном процессе с учетом потребностей, возможностей, интересов и инициативы.</t>
  </si>
  <si>
    <t>Развитие ГПСР реализуется при освоении содержания всех образовательных областей, в различных видах деятельности.</t>
  </si>
  <si>
    <t>Используются различные способы развития грамматически правильной и связной речи воспитанников в повседневной жизни с их активным участием.</t>
  </si>
  <si>
    <t>Педагоги вовлекают семьи воспитанников в педагогическую работу по развитию ГПСР.</t>
  </si>
  <si>
    <t>В ГРУППЕ наблюдается обогащенная образовательная среда (деятельностный компонент) для развития ГПСР детей. Среда непрерывно совершенствуется с участием заинтересованных сторон (родителей, партнеров, экспертов и пр.).</t>
  </si>
  <si>
    <t>В ГРУППЕ наблюдается разноуровневая работа по развитию ГПСР: более сложные задания для заинтересованных детей и с длительной проработкой базовых основ для детей, испытывающих трудности в обучении.</t>
  </si>
  <si>
    <t>Имеется возможность привлечения профильных специалистов при выявлении нарушений речевого развития у воспитанников, и/или в ГРУППЕ работают педагоги, которые освоили соответствующие профильные образовательные программы.</t>
  </si>
  <si>
    <t>Ведется регулярная оценка и анализ качества педагогической работы по развитию ГПСР с опорой на установленные критерии качества.</t>
  </si>
  <si>
    <t>В ГРУППЕ наблюдается ценностно ориентированная культура педагогической работы в сфере развития ГПСР, сформированная с учетом социокультурных особенностей семей воспитанников ДОО и окружающей среды.</t>
  </si>
  <si>
    <t>Запланировано и реализуется целенаправленное обучение воспитанников различным методам построения грамматически правильной речи.</t>
  </si>
  <si>
    <t>Педагоги наполняют и используют Базу знаний ДОО в сфере развития грамматически правильной и связной речи.</t>
  </si>
  <si>
    <t>3.3.4.</t>
  </si>
  <si>
    <t>Развитие культуры устной речи и речевая активность</t>
  </si>
  <si>
    <t>Педагоги ГРУППЫ знают и понимают* педагогическую работу в сфере развития культуры устной речи и поддержки речевой активности воспитанников с учетом их возрастных особенностей.</t>
  </si>
  <si>
    <t>С воспитанниками ГРУППЫ ведется педагогическая работа в сфере развития культуры устной речи и поддержки речевой активности.</t>
  </si>
  <si>
    <t>Педагоги ГРУППЫ регулярно реализуют педагогическую работу в сфере речевой активности детей, в которой дети могут развивать навыки свободной устной речи (по собственному замыслу), с учетом их возрастных особенностей.</t>
  </si>
  <si>
    <t>Ведется системная работа по развитию культуры устной речи и поддержке речевой активности воспитанников с учетом их возрастных особенностей, потребностей, возможностей, интересов и инициативы.</t>
  </si>
  <si>
    <t>Развитие культуры устной речи и поддержка речевой активности реализуется при освоении содержания всех образовательных областей, в различных видах деятельности.</t>
  </si>
  <si>
    <t>Педагоги вовлекают семьи воспитанников в педагогическую работу по развитию культуры устной речи и речевой активности.</t>
  </si>
  <si>
    <t>В ГРУППЕ наблюдается обогащенная образовательная среда (деятельностный компонент) для развития устной речи детей и стимулирования речевой активности детей. Среда непрерывно совершенствуется с участием заинтересованных сторон (родителей, партнеров, экспертов и пр.).</t>
  </si>
  <si>
    <t>В ГРУППЕ наблюдается разноуровневая работа по развитию культуры устной речи и стимулирования речевой активности: более глубокая для заинтересованных детей и с длительной проработкой базовых основ для детей, испытывающих трудности в обучении.</t>
  </si>
  <si>
    <t>Имеется возможность привлечения профильных специалистов при выявлении нарушений устной речи.</t>
  </si>
  <si>
    <t>Ведется регулярная оценка и анализ качества работы в сфере развития культуры устной речи и поддержки речевой активности детей с опорой на установленные критерии качества.</t>
  </si>
  <si>
    <t>В ГРУППЕ наблюдается ценностно ориентированная культура педагогической работы в сфере развития культуры устной речи, сформированная с учетом социокультурных особенностей семей воспитанников ДОО и окружающей среды.</t>
  </si>
  <si>
    <t>Ведется самоанализ педагогом своих вербальных и невербальных коммуникаций (просмотр видео, обратная связь коллег и пр.) для совершенствования «образца для подражания» при развитии речевой культуры.</t>
  </si>
  <si>
    <t>Педагоги наполняют и используют Базу знаний ДОО в сфере развития культуры устной речи детей и поддержки их речевой активности.</t>
  </si>
  <si>
    <t>3.3.5.</t>
  </si>
  <si>
    <t>Освоение письменной речи (подготовка к обучению грамоте)</t>
  </si>
  <si>
    <t>Педагоги ГРУППЫ знают и понимают* педагогическую работу в сфере формирования предпосылок к обучению грамоте, знакомства с письменной формой речи, с речевыми символами в соответствии с возрастными особенностями воспитанников.</t>
  </si>
  <si>
    <t>С воспитанниками ГРУППЫ ведется педагогическая работа по подготовке к освоению письменной речи.</t>
  </si>
  <si>
    <t>Педагоги ГРУППЫ регулярно реализуют педагогическую работу в сфере освоения письменной речи с учетом возрастных особенностей воспитанников.</t>
  </si>
  <si>
    <t>Ведется системная работа по подготовке к обучению грамоте воспитанников с учетом их потребностей, возможностей, интересов и инициативы.</t>
  </si>
  <si>
    <t>Подготовка к обучению грамоте реализуется при освоении содержания разных образовательных областей, в различных видах деятельности.</t>
  </si>
  <si>
    <t>Ведется разносторонняя подготовка к обучению грамоте.</t>
  </si>
  <si>
    <t>Педагоги вовлекают семьи воспитанников в педагогическую работу по подготовке к обучению грамоте.</t>
  </si>
  <si>
    <t>В ГРУППЕ наблюдается обогащенная образовательная среда (деятельностный компонент) для стимулирования интереса детей к письменности. Среда непрерывно совершенствуется с участием заинтересованных сторон (родителей, партнеров, экспертов и пр.).</t>
  </si>
  <si>
    <t>В ГРУППЕ наблюдается разноуровневая работа по освоению письменной речи: более глубокая для заинтересованных детей, с длительной проработкой базовых основ для детей, испытывающих трудности в обучении.</t>
  </si>
  <si>
    <t>Ведется регулярная оценка и анализ качества педагогической работы в сфере освоения письменной речи с опорой на установленные критерии качества.</t>
  </si>
  <si>
    <t>В ГРУППЕ наблюдается ценностно ориентированная культура педагогической работы в сфере освоения письменной речи, сформированная с учетом социокультурных особенностей семей воспитанников ДОО и окружающей среды.</t>
  </si>
  <si>
    <t>Запланированы и реализуются сложноорганизованные ситуации, в которых дети могут освоить различные формы коммуникаций с использованием знаковой системы, расширить представления о письменном творчестве.</t>
  </si>
  <si>
    <t>Педагоги наполняют и используют Базу знаний ДОО в сфере развития письменной речи детей.</t>
  </si>
  <si>
    <t>3.3.6.</t>
  </si>
  <si>
    <t>Знакомство с художественной, познавательной литературой и фольклором</t>
  </si>
  <si>
    <t>Педагоги ГРУППЫ знают и понимают педагогическую работу в сфере знакомства воспитанников с литературными произведениями различных жанров (фольклор, художественная и познавательная литература), формирования их осмысленного восприятия в соответствии с возрастными особенностями детей (далее — ХПЛ).</t>
  </si>
  <si>
    <t>С воспитанниками ГРУППЫ ведется педагогическая работа в сфере знакомства с художественной, познавательной литературой и фольклором.</t>
  </si>
  <si>
    <t>Педагоги ГРУППЫ регулярно реализуют педагогическую работу в сфере ознакомления детей с ХПЛ, с учетом их возрастных особенностей.</t>
  </si>
  <si>
    <t>Ведется системная работа по знакомству с ХПЛ в ходе образовательной деятельности воспитанников ГРУППЫ с учетом потребностей, возможностей, интересов и инициативы воспитанников.</t>
  </si>
  <si>
    <t>ХПЛ используется при освоении содержания всех образовательных областей.</t>
  </si>
  <si>
    <t>Используются различные способы и средства для знакомства с ХПЛ.</t>
  </si>
  <si>
    <t>Педагоги вовлекают семьи воспитанников в педагогическую работу по знакомству с ХПЛ.</t>
  </si>
  <si>
    <t>В ГРУППЕ наблюдается обогащенная образовательная среда (деятельностный компонент) для стимулирования интереса детей к ХПЛ. Среда непрерывно совершенствуется с участием заинтересованных сторон (родителей, партнеров, экспертов и пр.) для стимулирования интереса детей к литературе и фольклору.</t>
  </si>
  <si>
    <t>Реализуются различные мероприятия, способствующие пониманию литературных произведений и фольклора.</t>
  </si>
  <si>
    <t>Ведется регулярная оценка и анализ качества педагогической работы в сфере ознакомления детей с ХПЛ с опорой на установленные критерии качества.</t>
  </si>
  <si>
    <t>В ГРУППЕ наблюдается ценностно ориентированная культура педагогической работы в сфере ХПЛ, сформированная с учетом социокультурных особенностей семей воспитанников ДОО и окружающей среды.</t>
  </si>
  <si>
    <t>Запланирован и реализуется комплекс ситуаций, обогащающих представления детей о литературном творчестве и фольклоре.</t>
  </si>
  <si>
    <t>Педагоги наполняют и используют Базу знаний ДОО в сфере знакомства с литературой и фольклором.</t>
  </si>
  <si>
    <t>3.3.7.</t>
  </si>
  <si>
    <t>Речевое развитие в билингвальной и полилингвальной среде</t>
  </si>
  <si>
    <t>Педагоги ГРУППЫ знают и понимают* педагогическую работу в сфере речевой поддержки детей, воспитывающихся в билингвальной и/или полилингвальной среде, в соответствии с возрастными особенностями воспитанников.</t>
  </si>
  <si>
    <t>С воспитанниками ГРУППЫ ведется педагогическая работа в сфере речевого развития в билингвальной и/или полилингвальной среде.</t>
  </si>
  <si>
    <t>Педагоги ГРУППЫ регулярно реализуют (не реже 2 раз в неделю) педагогическую работу по речевому развитию детей, воспитывающихся в билингвальной и/или полилингвальной среде, с учетом их возрастных особенностей.</t>
  </si>
  <si>
    <t>Ведется системная работа по билингвальному / полилингвальному речевому развитию с учетом потребностей, возможностей, интересов и инициативы воспитанников.</t>
  </si>
  <si>
    <t>Билингвальное / полилингвальное речевое развитие интегрировано в содержание всех образовательных областей, в различные формы образовательной деятельности (в игру, в экспериментирование и пр.).</t>
  </si>
  <si>
    <t>Педагоги вовлекают семьи воспитанников в педагогическую работу по поддержке билингвальной/полилингвальной среде.</t>
  </si>
  <si>
    <t>В ГРУППЕ наблюдается обогащенная образовательная среда (деятельностный компонент) для билингвального / полилингвального речевого развития. Среда непрерывно совершенствуется с участием заинтересованных сторон (родителей, партнеров, экспертов и пр.).</t>
  </si>
  <si>
    <t>В ГРУППЕ наблюдается разноуровневая работа по билингвальному и/или полилингвальному речевому развитию: более глубокая для заинтересованных детей, с длительной проработкой базовых основ для детей, испытывающих трудности в обучении.</t>
  </si>
  <si>
    <t>Ведется регулярная оценка и анализ качества педагогической работы в сфере билингвального / полилингвального речевого развития с опорой на установленные критерии качества.</t>
  </si>
  <si>
    <t>В ГРУППЕ наблюдается ценностно ориентированная культура педагогической работы по развитию целостной билингвальной / полилингвальной речевой среды ГРУППЫ, сформированная с учетом социокультурных особенностей семей воспитанников ДОО и окружающей среды.</t>
  </si>
  <si>
    <t>Педагоги наполняют и используют Базу знаний ДОО в сфере речевого развития детей — воспитанников ДОО, воспитывающихся в билингвальной / полилингвальной среде.</t>
  </si>
  <si>
    <t>ХУДОЖЕСТВЕННО-ЭСТЕТИЧЕСКОЕ РАЗВИТИЕ</t>
  </si>
  <si>
    <t>3.4.1.</t>
  </si>
  <si>
    <t>Эстетическое воспитание</t>
  </si>
  <si>
    <t>Педагоги ГРУППЫ знают и понимают* педагогическую работу в сфере развития интереса к эстетической стороне действительности, развития способностей к эстетическому восприятию в соответствии с возрастными особенностями воспитанников.</t>
  </si>
  <si>
    <t>С воспитанниками ГРУППЫ ведется педагогическая работа в сфере эстетического воспитания.</t>
  </si>
  <si>
    <t>Педагоги ГРУППЫ регулярно реализуют педагогическую работу по развитию эстетического отношения к окружающему миру, воспитанию эстетического вкуса с учетом возрастных особенностей воспитанников.</t>
  </si>
  <si>
    <t>Ведется системная работа по эстетическому воспитанию с учетом потребностей, возможностей, интересов и инициативы детей.</t>
  </si>
  <si>
    <t>Эстетическое воспитание интегрировано в содержание всех образовательных областей, в различные виды деятельности.</t>
  </si>
  <si>
    <t>Реализуется разностороннее эстетическое воспитание.</t>
  </si>
  <si>
    <t>Педагоги вовлекают семьи воспитанников в педагогическую работу в сфере эстетического воспитания.</t>
  </si>
  <si>
    <t>В ГРУППЕ наблюдается обогащенная образовательная среда (деятельностный компонент) для приобщения детей к эстетическим ценностям и активного включения в эстетическую деятельность. Среда непрерывно совершенствуется с участием заинтересованных сторон (родителей, партнеров, экспертов и пр.). С эстетической точки зрения рассматривается не только искусство, но и эстетические стороны современной действительности: труд, отношения, окружающая социальная среда, поведение, быт, природа и т. д.</t>
  </si>
  <si>
    <t>В ГРУППЕ наблюдается разноуровневая работа по эстетическому воспитанию: более глубокая для заинтересованных детей, с длительной проработкой базовых основ для детей, испытывающих трудности.</t>
  </si>
  <si>
    <t>Ведется регулярная оценка и анализ качества педагогической работы в сфере эстетического воспитания с опорой на установленные критерии качества.</t>
  </si>
  <si>
    <t>В ГРУППЕ наблюдается ценностно ориентированная культура педагогической работы по формированию эстетического отношения к миру во всем его многообразии. Развивается эстетическая культура личности — способности чувствовать, переживать и преобразовывать природу, жизненные условия и самого себя по законам красоты и гармоничного развития.</t>
  </si>
  <si>
    <t>Педагоги наполняют и используют Базу знаний ДОО в сфере эстетического развития воспитанников ДОО.</t>
  </si>
  <si>
    <t>3.4.2.</t>
  </si>
  <si>
    <t>Формирование представлений об искусстве</t>
  </si>
  <si>
    <t>Педагоги ГРУППЫ знают и понимают* педагогическую работу в сфере формирования элементарных представлений о видах искусства (музыка, живопись, театр, народное искусство и другое) в соответствии с возрастными особенностями воспитанников (далее — ФПИ).</t>
  </si>
  <si>
    <t>С воспитанниками ГРУППЫ ведется педагогическая работа в сфере ФПИ.</t>
  </si>
  <si>
    <t>Педагоги ГРУППЫ регулярно реализуют педагогическую работу по ознакомлению детей с различными работами известных мастеров (художников, музыкантов, архитекторов и пр.) с учетом возрастных особенностей воспитанников.</t>
  </si>
  <si>
    <t>Ведется системная работа по развитию представлений о мире искусства с учетом потребностей, возможностей, интересов и инициативы воспитанников.</t>
  </si>
  <si>
    <t>Формирование представлений об искусстве реализуется во взаимосвязи с содержанием всех образовательных областей.</t>
  </si>
  <si>
    <t>Знакомство с миром искусства происходит как по инициативе взрослого, так и по инициативе детей.</t>
  </si>
  <si>
    <t>Педагоги вовлекают семьи воспитанников в педагогическую работу в сфере ФПИ.</t>
  </si>
  <si>
    <t>В ГРУППЕ наблюдается обогащенная образовательная среда (деятельностный компонент) для формирования представлений о различных сферах искусства. Среда непрерывно совершенствуется с участием заинтересованных сторон (родителей, партнеров, экспертов и пр.).</t>
  </si>
  <si>
    <t>В ГРУППЕ наблюдается разноуровневая работа в сфере ФПИ, с разной степенью погружения в мир искусства.</t>
  </si>
  <si>
    <t>Ведется регулярная оценка и анализ качества педагогической работы в сфере ФПИ с опорой на установленные критерии качества.</t>
  </si>
  <si>
    <t>В ГРУППЕ наблюдается ценностно ориентированная культура педагогической работы в сфере формирования представлений об искусстве, пронизывающая как взрослую, так и детскую деятельность.</t>
  </si>
  <si>
    <t>Педагоги гибко адаптируют программную работу, подбирая и/или разрабатывая подходы, которые позволяют воспитанникам ГРУППЫ устойчиво достигать лучших для них образовательных результатов с учетом особенностей их индивидуального развития.</t>
  </si>
  <si>
    <t>Знакомство с миром искусства происходит как в самой ДОО, так и за ее пределами. Запланированы и проводятся экскурсии, встречи с интересными людьми, посещение производства предметов искусства.</t>
  </si>
  <si>
    <t>Педагоги наполняют и используют Базу знаний ДОО в сфере знакомства детей с миром искусства.</t>
  </si>
  <si>
    <t>3.4.3.</t>
  </si>
  <si>
    <t>Изобразительная деятельность</t>
  </si>
  <si>
    <t>Педагоги ГРУППЫ знают и понимают педагогическую работу в сфере ознакомления детей с изобразительным творчеством в соответствии с возрастными особенностями воспитанников.</t>
  </si>
  <si>
    <t>Педагоги ГРУППЫ знают и понимают педагогическую работу в сфере формирования художественных умений и навыков в разных видах изобразительной деятельности (рисовании, лепке, аппликации и пр.) в соответствии с возрастными особенностями воспитанников.</t>
  </si>
  <si>
    <t>С воспитанниками ГРУППЫ ведется педагогическая работа в сфере изобразительной деятельности.</t>
  </si>
  <si>
    <t>Педагоги ГРУППЫ регулярно реализуют педагогическую работу по формированию художественных умений и навыков с учетом возрастных особенностей воспитанников.</t>
  </si>
  <si>
    <t>Педагоги ГРУППЫ поддерживают изобразительное творчество детей.</t>
  </si>
  <si>
    <t>Реализуется разностороннее творческое развитие детей в разных сферах изобразительного искусства (живопись, графика, скульптура, архитектура, фотоискусство) с интеграцией в содержание различных образовательных областей, в разные формы деятельности (в игру, творческие занятия и пр.).</t>
  </si>
  <si>
    <t>Ведется работа по реализации художественно-творческих способностей воспитанников в повседневной жизни и различных видах досуговой деятельности (праздники, развлечения и другое).</t>
  </si>
  <si>
    <t>Ведется работа по развитию и поддержке самостоятельной творческой изобразительной деятельности детей.</t>
  </si>
  <si>
    <t>Педагоги вовлекают семьи воспитанников в педагогическую работу по поддержке изобразительной деятельности детей.</t>
  </si>
  <si>
    <t>В ГРУППЕ наблюдается обогащенная образовательная среда (деятельностный компонент) для глубокого погружения детей в изобразительное творчество. Среда непрерывно совершенствуется с участием заинтересованных сторон (родителей, партнеров, экспертов и пр.).</t>
  </si>
  <si>
    <t>В ГРУППЕ наблюдается разноуровневая работа в сфере изобразительной деятельности: более глубокое обучение для заинтересованных детей, с длительной проработкой базовых основ для детей, испытывающих трудности.</t>
  </si>
  <si>
    <t>Воспитанникам доступно свободное, самостоятельное, разноплановое экспериментирование с художественными материалами.</t>
  </si>
  <si>
    <t>Привлекаются профильные специалисты для обучения изобразительной деятельности заинтересованных детей.</t>
  </si>
  <si>
    <t>Ведется регулярная оценка и анализ качества педагогической работы в сфере изобразительной деятельности с опорой на установленные критерии качества.</t>
  </si>
  <si>
    <t>В ГРУППЕ наблюдается ценностно ориентированная культура педагогической работы в сфере изобразительного творчества (ценности, традиции, обычаи и правила), создано развернутое, насыщенное и вариативное пространство возможностей для творчества детей.</t>
  </si>
  <si>
    <t>Педагоги наполняют и используют Базу знаний ДОО в сфере изобразительного искусства.</t>
  </si>
  <si>
    <t>3.4.4.</t>
  </si>
  <si>
    <t>Музыкальная деятельность</t>
  </si>
  <si>
    <t>Педагоги ГРУППЫ или другие педагогические работники, регулярно работающие с воспитанниками ГРУППЫ, знают и понимают* педагогическую работу в сфере знакомства детей с музыкой и музыкальной культурой в соответствии с возрастными особенностями воспитанников.</t>
  </si>
  <si>
    <t>С воспитанниками ГРУППЫ ведется педагогическая работа в сфере музыкальной деятельности.</t>
  </si>
  <si>
    <t>Педагоги ГРУППЫ или другие педагогические работники, регулярно работающие с воспитанниками ГРУППЫ, регулярно реализуют педагогическую работу в сфере музыкального развития с участием всех детей группы с учетом их возрастных особенностей.</t>
  </si>
  <si>
    <t>Ведется системная работа по разностороннему музыкальному развитию воспитанников ГРУППЫ с учетом их потребностей, возможностей, интересов и инициативы.</t>
  </si>
  <si>
    <t>Музыкальная деятельность интегрирована в целостный образовательный процесс, в содержание всех образовательных областей.</t>
  </si>
  <si>
    <t>Ведется работа по развитию детей в различных видах музыкальной деятельности (прослушивание музыки, пение, хороводы, танцы).</t>
  </si>
  <si>
    <t>Ведется работа по развитию и поддержке самостоятельной творческой музыкальной деятельности детей.</t>
  </si>
  <si>
    <t>Педагоги вовлекают семьи воспитанников в педагогическую работу по развитию музыкальной деятельности детей.</t>
  </si>
  <si>
    <t>В ГРУППЕ наблюдается обогащенная образовательная среда (деятельностный компонент) для разноуровневого погружения в музыку и музыкальное творчество (от прослушивания сказок с музыкальным сопровождением до обучения игре на музыкальных инструментах). Среда непрерывно совершенствуется с участием заинтересованных сторон (родителей, партнеров, экспертов и пр.).</t>
  </si>
  <si>
    <t>С воспитанниками ГРУППЫ ведется педагогическая работа по формированию умений и навыков в разных видах музыкальной деятельности (пении, игре на детских музыкальных инструментах, музыкально-ритмических движениях и др.) в соответствии с возрастными особенностями воспитанников.</t>
  </si>
  <si>
    <t>В ГРУППЕ наблюдается разноуровневая работа в сфере музыкальной деятельности: более глубокое обучение для заинтересованных, с длительной проработкой базовых элементов для детей, испытывающих трудности.</t>
  </si>
  <si>
    <t>Ведется регулярная оценка и анализ качества педагогической работы в сфере музыкальной деятельности с опорой на установленные критерии качества.</t>
  </si>
  <si>
    <t>В ГРУППЕ наблюдается ценностно ориентированная культура педагогической работы в сфере музыкальной деятельности (ценности, традиции, обычаи, правила и пр.).</t>
  </si>
  <si>
    <t>Запланирована и реализуется работа по развитию широкого музыкального кругозора воспитанников.</t>
  </si>
  <si>
    <t>Педагоги наполняют и используют Базу знаний ДОО в сфере музыки и музыкального творчества.</t>
  </si>
  <si>
    <t>3.4.5.</t>
  </si>
  <si>
    <t>Конструктивная деятельность</t>
  </si>
  <si>
    <t>Педагоги ГРУППЫ знают и понимают* педагогическую работу в сфере организации конструктивной деятельности воспитанников (напр., художественного конструирования, моделирования) в соответствии с возрастными особенностями воспитанников, развития у них интереса к конструктивной деятельности, знакомства с различными видами конструкторов.</t>
  </si>
  <si>
    <t>С воспитанниками ГРУППЫ ведется педагогическая работа в сфере конструктивной деятельности.</t>
  </si>
  <si>
    <t>Педагоги ГРУППЫ регулярно реализуют (не реже 1 раза в месяц) педагогическую работу в сфере конструирования и моделирования с учетом возрастных особенностей воспитанников.</t>
  </si>
  <si>
    <t>Педагоги ГРУППЫ знают и понимают педагогическую работу в сфере формирования умений и навыков в разных видах конструктивной деятельности.</t>
  </si>
  <si>
    <t>Ведется системная работа по организации художественного конструирования и моделирования с учетом потребностей, возможностей, интересов и инициативы воспитанников.</t>
  </si>
  <si>
    <t>Конструктивная деятельность интегрирована в целостный образовательный процесс, в содержание разных образовательных областей.</t>
  </si>
  <si>
    <t>Ведется работа по формированию у детей умений видеть конструкцию объекта и анализировать ее основные части, их функциональное назначение.</t>
  </si>
  <si>
    <t>Ведется работа по развитию у воспитанников навыков коллективной работы в ходе конструктивной деятельности: умений распределять обязанности, работать в соответствии с общим замыслом, не мешая друг другу.</t>
  </si>
  <si>
    <t>Ведется работа по разностороннему развитию художественно-творческих способностей у детей и поддержке их самостоятельной творческой конструктивной деятельности.</t>
  </si>
  <si>
    <t>3.6.</t>
  </si>
  <si>
    <t>Педагоги вовлекают семьи воспитанников в педагогическую работу по развитию конструктивной деятельности детей.</t>
  </si>
  <si>
    <t>В ГРУППЕ наблюдается обогащенная образовательная среда (деятельностный компонент) для погружения детей в художественное моделирование и конструирование. Среда непрерывно совершенствуется с участием заинтересованных сторон (родителей, партнеров, экспертов и пр.).</t>
  </si>
  <si>
    <t>В ГРУППЕ наблюдается разноуровневая работа в сфере художественного моделирования и конструирования (от изготовления аппликаций до конструирования по лекалам одежды для кукол и театральных постановок).</t>
  </si>
  <si>
    <t>Моделирование одного и того же предметного содержания реализуется в различных формах, что необходимо для укрепления связи между образом и словом, словом и образом.</t>
  </si>
  <si>
    <t>Ведется регулярная оценка и анализ качества педагогической работы в сфере конструктивной деятельности детей с опорой на установленные критерии качества.</t>
  </si>
  <si>
    <t>В ГРУППЕ наблюдается ценностно ориентированная культура педагогической работы в сфере художественного конструирования и моделирования (ценности, традиции, обычаи, правила и пр.).</t>
  </si>
  <si>
    <t>Запланированы и реализуются сложноорганизованные ситуации, в которых дети могут приобрести важный опыт в конструктивной деятельности.</t>
  </si>
  <si>
    <t>Запланирована и реализуется целенаправленная работа по освоению различных техник и приемов художественного моделирования и конструирования.</t>
  </si>
  <si>
    <t>Педагоги наполняют и используют Базу знаний ДОО в сфере художественного конструирования и моделирования.</t>
  </si>
  <si>
    <t>3.4.6.</t>
  </si>
  <si>
    <t>Театрализованная деятельность</t>
  </si>
  <si>
    <t>Педагоги ГРУППЫ знают и понимают* педагогическую работу в сфере организации театрализованной деятельности воспитанников, их знакомства с театрально-словесным творчеством в соответствии с возрастными особенностями детей.</t>
  </si>
  <si>
    <t>Педагоги ГРУППЫ знают и понимают педагогическую работу в сфере формирования умений и навыков детей в театрализованной деятельности.</t>
  </si>
  <si>
    <t>С воспитанниками ГРУППЫ ведется педагогическая работа в сфере театрализованной деятельности.</t>
  </si>
  <si>
    <t>Педагоги ГРУППЫ регулярно реализуют (не реже 1 раза в месяц) педагогическую работу в сфере театрализованной деятельности с учетом возрастных особенностей воспитанников.</t>
  </si>
  <si>
    <t>Ведется системная работа в сфере разнообразного театрально-словесного творчества с учетом интересов ребенка, как по инициативе взрослого, так и по инициативе детей.</t>
  </si>
  <si>
    <t>Деятельность в сфере театрально_x0002_словесного творчества интегрирована в целостный образовательный процесс, в содержание других образовательных областей (речевое, социально_x0002_коммуникативное, познавательное, физическое развитие).</t>
  </si>
  <si>
    <t>Для обогащения театрализованной ролевой игры используются книжные рассказы, истории, рисунки, воспроизведение сюжетов на большом экране с помощью проектора, теневой театр, мультфильмы и сказки.</t>
  </si>
  <si>
    <t>Педагоги вовлекают семьи воспитанников в педагогическую работу по развитию театрализованной деятельности детей.</t>
  </si>
  <si>
    <t>В ГРУППЕ наблюдается обогащенная образовательная среда (деятельностный компонент) для погружения детей в театрализованную деятельность. Среда непрерывно совершенствуется с участием заинтересованных сторон (родителей, партнеров, экспертов и пр.).</t>
  </si>
  <si>
    <t>В ГРУППЕ наблюдается разноуровневая работа в сфере театрально-словесного творчества (от просмотра коротких инсценировок до разучивания и отыгрывания сложных ролей в постановках) в зависимости от интересов детей и готовности их к участию.</t>
  </si>
  <si>
    <t>Используются различные формы творчества.</t>
  </si>
  <si>
    <t>Ведется регулярная оценка и анализ качества педагогической работы в сфере театрализованной деятельности с опорой на установленные критерии качества.</t>
  </si>
  <si>
    <t>В ГРУППЕ наблюдается ценностно ориентированная культура педагогической работы в сфере театрально-словесного творчества детей (ценности, традиции, обычаи, правила и пр.).</t>
  </si>
  <si>
    <t>Педагоги наполняют и используют Базу знаний ДОО в сфере театрализованной деятельности воспитанников.</t>
  </si>
  <si>
    <t>3.4.7.</t>
  </si>
  <si>
    <t>Культурно-досуговая деятельность</t>
  </si>
  <si>
    <t>Педагоги ГРУППЫ знают и понимают* педагогическую работу в сфере культурно_x0002_досуговой деятельности воспитанников с целью формирования интереса к полезной деятельности в свободное время (отдых, творчество, самообразование).</t>
  </si>
  <si>
    <t>С воспитанниками ГРУППЫ ведется педагогическая работа в сфере культурно-досуговой деятельности.</t>
  </si>
  <si>
    <t>Педагоги ГРУППЫ регулярно реализуют педагогическую работу в сфере культурно-досуговой деятельности с учетом возрастных особенностей воспитанников.</t>
  </si>
  <si>
    <t>Педагогами ГРУППЫ ведется работа по приобщению к праздничной культуре, развитию желания принимать участие в понятных детям праздниках (календарных, государственных, народных).</t>
  </si>
  <si>
    <t>Ведется системная работа в сфере организации культурно-досуговой деятельности с учетом интересов ребенка, как по инициативе взрослого, так и по инициативе детей.</t>
  </si>
  <si>
    <t>Культурно-досуговая деятельность интегрирована в целостный образовательный процесс, в содержание других образовательных областей (речевое, социально-коммуникативное, познавательное, физическое развитие).</t>
  </si>
  <si>
    <t>Ведется работа по развитию умений организовывать свободное время с пользой, поощряется желание заниматься интересной самостоятельной деятельностью, отмечать красоту окружающего мира (кружение снежинок, пение птиц, шелест деревьев и проч.) и передавать это в различных видах деятельности (изобразительной, словесной, музыкальной), развивается интерес к развлечениям, знакомящим с культурой и традициями семей воспитанников, разных народов страны.</t>
  </si>
  <si>
    <t>Педагоги вовлекают семьи воспитанников в педагогическую работу по развитию культурно-досуговой деятельности детей.</t>
  </si>
  <si>
    <t>В ГРУППЕ наблюдается обогащенная образовательная среда (деятельностный компонент) для погружения в культурно-досуговую деятельность. Среда непрерывно совершенствуется с участием заинтересованных сторон (родителей, партнеров, экспертов и пр.).</t>
  </si>
  <si>
    <t>В ГРУППЕ наблюдается разноуровневая работа в сфере культурно-досуговой деятельности в зависимости от интересов детей и готовности их к участию.</t>
  </si>
  <si>
    <t>Педагоги ГРУППЫ вовлекают детей в процесс подготовки разных видов досуговой деятельности.</t>
  </si>
  <si>
    <t>Ведется регулярная оценка и анализ качества педагогической работы в сфере культурно-досуговой деятельности с опорой на установленные критерии качества.</t>
  </si>
  <si>
    <t>В ГРУППЕ наблюдается ценностно ориентированная культура педагогической работы в сфере досуга детей (ценности, традиции, обычаи, правила и пр.).</t>
  </si>
  <si>
    <t>Педагоги наполняют и используют Базу знаний ДОО в сфере культурно-досуговой деятельности.</t>
  </si>
  <si>
    <t>ФИЗИЧЕСКОЕ РАЗВИТИЕ</t>
  </si>
  <si>
    <t>3.5.1.</t>
  </si>
  <si>
    <t>Формирование основ здорового образа жизни</t>
  </si>
  <si>
    <t>Педагоги ГРУППЫ знают и понимают педагогическую работу в сфере формирования представлений о здоровье, способах его сохранения и укрепления, воспитания бережного отношения к своему здоровью и здоровью окружающих, приобщения к здоровому образу жизни с учетом возрастных особенностей воспитанников (далее — ЗОЖ)*.</t>
  </si>
  <si>
    <t>С воспитанниками ГРУППЫ ведется педагогическая работа в сфере формирования ЗОЖ.</t>
  </si>
  <si>
    <t>Педагоги ГРУППЫ регулярно реализуют педагогическую работу по формированию ЗОЖ, формированию интереса и положительного отношения к регулярной деятельности, направленной на сохранение и укрепление своего здоровья, с учетом возрастных особенностей воспитанников.</t>
  </si>
  <si>
    <t>Ведется системная работа по формированию ЗОЖ воспитанников (привычек здорового питания, закаливания, регулярной двигательной активности и пр.) с учетом их потребностей, возможностей, интересов и инициативы.</t>
  </si>
  <si>
    <t>Запланирован и реализуется комплекс взаимосвязанных мероприятий по формированию здорового образа жизни, органично распределенных по времени в течение дня, недели, месяца.</t>
  </si>
  <si>
    <t>Педагоги вовлекают семьи воспитанников в педагогическую работу по формированию ЗОЖ.</t>
  </si>
  <si>
    <t>В ГРУППЕ наблюдается обогащенная образовательная среда (деятельностный компонент) для формирования ЗОЖ воспитанников. Среда непрерывно совершенствуется с участием заинтересованных сторон (родителей, партнеров, экспертов и пр.).</t>
  </si>
  <si>
    <t>В ГРУППЕ наблюдается разноуровневая педагогическая работа по формированию здорового образа жизни (от мытья рук до регулярных занятий физкультурой) с учетом интересов заинтересованных сторон.</t>
  </si>
  <si>
    <t>Ведется регулярная оценка и анализ качества педагогической работы по формированию ЗОЖ с опорой на установленные критерии качества.</t>
  </si>
  <si>
    <t>В ГРУППЕ наблюдается ценностно ориентированная культура педагогической работы в сфере формирования основ здорового образа жизни (ценности, традиции, привычки).</t>
  </si>
  <si>
    <t>В формирование ЗОЖ активно вовлекаются заинтересованные стороны. Для этого предусмотрены соответствующие возможности образовательной среды.</t>
  </si>
  <si>
    <t>Педагоги наполняют и используют Базу знаний ДОО в области формирования здорового образа жизни.</t>
  </si>
  <si>
    <t>3.5.2.</t>
  </si>
  <si>
    <t>Развитие представлений о своем теле и физических возможностях, произвольность и координация движений</t>
  </si>
  <si>
    <t>Педагоги ГРУППЫ знают и понимают педагогическую работу в сфере развития представлений детей о своем теле (ощущение своего тела в пространстве), физических возможностей, развития произвольности и координации движений (далее вместе — ФПК).</t>
  </si>
  <si>
    <t>Педагоги ГРУППЫ знают и понимают педагогическую работу в сфере развития мелкой моторики детей, требующей точности и координации движений кистями и пальцами рук и ног.</t>
  </si>
  <si>
    <t>С воспитанниками ГРУППЫ ведется педагогическая работа в сфере развития представлений о своем теле и физических возможностях, развития произвольности и координации движений.</t>
  </si>
  <si>
    <t>Педагоги ГРУППЫ регулярно реализуют педагогическую работу по развитию ФПК, включая развитие равновесия, глазомера, ориентировки в пространстве, с учетом возрастных особенностей воспитанников.</t>
  </si>
  <si>
    <t>В ГРУППЕ запланировано и ежедневно предоставляется достаточное время (суммарно не менее 1 часа в день) для свободного движения детей в пространстве, позволяющего получить разнообразный опыт и развить представления о своем теле и физических возможностях в процессе движения, балансируя, лазая, бегая или раскачиваясь, тренируя чувство баланса, равновесия и совершенствуя координацию.</t>
  </si>
  <si>
    <t>С воспитанниками ГРУППЫ ведется системная работа по развитию физических возможностей с учетом потребностей, возможностей, интересов и инициативы детей.</t>
  </si>
  <si>
    <t>Запланировано и реализуется развитие ФПК в различных формах деятельности детей (играх, организованных занятиях, спонтанной активности).</t>
  </si>
  <si>
    <t>Педагоги вовлекают семьи воспитанников в педагогическую работу по ФПК.</t>
  </si>
  <si>
    <t>В ГРУППЕ наблюдается обогащенная образовательная среда (деятельностный компонент) для развития ФПК воспитанников. Среда непрерывно совершенствуется с участием заинтересованных сторон (родителей, партнеров, экспертов и пр.).</t>
  </si>
  <si>
    <t>В ГРУППЕ наблюдается разноуровневая работа по развитию ФПК с учетом индивидуальных особенностей, интересов инициативы детей, их семей, сотрудников ДОО и заинтересованных сторон.</t>
  </si>
  <si>
    <t>Ведется регулярная оценка и анализ качества педагогической работы по развитию ФПК с опорой на установленные критерии качества.</t>
  </si>
  <si>
    <t>В ГРУППЕ наблюдается ценностно ориентированная культура педагогической работы в сфере развития физических возможностей воспитанников (ценности, традиции, нормы и правила).</t>
  </si>
  <si>
    <t>Запланировано и реализуется организация физической активности детей в развернутых насыщенных игровых пространствах для реализации спонтанной и организованной активности детей.</t>
  </si>
  <si>
    <t>Педагоги наполняют и используют Базу знаний ДОО в сфере развития ФПК.</t>
  </si>
  <si>
    <t>3.5.3.</t>
  </si>
  <si>
    <t>Движение и двигательная активность (приобретение двигательного опыта)</t>
  </si>
  <si>
    <t>Педагоги ГРУППЫ знают и понимают педагогическую работу в сфере поддержки двигательной активности детей в течение дня в соответствии с возрастными особенностями.</t>
  </si>
  <si>
    <t>В помещении ДОО и на свежем воздухе дети играют в организованном для двигательной активности пространстве.</t>
  </si>
  <si>
    <t>Педагоги ГРУППЫ ежедневно реализуют педагогическую работу по поддержке и развитию двигательной активности детей с учетом их возрастных особенностей.</t>
  </si>
  <si>
    <t>В ГРУППЕ имеется организованное и оснащенное пространство для двигательной активности детей в форме как спонтанной, так и организованной деятельности.</t>
  </si>
  <si>
    <t>Запланирована и реализуется системная поддержка двигательной активности в течение дня в ГРУППЕ и в ДОО в целом с учетом потребностей, возможностей, интересов и инициативы воспитанников.</t>
  </si>
  <si>
    <t>Двигательная активность в различных формах интегрирована в целостный образовательный процесс, в содержание разных образовательных областей.</t>
  </si>
  <si>
    <t>Запланирована и реализуется различная двигательная активность воспитанников.</t>
  </si>
  <si>
    <t>Педагоги вовлекают семьи воспитанников в педагогическую работу по поддержке и развитию двигательной активности детей.</t>
  </si>
  <si>
    <t>В ГРУППЕ наблюдается обогащенная образовательная среда (деятельностный компонент) для поддержки движения и двигательной активности воспитанников. Среда непрерывно совершенствуется с участием заинтересованных сторон (родителей, партнеров, экспертов и пр.).</t>
  </si>
  <si>
    <t>В ГРУППЕ наблюдается разноуровневая работа по поддержке и стимулированию двигательной активности детей, позволяющая приобрести разнообразный двигательный опыт, усложняющийся по мере развития физических возможностей ребенка.</t>
  </si>
  <si>
    <t>Ведется регулярная оценка и анализ качества педагогической работы в сфере поддержки двигательной активности с опорой на установленные критерии качества.</t>
  </si>
  <si>
    <t>В ГРУППЕ наблюдается ценностно ориентированная культура педагогической работы в сфере двигательной активности детей как основы здорового образа жизни (ценности, традиции, привычки), как деятельности, стимулирующей развитие мозга.</t>
  </si>
  <si>
    <t>Образовательная деятельность демонстрирует образец лучшей практики, разработана с учетом научных и методических подходов (ссылки), образовательных практик и технологий с доказанной эффективностью, с учетом результатов собственных исследований и инновационных решений ДО</t>
  </si>
  <si>
    <t>Запланирован и реализуется комплекс взаимосвязанной двигательной активности, органично распределенной по времени.</t>
  </si>
  <si>
    <t>Педагоги наполняют и используют Базу знаний ДОО в сфере развития двигательной активности детей.</t>
  </si>
  <si>
    <t>3.5.4.</t>
  </si>
  <si>
    <t>Физкультура и спорт</t>
  </si>
  <si>
    <t>Педагоги ГРУППЫ знают и понимают* педагогическую работу в сфере физической культуры, проведения физкультурных занятий, других способов развития крупной моторики в соответствии с возрастными особенностями.</t>
  </si>
  <si>
    <t>Педагоги ГРУППЫ знают и понимают* педагогическую работу в сфере обучения детей спортивным упражнениям на прогулке или во время физкультурных занятий в соответствии с возрастными особенностями.</t>
  </si>
  <si>
    <t>С воспитанниками ГРУППЫ ведется педагогическая работа в сфере физкультуры и спорта.</t>
  </si>
  <si>
    <t>Педагоги ГРУППЫ регулярно проводят подвижные игры и физкультурные занятия с учетом возрастных особенностей воспитанников.</t>
  </si>
  <si>
    <t>Педагогами ГРУППЫ ведется работа по овладению основными движениями (метание, ползание, лазанье, ходьба, бег, прыжки).</t>
  </si>
  <si>
    <t>Педагогами ГРУППЫ ведется работа по обучению общеразвивающим упражнениям, музыкально-ритмическим движениям, играм, спортивным упражнениям и элементам спортивных игр.</t>
  </si>
  <si>
    <t>Проводятся систематические занятия физкультурой и спортом (развиваются координация, равновесие, сила, скорость, ловкость, гибкость, выносливость, внимание, точность, чувство ритма и др.) с учетом потребностей и возможностей, интересов и инициативы детей.</t>
  </si>
  <si>
    <t>Запланированы и реализуются различные физкультурные и спортивные активности (не менее 3 разновидностей).</t>
  </si>
  <si>
    <t>Педагоги привлекают родителей (законных представителей) воспитанников в педагогическую работу по поддержке физкультурных/спортивных событий, активностей, мероприятий для детей.</t>
  </si>
  <si>
    <t>В ГРУППЕ наблюдается обогащенная образовательная среда (деятельностный компонент) для физкультуры и спорта. Среда непрерывно совершенствуется с участием заинтересованных сторон (родителей, партнеров, экспертов и пр.).</t>
  </si>
  <si>
    <t>В ГРУППЕ наблюдается разноуровневая работа по включению в различные физкультурно-спортивные направления (напр., от уровня общей физической подготовки к регулярным спортивным занятиям с профессиональным тренером).</t>
  </si>
  <si>
    <t>Имеется возможность привлечения квалифицированных специалистов.</t>
  </si>
  <si>
    <t>Запланировано и реализуется обучение детей правилам выполнения движений, позволяющим минимизировать риски.</t>
  </si>
  <si>
    <t>Ведется регулярная оценка и анализ качества педагогической работы в сфере физкультуры и спорта с опорой на установленные критерии качества.</t>
  </si>
  <si>
    <t>В ГРУППЕ наблюдается ценностно ориентированная культура педагогической работы в сфере физического развития и спорта (ценности, традиции, привычки).</t>
  </si>
  <si>
    <t>Создана и реализуется целостная система развития крупной моторики детей с учетом индивидуальных особенностей в различных формах двигательной активности, реализуемая в вариативном оснащенном пространстве, как внутри помещения, так и на открытом воздухе, позволяющем в любую погоду поддерживать двигательную активность детей.</t>
  </si>
  <si>
    <t>Педагоги наполняют и используют Базу знаний ДОО в сфере физкультуры и спорта.</t>
  </si>
  <si>
    <t>3.5.5.</t>
  </si>
  <si>
    <t>Активный отдых</t>
  </si>
  <si>
    <t>Педагоги ГРУППЫ знают и понимают педагогическую работу в сфере приобщения детей к активному отдыху.</t>
  </si>
  <si>
    <t>С воспитанниками ГРУППЫ ведется педагогическая работа в сфере организации активного отдыха.</t>
  </si>
  <si>
    <t>Педагоги ГРУППЫ регулярно реализуют педагогическую работу по организации и проведению активного отдыха детей с учетом их возрастных особенностей.</t>
  </si>
  <si>
    <t>Ведется системная работа по организации активного отдыха с учетом потребностей, возможностей, интересов и инициативы воспитанников ДОО.</t>
  </si>
  <si>
    <t>Активный отдых в различных формах интегрирован в целостный образовательный процесс.</t>
  </si>
  <si>
    <t>Запланированы и реализуются различные формы активного отдыха детей.</t>
  </si>
  <si>
    <t>Педагоги привлекают родителей (законных представителей) воспитанников к организации активного отдыха для детей.</t>
  </si>
  <si>
    <t>В ГРУППЕ наблюдается обогащенная образовательная среда (деятельностный компонент) для организации активного отдыха детей. Среда непрерывно совершенствуется с участием заинтересованных сторон (родителей, партнеров, экспертов и пр.).</t>
  </si>
  <si>
    <t>Ведется регулярная оценка и анализ качества педагогической работы в сфере активного отдыха детей с опорой на установленные критерии качества.</t>
  </si>
  <si>
    <t>В ГРУППЕ наблюдается ценностно ориентированная культура педагогической работы в сфере активного отдыха детей (ценности, традиции, привычки).</t>
  </si>
  <si>
    <t>Запланированы и реализуются сложноорганизованные мероприятия, транслирующие идеи активного отдыха.</t>
  </si>
  <si>
    <t>Педагоги наполняют и используют Базу знаний ДОО в сфере активного отдыха детей.</t>
  </si>
  <si>
    <t>3.5.6.</t>
  </si>
  <si>
    <t>Воспитательный компонент физического развития</t>
  </si>
  <si>
    <t>Педагоги ГРУППЫ знают и понимают* педагогическую работу в сфере решения задач воспитания в рамках образовательной области «Физическое развитие», которое направлено на приобщение детей к ценностям «Жизнь», «Здоровье» (далее — воспитательная работа в сфере физического развития — ВРФР).</t>
  </si>
  <si>
    <t>С воспитанниками ГРУППЫ ведется воспитательная работа в сфере физического развития.</t>
  </si>
  <si>
    <t>Педагоги ГРУППЫ регулярно реализуют воспитательную деятельность в сфере физического развития с учетом возрастных особенностей воспитанников.</t>
  </si>
  <si>
    <t>Педагогами ГРУППЫ ведется работа по воспитанию осознанного отношения к жизни как основоположной ценности и здоровью как совокупности физического, духовного и социального благополучия человека.</t>
  </si>
  <si>
    <t>Педагогами ГРУППЫ ведется работа по становлению эмоционально_x0002_ценностного отношения к здоровому образу жизни, физическим упражнениям, подвижным играм, закаливанию организма, гигиеническим нормам и правилам.</t>
  </si>
  <si>
    <t>Педагогами ГРУППЫ ведется работа по воспитанию активности, самостоятельности, самоуважения, коммуникабельности, уверенности и других личностных качеств.</t>
  </si>
  <si>
    <t>Педагогами ГРУППЫ ведется работа по приобщению детей к ценностям, нормам и знаниям физической культуры в целях их физического развития и саморазвития.</t>
  </si>
  <si>
    <t>Ведется системная воспитательная работа в сфере физического развития с учетом потребностей и возможностей, интересов и инициативы воспитанников.</t>
  </si>
  <si>
    <t>ВРФР интегрирована в содержание всех образовательных областей, в различные виды деятельности.</t>
  </si>
  <si>
    <t>Педагоги вовлекают родителей (законных представителей) в воспитательный процесс в сфере физического развития.</t>
  </si>
  <si>
    <t>В ГРУППЕ наблюдается обогащенная образовательная среда (деятельностный компонент) для ВРФР детей. Среда непрерывно совершенствуется с участием заинтересованных сторон (родителей, партнеров, экспертов и пр.).</t>
  </si>
  <si>
    <t>В ГРУППЕ наблюдается разноуровневая работа по решению задач воспитания в сфере физического развития.</t>
  </si>
  <si>
    <t>В ГРУППЕ наблюдается ценностно ориентированная культура воспитательной работы в сфере физического развития (ценности, принципы, традиции и пр.).</t>
  </si>
  <si>
    <t>Запланированы и реализуются сложноорганизованные ситуации, в которых дети могут получить разнообразный опыт культурно_x0002_ценностного отношения в сфере физического развития.</t>
  </si>
  <si>
    <t>Педагоги наполняют и используют Базу знаний ДОО в сфере решения задач воспитания в области физического развития.</t>
  </si>
  <si>
    <t>4.</t>
  </si>
  <si>
    <t>Область качества ОБРАЗОВАТЕЛЬНЫЙ ПРОЦЕСС</t>
  </si>
  <si>
    <t>Поддержка детской инициативы</t>
  </si>
  <si>
    <t>Педагоги ГРУППЫ знают и понимают* педагогическую работу в сфере поддержки детской инициативы** с возрастными особенностями детей</t>
  </si>
  <si>
    <t>Педагог уделяет внимание инициативе детей, создает ситуации, в которых дети могут проявить свое отношение через действия, ответить самостоятельно, выслушивает их идеи, при возможности фиксирует.</t>
  </si>
  <si>
    <t xml:space="preserve">2.1. </t>
  </si>
  <si>
    <t>Педагоги ГРУППЫ регулярно поддерживают инициативу детей в различных видах деятельности с учетом возрастных особенностей воспитанников</t>
  </si>
  <si>
    <t>Ведется системная поддержка инициативы воспитанников ГРУППЫ с учетом их потребностей, возможностей и интересов в течение всего времени пребывания ребенка в ДОО.</t>
  </si>
  <si>
    <t>Поддержка детской инициативы интегрирована в целостный образовательный процесс, реализуется при освоении всех образовательных областей.</t>
  </si>
  <si>
    <t>Педагог поощряет детскую инициативу, направленную на открытие и получение нового (знаний, опыта), простейшие опыты и другие способы 
изучения окружающего мира, на приобретение и совершенствование умений. Поощряет познавательные вопросы, отвечает на них или помогает найти ответы.</t>
  </si>
  <si>
    <t>В течение дня в ходе совместной или индивидуальной деятельности воспитанники свободно выбирают: виды, содержание, темп различной деятельности (не только в игре), участников совместной деятельности, инструменты, материалы и пр. для реализации собственной инициативы.</t>
  </si>
  <si>
    <t>Педагог поддерживает у детей чувство гордости и радости от реализации собственной инициативы, подчеркивает рост возможностей и достижений каждого ребенка.</t>
  </si>
  <si>
    <t xml:space="preserve">4.1. </t>
  </si>
  <si>
    <t>В ГРУППЕ наблюдается обогащенная образовательная среда (деятельностный компонент), обеспечивающая соблюдение баланса между активностью по инициативе взрослого (инициативы педагога поддерживаются руководством) и активностью по инициативе ребенка. Наблюдается широкий круг используемых ребенком возможностей по проявлению.</t>
  </si>
  <si>
    <t xml:space="preserve">4.2. </t>
  </si>
  <si>
    <t>В ГРУППЕ создана позитивная атмосфера, способствующая придумыванию и реализации детьми собственных идей, планов, в т. ч. С вовлечением родителей и других заинтересованных лиц.</t>
  </si>
  <si>
    <t>Педагог расширяет и усложняет пространство инициативы ребенка — область задач, которые ребенок способен и желает решить самостоятельно, уделяет внимание таким сферам, которые способствуют активизации у ребенка творчества, сообразительности, поиска новых подходов (наблюдаются разноуровневые возможности для проявления инициативы).</t>
  </si>
  <si>
    <t>Проводится регулярная оценка и анализ качества педагогической работы в сфере поддержки детской инициативы с опорой на установленные критерии качества.</t>
  </si>
  <si>
    <t>В ГРУППЕ наблюдается ценностно ориентированная культура поддержки детской инициативы (ценности, принципы, традиции и пр.) с учетом особенностей социокультурного окружения.</t>
  </si>
  <si>
    <t>Педагоги гибко адаптируют программную работу, подбирая и/или разрабатывая подходы, которые позволяют воспитанникам ГРУППЫ устойчиво достигать лучших для них результатов с учетом особенностей их индивидуального развития.</t>
  </si>
  <si>
    <t>Запланированы и реализуются сложноорганизованные ситуации, в которых дети могут получить разнообразный опыт проявления собственной инициативы</t>
  </si>
  <si>
    <t>Педагоги наполняют и используют Базу знаний ДОО в сфере поддержки инициативы воспитанников.</t>
  </si>
  <si>
    <t>Особенности реализации воспитательного процесса</t>
  </si>
  <si>
    <t>Педагоги ГРУППЫ знают и понимают методы реализации воспитательной работы с воспитанниками ГРУППЫ.</t>
  </si>
  <si>
    <t>Воспитательная работа встроена в целостный образовательный процесс и активизирует его воспитательный потенциал:
– в ходе совместной деятельности взрослых и детей;
– в ходе освоения содержания образовательных областей Программы;
– в ходе организованных и спонтанных событий и других форм активностей;
– в ходе взаимодействия с предметно-пространственной средой ДОО.
Наблюдается не менее 3 примеров воспитательной работы в течение дня.</t>
  </si>
  <si>
    <t>Педагог демонстрирует своим поведением образец для подражания («воспитываю других и делаю так сам») в отдельных воспитательных моментах.</t>
  </si>
  <si>
    <t>Педагог регулярно планирует и реализует воспитательную работу.</t>
  </si>
  <si>
    <t>Наблюдается регулярная совместная деятельность взрослых и детей, в ходе которой формируется мировосприятие детей, закладываются и удерживаются ценности и смыслы воспитания.</t>
  </si>
  <si>
    <t>Используется воспитательный потенциал содержания образовательных областей в ежедневной образовательной деятельности.</t>
  </si>
  <si>
    <t>Регулярно организуются события, нацеленные на решение воспитательных задач. Событие предполагает взаимодействие ребенка и взрослого, в котором активность взрослого приводит к приобретению ребенком собственного опыта переживания той или иной ценности.
Событийным может быть не только организованное мероприятие, но и спонтанно возникшая ситуация, любой режимный момент, традиции утренней встречи детей, индивидуальная беседа, общие дела, совместно реализуемые проекты и пр.</t>
  </si>
  <si>
    <t>Реализуется регулярная работа с родителями на принципах ценностного единства и сотрудничества.</t>
  </si>
  <si>
    <t>Ведется системная работа по формированию уклада жизни в ДОО и единой общности, основанная на разделяемых ее участниками ценностных основаниях. Сотрудники ДОО и родители воспитанников знакомы с укладом ДОО и принимают его ценностные основания.</t>
  </si>
  <si>
    <t>Реализуется предусмотренная календарным планом система ключевых дел — различных событий, которые интегрируют в себе направления воспитания с учетом интересов, потребностей, индивидуальных особенностей воспитанников.</t>
  </si>
  <si>
    <t>Реализуются различные формы совместной деятельности взрослых и детей в различных образовательных ситуациях с воспитательным потенциалом.</t>
  </si>
  <si>
    <t>Наблюдается обогащенная воспитывающая среда, которая создана с учетом интересов заинтересованных сторон на единой ценностной основе (содержательно насыщенная и структурированная) и непрерывно совершенствуется. Реализуется широкий спектр взаимосвязанных активностей по каждому направлению воспитательной работы.</t>
  </si>
  <si>
    <t>Реализуется насыщенный широким кругом разнообразных событий (не только праздники) календарный план воспитательной работы, составленный с участием заинтересованных сторон, отражающий взаимодействие с ними и учитывающий особенности социокультурного окружения.</t>
  </si>
  <si>
    <t>Реализуется разноуровневая воспитательная работа с учетом индивидуальных интересов и возможностей, в т. ч. с учетом особых образовательных потребностей ребенка.</t>
  </si>
  <si>
    <t>Проводится регулярная оценка и анализ качества воспитательного процесса с опорой на установленные критерии качества.</t>
  </si>
  <si>
    <t>Наблюдается устойчивая ценностно ориентированная культура всей деятельности ДОО, сформированная с учетом социокультурных особенностей семей воспитанников и окружающегомира. Демонстрирует образец лучшей практики.</t>
  </si>
  <si>
    <t>Педагоги и другие сотрудники ДОО служат образцом ценностно ориентированного поведения (от «добрый, милосердный» до «ведущий здоровый образ жизни»), они гибко адаптируют программную воспитательную работу для достижения лучших результатов воспитания.</t>
  </si>
  <si>
    <t>Сформирована высокая культура событийности. Изучаются традиции и современные подходы к организации увлекательных событий, позволяющих впечатлить ребенка и решить при этом воспитательные задачи. События с участием воспитанников становятся праздником для всего района, города, региона и служат образцом для других ДОО.</t>
  </si>
  <si>
    <t>Совместная деятельность взрослых и детей пронизана духом взаимоуважения, дружелюбия, сотрудничества и других установленных укладом ценностных установок, реализуется с вовлечением социокультурного окружения: совместные олимпиады, зарницы, спартакиады и другие открытые мероприятия.</t>
  </si>
  <si>
    <t>Педагоги наполняют и используют Базу знаний ДОО в воспитательной работе ДОО.</t>
  </si>
  <si>
    <t>Игра</t>
  </si>
  <si>
    <t>Педагоги ГРУППЫ знают и понимают значимость детской игры, методы поддержки детской игры.</t>
  </si>
  <si>
    <t>В образовательном процессе определено время для коллективной и индивидуальной свободной игры* детей.</t>
  </si>
  <si>
    <t>В течение дня наблюдаются ситуации коллективной и/или индивидуальной свободной игрыдетей, а также различных игр с участием взрослых.</t>
  </si>
  <si>
    <t>1.4.</t>
  </si>
  <si>
    <t>Игры безопасны для детей и не пугают их. Содержание игр не несет в себе негативного посыла.</t>
  </si>
  <si>
    <t>Свободная игра детей занимает не менее 1/3 от времени их бодрствования. Педагоги оберегают время игры, не подменяя его дополнительными занятиями и пр.</t>
  </si>
  <si>
    <t>В организуемую взрослыми часть образовательного процесса ежедневно включаются игровые компоненты.</t>
  </si>
  <si>
    <t xml:space="preserve">3.1. </t>
  </si>
  <si>
    <t>Наблюдается системная поддержка детской игры с учетом потребностей, возможностей, интересов и инициативы воспитанников. У детей есть возможность собираться для игр всей ГРУППОЙ вместе, а также объединяться в малые группы в соответствии со своими интересами, играть индивидуально или не принимать участия в играх.</t>
  </si>
  <si>
    <t>Игра включается в образовательный процесс при освоении содержания всех образовательных областей.</t>
  </si>
  <si>
    <t>В течение дня наблюдаются различные формы детской игры (не менее 3 форм) в оснащенных для этого или спонтанно организуемых пространствах (сенсомоторные, сюжетно-ролевые, режиссерские, дидактические, подвижные, музыкальные и другие игры).</t>
  </si>
  <si>
    <t>Педагог поощряет игровые начинания детей, ненавязчиво побуждает детей к разворачиванию игры, в случае необходимости тактично включается в игру, предлагает свои идеи или дополнительные игровые атрибуты и материалы.</t>
  </si>
  <si>
    <t>Создана обогащенная образовательная среда (деятельностный компонент) для детской игры. Среда непрерывно совершенствуется с участием заинтересованных сторон. 
Наблюдается широкий круг разнообразных игровых активностей в течение дня (не менее 5 разновидностей) в заранее спланированном или спонтанно организуемом пространстве, с использованием широкого круга разнообразных игровых атрибутов, оборудования, материалов и пр. (природных и рукотворных). 
Разнообразное содержание игр позволяет всем детям ГРУППЫ найти себе игру по душе, в т. ч. детям с особыми образовательными потребностями.</t>
  </si>
  <si>
    <t>Наблюдается разноуровневое включение в игру детей (от пассивного наблюдения за игрой других до запуска вида активности с участием большой группы детей).</t>
  </si>
  <si>
    <t>Наблюдаются плавные переходы между различными мероприятиями и игрой в течение дня.</t>
  </si>
  <si>
    <t>Проводится регулярная оценка и анализ качества педагогической работы по развитию и поддержке детской игры с опорой на установленные критерии качества.</t>
  </si>
  <si>
    <t>В ГРУППЕ наблюдается ценностно ориентированная культура поддержки детской игры (ценности, принципы, традиции и пр.) с учетом особенностей социокультурного окружения.</t>
  </si>
  <si>
    <t>Педагоги гибко адаптируют программную работу, подбирая и/или разрабатывая различные игры или поддерживая свободную игру детей с учетом особенностей их индивидуального развития, изменяющихся интересов и потребностей.</t>
  </si>
  <si>
    <t>Для разворачивания и стимулирования игровой активности привлекаются заинтересованные стороны.</t>
  </si>
  <si>
    <t>Запланированы и реализуются сложноорганизованные ситуации, в которых дети могут развернуть свою игровую активность.</t>
  </si>
  <si>
    <t>Запланировано и реализуется целенаправленное обучение детей различным тактикам, методам и др. особенностям игры.</t>
  </si>
  <si>
    <t>Педагоги наполняют и используют Базу знаний ДОО в сфере детской игры.</t>
  </si>
  <si>
    <t>Развивающее общение</t>
  </si>
  <si>
    <t>Педагоги ГРУППЫ знают и понимают методы организации развивающего общения с воспитанниками в соответствии с их возрастными особенностями.</t>
  </si>
  <si>
    <t>В течение дня наблюдаются ситуации развивающего общения* взрослых с воспитанниками ГРУППЫ.</t>
  </si>
  <si>
    <t>Ведется регулярное развивающее общение педагогов с воспитанниками ГРУППЫ.</t>
  </si>
  <si>
    <t>Ведется системная поддержка развивающего общения с учетом возрастных особенностей, потребностей, возможностей, интересов и инициативы воспитанников ГРУППЫ.</t>
  </si>
  <si>
    <t>Развивающее общение включено как форма реализации образовательной деятельности при освоении содержания всех образовательных областей.</t>
  </si>
  <si>
    <t>Реализуются различные формы общения с воспитанниками, воспитанников между собой (напр., ситуативно-личностная, ситуативно деловая, внеситуативно-познавательная и пр.), наблюдаются различные ситуации общения — специально планируемые педагогом или возникающие спонтанно (не менее 3 разных видов).</t>
  </si>
  <si>
    <t>Создана эмоционально комфортная и содержательно насыщенная образовательная среда для развивающего общения. Среда непрерывно совершенствуется с участием заинтересованных сторон.</t>
  </si>
  <si>
    <t>Наблюдается разноуровневое включение воспитанников в общение. Ребенок выбирает наиболее предпочтительную для него форму в конкретной ситуации (от односложного ответа на вопрос до свободного разговора на интересующую его тему).</t>
  </si>
  <si>
    <t>Проводится регулярная оценка и анализ качества педагогической работы по развитию и поддержке общения как формы реализации образовательной деятельности с опорой на установленные критерии качества.</t>
  </si>
  <si>
    <t>В ГРУППЕ наблюдается ценностно ориентированная культура развивающего общения с учетом социокультурного контекста (ценности, принципы развивающего общения, традиции, обычаи, правила и пр.).</t>
  </si>
  <si>
    <t>Педагоги гибко адаптируют программную работу, подбирая и/или разрабатывая различные подходы развивающего общения для достижения лучших результатов воспитанниками.</t>
  </si>
  <si>
    <t>Образовательная среда демонстрирует образец лучшей практики в сфере развивающего общения, разработана с учетом научных и методических подходов (ссылки), образовательных практик и технологий с доказанной эффективностью.</t>
  </si>
  <si>
    <t>Запланированы и реализуются сложноорганизованные ситуации для стимулирования и поддержки общения в ГРУППЕ.</t>
  </si>
  <si>
    <t>Запланировано и реализуется целенаправленное обучение детей различным тактикам, методам и другими особенностям общения.</t>
  </si>
  <si>
    <t>Педагоги наполняют и используют Базу знаний ДОО в сфере развивающего общения.</t>
  </si>
  <si>
    <t>Образовательные ситуации</t>
  </si>
  <si>
    <t>Педагоги ГРУППЫ знают и понимают методы организации образовательных ситуаций* для получения нового опыта воспитанниками ГРУППЫ в соответствии с их возрастными особенностями.</t>
  </si>
  <si>
    <t>Педагогами создаются специальные образовательные ситуации, позволяющие получить новый опыт воспитанникам ГРУППЫ в соответствии с возрастными особенностями.</t>
  </si>
  <si>
    <t>Ведется регулярная работа по организации развивающих образовательных ситуаций (не менее 1 раза в месяц) как дидактической единицы образовательного процесса.</t>
  </si>
  <si>
    <t>Ведется системная работа по организации образовательных ситуаций с учетом потребностей, возможностей, интересов и инициативы воспитанников. Образовательные ситуации включены в занятия, самостоятельную деятельность детей, в режимные моменты и другую деятельность.</t>
  </si>
  <si>
    <t>Образовательные ситуации включены как формы реализации образовательной деятельности при освоении содержания всех образовательных областей.</t>
  </si>
  <si>
    <t>Реализуются различные формы и типы образовательных ситуаций (игровые, практические, театрализованные, проблемно-игровые, проблемные и др.).</t>
  </si>
  <si>
    <t>Реализуются как заранее спланированные, так и спонтанно возникшие образовательные ситуации.</t>
  </si>
  <si>
    <t>Создана обогащенная образовательная среда для реализации образовательных ситуаций. Среда непрерывно совершенствуется с участием заинтересованных сторон. Реализуется в течение года широкий круг разнообразных и насыщенных образовательных ситуаций в обустроенных пространствах ДОО и других пространствах социокультурного окружения.</t>
  </si>
  <si>
    <t>Реализуются разноуровневые по степени сложности образовательные ситуации (от небольших сюрпризов, стимулирующих интерес детей к определенной теме, до разворачивания проблемно-игрового пространства).</t>
  </si>
  <si>
    <t>Проводится регулярная оценка и анализ качества педагогической работы по созданию и разворачиванию образовательных ситуаций с опорой на установленные критерии качества.</t>
  </si>
  <si>
    <t xml:space="preserve">5.1. </t>
  </si>
  <si>
    <t>В ГРУППЕ наблюдается ценностно ориентированная культура педагогической работы по организации образовательных ситуаций (ценности, традиции, обычаи, правила и пр.) с учетом социокультурного контекста и с вовлечением заинтересованных сторон.</t>
  </si>
  <si>
    <t xml:space="preserve">5.2. </t>
  </si>
  <si>
    <t>Педагоги гибко адаптируют программную работу, подбирая и/или разрабатывая сценарии различных образовательных ситуаций с учетом особенностей индивидуального развития, изменяющихся интересов и потребностей воспитанников.</t>
  </si>
  <si>
    <t xml:space="preserve">5.3. </t>
  </si>
  <si>
    <t>Образовательная среда демонстрирует образец лучшей практики в сфере создания и реализации образовательных ситуаций, разработана с учетом научных и методических подходов (ссылки), образовательных практик и технологий с доказанной эффективностью.</t>
  </si>
  <si>
    <t xml:space="preserve">5.4. </t>
  </si>
  <si>
    <t>В течение года создаются сложноорганизованные образовательные ситуации.</t>
  </si>
  <si>
    <t xml:space="preserve">5.5. </t>
  </si>
  <si>
    <t>Педагоги наполняют и используют Базу знаний ДОО в сфере создания и реализации образовательных ситуаций.</t>
  </si>
  <si>
    <t>Проектно-тематическая деятельность</t>
  </si>
  <si>
    <t>Педагоги ГРУППЫ знают и понимают методы организации проектно-тематической деятельности воспитанников ГРУППЫ в соответствии с их возрастными особенностями.</t>
  </si>
  <si>
    <t>Реализуется проектно тематическая деятельность детей в соответствии с возрастными особенностями воспитанников.</t>
  </si>
  <si>
    <t>Ведется регулярная проектно тематическая деятельность.</t>
  </si>
  <si>
    <t>Родителей знакомят с результатами детских проектов.</t>
  </si>
  <si>
    <t>Ведется системная реализация проектно-тематической деятельности с учетом потребностей, возможностей, интересов и инициативы воспитанников.</t>
  </si>
  <si>
    <t>Проектно-тематическая деятельность реализуется при освоении содержания всех образовательных областей.</t>
  </si>
  <si>
    <t>Детские проекты реализуются по темам, предложенным как педагогом, так и воспитанниками ГРУППЫ, запланированным и спонтанно возникшим.</t>
  </si>
  <si>
    <t>Наблюдается активное сотрудничество взрослых и детей в ходе реализации детского проекта (в проект вовлекаются и родители, и другие сотрудники ДОО).</t>
  </si>
  <si>
    <t>Создана обогащенная образовательная среда для проектно тематической деятельности. Среда непрерывно совершенствуется с участием заинтересованных сторон.</t>
  </si>
  <si>
    <t>Наблюдается разноуровневое включение проектно-тематической деятельности (от индивидуального длительного исследования на выбранную ребенком тему до разворачивания длительных детских проектов с включением всех детей 
ГРУППЫ и глубоким погружением в тему проекта).</t>
  </si>
  <si>
    <t>Ведется гибкое планирование проектной работы, в т. ч. с участием детей, что позволяет учитывать возрастные особенности, смены интересов детей, корректировать планы и дополнять их новыми идеями, вовремя завершать исчерпавшие себя проекты, запускать новые.</t>
  </si>
  <si>
    <t>Проводится регулярная оценка и анализ качества педагогической работы по организации проектно тематической деятельности с опорой на установленные критерии качества.</t>
  </si>
  <si>
    <t>В ГРУППЕ наблюдается ценностно ориентированная культура педагогической работы по реализации детских тематических проектов с учетом особенностей социокультурного окружения и с вовлечением заинтересованных сторон.</t>
  </si>
  <si>
    <t>Педагоги гибко адаптируют программную работу, подбирая и/или разрабатывая проектные подходы и материалы с учетом особенностей индивидуального развития, изменяющихся интересов и потребностей воспитанников.</t>
  </si>
  <si>
    <t>Образовательная среда демонстрирует образец лучшей практики в сфере реализации проектно-тематической деятельности.</t>
  </si>
  <si>
    <t>В течение года реализуются некоторые сложноорганизованные детские проекты.</t>
  </si>
  <si>
    <t>Запланировано и реализуется целенаправленное обучение детей различным тактикам, методам и других особенностям реализации детских проектов.</t>
  </si>
  <si>
    <t>Педагоги наполняют и используют Базу знаний ДОО в сфере проектно-тематической деятельности.</t>
  </si>
  <si>
    <t>4.7.</t>
  </si>
  <si>
    <t>Исследовательская деятельность и экспериментирование</t>
  </si>
  <si>
    <t xml:space="preserve">Педагоги ГРУППЫ знают и понимают педагогическую работу в сфере организации исследовательской деятельности
и экспериментирования. </t>
  </si>
  <si>
    <t>Воспитанники ГРУППЫ проводят исследования и экспериментирование в форме, соответствующей их возрастным особенностям.</t>
  </si>
  <si>
    <t xml:space="preserve">Ведется регулярная работа по организации исследовательской деятельности и экспериментирования (не менее 1 раза в неделю) в ГРУППЕ с учетом возрастных особенностей воспитанников. </t>
  </si>
  <si>
    <t xml:space="preserve">При реализации исследовательской деятельности и экспериментирования включаются методы, задействующие несколько органов чувств ребенка (напр., зрение и осязание, обоняние, слух). </t>
  </si>
  <si>
    <t>При организации исследовательской деятельности и экспериментирования планируются и реализуются непосредственное наблюдение за окружающим миром и опосредованное — изучение результатов исследований и экспериментирования других людей, соблюдается баланс данныхспособов познания окружающего мира.</t>
  </si>
  <si>
    <t>Ведется системная работа по организации исследовательской деятельности и экспериментирования с учетом потребностей, возможностей, интересов и инициативы воспитанников. Исследования и экспериментирование, простейшие опыты включены в занятия, самостоятельную деятельность детей и другую деятельность.</t>
  </si>
  <si>
    <t>Исследования и экспериментирование включены как формы реализации образовательной деятельности при освоении содержания всех образовательных областей.</t>
  </si>
  <si>
    <t>Реализуются различные формы и виды исследований и экспериментов.</t>
  </si>
  <si>
    <t>Реализуются как заранее спланированные, так и спонтанно возникшие по инициативе детей исследования и эксперименты.</t>
  </si>
  <si>
    <t xml:space="preserve">Создана обогащенная образовательная среда для исследовательской деятельности и экспериментирования, среда непрерывно совершенствуется с участием заинтересованных сторон. </t>
  </si>
  <si>
    <t>Наблюдается разноуровневое включение исследовательской деятельности и экспериментирования (от индивидуальных сенсорных экспериментов до общегрупповых исследовательских).</t>
  </si>
  <si>
    <t>Ведется гибкое планирование исследовательской деятельности и экспериментирования, в т. ч. с участием детей, что позволяет учитывать возрастные особенности, смены интересов детей, корректировать планы и дополнять их новыми идеями.</t>
  </si>
  <si>
    <t>Проводится регулярная оценка и анализ качества педагогической работы по организации проектно-тематической деятельности с опорой на установленные критерии качества.</t>
  </si>
  <si>
    <t xml:space="preserve">В ГРУППЕ наблюдается ценностно ориентированная культура педагогической работы по реализации исследовательской деятельности и экспериментирования с учетом особенностей социокультурного окружения и с вовлечением заинтересованных сторон. </t>
  </si>
  <si>
    <t xml:space="preserve">Педагоги гибко адаптируют программную работу, подбирая и/или разрабатывая детские исследовательские проекты, подбирая ситуации, вещества, материалы и пр. с учетом особенностей индивидуального развития, изменяющихся интересов и потребностей воспитанников. </t>
  </si>
  <si>
    <t>Образовательная среда демонстрирует образец лучшей практики в сфере реализации исследовательской деятельности и экспериментирования.</t>
  </si>
  <si>
    <t>В течение года реализуются некоторые сложноорганизованные детские исследования.</t>
  </si>
  <si>
    <t xml:space="preserve">Запланировано и реализуется целенаправленное обучение детей различным тактикам, методам и др. особенностям исследовательской деятельности и экспериментирования. </t>
  </si>
  <si>
    <t>Педагоги наполняют и используют Базу знаний ДОО в сфере исследовательской деятельности и экспериментирования.</t>
  </si>
  <si>
    <t>4.8.</t>
  </si>
  <si>
    <t>Строительство и конструирование</t>
  </si>
  <si>
    <t>Педагоги ГРУППЫ знают и понимают педагогическую работу в сфере детского конструирования и строительства.</t>
  </si>
  <si>
    <t>С воспитанниками ГРУППЫ ведется педагогическая работа в сфере детского конструирования и строительства в соответствии с возрастными особенностями воспитанников.</t>
  </si>
  <si>
    <t>Ведется регулярная деятельность, позволяющая детям получить опыт конструирования и строительства.</t>
  </si>
  <si>
    <t>Ведется системная педагогическая работа по организации образовательного процесса в сфере детского строительства и конструирования с учетом потребностей, возможностей, интересов и инициативы воспитанников. Дети ежедневно могут играть в строительные игры и конструировать, при необходимости они могут получить помощь педагога.</t>
  </si>
  <si>
    <t>Детям предлагаются различные активности в сфере конструирования и детского строительства с использованием различных материалов и инструментов, стимулирующих творческую активность информационных материалов.</t>
  </si>
  <si>
    <t>Создана обогащенная образовательная среда, способствующая разворачиванию детского конструирования и строительства в ходе как самостоятельной, так и совместной со взрослым деятельности. Среда непрерывно совершенствуется с участием заинтересованных сторон (родителей, партнеров, экспертов и пр.).</t>
  </si>
  <si>
    <t>Деятельность детей поступательно усложняется, используется набор разноуровневых заданий и материалов для конструирования и строительства.</t>
  </si>
  <si>
    <t>Проводится регулярная оценка и анализ качества педагогической работы по организации детского строительства и
конструирования с опорой на установленные критерии качества.</t>
  </si>
  <si>
    <t>В ГРУППЕ наблюдается ценностно ориентированная культура поддержки детского строительства и конструирования
(ценности, принципы, традиции и пр.), сформированная с учетом социокультурных особенностей семей воспитанников ДОО и окружающей среды.</t>
  </si>
  <si>
    <t>Педагоги гибко адаптируют программную работу, подбирая и/или разрабатывая подходы, технологии, методы,
инструменты и материалы, которые позволяют воспитанникам ГРУППЫ устойчиво достигать лучших для них образовательных результатов с учетом особенностей их индивидуального развития.</t>
  </si>
  <si>
    <t>Образовательная среда демонстрирует образец лучшей практики в сфере организации детского конструирования и строительства.</t>
  </si>
  <si>
    <t>Запланировано и реализуется целенаправленное обучение детей различным тактикам, методам и др. особенностям
конструирования и строительства.</t>
  </si>
  <si>
    <t>Педагоги наполняют и используют Базу знаний ДОО в сфере детского строительства и конструирования.</t>
  </si>
  <si>
    <t>4.9.</t>
  </si>
  <si>
    <t>Самообслуживание и элементарный бытовой труд</t>
  </si>
  <si>
    <t>Педагоги ГРУППЫ знают и понимают педагогическую работу в сфере развития навыков самообслуживания воспитанников и элементарного бытового труда.</t>
  </si>
  <si>
    <t>С воспитанниками ГРУППЫ ведется педагогическая работа в сфере развития навыков самообслуживания воспитанников и элементарного бытового труда.</t>
  </si>
  <si>
    <t>Ведется регулярная деятельность, позволяющая воспитанникам получить опыт самообслуживания и элементарного бытового труда.</t>
  </si>
  <si>
    <t>Ведется системная работа по развитию навыков самообслуживания и элементарного бытового труда в различных формах образовательной деятельности (в игре, в познавательно исследовательской деятельности и пр.) с учетом потребностей, возможностей, интересов и инициативы воспитанников.</t>
  </si>
  <si>
    <t>Реализуются различные активности для формирования навыков самообслуживания и бытового труда.</t>
  </si>
  <si>
    <t>Создана обогащенная образовательная среда, способствующая развитию навыков самообслуживания воспитанников. Среда непрерывно совершенствуетсяс участием заинтересованных сторон.</t>
  </si>
  <si>
    <t>Деятельность детей поступательно усложняется, используется набор разноуровневых задач самообслуживания и элементарного бытового труда по мере развития воспитанников, осваиваются новые приемы и технологии, правила использования инструментария и материалов.</t>
  </si>
  <si>
    <t>Проводится регулярная оценка и анализ качества педагогической работы по развитию навыков
самообслуживания и элементарного бытового труда с опорой на установленные критерии качества.</t>
  </si>
  <si>
    <t>В ГРУППЕ наблюдается ценностно ориентированная культура педагогической работы по развитию навыков
самообслуживания воспитанников и элементарного бытового труда (ценности, традиции, правила) с учетом контекста социокультурного окружения, стимулирующая детей к саморазвитию навыков.</t>
  </si>
  <si>
    <t>Педагоги гибко адаптируют программную работу, подбирая и/или разрабатывая подходы, технологии, методы,инструменты и материалы, которые позволяют воспитанникам ГРУППЫ устойчиво достигать лучших для них результатов.</t>
  </si>
  <si>
    <t>В течение года реализуются сложноорганизованные ситуации, стимулирующие развитие навыков самообслуживания и бытового труда.</t>
  </si>
  <si>
    <t>Запланировано и реализуется целенаправленное обучение детей различным тактикам, методам и другим особенностям бытового труда.</t>
  </si>
  <si>
    <t>Педагоги наполняют и используют Базу знаний ДОО в сфере развития навыков самообслуживания и элементарного бытового труда.</t>
  </si>
  <si>
    <t>4.10.</t>
  </si>
  <si>
    <t>Использование информационных технологий</t>
  </si>
  <si>
    <t>Педагоги ГРУППЫ знают и понимают педагогическую работу в сфере использования информационных технологий, необходимых для организации образовательной деятельности с воспитанниками ГРУППЫ в соответствии с их возрастными особенностями.</t>
  </si>
  <si>
    <t>Воспитанников ГРУППЫ знакомят с медиаинформацией, соответствующей возрастным характеристикам детей.</t>
  </si>
  <si>
    <t>В ГРУППЕ регулярно используются медиа и цифровые технологии для освоения воспитанниками образовательного содержания.</t>
  </si>
  <si>
    <t>Медиа и информационные технологии систематически используются в различных формах образовательной деятельности (музыкальном сопровождении, просмотре видеоматериалов и пр.) в соответствии с ограничениями, предусмотренными СанПиН, с учетом потребностей, возможностей, интересов и инициативы воспитанников.</t>
  </si>
  <si>
    <t>Ведется работа с информационными технологиями как объектом для изучения (как появился компьютер, что такое интернет, зачем человеку информационные технологии и т. д.). Отмечаются возможности информационных технологий, совместно вырабатываются правила работы с ними.</t>
  </si>
  <si>
    <t>Создана обогащенная образовательная среда, способствующая развитию информационно коммуникационной компетентности детей, включающей сферы социально коммуникативного, речевого, художественно-эстетического и познавательного развития.</t>
  </si>
  <si>
    <t>Детей знакомят с разными способами получения информации с помощью информационных технологий (позвоним маме по телефону, спросим у умной колонки «Алисы»), обращения с техническими устройствами (от проектора до телефона и планшета).</t>
  </si>
  <si>
    <t>Ведется разноуровневая работа по использованию информационных технологий воспитанниками (от первичного знакомства досамостоятельного пользования умной колонкой: «Спроси сам у "Алисы"!»)).</t>
  </si>
  <si>
    <t>Проводится регулярная оценка и анализ качества педагогической работы по использованию информационных технологий с опорой на установленные критерии качества.</t>
  </si>
  <si>
    <t>В ГРУППЕ наблюдается ценностно ориентированная культура использования информационных технологий.</t>
  </si>
  <si>
    <t>Ведется работа по формированию информационной культуры у детей (правила безопасного использования ИТ, правила общения посредством электронных ресурсов, правила информационной защиты и т. д.), культуры использования информационных технологий для решения образовательных задач (традиции, обычаи, правила).</t>
  </si>
  <si>
    <t>Образовательная среда демонстрирует образец лучшей практики в сфере использования информационных технологий в образовательном процессе.</t>
  </si>
  <si>
    <t>Педагоги наполняют и используют Базу знаний ДОО в сфере использования информационных технологий.</t>
  </si>
  <si>
    <t>4.11.</t>
  </si>
  <si>
    <t>Структурирование образовательного процесса</t>
  </si>
  <si>
    <t>Педагоги ГРУППЫ знают и понимают методы структурирования образовательного процесса с учетом требований СанПиН и с учетом возрастных особенностей воспитанников ГРУППЫ.</t>
  </si>
  <si>
    <t>Соблюдается режим дня, чередующий активность детей в помещении и на улице, устанавливающий время приема пищи и сна в соответствии с возрастными особенностями воспитанников. Режим дня соответствует требованиям действующих СанПиН.</t>
  </si>
  <si>
    <t>Реализуется актуальный распорядок дня с указанием планируемых в течение дня / недели образовательных активностей, их последовательности и ориентировочного времени их проведения.</t>
  </si>
  <si>
    <t>Целостный образовательный процесс включает различные формы образовательной деятельности для освоения содержания всех образовательных областей с учетом потребностей, возможностей, интересов и инициативы воспитанников.</t>
  </si>
  <si>
    <t>Интересы и предложения воспитанников и их семей по формированию распорядка дня обсуждаются в отведенное время.</t>
  </si>
  <si>
    <t>В течение дня чередуются время для общегрупповой деятельности, деятельности в малых группах и индивидуальной деятельности, в т. ч. реализуемой по собственной инициативе детей и совместной с педагогом. Обеспечиваются плавные переходы между различными видами деятельности.</t>
  </si>
  <si>
    <t>Воспитанники ГРУППЫ иногда могут выбирать среди разных активностей, реализуемых в одно и то же время.</t>
  </si>
  <si>
    <t>Ощущается эмоционально комфортный для воспитанников ДОО режим сменяемости разных видов деятельности (дети не дергаются, плавно переходят от одного вида деятельности к другому, сохраняют интерес к происходящему, успевают поиграть, позаниматься и отдохнуть).</t>
  </si>
  <si>
    <t>В образовательном процессе выделено время для разноуровневого развития воспитанников в различных сферах развития.</t>
  </si>
  <si>
    <t>Потребности родителей учтены в актуальном распорядке дня.</t>
  </si>
  <si>
    <t>4.4.*</t>
  </si>
  <si>
    <t>В образовательном процессе учитываются особые рекомендации по обучению и воспитанию детей с особыми образовательными потребностями (детей с ОВЗ, детей инвалидов и др.).</t>
  </si>
  <si>
    <t>Проводится регулярная оценка и анализ качества структурирования образовательного процесса с опорой на установленные критерии качества.</t>
  </si>
  <si>
    <t>В ГРУППЕ наблюдается ценностно ориентированная культура управления образовательным процессом, которая, с одной стороны, позволяет адаптировать процесс к изменяющимся потребностям и интересам детей и взрослых, гибко включать спонтанно появляющиеся возможности для развития детей, предотвращать риски при работе с заинтересованными сторонами, с другой стороны, обеспечивает соблюдение установленного режима дня детей и создание условий для укрепления их здоровья.</t>
  </si>
  <si>
    <t>В образовательном процессе выделено время для планирования и реализации различных активностей с участием заинтересованных сторон и социокультурного окружения ДОО.</t>
  </si>
  <si>
    <t>Педагоги наполняют и используют Базу знаний ДОО в сфере управления образовательным процессом.</t>
  </si>
  <si>
    <t>4.12.</t>
  </si>
  <si>
    <t>Индивидуализация образовательного процесса</t>
  </si>
  <si>
    <t>Педагоги ГРУППЫ знают и понимают методы индивидуализации образовательного процесса с учетом требований действующих СанПиН и с учетом возрастных особенностей воспитанников ГРУППЫ.</t>
  </si>
  <si>
    <t>Педагогами реализуются отдельные методы индивидуализации образовательного процесса.</t>
  </si>
  <si>
    <t>Образовательный процесс индивидуализируется с учетом результатов педагогической диагностики и наблюдений (зафиксированы рекомендации).</t>
  </si>
  <si>
    <t>Ведется системная работа по индивидуализации образовательного процесса с учетом потребностей, возможностей, интересов и инициативы воспитанников (которые выявляются и учитываются при планировании образовательной деятельности).</t>
  </si>
  <si>
    <t>Ведется индивидуализация образовательного процесса при освоении содержания всех образовательных областей.</t>
  </si>
  <si>
    <t>Реализуются различные формы индивидуализации образовательного процесса (предоставления ребенку выбора вида деятельности в определенной образовательной ситуации, индивидуальная работа с педагогом, предоставление различных заданий на занятиях с учетом возможностей ребенка и пр.).</t>
  </si>
  <si>
    <t>Родители вовлекаются в работу по индивидуализации образовательного процесса воспитанников ГРУППЫ.</t>
  </si>
  <si>
    <t>Создана обогащенная образовательная среда, способствующая индивидуализации образовательного процесса. Среда непрерывно совершенствуется с участием заинтересованных сторон. Предусмотрен широкий круг разнообразных возможностей (социальных и материальных) как условие свободного выбора ребенком активностей и формирования в результате индивидуальных образовательных траекторий воспитанников.</t>
  </si>
  <si>
    <t>Наблюдается разноуровневое обучение и воспитание при освоении содержания всех образовательных областей, что создает условия для индивидуализации образовательного процесса.</t>
  </si>
  <si>
    <t>Разрабатываются индивидуальные образовательные маршруты для некоторых воспитанников ГРУППЫ.</t>
  </si>
  <si>
    <t>Привлекаются профильные специалисты или педагоги ДОО с соответствующей квалификацией для реализации индивидуальных образовательных маршрутов.</t>
  </si>
  <si>
    <t>Проводится регулярная оценка и анализ качества индивидуализации образовательного процесса с опорой на установленные критерии качества.</t>
  </si>
  <si>
    <t>В ГРУППЕ наблюдается ценностно ориентированная культура индивидуализации образовательной деятельности (ценности, принципы, традиции, обычаи, правила и пр.).</t>
  </si>
  <si>
    <t>Педагоги гибко адаптируют программную работу, создавая условия для индивидуализации образовательных траекторий, подбирая и/или разрабатывая подходы, технологии, методы, инструменты и материалы, которые позволяют воспитанникам ГРУППЫ устойчиво достигать лучших для них результатов с учетом их индивидуальных особенностей.</t>
  </si>
  <si>
    <t>Создаются сложноорганизованные образовательные ситуации и пространства, создающие условия для естественной индивидуализации образовательного процесса.</t>
  </si>
  <si>
    <t>Педагоги наполняют и используют Базу знаний ДОО в сфере индивидуализации образовательного процесса.</t>
  </si>
  <si>
    <t>5.</t>
  </si>
  <si>
    <t>Область качества ОБРАЗОВАТЕЛЬНЫЕ УСЛОВИЯ</t>
  </si>
  <si>
    <t>КАДРОВЫЕ УСЛОВИЯ</t>
  </si>
  <si>
    <t>5.1.1.</t>
  </si>
  <si>
    <t>Профессиональная квалификация педагогов</t>
  </si>
  <si>
    <t>Педагоги ГРУППЫ знают и понимают требования к профессиональной квалификации* педагогов в ДОО.</t>
  </si>
  <si>
    <t>Квалификация педагогов ГРУППЫ соответствует требованиям к педагогам дошкольного образования (имеется педагогическое среднее профессиональное, высшее профессиональное образование, либо пройден курс 
профессиональной переподготовки в данной сфере, либо имеются другие достаточные для работы результаты профессиональной подготовки).</t>
  </si>
  <si>
    <t>Профессиональная квалификация педагогов ГРУППЫ* (с учетом привлеченных извне специалистов) соответствует базовым требованиям Программы к кадровым условиям.</t>
  </si>
  <si>
    <t>Регулярно проводится аттестация педагогических работников с целью подтверждения соответствия 
квалификационным категориям или требованиям к занимаемым должностям.</t>
  </si>
  <si>
    <t>Профессиональная квалификация педагогов ГРУППЫ (с учетом привлеченных извне специалистов) полностью соответствует требованиям к кадровым условиям Программы, разработанной с учетом потребностей, способностей, интересов и инициативы воспитанников ГРУППЫ.</t>
  </si>
  <si>
    <t>Квалификация педагогов и привлекаемых извне специалистов достаточна для реализации образовательного процесса по освоению содержания всех образовательных областей, реализации всех запланированных Программой форм и видов образовательной деятельности.</t>
  </si>
  <si>
    <t>Для выполнения требований к кадровым условиям реализации ОП ДО ведется системная работа по развитию профессиональной квалификации педагогов ГРУППЫ до требуемого уровня, либо привлекаются необходимые квалифицированные специалисты извне.</t>
  </si>
  <si>
    <t>Квалификация педагогов и привлекаемых извне специалистов превышает базовый уровень и позволяет организовать обогащенную образовательную среду для реализации Программы с учетом разнообразных (в т.ч. разноуровневых) образовательных потребностей и интересов воспитанников, их родителей и заинтересованных сторон.</t>
  </si>
  <si>
    <t>Проводится регулярная оценка и анализ уровня профессиональной квалификации педагогов на предмет ее соответствия требованиям к реализации образовательных программ ДОО с опорой на установленные критерии качества.</t>
  </si>
  <si>
    <t>Ведется работа по планированию кадровых ресурсов требуемой профессиональной квалификации педагогов с учетом результатов оценки и анализа уровня профессиональной квалификации сотрудников ДОО, а также с учетом программы развития ДОО.</t>
  </si>
  <si>
    <t>Наблюдается ценностно ориентированная культура управления кадровыми ресурсами, обеспечивающая адаптацию кадровых возможностей под изменяющиеся образовательные потребности ГРУППЫ. С одной стороны, обеспечивается доступность педагогов и других специалистов необходимой профессиональной квалификации в момент реализации запланированной программы с воспитанниками ГРУППЫ, с другой стороны, избыточные ресурсы предоставляются другим заинтересованным лицам для максимальной реализации профессионального потенциала сотрудников (предоставляются сетевым партнерам, используются для реализации программ дополнительного образования, формируя внебюджетные доходы ДОО и пр.).</t>
  </si>
  <si>
    <t>Реализуется комплексная программа кадровой подготовки, обеспечивающая лучшие кадровые условия для реализации Программы в контексте социокультурного окружения.</t>
  </si>
  <si>
    <t>Квалификационный уровень педагогов, задействованных в реализации ОП ДО ГРУППЫ, служит образцом лучшей практики в данной сфере.</t>
  </si>
  <si>
    <t>Наполняется и используется педагогами ГРУППЫ ДОО База знаний ДОО о квалифицированных специалистах, программах кадровой подготовки и пр. для приобретения необходимой профессиональной квалификации.</t>
  </si>
  <si>
    <t>5.1.2.</t>
  </si>
  <si>
    <t>Профессиональное развитие педагогов</t>
  </si>
  <si>
    <t>Реализуется профессиональное развитие педагогов группы.</t>
  </si>
  <si>
    <t>Регулярно проводится повышение квалификации педагогов и/или другие формы дополнительного профессионального образования(не реже 1 раза в 3 года) для обеспечения квалификационных требований к педагогам, реализующим Программу.</t>
  </si>
  <si>
    <t>Регулярно реализуются другие программы и методы (помимо п. 2.1) профессионального развития педагогов группы.</t>
  </si>
  <si>
    <t>Ведется системное профессиональное развитие педагогов для обеспечения эффективной педагогической работы по Программе с учетом потребностей, возможностей, интересов и инициативы воспитанников ГРУППЫ.</t>
  </si>
  <si>
    <t>Ведется разностороннее профессиональное развитие педагогов для реализации качественной педагогической работы во всех образовательных областях, овладения навыками реализации различных форм образовательной деятельности.</t>
  </si>
  <si>
    <t>Наблюдается обогащенная среда профессионального развития и ее непрерывное совершенствование с участием заинтересованных сторон.</t>
  </si>
  <si>
    <t>Созданы условия для профессионального развития педагогов с учетом их собственных целей профессионального развития, профессиональных потребностей и интересов.</t>
  </si>
  <si>
    <t>На сайте ДОО представлена актуальная информация о программах профессионального развития, доступных педагогам в ДОО.</t>
  </si>
  <si>
    <t>Имеется возможность обучения педагогов с отрывом от производства.</t>
  </si>
  <si>
    <t>Проводится регулярная оценка и анализ качества профессионального развития педагогов с опорой на установленные критерии качества.</t>
  </si>
  <si>
    <t>Наблюдается ценностно ориентированная культура профессионального развития педагогов (ценности, принципы, цели, задачи, традиции и пр.) в условиях социокультурного окружения.</t>
  </si>
  <si>
    <t>Реализуется непрерывное профессиональное развитие (далее — НПР) педагогических работников, в т. ч. в 
сфере инклюзивной/коррекционной (специальной) педагогики. Реализуется индивидуальная модель (маршрут) развития профессиональных компетенций. НПР помогает не только нарастить профессиональные компетенции, но и адаптироваться к постоянно изменяющимся условиям реализации Программы.</t>
  </si>
  <si>
    <t>Наполняется и используется педагогами ГРУППЫ ДОО База знаний ДОО в сфере профессионального развития педагогов.</t>
  </si>
  <si>
    <t>5.1.3.</t>
  </si>
  <si>
    <t>Совершенствование педагогической работы</t>
  </si>
  <si>
    <t>Педагогическая работа в ГРУППЕ периодически совершенствуется.</t>
  </si>
  <si>
    <t>Педагоги получают обратную связь (отзывы) от родителей и коллег о качестве педагогической работы.</t>
  </si>
  <si>
    <t>Ведется регулярное совершенствование качества педагогической работы.</t>
  </si>
  <si>
    <t>Педагогами ГРУППЫ осуществляется профессиональная саморефлексия, ведется сбор (письменная фиксация) и анализ обратной связи от коллег и руководства о качестве педагогической работы.</t>
  </si>
  <si>
    <t>Педагоги ГРУППЫ получают методическую помощь (консультации, методические материалы и пр.), позволяющую совершенствовать качество педагогической работы.</t>
  </si>
  <si>
    <t>Ведется системное совершенствование качества педагогической работы с учетом изменяющихся потребностей, возможностей, интересов и инициативы воспитанников (анализ работы — совершенствование — снова анализ работы).</t>
  </si>
  <si>
    <t>Педагогическая работа совершенствуется во всех образовательных областях и формах образовательной деятельности.</t>
  </si>
  <si>
    <t>Педагоги оценивают качество своей работы самостоятельно и с помощью коллег.</t>
  </si>
  <si>
    <t>В ДОО создана обогащенная профессиональная среда для педагога, которая позволяет обеспечить высокое 
качество педагогической работы, широкий круг возможностей по развитию качества работы.</t>
  </si>
  <si>
    <t>Ведется регулярная оценка и анализ качества педагогической работы с опорой на установленные критерии качества.</t>
  </si>
  <si>
    <t>Для оценки и анализа качества педагогической работы используются надежные и валидные процедуры и инструментарий (для внутренней и внешней оценки).</t>
  </si>
  <si>
    <t>Педагоги получают расширенную обратную связь по итогам оценивания качества своей профессиональной деятельности.</t>
  </si>
  <si>
    <t>Наблюдается ценностно ориентированная культура совершенствования педагогической работы (ценности, принципы, цели, традиции и пр.), реализуемая в контексте социокультурного окружения.</t>
  </si>
  <si>
    <t>В совершенствование педагогической работы вовлекаются различные заинтересованные стороны (сетевые партнеры, привлеченные эксперты и пр.).</t>
  </si>
  <si>
    <t>Работа по непрерывному совершенствованию образовательного процесса служит образцом лучшей практики.</t>
  </si>
  <si>
    <t>Наполняется и используется педагогами ГРУППЫ ДОО База знаний ДОО в сфере совершенствования педагогической работы, развиваемая в т. ч. за счет обмена опытом с успешными ДОО, экспертами и пр.</t>
  </si>
  <si>
    <t>МАТЕРИАЛЬНО-ТЕХНИЧЕСКОЕ ОБЕСПЕЧЕНИЕ</t>
  </si>
  <si>
    <t>5.2.1.</t>
  </si>
  <si>
    <t>Предметно-пространственная среда, доступная воспитанникам группы</t>
  </si>
  <si>
    <t>Воспитанники ГРУППЫ получают образование в организованной и оснащенной развивающей предметно пространственной среде группового помещения (далее —РППС*), соответствующей их возрастным особенностям.</t>
  </si>
  <si>
    <t>Педагоги ГРУППЫ обустраивают пространство группового помещения для реализации Программы с учетом возрастных особенностей воспитанников ГРУППЫ.</t>
  </si>
  <si>
    <t>Педагоги ГРУППЫ в течение дня контролируют безопасность РППС для воспитанников, при появлении каких-либо рисков, 
повреждений и т. п. организуют их устранение.</t>
  </si>
  <si>
    <t>Воспитанники ГРУППЫ играют, занимаются и участвуют в других формах образовательного процесса, самостоятельно и/или совместно с педагогом используют игры и игрушки, оборудование и инвентарь, материалы и другие средства обучения, необходимые для их детской активности.</t>
  </si>
  <si>
    <t>Воспитанники ГРУППЫ в течение дня иногда свободно выбирают нужные им оборудование, инвентарь, материалы
и другие элементы игры (благодаря вариативности среды и полифункциональности материалов).</t>
  </si>
  <si>
    <t>Педагоги регулярно трансформируют РППС под потребности образовательного процесса в ГРУППЕ, для создания лучших возможностей для игры, общения и совместной деятельности детей и взрослых (не менее одной наблюдаемой ситуации в день).</t>
  </si>
  <si>
    <t>Педагоги контролируют соответствие РППС требованиям Программы. В случае нехватки оснащения, требуемого Программой, наличия дефектов у используемого оборудования и пр., формируют справку (или другой документ, предусмотренный локальными нормативными актами) об этом для руководства ДОО.</t>
  </si>
  <si>
    <t xml:space="preserve">Воспитанники ГРУППЫ и педагоги трансформируют РППС в зависимости от образовательной ситуации, от изменяющихся инициативы, интересов и возможностей детей (внутри группового помещения и вне группового помещения). При этом может изменяться оснащение или организация пространства. </t>
  </si>
  <si>
    <t>Педагогам комфортно работается в созданной РППС при реализации разных форм образовательной деятельности при освоении всех образовательных областей (имеется достаточно места для реализации образовательного процесса, в наличии достаточно необходимых материалов и пр., создан комфортный звуковой фон).</t>
  </si>
  <si>
    <t>Воспитанники ГРУППЫ в течение дня объединяются в разные мини-группы для занятий или игры либо играют и занимаются в паре или индивидуально, в ходе своей деятельности не мешая друг другу и чувствуя себя комфортно, благодаря удобному зонированию группового помещения и удобному доступу к необходимым материалам и пр.</t>
  </si>
  <si>
    <t>Воспитанники ГРУППЫ в течение дня комфортно отдыхают и уединяются в выделенных для этого пространственных зонах (не менее 1 случая за период наблюдений).</t>
  </si>
  <si>
    <t>Воспитанники ГРУППЫ и педагоги в течение дня используют широкий круг возможностей обогащенной предметно-пространственной среды, планируют в совместной деятельности ее непрерывное совершенствование с участием заинтересованных сторон.</t>
  </si>
  <si>
    <t>Воспитанники и педагоги чувствуют себя комфортно в РППС при реализации разноуровневого и индивидуализированного содержания образования, при использовании разнообразного оборудования, материалов и пр. (удобное место для занятий, удобное хранилище материалов и пр.).</t>
  </si>
  <si>
    <t>Воспитанники и педагоги поддерживают эстетическую привлекательность РППС, вовремя убирают лишние материалы, старые детские работы и пр., предотвращая «перегруженность» пространства, восстанавливая порядок в помещении после завершения занятий или игры.</t>
  </si>
  <si>
    <t>Участники образовательного процесса организуют и используют удобные хранилища для оснащения.</t>
  </si>
  <si>
    <t>Проводится регулярная оценка и анализ качества РППС группы с опорой на установленные критерии качества.</t>
  </si>
  <si>
    <t>Наблюдается ценностно ориентированная культура использования РППС, адаптируемой под изменяющиеся условия.</t>
  </si>
  <si>
    <t>Педагоги совместно с воспитанниками создают визуальные инструкции для восстановления порядка в группе после активной детской деятельности.</t>
  </si>
  <si>
    <t>Деятельность детей и взрослых в обогащенной РППС демонстрирует образец лучшей практики.</t>
  </si>
  <si>
    <t>Наполняется и используется педагогами ГРУППЫ ДОО База знаний ДОО в сфере организации работы в различных РППС.</t>
  </si>
  <si>
    <t>5.2.2.</t>
  </si>
  <si>
    <t>Предметно-пространственная среда на свежем воздухе, доступная воспитанникам группы</t>
  </si>
  <si>
    <t>Воспитанники ГРУППЫ в течение дня в отведенное для этого время играют и занимаются на свежем воздухе на территории ДОО или других выделенных для этого пространствах, соответствующих их возрастным особенностям (далее — территория ДОО)*.</t>
  </si>
  <si>
    <t>Педагоги ГРУППЫ обустраивают пространство территории ДОО для реализации Программы с учетом возрастных особенностей воспитанников ГРУППЫ.</t>
  </si>
  <si>
    <t>Педагоги ГРУППЫ в течение дня контролируют безопасность РППС территории ДОО для воспитанников, при появлении каких-либо рисков, повреждений и т. п. организуют их устранение.</t>
  </si>
  <si>
    <t>Воспитанники ГРУППЫ на территории ДОО играют, занимаются и участвуют в других формах образовательного процесса, самостоятельно и/или совместно с педагогом используют игры и игрушки, оборудование и инвентарь, материалы и другие средства обучения, необходимые для их детской активности.</t>
  </si>
  <si>
    <t>Воспитанники ГРУППЫ на территории ДОО в течение дня иногда свободно выбирают нужные им оборудование, инвентарь, материалы и другие элементы игры (благодаря вариативности среды и полифункциональности материалов).</t>
  </si>
  <si>
    <t>Педагоги гибко трансформируют РППС территории ДОО под потребности образовательного процесса в ГРУППЕ, для создания лучших возможностей для игры, общения и совместной деятельности детей и взрослых (не менее одной наблюдаемой ситуации в день).</t>
  </si>
  <si>
    <t xml:space="preserve">Педагоги контролируют соответствие РППС территории ДОО требованиям Программы. В случае нехватки оснащения, требуемого Программой, наличия дефектов у используемого оборудования и пр., формируют справку (или другой документ, предусмотренный локальными нормативными актами) об этом для руководства ДОО. </t>
  </si>
  <si>
    <t>Воспитанники ГРУППЫ и педагоги трансформируют РППС территории ДОО в зависимости от образовательной ситуации, от изменяющихся инициативы, интересов и возможностей детей (внутри группового помещения и вне группового помещения). При этом может изменяться оснащение или организация пространства.</t>
  </si>
  <si>
    <t>Педагогам комфортно работается в созданной РППС на территории ДОО при реализации разных форм образовательной деятельности (имеется достаточно места для реализации образовательного процесса, в наличии достаточно необходимых материалов и пр.).</t>
  </si>
  <si>
    <t>Воспитанники ГРУППЫ во время пребывания на территории ДОО иногда объединяются в разные мини-группы для занятий или игры либо играют и занимаются в паре или индивидуально, в ходе своей деятельности не мешая друг другу и чувствуя себя комфортно, благодаря удобному зонированию территории ДОО и удобному доступу к необходимым материалам и пр.</t>
  </si>
  <si>
    <t>Воспитанники ГРУППЫ в течение дня комфортно отдыхают и уединяются в выделенных для этого пространственных зонах на территории ДОО (не менее 1 случая за период наблюдений).</t>
  </si>
  <si>
    <t>Воспитанники и педагоги ГРУППЫ в течение дня используют широкий круг возможностей обогащенной предметно-пространственной среды территории ДОО, планируют в совместной деятельности ее непрерывное совершенствование с участием заинтересованных сторон.</t>
  </si>
  <si>
    <t>Воспитанники и педагоги чувствуют себя комфортно в РППС на территории ДОО при реализации разноуровневого и индивидуализированного содержания образования, при использовании разнообразного оборудования, материалов и пр. (удобное место для занятий, удобное хранилище материалов и пр.).</t>
  </si>
  <si>
    <t>Воспитанники и педагоги поддерживают эстетическую привлекательность РППС на территории ДОО, вовремя убирают лишние материалы, старые детские работы и пр., предотвращая «перегруженность» пространства, восстанавливая порядок на территории после завершения занятий или игры.</t>
  </si>
  <si>
    <t>Участники образовательного процесса организуют и используют удобные хранилища для оснащения на территории ДОО.</t>
  </si>
  <si>
    <t>Проводится регулярная оценка и анализ качества РППС территории ДОО ГРУППЫ с опорой на установленные критерии качества.</t>
  </si>
  <si>
    <t>Наблюдается ценностно ориентированная культураиспользования РППС на территории ДОО, адаптируемой под изменяющиеся условия.</t>
  </si>
  <si>
    <t>Педагоги совместно с воспитанниками создают визуальные инструкции для восстановления порядка на территории ДОО после активной детской деятельности.</t>
  </si>
  <si>
    <t>Деятельность детей и взрослых в обогащенной РППС территории ДОО демонстрирует образец лучшей практики.</t>
  </si>
  <si>
    <t>Наполняется и используется педагогами ГРУППЫ ДОО База знаний ДОО в сфере организации работы в различных РППС на территории ДОО.</t>
  </si>
  <si>
    <t>ИНФОРМАЦИОННОЕ ОБЕСПЕЧЕНИЕ</t>
  </si>
  <si>
    <t>5.3.1.</t>
  </si>
  <si>
    <t>Учебно-методическое обеспечение</t>
  </si>
  <si>
    <t>Педагогами ГРУППЫ используется учебно методическое обеспечение образовательной деятельности (учебные, практические и методические материалы для реализации образовательных задач).</t>
  </si>
  <si>
    <t>Педагогами ГРУППЫ регулярно используется учебно-методическое обеспечение для повышения эффективности образовательного процесса.</t>
  </si>
  <si>
    <t>Использование учебно методического обеспечения регламентировано.</t>
  </si>
  <si>
    <t>Педагогами ГРУППЫ системно используется с учетом изменяющихся условий, потребностей, возможностей, инициативы и интересов воспитанников ГРУППЫ учебно_x0002_методическое обеспечение.</t>
  </si>
  <si>
    <t>Учебно-методическое обеспечение используется для освоения содержания всех образовательных областей, для организации различных форм образовательной деятельности в ГРУППЕ.</t>
  </si>
  <si>
    <t>Педагогами ГРУППЫ используется широкий круг разнообразного учебно_x0002_методического обеспечения в различной форме (печатной, электронной и пр.), позволяющего обеспечить потребности группы.</t>
  </si>
  <si>
    <t>Качество учебно-методического обеспечения регулярно оценивается с опорой на установленные критерии качества и совершенствуется.</t>
  </si>
  <si>
    <t>Наблюдается ценностно ориентированная культура учебно_x0002_методического обеспечения с учетом контекста социокультурного окружения (ценности, принципы и пр.).</t>
  </si>
  <si>
    <t>Сотрудники ДОО гибко адаптируют (подбирают, обновляют, создают) учебно-методическое обеспечение, создавая лучшие условия для педагогической работы в ДОО с учетом особенностей индивидуального развития воспитанников ДОО.</t>
  </si>
  <si>
    <t>Культура использования учебно методического обеспечения является образцом лучшей практики в данной сфере.</t>
  </si>
  <si>
    <t>Наполняется и используется педагогами ГРУППЫ ДОО База знаний ДОО в сфере учебно методического обеспечения Программы.</t>
  </si>
  <si>
    <t>5.3.2.</t>
  </si>
  <si>
    <t>Библиотечно-информационное обеспечение. Управление знаниями</t>
  </si>
  <si>
    <t>Педагогами ГРУППЫ используется библиотечное и информационное обеспечение образовательной деятельности.</t>
  </si>
  <si>
    <t>Педагогами ГРУППЫ регулярно используется библиотечно_x0002_информационное обеспечение для повышения эффективности образовательного процесса.</t>
  </si>
  <si>
    <t>Использование библиотечно информационного обеспечения регламентировано.</t>
  </si>
  <si>
    <t>Педагогами ГРУППЫ системно используется с учетом изменяющихся условий, потребностей, возможностей, инициативы и интересов воспитанников ГРУППЫ библиотечно-информационное обеспечение.</t>
  </si>
  <si>
    <t>Информационные и библиотечные ресурсы используются для освоения содержания всех образовательных областей, для организации различных форм образовательной деятельности в ГРУППЕ.</t>
  </si>
  <si>
    <t>Педагогами ГРУППЫ используется широкий спектр информационных материалов для организации обогащенной образовательной среды ГРУППЫ, который непрерывно совершенствуется.</t>
  </si>
  <si>
    <t>Библиотечно-информационное обеспечение ГРУППЫ регулярно оценивается с опорой на установленные критерии качества, анализируется и совершенствуется с участием заинтересованных сторон.</t>
  </si>
  <si>
    <t>Наблюдается ценностно ориентированная культура управления знаниями с учетом контекста социокультурного окружения.</t>
  </si>
  <si>
    <t>Сотрудники ДОО гибко адаптируют (подбирают, обновляют, создают) библиотечно информационное обеспечение, обеспечивая лучшие условия для педагогической работы в ДОО.</t>
  </si>
  <si>
    <t>База знаний ДОО служит образцом лучшей практики в данной сфере.</t>
  </si>
  <si>
    <t>6.</t>
  </si>
  <si>
    <t>Область качества УСЛОВИЯ ПОЛУЧЕНИЯ ДОШКОЛЬНОГО ОБРАЗОВАНИЯ ДЕТЬМИ С ОСОБЫМИ ОБРАЗОВАТЕЛЬНЫМИ ПОТРЕБНОСТЯМИ*</t>
  </si>
  <si>
    <t>6.1.*</t>
  </si>
  <si>
    <t>Образование детей с особыми образовательными потребностями</t>
  </si>
  <si>
    <t>1.1.*</t>
  </si>
  <si>
    <t>Педагоги ГРУППЫ знают и понимают педагогическую работу в сфере образования детей с особыми образовательными потребностями* (далее — ООП).</t>
  </si>
  <si>
    <t>1.2.*</t>
  </si>
  <si>
    <t>В ГРУППЕ реализуется образование детей с ООП, предоставляется квалифицированная помощь в освоении Программы с учетом возрастных и индивидуальных особенностей воспитанников, ведется работа по их социальной адаптации.</t>
  </si>
  <si>
    <t>1.3.*</t>
  </si>
  <si>
    <t>Осуществляется взаимодействие и сотрудничество с семьей ребенка с ООП с целью решения образовательных задач.</t>
  </si>
  <si>
    <t>2.1.*</t>
  </si>
  <si>
    <t>Ведется регулярная коррекционно-развивающая работа с воспитанниками с ООП по обоснованному запросу педагогов и родителей (законных представителей); на основании результатов психологической диагностики; на основании рекомендаций психолого-медико_x0002_педагогической комиссии (ПМПК) (см. показатель 6.3).</t>
  </si>
  <si>
    <t>2.2.*</t>
  </si>
  <si>
    <t>Ведутся регулярные педагогические наблюдения и диагностика с целью наблюдения за динамикой развития каждого ребенка с ООП.</t>
  </si>
  <si>
    <t>2.3.*</t>
  </si>
  <si>
    <t>Педагоги ГРУППЫ адаптируют пространство и распорядок дня к потребностям воспитанников с ООП.</t>
  </si>
  <si>
    <t>3.1.*</t>
  </si>
  <si>
    <t>Ведется системная педагогическая работа с учетом потребностей, возможностей, интересов и инициативы воспитанников с ООП.</t>
  </si>
  <si>
    <t>3.2.*</t>
  </si>
  <si>
    <t>Сотрудниками ДОО реализуется предусмотренное психолого-педагогическое сопровождение воспитанников с ООП при освоении содержания всех образовательных областей, в различных видах деятельности.</t>
  </si>
  <si>
    <t>3.3.*</t>
  </si>
  <si>
    <t>Реализуется комплекс мер по психолого педагогическому сопровождению воспитанников с ООП (индивидуальные образовательные маршруты), в т. ч. проводятся адаптированные к их особым образовательным потребностям индивидуальные, мини групповые и групповые занятия, ведется комплексный мониторинг развития.</t>
  </si>
  <si>
    <t>3.4.*</t>
  </si>
  <si>
    <t>К реализации Программы для детей с ООП привлекаются квалифицированные профильные специалисты либо педагоги ДОО с соответствующей профессиональной квалификацией.</t>
  </si>
  <si>
    <t>3.5.*</t>
  </si>
  <si>
    <t>Ведется педагогическая работа с детьми с различными ООП, в т. ч. с детьми, обучающимися по индивидуальному учебному плану на основании медицинского заключения; часто болеющими детьми, детьми, испытывающими трудности в освоении образовательных программ, развитии, социальной адаптации; одаренными детьми.</t>
  </si>
  <si>
    <t>4.1.*</t>
  </si>
  <si>
    <t>Наблюдается обогащенная образовательная среда, выстроенная с учетом особенностей развития воспитанников с ООП (наличие широкого круга разнообразных активностей и материалов, учитывающих особенности развития воспитанников) и непрерывное ее совершенствование с участием заинтересованных сторон (родителей, партнеров, экспертов и пр.).</t>
  </si>
  <si>
    <t>4.2.*</t>
  </si>
  <si>
    <t>Развитие всех детей ГРУППЫ анализируется для своевременного выявления детей «группы риска», детей с проблемами развития эмоциональной и интеллектуальной сферы, наблюдения за динамикой их развития.</t>
  </si>
  <si>
    <t>4.3.*</t>
  </si>
  <si>
    <t>Реализуется комплекс индивидуально-ориентированных мер по ослаблению, снижению или устранению отклонений в развитии и проблем поведения детей «группы риска».</t>
  </si>
  <si>
    <t>Выявляются заинтересованные и способные воспитанники (одаренные дети), и определяются их ООП.</t>
  </si>
  <si>
    <t>4.5.*</t>
  </si>
  <si>
    <t>Ведется индивидуализированное обучение и воспитание детей с учетом их особых образовательных потребностей (в т. ч. в рамках общеразвивающих, комбинированных, компенсирующих групп и т. д.).</t>
  </si>
  <si>
    <t>4.6.*</t>
  </si>
  <si>
    <t>Ведется регулярная оценка и анализ качества педагогической работы с детьми с ООП с опорой на установленные критерии качества.</t>
  </si>
  <si>
    <t>5.1.*</t>
  </si>
  <si>
    <t>Наблюдается ценностно ориентированная культура образования детей с особыми образовательными потребностями с учетом социокультурных особенностей развития в семье и окружающем мире.</t>
  </si>
  <si>
    <t>5.2.*</t>
  </si>
  <si>
    <t>Педагоги гибко адаптируют программную работу, создавая условия для индивидуализации образовательных траекторий, подбирая и/или разрабатывая подходы, технологии, методы, инструменты и материалы, которые позволяют воспитанникам ГРУППЫ с ООП устойчиво достигать лучших для них результатов с учетом их индивидуальных особенностей.</t>
  </si>
  <si>
    <t>5.3.*</t>
  </si>
  <si>
    <t>Образовательная среда демонстрирует образец лучшей практики по организации образования детей с особыми образовательными потребностями, разработана с учетом научных и методических подходов (ссылки), образовательных практик и технологий с доказанной эффективностью, с учетом результатов собственных исследований и инновационных решений ДОО.</t>
  </si>
  <si>
    <t>5.4.*</t>
  </si>
  <si>
    <t>Наполняется и используется База знаний ДОО по созданию условий получения образования детьми с особыми образовательными потребностями.</t>
  </si>
  <si>
    <t>6.2.*</t>
  </si>
  <si>
    <t>Инклюзия в ГРУППЕ</t>
  </si>
  <si>
    <t>Педагоги ГРУППЫ знают и понимают педагогическую работу по организации инклюзивного образования* в ГРУППЕ.</t>
  </si>
  <si>
    <t>Реализуется инклюзивное образование в ГРУППЕ для детей с ОВЗ и детей-инвалидов.</t>
  </si>
  <si>
    <t>Воспитанникам с особыми образовательными потребностями регулярно оказывается специальная поддержка/помощь для комфортного их включения в общий образовательный процесс.</t>
  </si>
  <si>
    <t>В ходе образовательной деятельности отсутствует любая дискриминация воспитанников как со стороны сотрудников ДОО, так и со стороны других воспитанников ГРУППЫ.</t>
  </si>
  <si>
    <t>Педагоги, работающие с воспитанниками ГРУППЫ, получают регулярную методическую поддержку.</t>
  </si>
  <si>
    <t>Инклюзия реализуется на системном уровне, с учетом разнообразных образовательных потребностей воспитанников ГРУППЫ, их разнообразных возможностей, инициативы и интересов.</t>
  </si>
  <si>
    <t>Целостный инклюзивный образовательный процесс охватывает содержание всех образовательных областей, включает воспитанников с особыми образовательными потребностями в различные формы образовательной деятельности.</t>
  </si>
  <si>
    <t>Педагоги, реализующие инклюзию в ГРУППЕ, обладают соответствующей квалификацией, регулярно проходят различные образовательные программы для развития профессиональных компетенций в сфере реализации инклюзивного образования.</t>
  </si>
  <si>
    <t>Предусмотрена консультативная поддержка педагогических работников и родителей (законных представителей) по вопросам образования и охраны здоровья детей при реализации инклюзии.</t>
  </si>
  <si>
    <t>Наблюдается обогащенная инклюзивная образовательная среда в ГРУППЕ, позволяющая соблюсти баланс интересов детей с разными образовательными потребностями в широком спектре форм образовательной деятельности. Среда непрерывно совершенствуется. Инклюзия реализуется как неотъемлемый компонент долгосрочной стратегии/программы развития ДОО.</t>
  </si>
  <si>
    <t>Реализуется коррекционная работа, направленная на развитие жизненных навыков воспитанников с особыми образовательными потребностями, их поддержку в освоении общей для всех Программы.</t>
  </si>
  <si>
    <t>Ведется работа по воспитанию принятия, отзывчивости и понимания по отношению к детям с особыми образовательными потребностями.</t>
  </si>
  <si>
    <t>Разрабатываются и реализуются индивидуальные образовательные маршруты для детей с особыми образовательными потребностями, с широким спектром форм совместной образовательной деятельности воспитанников ГРУППЫ.</t>
  </si>
  <si>
    <t>Для реализации индивидуализированного обучения привлекаются специалисты, имеющие соответствующую квалификацию для работы с ограничениями здоровья воспитанников ГРУППЫ.</t>
  </si>
  <si>
    <t>Ведется регулярная оценка и анализ качества инклюзивного образования, механизмов и процедур управления качеством инклюзивного образования с опорой на установленные критерии качества.</t>
  </si>
  <si>
    <t>Наблюдается ценностно ориентированная культура принятия разнообразия детства, вне зависимости от его особенностей (обозначены ценности, принципы, правила и пр.). Обучение и воспитание гибко адаптируется к образовательным потребностям воспитанников.</t>
  </si>
  <si>
    <t>Наблюдается слаженная командная работа педагогов ГРУППЫ, тьюторов, профильных специалистов по формированию индивидуальных образовательных маршрутов, выбору оптимальных подходов, технологий, методов, специального оборудования, инструментов и материалов для достижения лучших образовательных результатов всеми воспитанниками ГРУППЫ.</t>
  </si>
  <si>
    <t>Инклюзивная образовательная среда демонстрирует образец лучшей практики в данной сфере, разработана с учетом научных и методических подходов (ссылки), образовательных практик и технологий с доказанной эффективностью, с учетом результатов собственных исследований и инновационных решений ДОО.</t>
  </si>
  <si>
    <t>Наполняется и используется База знаний ДОО в сфере инклюзивного образования в ДОО.</t>
  </si>
  <si>
    <t>6.3.*</t>
  </si>
  <si>
    <t>Коррекционно-развивающая работа</t>
  </si>
  <si>
    <t>Ведется коррекционно_x0002_развивающая работа (далее — КРР), направленная на коррекцию нарушений развития у различных категорий детей, в т. ч. детей с ОВЗ* и детей-инвалидов; детям предоставляется квалифицированная помощь в освоении Программы.</t>
  </si>
  <si>
    <t>КРР организуется по обоснованному запросу педагогов и родителей (законных представителей); на основании результатов психологической диагностики; на основании рекомендаций ПМПК.</t>
  </si>
  <si>
    <t>Ведется регулярная КРР.</t>
  </si>
  <si>
    <t>Проводятся регулярные индивидуальные коррекционно развивающие занятия с воспитанниками ГРУППЫ.</t>
  </si>
  <si>
    <t>Ведется системная коррекционно_x0002_развивающая работа с учетом разнообразных образовательных потребностей воспитанников ГРУППЫ, их возможностей, инициативы и интересов.</t>
  </si>
  <si>
    <t>Реализуется комплекс мер по психолого-педагогическому сопровождению обучающихся при реализации КРР, организуется проведение адаптированных к их особым образовательным потребностям групповых, мини-групповых и индивидуальных занятий.</t>
  </si>
  <si>
    <t>К реализации КРР привлекаются квалифицированные профильные специалисты либо педагоги ДОО с соответствующими профессиональными компетенциями.</t>
  </si>
  <si>
    <t>Наблюдается обогащенная образовательная среда для реализации КРР с воспитанниками ГРУППЫ. Детям предоставляется широкий круг образовательных активностей, разрабатываются и реализуются рабочие программы КРР с обучающимися различных целевых групп, имеющих различные образовательные потребности и стартовые условия освоения Программы.</t>
  </si>
  <si>
    <t>Воспитанникам ГРУППЫ предоставляется индивидуально ориентированная психолого-педагогическая помощь с учетом особенностей их психического и (или) физического развития, индивидуальных возможностей и потребностей.</t>
  </si>
  <si>
    <t>Педагоги и другие специалисты при работе с воспитанниками с ОВЗ используют надежный инструментарий для реализации диагностических, коррекционно развивающих и просветительских задач программы КРР.</t>
  </si>
  <si>
    <t>Ведется регулярная оценка и анализ качества коррекционно-развивающей работы с опорой на установленные критерии качества.</t>
  </si>
  <si>
    <t>Наблюдается ценностно ориентированная культура КРР (ценности, принципы, традиции).</t>
  </si>
  <si>
    <t>Наблюдается слаженная командная работа педагогов ГРУППЫ, тьюторов, профильных специалистов по формированию индивидуальных образовательных маршрутов коррекционно развивающей работы, выбору оптимальных подходов, технологий, методов, специального оборудования, инструментов и материалов для достижения детьми с ОВЗ лучших образовательных результатов в ходе КРР.</t>
  </si>
  <si>
    <t>Образовательная среда демонстрирует образец лучшей практики по организации КРР, разработана с учетом научных и методических подходов (ссылки), образовательных практик и технологий с доказанной эффективностью, с учетом результатов собственных исследований и инновационных решений ДОО.</t>
  </si>
  <si>
    <t>Наполняется и используется База знаний ДОО по КРР.</t>
  </si>
  <si>
    <t>6.4.*</t>
  </si>
  <si>
    <t>Работа с детьми-инвалидами</t>
  </si>
  <si>
    <t>Педагогическая работа ведется с учетом образовательных потребностей детей-инвалидов.</t>
  </si>
  <si>
    <t>Программа реализуется с учетом особых образовательных потребностей и возможностей детей_x0002_инвалидов.</t>
  </si>
  <si>
    <t>Реализуются адаптированные Программы с учетом заключения ПМПК и/или ИПРА для детей-инвалидов, обучающихся в ГРУППЕ.</t>
  </si>
  <si>
    <t>Наблюдается доступная детям_x0002_инвалидам обогащенная образовательная среда. Детям предоставляются услуги ассистента (тьютора/помощника), если это прописано в заключении ПМПК и/или ИПРА.</t>
  </si>
  <si>
    <t>Реализуются индивидуальные образовательные маршруты для детей инвалидов, с учетом результатов педагогических наблюдений, мониторинга развития.</t>
  </si>
  <si>
    <t>Образование детей-инвалидов индивидуализировано и при этом интегрировано в образовательную деятельность ГРУППЫ детей, в которой оно реализуется.</t>
  </si>
  <si>
    <t>Наблюдается слаженная командная работа педагогов ГРУППЫ, тьюторов, профильных и пр. специалистов для достижения лучших результатов детьми.</t>
  </si>
  <si>
    <t>6.5.*</t>
  </si>
  <si>
    <t>Консультационная и информационно-просветительская работа</t>
  </si>
  <si>
    <t>Ведется информационно_x0002_просветительская работа, которая включает просвещение родителей по вопросам особенностей развития воспитанников с особыми образовательными потребностями; выбора эффективных методов обучения и воспитания; ознакомление с актуальной информацией о государственной политике в области ДО; информирование об особенностях реализуемой образовательной программы ДО и других вопросам.</t>
  </si>
  <si>
    <t>Ведется регулярная информационно-просветительская работа с родителями, составлен план работы.</t>
  </si>
  <si>
    <t>Ведется регулярная консультационная работа с родителями по вопросам их взаимодействия с ребенком, преодоления возникающих проблем воспитания и обучения детей, особенностей поведения и взаимодействия ребенка со сверстниками и педагогом и другим вопросам.</t>
  </si>
  <si>
    <t>Ведется системная информационно_x0002_просветительская работа с учетом потребностей воспитанников и их семей, их возможностей, интересов и инициативы.</t>
  </si>
  <si>
    <t>Ведется системная консультационная работа с родителями, построенная с учетом их потребностей, возможностей и инициативы.</t>
  </si>
  <si>
    <t>Наблюдается комфортная среда для информационно-просветительской работы, с учетом мнения заинтересованных сторон выбраны удобные технические средства коммуникации.</t>
  </si>
  <si>
    <t>Наблюдается обогащенная профессиональная среда для реализации консультационной работы, включающая широкий круг возможностей для ее проведения — необходимое пространство для работы, оборудование и материалы, соответствующие задачам.</t>
  </si>
  <si>
    <t>Ведется регулярная оценка и анализ качества информационно-просветительской и консультационной работы с опорой на установленные критерии качества.</t>
  </si>
  <si>
    <t>Наблюдается ценностно ориентированная культура информационно-просветительской работы (ценности, принципы, традиции).</t>
  </si>
  <si>
    <t>Наблюдается слаженная командная работа сотрудников ДОО по планированию и реализации комплексной информационно просветительской и консультационной работы с участием заинтересованных сторон, с учетом особенностей социокультурного окружения.</t>
  </si>
  <si>
    <t>Информационно просветительская и консультационная работа ДОО служит образцом лучшей практики в данной сфере, открыта для всех заинтересованных сторон (в т. ч. родителей других ДОО).</t>
  </si>
  <si>
    <t>6.6.*</t>
  </si>
  <si>
    <t>Педагогические условия воспитания детей с особыми образовательными потребностями</t>
  </si>
  <si>
    <t>Воспитательная работа и реализация запланированных воспитательных ситуаций обеспечивают эмоциональное благополучие детей с особыми образовательными потребностями (далее — ООП) в ходе совместной деятельности, игры, воспитательной работы.</t>
  </si>
  <si>
    <t>Воспитательная работа с детьми с ООП ведется регулярно и обеспечивает позитивный характер взаимодействия взрослых и детей с детьми с ООП, создавая требуемые психолого_x0002_педагогические условия для развития личности детей с ООП в ходе совместной деятельности, игры, образовательных ситуаций.</t>
  </si>
  <si>
    <t>Ведется системная воспитательная работа с детьми с ООП, обеспечивающая для них возможности самореализации в разных видах и формах совместной творческой, игровой деятельности, активного участия в воспитательных мероприятиях, педагогическую поддержку и сопровождение их личностного развития в условиях позитивного взаимодействия со сверстниками и взрослыми.</t>
  </si>
  <si>
    <t>Наблюдается обогащенная воспитывающая среда, созданная с учетом образовательных потребностей детей с ООП.</t>
  </si>
  <si>
    <t>Воспитательная работа детей с ООП включает широкий спектр и разнообразие событий, форм и видов игровой, творческой деятельности воспитанников, в т. ч. реализуемых с участием взрослых, жизненный опыт которых может служить примером нравственного поведения.</t>
  </si>
  <si>
    <t>Ведется разноуровневая воспитательная работа по воспитанию детей с ООП с учетом разнообразия особых образовательных потребностей воспитанников ГРУППЫ.</t>
  </si>
  <si>
    <t>Ведется регулярная оценка и анализ качества воспитательной работы с детьми с ООП с опорой на установленные критерии качества.</t>
  </si>
  <si>
    <t>Наблюдается ценностно ориентированная культура воспитательной работы в ГРУППЕ (ценности, принципы, традиции) с учетом особых образовательных потребностей воспитанников, с учетом социокультурных особенностей их семей и окружающего мира.</t>
  </si>
  <si>
    <t>Наблюдается слаженная командная работа сотрудников ДОО по воспитанию всех детей ГРУППЫ и ДОО в целом для достижения атмосферы поддержки и принятия детей с особыми образовательными потребностями, формированию позитивного ценностного мировосприятия воспитанников с ООП.</t>
  </si>
  <si>
    <t>7.</t>
  </si>
  <si>
    <t>Область качества ВЗАИМОДЕЙСТВИЕ С РОДИТЕЛЯМИ</t>
  </si>
  <si>
    <t>7.1.</t>
  </si>
  <si>
    <t>Участие родителей в образовательной деятельности</t>
  </si>
  <si>
    <t>Родители (законные представители), совершеннолетние члены семьи, принимающие участие в воспитании детей — воспитанников ГРУППЫ (далее — родители), информированы о реализуемой образовательной деятельности в ГРУППЕ.</t>
  </si>
  <si>
    <t>Родители воспитанников ГРУППЫ хорошо знакомы с реализуемой образовательной деятельностью и периодически участвуют в ее реализации.</t>
  </si>
  <si>
    <t>Родители воспитанников ГРУППЫ систематически участвуют в реализации образовательной деятельности.</t>
  </si>
  <si>
    <t>Педагоги ГРУППЫ поддерживают и развивают различные формы взаимодействия с родителями, различные формы участия родителей в образовательном процессе с учетом их потребностей, возможностей, интересов и инициативы.</t>
  </si>
  <si>
    <t>Педагоги ГРУППЫ систематически получают обратную связь от родителей о качестве реализуемой образовательной деятельности в ГРУППЕ.</t>
  </si>
  <si>
    <t>Наблюдается обогащенная среда содействия и сотрудничества сотрудников ДОО с воспитанниками ГРУППЫ и их родителями. Среда непрерывно совершенствуется.</t>
  </si>
  <si>
    <t>Реализуется комплекс разнообразных мероприятий, направленных на вовлечение родителей в образовательную деятельность ДОО (от обустройства пространства утренней встречи до совместных детско родительских мероприятий).</t>
  </si>
  <si>
    <t>Мнение родителей изучается и учитывается при планировании и организации образовательной деятельности, выборе образовательного содержания и методов, направлениях ее совершенствования с целью более полного удовлетворения образовательных потребностей ребенка и его семьи.</t>
  </si>
  <si>
    <t>Используются различные информационные технологии для повышения эффективности взаимодействия с родителями.</t>
  </si>
  <si>
    <t>Ведется регулярная оценка и анализ качества взаимодействия с родителями с опорой на установленные критерии качества.</t>
  </si>
  <si>
    <t>Наблюдается устойчивая ценностно ориентированная культура взаимодействия с родителями в сфере образовательной деятельности, сформированная с учетом социокультурных особенностей семей воспитанников и окружающего мира (установлены ценности, принципы традиции, обычаи, правила и пр.).</t>
  </si>
  <si>
    <t>Наблюдается партнерское взаимодействие сотрудников ДОО с родителями с целью достижения лучших образовательных результатов воспитанниками.</t>
  </si>
  <si>
    <t>Взаимодействие с родителями в ДОО демонстрирует образец лучшей практики в данной сфере, разработано с учетом современных технологических возможностей, образцовых образовательных практик и технологий с доказанной эффективностью, с учетом результатов собственных исследований и инновационных решений ДОО.</t>
  </si>
  <si>
    <t>Наполняется и используется База знаний ДОО по взаимодействию с семьей.</t>
  </si>
  <si>
    <t>7.2.</t>
  </si>
  <si>
    <t>Участие родителей в воспитательном процессе</t>
  </si>
  <si>
    <t>Родители (законные представители), совершеннолетние члены семьи, принимающие участие в воспитании детей — воспитанников ГРУППЫ (далее — родители), информированы о реализуемой программе воспитания в ГРУППЕ</t>
  </si>
  <si>
    <t>Родители воспитанников ГРУППЫ хорошо знакомы с реализуемой воспитательной работой, периодически участвуют в некоторых воспитательных мероприятиях.</t>
  </si>
  <si>
    <t>Педагоги ГРУППЫ обсуждают с родителями вопросы приобщения детей к традиционным российским ценностям на родительских собраниях ДОО для достижения единства целей воспитания детей в ДОО и в семье.</t>
  </si>
  <si>
    <t>Родители воспитанников ГРУППЫ систематически участвуют в воспитательной работе, в ее планировании, организации совместной деятельности, мероприятий.</t>
  </si>
  <si>
    <t>Педагоги создали комфортные условия для творческого участия родителей в совместной деятельности с детьми по реализации ценностных установок на практике.</t>
  </si>
  <si>
    <t>Педагоги систематически получают обратную связь от родителей о качестве реализуемой программы воспитания в ГРУППЕ.</t>
  </si>
  <si>
    <t>Наблюдается обогащенная воспитывающая среда, которая создана благодаря содействию и сотрудничеству сотрудников ДОО, воспитанников и их родителей на единой ценностной основе (содержательно насыщенная и структурированная). Среда непрерывно совершенствуется.</t>
  </si>
  <si>
    <t>Ведется системная работа по повышению социально-педагогической компетентности родителей в вопросах воспитания с использованием разнообразных форм работы, реализуется система мотивации родителей к творческому участию в воспитательной работе.</t>
  </si>
  <si>
    <t>Мнение родителей изучается и учитывается при планировании и организации воспитательной работы.</t>
  </si>
  <si>
    <t>Используются различные информационные технологии для повышения эффективности взаимодействия с родителями в ходе реализации воспитательной работы.</t>
  </si>
  <si>
    <t>Наблюдается ценностно ориентированная культура организации взаимодействия с родителями по проектированию и реализации программы воспитания.</t>
  </si>
  <si>
    <t>Реализуется партнерское взаимодействие сотрудников ДОО и родителей в сфере воспитания, формирующее единое сообщество детей и взрослых в ДОО для достижения лучших результатов воспитания детей ГРУППЫ.</t>
  </si>
  <si>
    <t>Наполняется и используется База знаний ДОО по взаимодействию с семьей в сфере воспитания и основам семейного воспитания.</t>
  </si>
  <si>
    <t>7.3.</t>
  </si>
  <si>
    <t>Индивидуальная поддержка развития детей в семье</t>
  </si>
  <si>
    <t>Педагоги ГРУППЫ знают и понимают методы индивидуальной поддержки развития детей в семье.</t>
  </si>
  <si>
    <t>Педагогами ГРУППЫ реализуется индивидуальная поддержка развития детей в семье.</t>
  </si>
  <si>
    <t>Осуществляется регулярная индивидуальная поддержка развития детей в семье. Ведется планирование индивидуальной поддержки развития.</t>
  </si>
  <si>
    <t>Реализуется системная поддержка развития воспитанников ГРУППЫ в семье, комплексное сопровождение семейного воспитания с учетом потребностей, возможностей, интересов и инициативы воспитанников и их семей.</t>
  </si>
  <si>
    <t>Ведется системная работа с родителями на тему развития их ребенка в семье с учетом наблюдаемой индивидуальной траектории его развития (по результатам педагогических наблюдений), выстраивается разносторонняя поддержка семьи для обеспечения преемственности между образовательной деятельностью в ДОО и семейным воспитанием.</t>
  </si>
  <si>
    <t>Наблюдается комфортная для семьи и содержательно насыщенная работа по поддержке развития детей в семье, ведется ее непрерывное совершенствование с участием заинтересованных лиц.</t>
  </si>
  <si>
    <t>Созданы разнообразные условия для взаимодействия с семьями воспитанников ГРУППЫ и другими заинтересованными в развитии ребенка лицами (регулярные встречи, совместные мероприятия, наблюдение за динамикой развития ребенка, дистанционное консультирование и пр.).</t>
  </si>
  <si>
    <t>Созданы материально-технические условия (предоставлены инструментарий, материалы, ИТ-решения и пр.) для семьи с целью реализации целостного образовательного процесса (бесшовная стыковка «ДОО — Семья») при движении по индивидуальным образовательным маршрутам.</t>
  </si>
  <si>
    <t>Предусмотрена возможность привлечения специалистов для участия в реализации индивидуальных маршрутов воспитанников с участием семьи.</t>
  </si>
  <si>
    <t>Ведется регулярная оценка и анализ качества индивидуальной поддержки развития детей в семье с опорой на установленные критерии качества.</t>
  </si>
  <si>
    <t>Наблюдается ценностно ориентированная культура организации индивидуальной поддержки развития детей в семье. Создано целостное образовательное пространство «ДОО — Семья» для реализации индивидуальных образовательных маршрутов воспитанников ДОО.</t>
  </si>
  <si>
    <t>Созданы условия и реализуется партнерская работа с заинтересованными лицами (педагоги, привлеченные профильные специалисты, педагоги дополнительного образования, социальные партнеры и пр.) с целью достижения лучших для каждого ребенка образовательных результатов.</t>
  </si>
  <si>
    <t>Созданное образовательное пространство «ДОО — Семья» демонстрирует образец лучшей практики, разработано с учетом научных и методических подходов (ссылки), образовательных практик и технологий с доказанной эффективностью, с учетом результатов собственных исследований и инновационных решений ДОО.</t>
  </si>
  <si>
    <t>Наполняется и используется База знаний ДОО в сфере реализации индивидуальных образовательных маршрутов воспитанников бесшовных «ДОО — Семья».</t>
  </si>
  <si>
    <t>8.</t>
  </si>
  <si>
    <t>Область качества ЗДОРОВЬЕ, БЕЗОПАСНОСТЬ И ПОВСЕДНЕВНЫЙ УХОД</t>
  </si>
  <si>
    <t>8.1.</t>
  </si>
  <si>
    <t>ЗДОРОВЬЕ И ПОВСЕДНЕВНЫЙ УХОД</t>
  </si>
  <si>
    <t>8.1.1.</t>
  </si>
  <si>
    <t>Состояние здоровья воспитанников</t>
  </si>
  <si>
    <t>Ведется наблюдение за состоянием здоровья воспитанников ДОО.</t>
  </si>
  <si>
    <t>Проводится контроль наличия медосмотра детей перед поступлением в ДОО, а также наличия ежегодного медосмотра в течение всего периода их обучения в ДОО.</t>
  </si>
  <si>
    <t>Ведется регулярный сбор информации о состоянии здоровья воспитанников. Процедура задокументирована.</t>
  </si>
  <si>
    <t>Ведется систематическое наблюдение (мониторинг) за состоянием здоровья воспитанников, с учетом потребностей, возможностей и состояния здоровья.</t>
  </si>
  <si>
    <t>Ведется разностороннее изучение состояния здоровья детей с участием родителей.</t>
  </si>
  <si>
    <t>Ведется системная работа по укреплению здоровья, которая предусматривает развитие психической и эмоциональной устойчивости, позитивного мышления, навыков безопасного поведения, двигательной активности, обеспечение сбалансированного питания, соблюдение правил гигиены, жизнь в соответствии с суточными ритмами, определение оптимальной нагрузки на организм ребенка, оказание первичной медико-санитарной помощи в порядке, установленном законодательством в сфере охраны здоровья, проведение санитарно-противоэпидемических и профилактических мероприятий и другие аспекты.</t>
  </si>
  <si>
    <t>Педагоги знают и понимают процедуры реагирования на изменение состояния здоровья воспитанников.</t>
  </si>
  <si>
    <t>Ведется комплексное непрерывное изучение состояния здоровья воспитанников, созданы условия для управления рисками и возможностями в сфере здоровья воспитанников.</t>
  </si>
  <si>
    <t>Имеются необходимые кадровые, информационные и материально технические условия реализации комплексных задач изучения здоровья.</t>
  </si>
  <si>
    <t>Ведется регулярная оценка и анализ качества работы по управлению рисками и возможностями в сфере здоровья воспитанников с опорой на установленные критерии качества.</t>
  </si>
  <si>
    <t>Наблюдается ценностно ориентированная культура по поддержанию и укреплению здоровья воспитанников ГРУППЫ, повышению качества здоровой жизни с учетом факторов окружающей среды, оказывающих влияние на состояние здоровья.</t>
  </si>
  <si>
    <t>Созданы условия и реализуется партнерская работа с заинтересованными лицами (родители, педагоги, медицинские работники, привлеченные профильные специалисты и пр.) с целью достижения лучшего состояния здоровья для каждого ребенка ГРУППЫ.</t>
  </si>
  <si>
    <t>Состояние здоровья воспитанников ДОО демонстрирует образец лучшей практики в данной сфере, что достигается благодаря использованию современных научных подходов, практик и технологий с доказанной эффективностью, с учетом результатов собственных исследований и инновационных решений ДОО.</t>
  </si>
  <si>
    <t>Наполняется и используется База знаний ДОО в сфере управления здоровьем воспитанников.</t>
  </si>
  <si>
    <t>8.1.2.</t>
  </si>
  <si>
    <t>Санитарно-гигиенические условия</t>
  </si>
  <si>
    <t>Сотрудники, работающие с воспитанниками ГРУППЫ, знают и понимают требования действующих санитарно-гигиенических нормативно-правовых документов (СанПиН* и пр.).</t>
  </si>
  <si>
    <t>Грубых нарушений требований санитарно-гигиенических нормативно-правовых документов (СанПиН и пр.) не выявлено.</t>
  </si>
  <si>
    <t>Реализуется принятый порядок внутреннего контроля за соблюдением установленных санитарно-гигиенических правил и норм. Напр., правила обеспечения санитарно-гигиенических условий, Положение о санитарно_x0002_эпидемиологическом режиме в ДОО или др. формы.</t>
  </si>
  <si>
    <t>Проводится регулярное информирование и обучение сотрудников ДОО выполнению санитарно-гигиенических правил.</t>
  </si>
  <si>
    <t>Ведется системная работа по выполнению установленных санитарных правил и норм, системный контроль соблюдения санитарно-гигиенических требований при реализации образовательной деятельности с учетом потребностей, возможностей, интересов и инициативы воспитанников ГРУППЫ.</t>
  </si>
  <si>
    <t>Контролируется выполнение всех санитарно-гигиенических требований при реализации всех форм образовательной деятельности, при освоении всех образовательных областей.</t>
  </si>
  <si>
    <t>Реализуется комплексное непрерывное обеспечение и совершенствование санитарно-гигиенических условий с вовлечением заинтересованных сторон.</t>
  </si>
  <si>
    <t>Выполняются требования к кадровым, информационным и материально техническим условиям для обеспечения необходимых санитарно-гигиенических условий.</t>
  </si>
  <si>
    <t>Ведется регулярная оценка и анализ качества работы по управлению санитарно-гигиеническими условиями с опорой на установленные критерии качества.</t>
  </si>
  <si>
    <t>Наблюдается ценностно ориентированная культура по контролю выполнения санитарно_x0002_гигиенических требований, управлению рисками и возможностями с учетом факторов изменяющейся окружающей среды.</t>
  </si>
  <si>
    <t>Ведется командная работа сотрудников ДОО, родителей и других заинтересованных лиц с целью обеспечения лучших санитарно гигиенических условий для воспитанников ДОО.</t>
  </si>
  <si>
    <t>Санитарно-гигиенические условия образовательной деятельности ДОО демонстрируют образец лучшей практики в данной сфере, обеспечиваются благодаря использованию современных научных подходов, практик и технологий с доказанной эффективностью, с учетом результатов собственных исследований и инновационных решений ДОО.</t>
  </si>
  <si>
    <t>Наполняется и используется База знаний ДОО в сфере управления санитарно-гигиеническими условиями.</t>
  </si>
  <si>
    <t>8.1.3.</t>
  </si>
  <si>
    <t>Гигиена и формирование культурно-гигиенических навыков</t>
  </si>
  <si>
    <t>Сотрудники, работающие с воспитанниками ГРУППЫ, знают и понимают правила гигиены* и методы формирования культурно_x0002_гигиенических навыков воспитанников ГРУППЫ с учетом их возрастных особенностей.</t>
  </si>
  <si>
    <t>Правила гигиены выполняются, качество их выполнения контролируется сотрудниками ДОО.</t>
  </si>
  <si>
    <t xml:space="preserve">1.3. </t>
  </si>
  <si>
    <t>Сотрудники ДОО ведут работу по формированию культурно гигиенических навыков воспитанников ГРУППЫ, реагируя на серьезные нарушения.</t>
  </si>
  <si>
    <t>Педагоги ГРУППЫ приучают воспитанников к выполнению гигиенических правил, обсуждают их роль для сохранения здоровья.</t>
  </si>
  <si>
    <t>Реализуются регулярные профилактические мероприятия (ситуации), ведется воспитание культурно-гигиенических навыков у воспитанников ГРУППЫ.</t>
  </si>
  <si>
    <t>Ведется систематическая работа по контролю соблюдения правил гигиены и формированию культурно-гигиенических навыков, выстроенная с учетом потребностей и возможностей воспитанников.</t>
  </si>
  <si>
    <t>Работа по формированию культурно гигиенических навыков интегрирована в различные формы образовательного процесса ГРУППЫ и реализуется при освоении содержания всех образовательных областей.</t>
  </si>
  <si>
    <t>Наблюдается обогащенная образовательная среда в сфере управления гигиеной ДОО, развития культурно-гигиенических навыков, созданная с участием заинтересованных сторон. Ведется ее непрерывное совершенствование.</t>
  </si>
  <si>
    <t>Ведется регулярная оценка и анализ качества работы по формированию культурно-гигиенических навыков и соблюдению правил гигиены с опорой на установленные критерии качества.</t>
  </si>
  <si>
    <t>Наблюдается ценностно ориентированная культура по управлению гигиеной ДОО (анализируются и предотвращаются риски, используются возможности). В группе ведется целенаправленная работа по формированию культуры в сфере гигиены всех участников образовательной деятельности.</t>
  </si>
  <si>
    <t>Управление гигиеной в ДОО и формирование культурно гигиенических навыков демонстрируют образец лучшей практики в данной сфере, обеспечиваются благодаря использованию современных научных подходов, практик и технологий с доказанной эффективностью, с учетом результатов собственных исследований и инновационных решений ДОО.</t>
  </si>
  <si>
    <t>Наполняется и используется База знаний ДОО в сфере управления гигиеной ДОО и формирования культурно-гигиенических навыков всех участников образовательной деятельности.</t>
  </si>
  <si>
    <t>8.1.4.</t>
  </si>
  <si>
    <t>Усилия по сохранению и укреплению здоровья</t>
  </si>
  <si>
    <t>Сотрудники, работающие с воспитанниками ГРУППЫ, знают и понимают способы сохранения и укрепления здоровья воспитанников с учетом их возрастных особенностей.</t>
  </si>
  <si>
    <t>Ведется работа по сохранению и укреплению здоровья воспитанников с учетом их возрастных особенностей.</t>
  </si>
  <si>
    <t>Ведется регулярная работа по сохранению и укреплению здоровья воспитанников.</t>
  </si>
  <si>
    <t>Ведется системная работа по сохранению и укреплению здоровья воспитанников, компоненты которой взаимосвязаны и формируют единый управляемый процесс с установленными целями, задачами и точками контроля. Разработаны регулирующие деятельность локальные нормативные акты (ЛНА).</t>
  </si>
  <si>
    <t>Педагог ГРУППЫ мотивирует детей на сбережение и укрепление собственного здоровья и здоровья окружающих.</t>
  </si>
  <si>
    <t>Наблюдается обогащенная образовательная среда в сфере сохранения и укрепления здоровья воспитанников, среда непрерывно совершенствуется с участием заинтересованных сторон.</t>
  </si>
  <si>
    <t>Привлекаются профильные специалисты, или соответствующее обучение проходят сотрудники ДОО для организации мероприятий по сохранению и укреплению здоровья детей, формированию здорового образа жизни.</t>
  </si>
  <si>
    <t>Ведется регулярная оценка и анализ качества работы по формированию здорового образа жизни детей с опорой на установленные критерии качества.</t>
  </si>
  <si>
    <t>Наблюдается ценностно ориентированная культура по укреплению здоровья и организации здорового образа жизни в ДОО (ценности, традиции, привычки) с учетом социокультурных особенностей семей воспитанников и окружающего мира.</t>
  </si>
  <si>
    <t>Работа сотрудников ДОО по сохранению и укреплению здоровья воспитанников демонстрирует образец лучшей практики в данной сфере, обеспечивается благодаря использованию современных научных подходов, практик и технологий с доказанной эффективностью, с учетом результатов собственных исследований и инновационных решений ДОО.</t>
  </si>
  <si>
    <t>Наполняется и используется База знаний ДОО в сфере сохранения и укрепления здоровья детей.</t>
  </si>
  <si>
    <t>8.1.5.</t>
  </si>
  <si>
    <t>Качество питания</t>
  </si>
  <si>
    <t>Воспитанники ГРУППЫ обеспечиваются качественным питанием, соответствующим действующим требованиям СанПиН.</t>
  </si>
  <si>
    <t>Примерное меню размещено в помещении ДОО (или на сайте) и доступно для заблаговременного информирования родителей.</t>
  </si>
  <si>
    <t>Дети обеспечиваются регулярным качественным питанием.</t>
  </si>
  <si>
    <t>Качество питания своевременно контролируется. Меню обеспечивает достаточное содержание необходимых минеральных веществ и витаминов.</t>
  </si>
  <si>
    <t>Ведется системная работа по организации разнообразного и качественного питания детей с учетом их потребностей, ограниченных возможностей здоровья, предпочтений.</t>
  </si>
  <si>
    <t>Соблюдаются локальные акты ДОО, регулирующие контроль качества питания.</t>
  </si>
  <si>
    <t>Участники образовательного процесса обеспечены полноценным рациональным сбалансированным питанием, подготовленным с учетом их потребностей, ограниченных возможностей здоровья.</t>
  </si>
  <si>
    <t>Привлекаются профильные специалисты или организации для обеспечения качественным питанием участников образовательного процесса.</t>
  </si>
  <si>
    <t>Ведется информационно просветительская работа по организации правильного и качественного питания ребенка в семье.</t>
  </si>
  <si>
    <t>Ведется регулярная оценка и анализ качества питания в ДОО с опорой на установленные критерии качества.</t>
  </si>
  <si>
    <t>Наблюдается ценностно ориентированная культура адаптированного питания (с установленными ценностями, принципами, правилами и пр.) с учетом социокультурных особенностей семей воспитанников и окружающего мира.</t>
  </si>
  <si>
    <t>Качество питания в ДОО демонстрирует образец лучшей практики в данной сфере, обеспечивается благодаря использованию современных научных подходов, технологий, с учетом результатов собственных исследований и инновационных решений ДОО.</t>
  </si>
  <si>
    <t>Наполняется и используется База знаний ДОО в сфере планирования качества питания детей и взрослых.</t>
  </si>
  <si>
    <t>8.1.6.</t>
  </si>
  <si>
    <t>Организация процесса питания</t>
  </si>
  <si>
    <t>Сотрудники, работающие с воспитанниками ГРУППЫ, знают и понимают методы организации процесса питания в соответствии с установленным в ГРУППЕ режимом дня.</t>
  </si>
  <si>
    <t>Воспитанники ГРУППЫ обеспечиваются регулярным питанием в соответствии с режимом дня.</t>
  </si>
  <si>
    <t>Питание воспитанников организуется согласно установленным регламентам, контролируется режим питания на предмет его соответствия действующим требованиям СанПиН, контролируется питьевой режим.</t>
  </si>
  <si>
    <t>Ведется системная работа по организации питания воспитанников ГРУППЫ с учетом потребностей, возможностей, вкусов и инициативы детей.</t>
  </si>
  <si>
    <t>Режимные моменты, связанные с питанием (завтрак, обед и пр.), интегрированы в целостный образовательный процесс.</t>
  </si>
  <si>
    <t>Наблюдается комфортная для детей и взрослых среда организованного питания. Дети могут участвовать в выборе блюд, могут сами накладывать нужное количество пищи на свою тарелку. У детей есть возможность перекусить в течение дня при возникновении такой необходимости. Сотрудники ДОО могут принимать пищу совместно с воспитанниками ГРУППЫ.</t>
  </si>
  <si>
    <t>Обеспечивается индивидуальный подход к каждому ребенку при организации его питания, учитывается состояние его здоровья, особенности развития, период адаптации, хронических заболеваний.</t>
  </si>
  <si>
    <t>Ведется регулярная оценка и анализ качества работы по организации питания детей с опорой на установленные критерии качества.</t>
  </si>
  <si>
    <t>Наблюдается ценностно ориентированная культура организации питания в ДОО (ценности, принципы, традиции, ритуалы, обычаи), сформированная с учетом социокультурных особенностей семей воспитанников и окружающего мира.</t>
  </si>
  <si>
    <t>При организации питания учитываются климатические особенности региона, времени года (изменяется режим питания, рацион, повышается или понижается калорийность рациона).</t>
  </si>
  <si>
    <t>Наполняется и используется База знаний ДОО в сфере организации питания детей и взрослых.</t>
  </si>
  <si>
    <t>8.1.7.</t>
  </si>
  <si>
    <t>Отдых. Релаксация. Сон</t>
  </si>
  <si>
    <t>Сотрудники, работающие с воспитанниками ГРУППЫ, знают и понимают методы организации отдыха, релаксации и сна в соответствии с установленным в ГРУППЕ режимом дня.</t>
  </si>
  <si>
    <t>В течение дня воспитанники ГРУППЫ иногда отдыхают, спят в соответствии с установленным режимом дня.</t>
  </si>
  <si>
    <t>Педагог находится во время отдыха и сна детей в пределе слышимости.</t>
  </si>
  <si>
    <t>Уставшие дети могут уединиться от других детей.</t>
  </si>
  <si>
    <t>Тихий час / организация сна детей сопровождается определенными ритуалами и проводится в расслабляющей обстановке.</t>
  </si>
  <si>
    <t>Ведется системная работа по организации отдыха, релаксации и сна детей с учетом их потребностей, возможностей, интересов и инициативы.</t>
  </si>
  <si>
    <t>Наблюдается комфортная для детей и взрослых среда, насыщенная разнообразными возможностями для отдыха, релаксации и сна воспитанников ДОО.</t>
  </si>
  <si>
    <t>Ведется регулярная оценка и анализ качества работы по организации отдыха, релаксации и сна детей с опорой на установленные критерии качества.</t>
  </si>
  <si>
    <t>Наблюдается ценностно ориентированная культура по организации отдыха, релаксации и сна детей (ценности, принципы, традиции, ритуалы, обычаи), сформированная с учетом социокультурных особенностей семей воспитанников.</t>
  </si>
  <si>
    <t>Для организации отдыха и релаксации детей ведется работа в специальных организованных пространствах.</t>
  </si>
  <si>
    <t>Наполняется и используется База знаний ДОО в сфере организации отдыха и релаксации.</t>
  </si>
  <si>
    <t>8.2.</t>
  </si>
  <si>
    <t>БЕЗОПАСНОСТЬ</t>
  </si>
  <si>
    <t>8.2.1.</t>
  </si>
  <si>
    <t>Безопасность группового помещения</t>
  </si>
  <si>
    <t>Выполняются требования к безопасности группового помещения ДОО, разработанные с учетом положений действующих нормативно-правовых актов РФ (в т. ч. СанПиН, ФЗ «О пожарной безопасности», Правил противопожарного режима в РФ и пр.).</t>
  </si>
  <si>
    <t>Ведется регулярная работа по обеспечению безопасности группового помещения (по соответствующей организации пространства и его обустройства).</t>
  </si>
  <si>
    <t>Выполняются инструкции по обеспечению безопасности при реализации образовательной деятельности в групповом помещении.</t>
  </si>
  <si>
    <t>Ведется системная работа по обеспечению безопасности группового помещения, предназначенного для реализации образовательной деятельности во всех образовательных областях во всех формах образовательной деятельности, а также реализации услуг по присмотру и уходу за воспитанниками ГРУППЫ.</t>
  </si>
  <si>
    <t>Ведется непрерывный контроль безопасности помещения в ходе образовательной деятельности с учетом потребностей и возможностей, интересов и инициативы воспитанников ГРУППЫ (позволяет реализовать инициативы, но предохраняет от потенциальной опасности).</t>
  </si>
  <si>
    <t>В ГРУППЕ организованы условия, превышающие базовые требования по безопасности, реализуется комплекс взаимосвязанных мер по обеспечению и контролю безопасности помещения и пр.</t>
  </si>
  <si>
    <t>Ведется регулярная оценка и анализ качества работы по обеспечению безопасности группового помещения ДОО с опорой на установленные критерии качества.</t>
  </si>
  <si>
    <t>Наблюдается ценностно ориентированная культура работы по обеспечению безопасности образовательной деятельности и деятельности по присмотру и уходу в помещениях ДОО.</t>
  </si>
  <si>
    <t>Наполняется и используется База знаний ДОО в сфере обеспечения безопасности помещений ДОО.</t>
  </si>
  <si>
    <t>8.2.2.</t>
  </si>
  <si>
    <t>Безопасность территории для прогулок на свежем воздухе</t>
  </si>
  <si>
    <t>Выполняются требования к безопасности территории ДОО, предназначенной для прогулок воспитанников на свежем воздухе (далее — участка). Они разработаны с учетом положений действующих нормативно_x0002_правовых актов РФ (в т. ч. СанПиН, ФЗ «О пожарной безопасности», Правил противопожарного режима в РФ и пр.).</t>
  </si>
  <si>
    <t>Ведется регулярная работа по обеспечению безопасности участка (по соответствующей организации пространства и его обустройства). Имеются инструкции по обеспечению безопасности участка.</t>
  </si>
  <si>
    <t>Ведется системная работа по обеспечению безопасности территории, доступной воспитанникам ГРУППЫ при реализации образовательной деятельности на участке во всех образовательных областях во всех формах образовательной деятельности с учетом их потребностей и возможностей, интересов и инициативы.</t>
  </si>
  <si>
    <t>На участке организованы условия, превышающие базовые требования по безопасности, реализуется комплекс взаимосвязанных мер по обеспечению и контролю безопасности образовательной деятельности на участке.</t>
  </si>
  <si>
    <t>Выполняются правила безопасности при проведении экскурсий и других мероприятий за пределами территории ДОО.</t>
  </si>
  <si>
    <t>Ведется регулярная оценка и анализ качества работы по обеспечению безопасности участка ДОО с опорой на установленные критерии качества.</t>
  </si>
  <si>
    <t>Наблюдается ценностно ориентированная культура работы по обеспечению безопасности образовательной деятельности и деятельности по присмотру и уходу на участке.</t>
  </si>
  <si>
    <t>Наполняется и используется База знаний ДОО в сфере обеспечения безопасности участка.</t>
  </si>
  <si>
    <t>8.2.3.</t>
  </si>
  <si>
    <t>Регулярные действия по обеспечению безопасности вГРУППЕ</t>
  </si>
  <si>
    <t>Педагоги ГРУППЫ знают и понимают действующие в ДОО правила безопасности, порядок действий в случае возникновения чрезвычайных ситуаций и могут их воспроизвести по требованию.</t>
  </si>
  <si>
    <t>В любое время дня дети находятся под присмотром педагога либо нескольких педагогов (в зависимости от возрастных и индивидуальных особенностей детей). Присмотр не затруднен нагромождением мебели и т. п.</t>
  </si>
  <si>
    <t>Ведется регулярная работа по обеспечению безопасности воспитанников ГРУППЫ во время их пребывания в ДОО.</t>
  </si>
  <si>
    <t>Сотрудники ДОО, работающие с воспитанниками ГРУППЫ, проходят регулярное инструктирование по правилам безопасности.</t>
  </si>
  <si>
    <t>Педагоги регулярно проверяют групповое помещение и участок для прогулок на предмет соответствия требованиям безопасности и прикладывают все усилия для устранения нарушений.</t>
  </si>
  <si>
    <t>Педагоги своевременно останавливают деструктивное поведение детей, представляющее опасность для окружающих.</t>
  </si>
  <si>
    <t>Педагоги внимательно наблюдают за действиями детей ГРУППЫ, предотвращают возникновение опасных ситуаций, а в случае их возникновения стремятся минимизировать их последствия.</t>
  </si>
  <si>
    <t>Ведется системная работа по обеспечению безопасности воспитанников ГРУППЫ при реализации образовательной деятельности в ДОО во всех образовательных областях во всех формах образовательной деятельности с учетом потребностей и возможностей воспитанников ГРУППЫ.</t>
  </si>
  <si>
    <t>Проводится регулярное обучение сотрудников выполнению требований Положения, а также формирование соответствующих навыков путем проведения тренировок.</t>
  </si>
  <si>
    <t>Педагоги ГРУППЫ рассказывают воспитанникам о возможностях безопасного использования помещения и территории ДОО.</t>
  </si>
  <si>
    <t>Сотрудники ДОО, работающие с воспитанниками ГРУППЫ, предупреждают опасные ситуации, демонстрируя сформированные навыки организации безопасного образовательного процесса.</t>
  </si>
  <si>
    <t>В ГРУППЕ наблюдается слаженная работа сотрудников по обеспечению безопасности в обогащенной образовательной среде, насыщенной разными образовательными возможностями, выстроенной с участием заинтересованных сторон.</t>
  </si>
  <si>
    <t>Для обеспечения безопасности в ДОО привлекаются профильные специалисты или сотрудники ДОО, обладающие соответствующими компетенциями.</t>
  </si>
  <si>
    <t>Ведется непрерывное совершенствование безопасности образовательной деятельности, профилактики и предотвращения несчастных случаев. Реализуется комплекс взаимосвязанных регулярных действий по обеспечению и контролю безопасности помещения и пр., выстроенный с учетом потребностей, возможностей воспитанников, запросов семей и других заинтересованных сторон.</t>
  </si>
  <si>
    <t>Ведется регулярная оценка и анализ качества работы по обеспечению безопасности деятельности с опорой на установленные критерии качества.</t>
  </si>
  <si>
    <t>Наблюдается ценностно ориентированная культура работы по обеспечению безопасности образовательной деятельности и деятельности по присмотру и уходу с учетом социокультурных особенностей семей воспитанников, социокультурного окружения.</t>
  </si>
  <si>
    <t>Наполняется и используется База знаний ДОО в сфере обеспечения безопасности образовательного процесса и процесса присмотра и ухода за воспитанниками ДОО.</t>
  </si>
  <si>
    <t>9.</t>
  </si>
  <si>
    <t>Область качества УПРАВЛЕНИЕ И РАЗВИТИЕ</t>
  </si>
  <si>
    <t>9.1.</t>
  </si>
  <si>
    <t>Планирование и организация работы в ГРУППЕ</t>
  </si>
  <si>
    <t>Ведется планирование образовательной деятельности в ГРУППЕ, а также деятельности по присмотру и уходу за воспитанниками ДОО с учетом их возрастных особенностей.</t>
  </si>
  <si>
    <t>Ведется планирование действий и взаимодействия при возникновении непредвиденных обстоятельств.</t>
  </si>
  <si>
    <t>Педагоги ГРУППЫ регулярно планируют свою педагогическую работу в предусмотренной локальными актами ДОО форме.</t>
  </si>
  <si>
    <t>В ГРУППЕ утвержден и реализуется режим дня / распорядок дня.</t>
  </si>
  <si>
    <t>Планы образовательной деятельности в ГРУППЕ содержат описание образовательных целей и целевых ориентиров, педагогических задач в образовательных областях, методов достижения целей, сохраняя при этом возможность активного участия ребенка в образовательном процессе, возможность его влияния на выбор форм образовательной деятельности, инструментов и материалов для ее реализации и другие аспекты образовательного процесса в течение большей части дня.</t>
  </si>
  <si>
    <t>Ведется системное планирование педагогической работы, которое обеспечивает взаимосвязь различных форм деятельности, содержания всех образовательных областей.</t>
  </si>
  <si>
    <t>Планирование обеспечивает стабильность процессов и понятную участникам последовательность событий, сохраняя при этом достаточную гибкость для учета актуальных потребностей, возможностей, интересов и инициативы воспитанников ГРУППЫ.</t>
  </si>
  <si>
    <t>Планированием предусмотрено время для деятельности, организованной взрослым, и деятельности, инициированной детьми и реализуемой ими по собственному усмотрению, деятельности в общей группе, мини-группах, парах и индивидуальной.</t>
  </si>
  <si>
    <t>При планировании педагогом подбираются формы образовательной деятельности, позволяющие ребенку выбирать вид и степень своего участия, форму представления результатов.</t>
  </si>
  <si>
    <t>Родители / представители родительской общественности принимают участие в планировании.</t>
  </si>
  <si>
    <t>Наблюдается комфортная среда для организационной работы в ГРУППЕ (комфортные для работы педагога модели и формы планирования, использование ИТ-решений, позволяющих ускорить и оптимизировать процесс планирования и пр., методическая поддержка).</t>
  </si>
  <si>
    <t>Планирование ведется с учетом долгосрочной стратегии/программы развития ДОО, при сохранении баланса интересов заинтересованных сторон (задачи педагога, интересы воспитанников ДОО, пожелания родителей, возможности партнеров и др.).</t>
  </si>
  <si>
    <t>При планировании образовательной деятельности ведется анализ рисков и возможностей, планируются действия по предотвращению возможных проблемных ситуаций.</t>
  </si>
  <si>
    <t>Ведется регулярная оценка и анализ качества работы по планированию и организации работы в ГРУППЕ с опорой на установленные критерии качества.</t>
  </si>
  <si>
    <t>Наблюдается ценностно ориентированная культура организационной работы (принципы, традиции и пр.), сформированная с учетом особенностей социокультурного окружения.</t>
  </si>
  <si>
    <t>Планирование и организация работы в ГРУППЕ — командная работа, в которую включены педагоги ГРУППЫ, методисты и руководство ДОО, профильные специалисты и другие заинтересованные лица и которая нацелена на достижение лучших для воспитанников ГРУППЫ образовательных результатов.</t>
  </si>
  <si>
    <t>Организационная работа в ГРУППЕ демонстрирует образец лучшей практики, разработана с учетом научных и методических подходов (ссылки), образовательных практик и технологий с доказанной эффективностью, с учетом собственных инновационных решений ДОО.</t>
  </si>
  <si>
    <t>Наполняется и используется База знаний ДОО в сфере организационной работы.</t>
  </si>
  <si>
    <t>9.2.</t>
  </si>
  <si>
    <t>Мониторинг, измерения, анализ в ГРУППЕ</t>
  </si>
  <si>
    <t>Ведутся качественные и количественные измерения качества образовательной деятельности и деятельности по присмотру и уходу в ГРУППЕ*.</t>
  </si>
  <si>
    <t>Информация о результатах измерений/мониторинга присутствует в ДОО / на официальном сайте ДОО.</t>
  </si>
  <si>
    <t>В ГРУППЕ ведется регулярное измерение качества реализации образовательного процесса, результаты измерения используются при его планировании.</t>
  </si>
  <si>
    <t>Регулярно проводится мониторинг удовлетворенности родителей воспитанников ГРУППЫ.</t>
  </si>
  <si>
    <t>В ГРУППЕ ведется системная работа по измерению/мониторингу качества деятельности во всех образовательных областях, во всех формах образовательной деятельности, в разрезе утвержденных ЛНА ДОО ключевых характеристик деятельности, с использованием утвержденных методов измерений.</t>
  </si>
  <si>
    <t>Ведется изучение потребностей, возможностей, интересов и инициативы воспитанников ГРУППЫ, ожиданий их семей.</t>
  </si>
  <si>
    <t>Результаты измерений используются для повышения качества планирования и реализации образовательной деятельности.</t>
  </si>
  <si>
    <t>Наблюдается развитая среда психолого-педагогических и организационных измерений, которая предоставляет возможность использовать разнообразные методы, средства, инструментарий и материалы, ИТ-решения для проведения измерений с заданными целями.</t>
  </si>
  <si>
    <t>Ведется изучение удовлетворенности педагогов условиями педагогической работы и других заинтересованных сторон качеством совместной деятельности.</t>
  </si>
  <si>
    <t>Для проведения психолого педагогических измерений привлекаются профильные специалисты либо сотрудники ДОО с соответствующими профессиональными компетенциями.</t>
  </si>
  <si>
    <t>Ведется анализ рисков и возможностей по достижению целей образовательной деятельности.</t>
  </si>
  <si>
    <t>Ведется регулярная оценка и анализ качества работы по организации различных измерений в ГРУППЕ с опорой на установленные критерии качества.</t>
  </si>
  <si>
    <t>Наблюдается ценностно ориентированная культура психолого_x0002_педагогических и организационных измерений, позволяющая изучать факторы внешней среды ДОО, анализировать риски и выявлять возможности для развития качества образовательной деятельности в ГРУППЕ.</t>
  </si>
  <si>
    <t>Ведется непрерывный мониторинг ключевых показателей качества деятельности и ключевых процессов в ДОО, результаты мониторинга оперативно доводятся до сведения соответствующих заинтересованных сторон.</t>
  </si>
  <si>
    <t>Используются ИТ-решения для непрерывного сбора, обработки и анализа данных мониторинга / измерений в онлайн-режиме.</t>
  </si>
  <si>
    <t>Наполняется и используется База знаний ДОО в сфере психолого педагогических и организационных измерений.</t>
  </si>
  <si>
    <t>9.3.</t>
  </si>
  <si>
    <t>Совершенствование образовательной деятельности в ГРУППЕ</t>
  </si>
  <si>
    <t>Ведется совершенствование образовательной деятельности в ГРУППЕ.</t>
  </si>
  <si>
    <t>Совершенствование деятельности ведется по итогам анализа ситуативных проблем, претензий, результатов внешних проверок, планируются и реализуются необходимые меры и мероприятия.</t>
  </si>
  <si>
    <t>Ведется регулярное совершенствование образовательной деятельности.</t>
  </si>
  <si>
    <t>Совершенствование деятельности ведется с учетом информации о степени выполнения нормативно-правовых требований и удовлетворенности родителей, планируются и реализуются соответствующие меры и мероприятия.</t>
  </si>
  <si>
    <t>Реализуется системная работа по совершенствованию образовательной деятельности.</t>
  </si>
  <si>
    <t>Приоритетность мер по совершенствованию деятельности определяется потребностями, интересами, инициативой воспитанников ГРУППЫ, а также ожиданиями их родителей.</t>
  </si>
  <si>
    <t>Ведется непрерывное совершенствование деятельности, встроенное в общий цикл «Планирование — деятельность — анализ — совершенствование».</t>
  </si>
  <si>
    <t>Совершенствование деятельности ведется с опорой на результаты измерений и установленные критерии качества.</t>
  </si>
  <si>
    <t>Совершенствование деятельности ведется с учетом информации об ожиданиях заинтересованных сторон.</t>
  </si>
  <si>
    <t>Наблюдается ценностно ориентированная культура совершенствования деятельности, используются источники достоверной информации о динамике развития воспитанников ГРУППЫ, о динамике качества образовательной деятельности и пр.</t>
  </si>
  <si>
    <t>Приоритетность мер по совершенствованию деятельности определяется тенденциями в развитии дошкольного образования, развитием научной и методологической базы дошкольного образования, появлением эффективных инноваций, результатами анализа изменений в социокультурном окружении, ожиданиями потенциальных заинтересованных сторон.</t>
  </si>
  <si>
    <t>Совершенствование деятельности в ГРУППЕ — командная работа, в которую включены педагоги ГРУППЫ, методисты и руководство ДОО, профильные специалисты и другие заинтересованные лица и которая нацелена на достижение лучших для воспитанников ГРУПП образовательных результатов.</t>
  </si>
  <si>
    <t>Для совершенствования деятельности используется База знаний ДОО.</t>
  </si>
  <si>
    <t>да</t>
  </si>
  <si>
    <t>нет</t>
  </si>
  <si>
    <t>не применим</t>
  </si>
  <si>
    <t>Выберите ответ</t>
  </si>
  <si>
    <t>№</t>
  </si>
  <si>
    <t>Название</t>
  </si>
  <si>
    <t>строка</t>
  </si>
  <si>
    <t>адрес</t>
  </si>
  <si>
    <t>Балл</t>
  </si>
  <si>
    <t>ИНН</t>
  </si>
  <si>
    <t>МО</t>
  </si>
  <si>
    <t>ОО</t>
  </si>
  <si>
    <t>Агаповский МР</t>
  </si>
  <si>
    <t>МДОУ Детский сад Капелька п. Муравейник</t>
  </si>
  <si>
    <t>МДОУ Детский сад Малинка п. Малиновка</t>
  </si>
  <si>
    <t>МДОУ Детский сад Светлячок п. Зингейка</t>
  </si>
  <si>
    <t>МДОУ Детский сад Сказка п. Черниговский</t>
  </si>
  <si>
    <t>МДОУ Детский сад Солнышко п. Воздвиженка</t>
  </si>
  <si>
    <t>МДОУ Детский сад Теремок ст. Буранная</t>
  </si>
  <si>
    <t>МДОУ Детский сад Кубэлэк п. Аблязово</t>
  </si>
  <si>
    <t>МДОУ Детский сад Семицветик п. Субутак</t>
  </si>
  <si>
    <t>МДОУ Детский сад Ветерок п. Наваринка</t>
  </si>
  <si>
    <t>МДОУ Детский сад Радуга  п. Новоянгелька</t>
  </si>
  <si>
    <t>МДОУ Детский сад Родничок с. Новобурановка</t>
  </si>
  <si>
    <t>МДОУ Детский сад Ромашка п. Первомайский</t>
  </si>
  <si>
    <t>МДОУ Детский сад Улыбка п. Красноярский</t>
  </si>
  <si>
    <t>Аргаяшский МР</t>
  </si>
  <si>
    <t>МДОУ Детский сад №10 д. Курманова</t>
  </si>
  <si>
    <t>МДОУ Детский сад № 12 с. Кузнецкое</t>
  </si>
  <si>
    <t>МДОУ Детский сад №13 с. Аргаяш</t>
  </si>
  <si>
    <t>МДОУ Детский сад №16 п. Худайбердинский</t>
  </si>
  <si>
    <t>МДОУ Детский сад № 21 д. Акбашева</t>
  </si>
  <si>
    <t>МДОУ Детский сад № 23 д. Метелева</t>
  </si>
  <si>
    <t>МДОУ Детский сад № 25 с. Байрамгулово</t>
  </si>
  <si>
    <t>МДОУ Детский сад № 46 д. Б. Куйсарина</t>
  </si>
  <si>
    <t>МДОУ Детский сад № 56 с. Кулуево</t>
  </si>
  <si>
    <t>МДОУ Детский сад № 7 комбинированного вида с.Аргаяш</t>
  </si>
  <si>
    <t>МДОУ Детский сад № 9 д.Бажикаева</t>
  </si>
  <si>
    <t>МДОУ Детский сад № 8 д. Аязгулова</t>
  </si>
  <si>
    <t>МДОУ Детский сад №18 п. Ишалино</t>
  </si>
  <si>
    <t>МДОУ Детский сад № 22 д. Яраткулова</t>
  </si>
  <si>
    <t>МДОУ Детский сад №6 с. Аргаяш</t>
  </si>
  <si>
    <t>Ашинский МР</t>
  </si>
  <si>
    <t>МКДОУ № 10 г. Аши</t>
  </si>
  <si>
    <t>МКДОУ №1 рп. Кропачево</t>
  </si>
  <si>
    <t>МКДОУ №18 г. Аши</t>
  </si>
  <si>
    <t>МКДОУ № 4 г. Аши</t>
  </si>
  <si>
    <t>МКДОУ № 5 г. Миньяра</t>
  </si>
  <si>
    <t>Брединский МР</t>
  </si>
  <si>
    <t>МКДОУ Детский сад № 5 п. Бреды</t>
  </si>
  <si>
    <t>МКДОУ "Детский сад № 1 п. Бреды"</t>
  </si>
  <si>
    <t>МКДОУ "Детский сад общеразвивающего вида п. Комсомольский"</t>
  </si>
  <si>
    <t>МКДОУ "Детский сад общеразвивающего вида п. Маяк"</t>
  </si>
  <si>
    <t>МКДОУ "Детский сад общеразвивающего вида п.Рымникский"</t>
  </si>
  <si>
    <t>Варненский МР</t>
  </si>
  <si>
    <t>МКДОУ детский сад №36</t>
  </si>
  <si>
    <t>МКДОУ Д/с № 14 п. Правда</t>
  </si>
  <si>
    <t>МКДОУ Д/с №19 с. Толсты</t>
  </si>
  <si>
    <t>МКДОУ Д/с №1 с. Николаевка</t>
  </si>
  <si>
    <t>МКДОУ Д/с № 20 п. Кызыл-Маяк</t>
  </si>
  <si>
    <t>МКДОУ Д/с №28 с. Кулевчи</t>
  </si>
  <si>
    <t>МКДОУ Д/с №3 Колосок с. Бородиновка</t>
  </si>
  <si>
    <t>МКДОУ Д/сад №2 с. Алексеевка</t>
  </si>
  <si>
    <t>МКДОУ Д/сад №4 п. Казановка</t>
  </si>
  <si>
    <t>МКДОУ Д/с № 17 п. Дружный</t>
  </si>
  <si>
    <t>МКДОУ Д/с № 32 п. Арчаглы-Аят</t>
  </si>
  <si>
    <t>МКДОУ ЦРР - д/с №10 Аленушка с. Варны</t>
  </si>
  <si>
    <t>Верхнеуральский МР</t>
  </si>
  <si>
    <t>МДОУ детский сад Голубок п. Эстонский</t>
  </si>
  <si>
    <t>МДОУ детский сад Соловушка</t>
  </si>
  <si>
    <t>МДОУ Д/с Грибок п. Бабарыкинский</t>
  </si>
  <si>
    <t>МДОУ Д/с Елочка п. Карагайский</t>
  </si>
  <si>
    <t>МДОУ д/с Петушок п.Смеловский</t>
  </si>
  <si>
    <t>МДОУ Д/с Ручеек п. Кидышевский</t>
  </si>
  <si>
    <t>МДОУД/с Солнышкоп. Этовна</t>
  </si>
  <si>
    <t>МДОУ д/с Теремок с. Новоахуново</t>
  </si>
  <si>
    <t>МДОУ д/с Тополёк п. Крутой Лог</t>
  </si>
  <si>
    <t>МДОУ Д/с Чебурашка п. Уфимский</t>
  </si>
  <si>
    <t>МДОУ Д/с №6 Светлячок г. Верхнеуральска</t>
  </si>
  <si>
    <t>МДОУ д/с Солнышко п. Дзержинка</t>
  </si>
  <si>
    <t>МДОУ Д/с Солнышко п. Спасский</t>
  </si>
  <si>
    <t>Верхнеуфалейский ГО</t>
  </si>
  <si>
    <t>МБДОУ "ЦРР - детский сад №17 "Журавлик"</t>
  </si>
  <si>
    <t>МБДОУ - Д/с №9 "Ручеек"</t>
  </si>
  <si>
    <t>МАДОУ - "ЦРР - д/с №2 "Развитие"</t>
  </si>
  <si>
    <t>МБДОУ ДС № 13</t>
  </si>
  <si>
    <t>МБДОУ «ДС № 22 «Светлячок»</t>
  </si>
  <si>
    <t>МБДОУ «Д/С № 23»</t>
  </si>
  <si>
    <t>МБДОУ «ДС № 3 «Ромашка»</t>
  </si>
  <si>
    <t>МБДОУ "Д/С № 7 «Умка»</t>
  </si>
  <si>
    <t>Еманжелинский МР</t>
  </si>
  <si>
    <t>МБДОУ Д/с № 11</t>
  </si>
  <si>
    <t>МБДОУ Д/с № 20</t>
  </si>
  <si>
    <t>МБДОУ Д/с № 24</t>
  </si>
  <si>
    <t>МБДОУ Д/с № 25</t>
  </si>
  <si>
    <t>МБДОУ Д/с № 28</t>
  </si>
  <si>
    <t>МБДОУ Д/с № 14</t>
  </si>
  <si>
    <t>Еткульский МР</t>
  </si>
  <si>
    <t>МКДОУ Александровский детский сад Сказка</t>
  </si>
  <si>
    <t>МКДОУ Белоносовский детский сад Теремок</t>
  </si>
  <si>
    <t>МКДОУ Журавлевский детский сад Солнышко</t>
  </si>
  <si>
    <t>МКДОУ Новобатуринский детский сад Петушок</t>
  </si>
  <si>
    <t>МКДОУ Каратабанский детский сад Солнышко</t>
  </si>
  <si>
    <t>МКДОУ «Еткульский детский сад «Берёзка»</t>
  </si>
  <si>
    <t>Златоустовский ГО</t>
  </si>
  <si>
    <t>МАДОУ детский сад № 137</t>
  </si>
  <si>
    <t>МАДОУ Детский сад № 17</t>
  </si>
  <si>
    <t>МАДОУ - детский сад № 44</t>
  </si>
  <si>
    <t>МАДОУ Детский сад №5</t>
  </si>
  <si>
    <t>МАДОУ детский сад № 50</t>
  </si>
  <si>
    <t>МАДОУ Детский сад №62</t>
  </si>
  <si>
    <t>МАДОУ Детский сад № 63</t>
  </si>
  <si>
    <t>МАДОУ Детский сад №65</t>
  </si>
  <si>
    <t>МАДОУ Детский сад №7</t>
  </si>
  <si>
    <t>МАДОУ Детский сад № 92</t>
  </si>
  <si>
    <t>МАДОУ Детский сад № 98</t>
  </si>
  <si>
    <t>МАДОУ ЦРР - детский сад № 39</t>
  </si>
  <si>
    <t>МАДОУ Детский сад №38</t>
  </si>
  <si>
    <t>МАДОУ - детский сад № 75</t>
  </si>
  <si>
    <t>Карабашский ГО</t>
  </si>
  <si>
    <t>МКДОУ Детский сад №11</t>
  </si>
  <si>
    <t>МКДОУ "Детский сад №1"</t>
  </si>
  <si>
    <t>МКДОУ «Детский сад №9»</t>
  </si>
  <si>
    <t>МКДОУ «Детский сад № 10»</t>
  </si>
  <si>
    <t>Карталинский МР</t>
  </si>
  <si>
    <t>МДОУ п. Варшавка</t>
  </si>
  <si>
    <t>МДОУ с. Великопетровка</t>
  </si>
  <si>
    <t>Каслинский МР</t>
  </si>
  <si>
    <t>МДОУ Детский сад №12 г. Касли</t>
  </si>
  <si>
    <t>МДОУ д/с №5 г. Касли</t>
  </si>
  <si>
    <t>МДОУ "Д/с №2 "Сказка" п. Вишневогорск"</t>
  </si>
  <si>
    <t>МДОУ детский сад № 8 г. Касли</t>
  </si>
  <si>
    <t>МДОУ детский сад № 9 г. Касли</t>
  </si>
  <si>
    <t>МДОУ №11 г.Касли</t>
  </si>
  <si>
    <t>МДОУ д/с №1 «Колобок» г. Касли</t>
  </si>
  <si>
    <t>Катав-Ивановский МР</t>
  </si>
  <si>
    <t>МДОУ «Детский сад «Алёнушка» г. Катав-Ивановска»</t>
  </si>
  <si>
    <t>МДОУ «ДС «Кораблик» г.Катав-Ивановска»</t>
  </si>
  <si>
    <t>МДОУ «ДС «Сказка» г. Катав-Ивановска»</t>
  </si>
  <si>
    <t>МДОУ "ДС "Медвежонок" г. Юрюзани"</t>
  </si>
  <si>
    <t>Кизильский МР</t>
  </si>
  <si>
    <t>МДОУ Кизильский детский сад № 3</t>
  </si>
  <si>
    <t>МДОУ Новоершовский детский сад</t>
  </si>
  <si>
    <t>МДОУ Путьоктябрьский детский сад</t>
  </si>
  <si>
    <t>МДОУ «Уральский детский сад»</t>
  </si>
  <si>
    <t>МДОУ «Гранитный детский сад»</t>
  </si>
  <si>
    <t>МДОУ «Карабулакский детский сад»</t>
  </si>
  <si>
    <t>Копейский ГО</t>
  </si>
  <si>
    <t>МДОУ ДС № 35</t>
  </si>
  <si>
    <t>МДОУ ДС № 39</t>
  </si>
  <si>
    <t>МДОУ ДС № 4</t>
  </si>
  <si>
    <t>МДОУ ДС № 41</t>
  </si>
  <si>
    <t>МДОУ ДС № 31</t>
  </si>
  <si>
    <t>МДОУ ДС № 44</t>
  </si>
  <si>
    <t>МДОУ «ДС № 10»</t>
  </si>
  <si>
    <t>МДОУ «ДС № 22»</t>
  </si>
  <si>
    <t>Коркинский МО</t>
  </si>
  <si>
    <t>МБДОУ «Д/с № 27»</t>
  </si>
  <si>
    <t>МБДОУ «Д/с № 37»</t>
  </si>
  <si>
    <t>МКДОУ Д/с № 14</t>
  </si>
  <si>
    <t>МКДОУ Д/с № 26</t>
  </si>
  <si>
    <t>МКДОУ Д/с № 5</t>
  </si>
  <si>
    <t>МКДОУ Д/с № 8</t>
  </si>
  <si>
    <t>МКДОУ Д/с № 25</t>
  </si>
  <si>
    <t>МКДОУ Д/с № 6</t>
  </si>
  <si>
    <t>Красноармейский МР</t>
  </si>
  <si>
    <t>МДОУ №11 Таукаевский детский сад Сказка</t>
  </si>
  <si>
    <t>МДОУ №30 Миасский детский сад Улыбка</t>
  </si>
  <si>
    <t>МДОУ №9 Канашевский детский сад Золотой ключик</t>
  </si>
  <si>
    <t>МДОУ №18 "Бродокалмакский детский сад "Колосок"</t>
  </si>
  <si>
    <t>МДОУ №29 "Дубровский детский сад "Тополек"</t>
  </si>
  <si>
    <t>Кунашакский МР</t>
  </si>
  <si>
    <t>МКДОУ ЦРР-д/с Теремок</t>
  </si>
  <si>
    <t>МКДОУ д/с Миляш</t>
  </si>
  <si>
    <t>МКДОУ д/с «Лесная сказка»</t>
  </si>
  <si>
    <t>Кусинский МР</t>
  </si>
  <si>
    <t>МБДОУ № 4 г. Куса</t>
  </si>
  <si>
    <t>МБДОУ д/с п. Октябрьский</t>
  </si>
  <si>
    <t>МБДОУ д/с с. Медведевка</t>
  </si>
  <si>
    <t>МБДОУ д/с №13 г.Куса</t>
  </si>
  <si>
    <t>МБДОУ д/с № 1 р. п. Магнитка</t>
  </si>
  <si>
    <t>Кыштымский ГО</t>
  </si>
  <si>
    <t>МДОУ д/с №1</t>
  </si>
  <si>
    <t>МДОУ "Д/с № 10"</t>
  </si>
  <si>
    <t>МДОУ "Д/с № 11"</t>
  </si>
  <si>
    <t>МДОУ "Д/с №12"</t>
  </si>
  <si>
    <t>МДОУ "Д/с № 16"</t>
  </si>
  <si>
    <t>МДОУ "Д/с № 20"</t>
  </si>
  <si>
    <t>МДОУ д/с №24</t>
  </si>
  <si>
    <t>МДОУ "Д/с № 27"</t>
  </si>
  <si>
    <t>МДОУ "Д/с №28"</t>
  </si>
  <si>
    <t>МДОУ "Д/с № 5"</t>
  </si>
  <si>
    <t>МДОУ "Д/с № 9"</t>
  </si>
  <si>
    <t>МДОУ д/с №8</t>
  </si>
  <si>
    <t>Локомотивный ГО</t>
  </si>
  <si>
    <t>МКДОУ №4 "Золотая рыбка"</t>
  </si>
  <si>
    <t>МКДОУ №2 "Колокольчик"</t>
  </si>
  <si>
    <t>Магнитогорский ГО</t>
  </si>
  <si>
    <t>МДОУ Детский сад № 174 п.о. г. Магнитогорска</t>
  </si>
  <si>
    <t>МДОУ Д/с №100 г. Магнитогорска</t>
  </si>
  <si>
    <t>МДОУ Д/с № 109 о.в. г. Магнитогорска</t>
  </si>
  <si>
    <t>МДОУ Д/с № 114 о.в. г. Магнитогорска</t>
  </si>
  <si>
    <t>МДОУ Д/с № 118 г. Магнитогорска</t>
  </si>
  <si>
    <t>МДОУ Д/с №11 о.в.г.Магнитогорска</t>
  </si>
  <si>
    <t>МДОУ Д/с № 131 города Магнитогорска</t>
  </si>
  <si>
    <t>МДОУ Д/с №140 о.в. г. Магнитогорска</t>
  </si>
  <si>
    <t>МДОУ Д/с № 145 о.в. г. Магнитогорска</t>
  </si>
  <si>
    <t>МДОУ Д/с № 146 о.в. г. Магнитогорска</t>
  </si>
  <si>
    <t>МДОУ Д/с №14г.Магнитогорска</t>
  </si>
  <si>
    <t>МДОУ Д/с № 157 г. Магнитогорска</t>
  </si>
  <si>
    <t>МДОУ Д/с № 167 г. Магнитогорска</t>
  </si>
  <si>
    <t>МДОУ Д/с № 180 к.в. г. Магнитогорска</t>
  </si>
  <si>
    <t>МДОУ Д/с № 27 о.в. г. Магнитогорска</t>
  </si>
  <si>
    <t>МДОУ Д/с № 39 к.в. г. Магнитогорска</t>
  </si>
  <si>
    <t>МДОУ Д/с № 68 г. Магнитогорска</t>
  </si>
  <si>
    <t>МДОУ Д/с № 70 г. Магнитогорска</t>
  </si>
  <si>
    <t>МДОУ Д/с № 74 г. Магнитогорска</t>
  </si>
  <si>
    <t>МДОУ Д/с № 83 о.в. г. Магнитогорска</t>
  </si>
  <si>
    <t>МДОУ Д/с № 90 о.в. г. Магнитогорска</t>
  </si>
  <si>
    <t>МДОУ Д/с № 93 о.в. г. Магнитогорска</t>
  </si>
  <si>
    <t>МДОУ Д/с № 9 о.в. г. Магнитогорска</t>
  </si>
  <si>
    <t>МДОУ ЦРР - д/с № 102 г. Магнитогорска</t>
  </si>
  <si>
    <t>МДОУ ЦРР - д/с № 107 г. Магнитогорска</t>
  </si>
  <si>
    <t>МДОУ ЦРР - Д/с № 127 г. Магнитогорска</t>
  </si>
  <si>
    <t>МДОУ ЦРР - д/с № 132 г. Магнитогорска</t>
  </si>
  <si>
    <t>МДОУ ЦРР - д/с №135г. Магнитогорска</t>
  </si>
  <si>
    <t>МДОУ ЦРР - д/с № 136 г. Магнитогорска</t>
  </si>
  <si>
    <t>МДОУ ЦРР - д/с №137 г. Магнитогорска</t>
  </si>
  <si>
    <t>МДОУ ЦРР - д/с № 147 г. Магнитогорска</t>
  </si>
  <si>
    <t>МДОУ ЦРР - д/с № 151 г. Магнитогорска</t>
  </si>
  <si>
    <t>МДОУ ЦРР - д/с № 152 г.Магнитогорска</t>
  </si>
  <si>
    <t>МДОУ ЦРР-Д/с № 159 г. Магнитогорска</t>
  </si>
  <si>
    <t>МДОУ ЦРР-д/с № 160 г. Магнитогорска</t>
  </si>
  <si>
    <t>МДОУ ЦРР - д/с № 182 г. Магнитогорска</t>
  </si>
  <si>
    <t>МДОУ ЦРР-д/с № 183 г. Магнитогорска</t>
  </si>
  <si>
    <t>МДОУ ЦРР - Д/с № 30 г. Магнитогорска</t>
  </si>
  <si>
    <t>МДОУ ЦРР - д/с № 67 г. Магнитогорска</t>
  </si>
  <si>
    <t>МДОУ ЦРР - д/с № 72 г. Магнитогорска</t>
  </si>
  <si>
    <t>МДОУ ЦРР - д/с № 78 г. Магнитогорска</t>
  </si>
  <si>
    <t>МДОУ ЦРР-д/с № 7 г. Магнитогорска</t>
  </si>
  <si>
    <t>МДОУ ЦРР - д/с № 97 г. Магнитогорска</t>
  </si>
  <si>
    <t>МДОУ ЦРР-д/сад № 162 г. Магнитогорска</t>
  </si>
  <si>
    <t>МДОУ Д/с № 117 п.о. г. Магнитогорска</t>
  </si>
  <si>
    <t>МДОУ Д/с № 22 о.в. г. Магнитогорска</t>
  </si>
  <si>
    <t>МДОУ Д/с № 23 г. Магнитогорска</t>
  </si>
  <si>
    <t>МДОУ Д/с № 66 г. Магнитогорска</t>
  </si>
  <si>
    <t>МДОУ ЦРР - д/с № 134 Нотка г. Магнитогорска</t>
  </si>
  <si>
    <t>МДОУ Ц.Р.Р.-д/с № 142 г.Магнитогорска</t>
  </si>
  <si>
    <t>МДОУ ЦРР - д/с №6 г. Магнитогорска</t>
  </si>
  <si>
    <t>МДОУ Д/с № 111 к.в. г. Магнитогорска</t>
  </si>
  <si>
    <t>МДОУ Д/с № 121 к.в. г. Магнитогорска</t>
  </si>
  <si>
    <t>МДОУ Д/с № 130 к.в. г. Магнитогорска</t>
  </si>
  <si>
    <t>МДОУ Д/с № 150 г. Магнитогорска</t>
  </si>
  <si>
    <t>МДОУ Д/с № 179 о.в. г. Магнитогорска</t>
  </si>
  <si>
    <t>МДОУ Д/с № 55 о.в. г. Магнитогорска</t>
  </si>
  <si>
    <t>МДОУ Д/с № 60 о.в. г. Магнитогорска</t>
  </si>
  <si>
    <t>МДОУ Д/с № 71 о.в. г. Магнитогорска</t>
  </si>
  <si>
    <t>МДОУ Д/с № 84 о.в. г. Магнитогорска</t>
  </si>
  <si>
    <t>МДОУ Д/с № 95 к.в. города Магнитогорска</t>
  </si>
  <si>
    <t xml:space="preserve">МДОУ Ц.р.р. - д/с № 116 г. Магнитогорска </t>
  </si>
  <si>
    <t>МДОУ ЦРР - д/с № 139 г. Магнитогорска</t>
  </si>
  <si>
    <t>МДОУ ЦРР - д/с № 153 г. Магнитогорска</t>
  </si>
  <si>
    <t>МДОУ ЦРР-д/с №154 города Магнитогорска</t>
  </si>
  <si>
    <t>МДОУ ЦРР - д/с №98 г. Магнитогорска</t>
  </si>
  <si>
    <t>Миасский ГО</t>
  </si>
  <si>
    <t>МБДОУ № 14</t>
  </si>
  <si>
    <t>МБДОУ №15</t>
  </si>
  <si>
    <t>МБДОУ № 30 (ул.Победы, д.1)</t>
  </si>
  <si>
    <t>МБДОУ № 46</t>
  </si>
  <si>
    <t>МБДОУ № 50</t>
  </si>
  <si>
    <t>МБДОУ № 61 (ул. 8 Марта, д. 193)</t>
  </si>
  <si>
    <t>МБДОУ №62</t>
  </si>
  <si>
    <t>МБДОУ № 63</t>
  </si>
  <si>
    <t>МБДОУ № 69</t>
  </si>
  <si>
    <t>МБДОУ № 72</t>
  </si>
  <si>
    <t>МБДОУ № 8</t>
  </si>
  <si>
    <t>МБДОУ № 81</t>
  </si>
  <si>
    <t>МБДОУ № 87</t>
  </si>
  <si>
    <t>МБДОУ № 98</t>
  </si>
  <si>
    <t>МБДОУ № 99</t>
  </si>
  <si>
    <t>МБДОУ № 9 (пл. Предзаводская, д. 9)</t>
  </si>
  <si>
    <t>МАДОУ д/с № 109</t>
  </si>
  <si>
    <t>МКДОУ № 31</t>
  </si>
  <si>
    <t>МКДОУ № 47</t>
  </si>
  <si>
    <t>МБДОУ № 48</t>
  </si>
  <si>
    <t>МБДОУ № 79</t>
  </si>
  <si>
    <t>МБДОУ № 56</t>
  </si>
  <si>
    <t>МБДОУ № 58</t>
  </si>
  <si>
    <t>МБДОУ № 92</t>
  </si>
  <si>
    <t>МКДОУ № 70</t>
  </si>
  <si>
    <t>МБДОУ "ЦРР - д/с №25"</t>
  </si>
  <si>
    <t>Нагайбакский МР</t>
  </si>
  <si>
    <t>МДОУ Детский сад п. Астафьевский</t>
  </si>
  <si>
    <t>МДОУ Детский сад п. Гумбейский</t>
  </si>
  <si>
    <t>МДОУ Детский сад п. Кассельский</t>
  </si>
  <si>
    <t>МДОУ Детский сад п. Кужебаевский</t>
  </si>
  <si>
    <t>МДОУ Детский сад п. Южный</t>
  </si>
  <si>
    <t>МДОУ Детский сад с. Лебединое</t>
  </si>
  <si>
    <t>МДОУ Детский сад п. Переселенческий</t>
  </si>
  <si>
    <t>МДОУ Детский сад п. Березовая Роща</t>
  </si>
  <si>
    <t>МДОУ Детский сад п. Петровский</t>
  </si>
  <si>
    <t>МДОУ «Детский сад п. Александро-Невский»</t>
  </si>
  <si>
    <t>МДОУ «Детский сад п. Северный»</t>
  </si>
  <si>
    <t>МДОУ «Детский сад п. Совхозный»</t>
  </si>
  <si>
    <t>Нязепетровский МР</t>
  </si>
  <si>
    <t>МКДОУ Араслановский детский сад Солнышко</t>
  </si>
  <si>
    <t>МКДОУ Детский сад комбинированного вида № 5 Малышок</t>
  </si>
  <si>
    <t>МКДОУ «Детский сад комбинированного вида № 3 «Дюймовочка»</t>
  </si>
  <si>
    <t>МКДОУ «Детский сад комбинированного вида № 7 «Рябинушка»</t>
  </si>
  <si>
    <t>МКДОУ Ситцевский детский сад «Елочка»</t>
  </si>
  <si>
    <t>Озерский ГО</t>
  </si>
  <si>
    <t>МБДОУ ДС №10</t>
  </si>
  <si>
    <t>МБДОУ ДС №27</t>
  </si>
  <si>
    <t>МБДОУ ДС №43</t>
  </si>
  <si>
    <t>МБДОУ ДС №53</t>
  </si>
  <si>
    <t>МБДОУ ЦРР ДС№54</t>
  </si>
  <si>
    <t>МБДОУ ЦРР ДС №55</t>
  </si>
  <si>
    <t>МБДОУ ЦРР ДС №58</t>
  </si>
  <si>
    <t>МБДОУ ДС №26</t>
  </si>
  <si>
    <t>МБДОУ "ЦРР - д/с №15 "Семицветик"</t>
  </si>
  <si>
    <t>Октябрьский МР</t>
  </si>
  <si>
    <t>МДОУ Большеникольский детский сад</t>
  </si>
  <si>
    <t>МДОУ Боровской детский сад</t>
  </si>
  <si>
    <t xml:space="preserve">МДОУ Вагановский детский сад </t>
  </si>
  <si>
    <t>МДОУ Журавлинский детский сад</t>
  </si>
  <si>
    <t>МДОУ Крутоярский детский сад</t>
  </si>
  <si>
    <t>МДОУ Лебединский детский сад</t>
  </si>
  <si>
    <t xml:space="preserve">МДОУ Маякский детский сад </t>
  </si>
  <si>
    <t xml:space="preserve">МДОУ Нововарламовский детский сад </t>
  </si>
  <si>
    <t>МДОУ Подовинновский детский сад</t>
  </si>
  <si>
    <t>МДОУ Сысоевский детский сад</t>
  </si>
  <si>
    <t>МДОУ Уйско-Чебарульский детский сад</t>
  </si>
  <si>
    <t>МДОУ Шипкинский детский сад</t>
  </si>
  <si>
    <t>МДОУ Шишминский детский сад</t>
  </si>
  <si>
    <t>МДОУ Чудиновский детский сад</t>
  </si>
  <si>
    <t xml:space="preserve">МДОУ Октябрьский детский сад № 7 </t>
  </si>
  <si>
    <t>Пластовский МР</t>
  </si>
  <si>
    <t>МКДОУ д/с № 10 г. Пласта</t>
  </si>
  <si>
    <t>МКДОУ д/с № 14 с. Борисовка</t>
  </si>
  <si>
    <t>МКДОУ д/с № 5 г. Пласта</t>
  </si>
  <si>
    <t>Саткинский МР</t>
  </si>
  <si>
    <t>МАДОУ Д/С № 49</t>
  </si>
  <si>
    <t>МАДОУ ЦРР - Д/С №32</t>
  </si>
  <si>
    <t>МКДОУ Д/С №1</t>
  </si>
  <si>
    <t>МКДОУ Д/С №10</t>
  </si>
  <si>
    <t>МКДОУ Д/С №11</t>
  </si>
  <si>
    <t>МКДОУ Д/С №15</t>
  </si>
  <si>
    <t>МКДОУ Д/С №16</t>
  </si>
  <si>
    <t>МКДОУ Д/С №3</t>
  </si>
  <si>
    <t>МКДОУ Д/С №35</t>
  </si>
  <si>
    <t>МКДОУ Д/С №38</t>
  </si>
  <si>
    <t>МКДОУ Д/С №44</t>
  </si>
  <si>
    <t>МКДОУ Д/С №50</t>
  </si>
  <si>
    <t>МКДОУ Д/С №99 р.п. Бердяуш</t>
  </si>
  <si>
    <t>МКДОУ ЦРР – Д/С №30</t>
  </si>
  <si>
    <t>МКДОУ ЦРР – Д/С №40</t>
  </si>
  <si>
    <t>МАДОУ Д/С №26</t>
  </si>
  <si>
    <t>МКДОУ Д/С №18</t>
  </si>
  <si>
    <t>Снежинский ГО</t>
  </si>
  <si>
    <t>МАДОУ Детский сад комбинированного вида № 29</t>
  </si>
  <si>
    <t>МАДОУ Детский сад комбинированного вида № 31</t>
  </si>
  <si>
    <t>МАДОУ № 21</t>
  </si>
  <si>
    <t>МАДОУ № 24</t>
  </si>
  <si>
    <t>МБДОУ № 6</t>
  </si>
  <si>
    <t>МАДОУ № 12</t>
  </si>
  <si>
    <t>Сосновский МР</t>
  </si>
  <si>
    <t>МДОУ №17</t>
  </si>
  <si>
    <t>МДОУ №36</t>
  </si>
  <si>
    <t>МДОУ детский сад №23</t>
  </si>
  <si>
    <t>МДОУ д/с No 6 п.Томинский</t>
  </si>
  <si>
    <t>МДОУ №35</t>
  </si>
  <si>
    <t>МДОУ Детский сад №40 п.Есаульский</t>
  </si>
  <si>
    <t>МДОУ ЦРР детский сад №20</t>
  </si>
  <si>
    <t>МДОУ №14</t>
  </si>
  <si>
    <t>Трехгорный ГО</t>
  </si>
  <si>
    <t>МБДОУ ДС № 7 (ул. Кирова 10а)</t>
  </si>
  <si>
    <t>МБДОУ "ДС №1"</t>
  </si>
  <si>
    <t>МБДОУ "ДС №16 "Бригантина"</t>
  </si>
  <si>
    <t>МБДОУ "ДС №17 "Улыбка"</t>
  </si>
  <si>
    <t>Троицкий ГО</t>
  </si>
  <si>
    <t>МБДОУ Детский сад №11 (ул. им. А.С. Пушкина 50)</t>
  </si>
  <si>
    <t>МБДОУ Детский сад № 15</t>
  </si>
  <si>
    <t>МБДОУ детский сад №2</t>
  </si>
  <si>
    <t>МБДОУ детский сад №30</t>
  </si>
  <si>
    <t>МБДОУ ЦРР - детский сад № 1 (ул. им. С.И. Денисова 5)</t>
  </si>
  <si>
    <t>МБДОУ ЦРР - детский сад №31</t>
  </si>
  <si>
    <t>МБДОУ детский сад №21</t>
  </si>
  <si>
    <t>МБДОУ детский сад №24</t>
  </si>
  <si>
    <t>МБДОУ "Детский сад № 7"</t>
  </si>
  <si>
    <t>МБДОУ "ЦРР - детский сад №19"</t>
  </si>
  <si>
    <t>Троицкий МР</t>
  </si>
  <si>
    <t>филиал п. Лагерный МБДОУ Родниковский детский сад</t>
  </si>
  <si>
    <t>МБДОУ Карсинский детский сад</t>
  </si>
  <si>
    <t>МБДОУ Нижнесанарский детский сад</t>
  </si>
  <si>
    <t>Увельский МР</t>
  </si>
  <si>
    <t>МДОУ Детский сад №16</t>
  </si>
  <si>
    <t>МКДОУ Детский сад №14</t>
  </si>
  <si>
    <t>МКДОУ Детский сад№ 25</t>
  </si>
  <si>
    <t>МКДОУ Детский сад №26</t>
  </si>
  <si>
    <t>МКДОУ Детский сад №6</t>
  </si>
  <si>
    <t>МКДОУ Детский сад №7</t>
  </si>
  <si>
    <t>МКДОУ Детский сад № 9</t>
  </si>
  <si>
    <t>МКДОУ Детский сад №20</t>
  </si>
  <si>
    <t>МДОУ Детский сад №15</t>
  </si>
  <si>
    <t>МКДОУ Детский сад №2</t>
  </si>
  <si>
    <t>МКДОУ Детский сад №22</t>
  </si>
  <si>
    <t>МКДОУ Детский сад №24</t>
  </si>
  <si>
    <t>Уйский МР</t>
  </si>
  <si>
    <t>МКДОУ Беловский детский сад Солнышко</t>
  </si>
  <si>
    <t>МКДОУ Вандышевский детский сад Рябинушка</t>
  </si>
  <si>
    <t>МКДОУ Кидышевский детский сад Теремок</t>
  </si>
  <si>
    <t>МКДОУ Ларинский детский сад Березка</t>
  </si>
  <si>
    <t>МКДОУ Масловский детский сад Искорка</t>
  </si>
  <si>
    <t>МКДОУ Нижнеусцелемовский детский сад Колосок комбинированного вида 2 категории</t>
  </si>
  <si>
    <t>МКДОУ Петропавловский детский сад Малыш</t>
  </si>
  <si>
    <t>МКДОУ Уйский детский сад № 5 Золотой ключик</t>
  </si>
  <si>
    <t>МКДОУ Кумлякский детский сад Берёзка</t>
  </si>
  <si>
    <t>МКДОУ «Мирненский детский сад «Колосок»</t>
  </si>
  <si>
    <t>Усть-Катавский ГО</t>
  </si>
  <si>
    <t>МКДОУ № 1 п. Вязовая</t>
  </si>
  <si>
    <t>МАДОУ д/с №13</t>
  </si>
  <si>
    <t>МАДОУ ЦРР – д/с №10</t>
  </si>
  <si>
    <t>МАДОУ «Детский сад № 14»</t>
  </si>
  <si>
    <t>Чебаркульский ГО</t>
  </si>
  <si>
    <t>МБДОУ ДС № 2</t>
  </si>
  <si>
    <t>МБДОУ ДС № 35</t>
  </si>
  <si>
    <t>МБДОУ Д/с № 4 Ягодка</t>
  </si>
  <si>
    <t>МБДОУ "ДС № 1"</t>
  </si>
  <si>
    <t>МБДОУ "ДС № 14"</t>
  </si>
  <si>
    <t>МБДОУ "ДС № 9"</t>
  </si>
  <si>
    <t>Чебаркульский МР</t>
  </si>
  <si>
    <t>МДОУ Детский сад № 15 с. Кундравы</t>
  </si>
  <si>
    <t>МДОУ «Детский сад № 18 «Росинка» с. Филимоново</t>
  </si>
  <si>
    <t>МДОУ «Детский сад № 38» д. Звягино</t>
  </si>
  <si>
    <t>МДОУ «Детский сад № 16» п. Бишкиль</t>
  </si>
  <si>
    <t>Челябинский ГО</t>
  </si>
  <si>
    <t>МАДОУ ДС № 100 г. Челябинска</t>
  </si>
  <si>
    <t>МАДОУ ДС № 155 г. Челябинска</t>
  </si>
  <si>
    <t>МАДОУ ДС № 18 г. Челябинска</t>
  </si>
  <si>
    <t>МАДОУ ДС № 19 г. Челябинска</t>
  </si>
  <si>
    <t>МАДОУ ДС № 23 г. Челябинска</t>
  </si>
  <si>
    <t>МАДОУ ДС № 25 г. Челябинска</t>
  </si>
  <si>
    <t>МАДОУ ДС № 31 г. Челябинска</t>
  </si>
  <si>
    <t>МАДОУ ДС № 329 г. Челябинска</t>
  </si>
  <si>
    <t>МАДОУ ДС № 32 г. Челябинска</t>
  </si>
  <si>
    <t>МАДОУ ДС № 339 г. Челябинска</t>
  </si>
  <si>
    <t>МАДОУ ДС № 344 г. Челябинска</t>
  </si>
  <si>
    <t>МАДОУ ДС № 348 г. Челябинска</t>
  </si>
  <si>
    <t>МАДОУ ДС № 350 г. Челябинска</t>
  </si>
  <si>
    <t>МАДОУ ДС № 355 г. Челябинска</t>
  </si>
  <si>
    <t>МАДОУ ДС № 362 г. Челябинска</t>
  </si>
  <si>
    <t>МАДОУ ДС № 408 г. Челябинска</t>
  </si>
  <si>
    <t>МАДОУ ДС № 40 г. Челябинска</t>
  </si>
  <si>
    <t>МАДОУ ДС № 422 г. Челябинска</t>
  </si>
  <si>
    <t>МАДОУ ДС № 427 г. Челябинска</t>
  </si>
  <si>
    <t>МАДОУ ДС № 464 г. Челябинска</t>
  </si>
  <si>
    <t>МАДОУ ДС № 466 г. Челябинска</t>
  </si>
  <si>
    <t>МАДОУ ДС № 482 г. Челябинска</t>
  </si>
  <si>
    <t>МАДОУ ДС № 48 г. Челябинска</t>
  </si>
  <si>
    <t>МАДОУ ДС № 50 г. Челябинска</t>
  </si>
  <si>
    <t>МАДОУ ДС № 68 г. Челябинска</t>
  </si>
  <si>
    <t>МАДОУ ДС № 77 г. Челябинска</t>
  </si>
  <si>
    <t>МАДОУ ДС НЬЮТОН г. Челябинска Пчелка</t>
  </si>
  <si>
    <t>МБДОУ ДС № 108 г. Челябинска</t>
  </si>
  <si>
    <t>МБДОУ ДС № 114 г. Челябинска</t>
  </si>
  <si>
    <t>МБДОУ ДС № 121 г. Челябинска</t>
  </si>
  <si>
    <t>МБДОУ ДС № 124 г. Челябинска</t>
  </si>
  <si>
    <t>МБДОУ ДС № 12 г. Челябинска</t>
  </si>
  <si>
    <t>МБДОУ ДС № 150 г. Челябинска</t>
  </si>
  <si>
    <t>МБДОУ ДС № 153 г. Челябинска</t>
  </si>
  <si>
    <t>МБДОУ ДС № 181 г. Челябинска</t>
  </si>
  <si>
    <t>МБДОУ ДС № 207 г. Челябинска</t>
  </si>
  <si>
    <t>МБДОУ ДС № 222 г. Челябинска</t>
  </si>
  <si>
    <t>МБДОУ ДС № 243 г. Челябинска</t>
  </si>
  <si>
    <t>МБДОУ ДС № 244 г. Челябинска</t>
  </si>
  <si>
    <t>МБДОУ ДС № 257 г. Челябинска</t>
  </si>
  <si>
    <t>МБДОУ ДС № 260 г. Челябинска</t>
  </si>
  <si>
    <t>МБДОУ ДС № 267 г. Челябинска</t>
  </si>
  <si>
    <t>МБДОУ ДС № 270 г. Челябинска</t>
  </si>
  <si>
    <t>МБДОУ ДС № 276 г. Челябинска</t>
  </si>
  <si>
    <t>МБДОУ ДС № 277 г. Челябинска</t>
  </si>
  <si>
    <t>МБДОУ ДС № 280 г. Челябинска</t>
  </si>
  <si>
    <t>МБДОУ ДС № 281 г. Челябинска</t>
  </si>
  <si>
    <t>МБДОУ ДС № 283 г. Челябинска</t>
  </si>
  <si>
    <t>МБДОУ ДС № 29 г. Челябинска</t>
  </si>
  <si>
    <t>МБДОУ ДС № 301 г. Челябинска</t>
  </si>
  <si>
    <t>МБДОУ ДС № 315 г. Челябинска</t>
  </si>
  <si>
    <t>МБДОУ ДС № 320 г. Челябинска</t>
  </si>
  <si>
    <t>МБДОУ ДС № 333 г. Челябинска</t>
  </si>
  <si>
    <t>МБДОУ ДС № 342 г. Челябинска</t>
  </si>
  <si>
    <t>МБДОУ ДС № 347 г. Челябинска</t>
  </si>
  <si>
    <t>МБДОУ ДС № 351 г. Челябинска</t>
  </si>
  <si>
    <t>МБДОУ ДС № 354 г. Челябинска</t>
  </si>
  <si>
    <t>МБДОУ ДС № 356 г. Челябинска</t>
  </si>
  <si>
    <t>МБДОУ ДС № 358 г. Челябинска</t>
  </si>
  <si>
    <t>МБДОУ ДС № 360 г. Челябинска</t>
  </si>
  <si>
    <t>МБДОУ ДС № 365 г. Челябинска</t>
  </si>
  <si>
    <t>МБДОУ ДС № 367 г. Челябинска</t>
  </si>
  <si>
    <t>МБДОУ ДС № 371 г. Челябинска</t>
  </si>
  <si>
    <t>МБДОУ ДС № 374 г. Челябинска</t>
  </si>
  <si>
    <t>МБДОУ ДС № 379 г. Челябинска</t>
  </si>
  <si>
    <t>МБДОУ ДС № 383 г. Челябинска</t>
  </si>
  <si>
    <t>МБДОУ ДС № 387 г. Челябинска</t>
  </si>
  <si>
    <t>МБДОУ ДС № 394 г. Челябинска</t>
  </si>
  <si>
    <t>МБДОУ ДС № 395 г. Челябинска</t>
  </si>
  <si>
    <t>МБДОУ ДС № 402 г. Челябинска</t>
  </si>
  <si>
    <t>МБДОУ ДС № 416 г. Челябинска</t>
  </si>
  <si>
    <t>МБДОУ ДС № 418 г. Челябинска</t>
  </si>
  <si>
    <t>МБДОУ ДС № 423 г. Челябинска</t>
  </si>
  <si>
    <t>МБДОУ ДС № 425 г. Челябинска</t>
  </si>
  <si>
    <t>МБДОУ ДС № 426 г. Челябинска</t>
  </si>
  <si>
    <t>МБДОУ ДС № 428 г. Челябинска</t>
  </si>
  <si>
    <t>МБДОУ ДС № 430 г. Челябинска</t>
  </si>
  <si>
    <t>МБДОУ ДС № 439 г. Челябинска</t>
  </si>
  <si>
    <t>МБДОУ ДС № 443 г. Челябинска</t>
  </si>
  <si>
    <t>МБДОУ ДС № 445 г. Челябинска</t>
  </si>
  <si>
    <t>МБДОУ ДС № 456 г. Челябинска</t>
  </si>
  <si>
    <t>МБДОУ ДС № 457 г. Челябинска</t>
  </si>
  <si>
    <t>МБДОУ ДС № 460 г. Челябинска</t>
  </si>
  <si>
    <t>МБДОУ ДС № 463 г. Челябинска</t>
  </si>
  <si>
    <t>МБДОУ ДС № 467 г. Челябинска</t>
  </si>
  <si>
    <t>МБДОУ ДС № 46 г. Челябинска</t>
  </si>
  <si>
    <t>МБДОУ ДС № 471 г. Челябинска</t>
  </si>
  <si>
    <t>МБДОУ ДС № 472 г. Челябинска</t>
  </si>
  <si>
    <t>МБДОУ ДС № 475 г. Челябинска</t>
  </si>
  <si>
    <t>МБДОУ ДС № 479 г. Челябинска</t>
  </si>
  <si>
    <t>МБДОУ ДС № 480 г. Челябинска</t>
  </si>
  <si>
    <t>МБДОУ ДС № 481 г. Челябинска</t>
  </si>
  <si>
    <t>МБДОУ ДС № 56/1 г. Челябинска</t>
  </si>
  <si>
    <t>МБДОУ ДС № 64 г. Челябинска</t>
  </si>
  <si>
    <t>МБДОУ ДС № 79 г. Челябинска</t>
  </si>
  <si>
    <t>МБДОУ ДС № 86 г. Челябинска</t>
  </si>
  <si>
    <t>МБДОУ ДС № 88 г. Челябинска</t>
  </si>
  <si>
    <t>МБДОУ ДС № 90 г. Челябинска</t>
  </si>
  <si>
    <t>МБДОУ ДС № 93 г. Челябинска</t>
  </si>
  <si>
    <t>МБДОУ ДС № 9 г. Челябинска</t>
  </si>
  <si>
    <t>Чесменский МР</t>
  </si>
  <si>
    <t>МКДОУ Березинский детский сад Алёнушка</t>
  </si>
  <si>
    <t>МКДОУ Камышинский детский сад Родничок</t>
  </si>
  <si>
    <t>МКДОУ Светловский детский сад Светлячок</t>
  </si>
  <si>
    <t>МКДОУ Тарасовский детский сад Малышок</t>
  </si>
  <si>
    <t>МКДОУ Углицкий детский сад Малышок</t>
  </si>
  <si>
    <t>МКДОУ Цвиллингский детский сад Солнышко</t>
  </si>
  <si>
    <t>МКДОУ Тарутинский детский сад Чебурашка</t>
  </si>
  <si>
    <t>Южноуральский ГО</t>
  </si>
  <si>
    <t>МДОУ Д/с №12 Дубок</t>
  </si>
  <si>
    <t>МБДОУ "Д/с №16"</t>
  </si>
  <si>
    <t>МДОУ "Д/с №18 "Рябинка"</t>
  </si>
  <si>
    <t>МДОУ "Д/с №3 "Золотой ключик"</t>
  </si>
  <si>
    <t>МДОУ "Д/с №17 "Искорка"</t>
  </si>
  <si>
    <t>МДОУ "Д/с №20 "Дельфин"</t>
  </si>
  <si>
    <t xml:space="preserve"> МДОУ Детский сад п. Куликовский»</t>
  </si>
  <si>
    <t>МДОУ«Детский сад с. Париж» Нагайбакского муниципального района</t>
  </si>
  <si>
    <t>МБДОУ«Детский сад компенсирующего вида № 25»</t>
  </si>
  <si>
    <t>Укажите ИНН:</t>
  </si>
  <si>
    <t>детский сад</t>
  </si>
  <si>
    <t>муниципалитет</t>
  </si>
  <si>
    <t xml:space="preserve">Когда вы заполните все страницы с вопросами,
вы можете вернуться на эту страницу, чтобы увидеть  свои результаты
</t>
  </si>
  <si>
    <t>Итоговый показатель РМКДО</t>
  </si>
  <si>
    <t>заведующий</t>
  </si>
  <si>
    <t>эксперт</t>
  </si>
  <si>
    <t>кто заполняет</t>
  </si>
  <si>
    <r>
      <t xml:space="preserve">Укажите ИНН детского сада в голубой ячейке.
Если ИНН правильный, вы увидите название детского сада.
</t>
    </r>
    <r>
      <rPr>
        <b/>
        <sz val="14"/>
        <color theme="1"/>
        <rFont val="Calibri"/>
        <family val="2"/>
        <charset val="204"/>
        <scheme val="minor"/>
      </rPr>
      <t>В желтой ячейке выберите из выпадающего списка, кто вы: заведующий или эксперт</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</si>
</sst>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6"/>
      <color theme="1"/>
      <name val="Calibri"/>
      <family val="2"/>
      <charset val="204"/>
      <scheme val="minor"/>
    </font>
    <font>
      <b/>
      <sz val="12"/>
      <color theme="1"/>
      <name val="Calibri"/>
      <family val="2"/>
      <charset val="204"/>
      <scheme val="minor"/>
    </font>
    <font>
      <b/>
      <sz val="12"/>
      <color theme="8" tint="-0.249977111117893"/>
      <name val="Calibri"/>
      <family val="2"/>
      <charset val="204"/>
      <scheme val="minor"/>
    </font>
    <font>
      <b/>
      <i/>
      <sz val="9"/>
      <color indexed="81"/>
      <name val="Tahoma"/>
      <family val="2"/>
      <charset val="204"/>
    </font>
    <font>
      <sz val="9"/>
      <color indexed="81"/>
      <name val="Tahoma"/>
      <family val="2"/>
      <charset val="204"/>
    </font>
    <font>
      <i/>
      <sz val="9"/>
      <color indexed="81"/>
      <name val="Tahoma"/>
      <family val="2"/>
      <charset val="204"/>
    </font>
    <font>
      <b/>
      <sz val="9"/>
      <color indexed="81"/>
      <name val="Tahoma"/>
      <family val="2"/>
      <charset val="204"/>
    </font>
    <font>
      <b/>
      <sz val="12"/>
      <color rgb="FFFF0000"/>
      <name val="Calibri"/>
      <family val="2"/>
      <charset val="204"/>
      <scheme val="minor"/>
    </font>
    <font>
      <b/>
      <sz val="22"/>
      <color theme="1"/>
      <name val="Calibri"/>
      <family val="2"/>
      <charset val="204"/>
      <scheme val="minor"/>
    </font>
    <font>
      <b/>
      <sz val="14"/>
      <color theme="1"/>
      <name val="Calibri"/>
      <family val="2"/>
      <charset val="204"/>
      <scheme val="minor"/>
    </font>
    <font>
      <b/>
      <sz val="9"/>
      <color indexed="81"/>
      <name val="Tahoma"/>
      <charset val="1"/>
    </font>
    <font>
      <sz val="11"/>
      <color theme="0"/>
      <name val="Calibri"/>
      <family val="2"/>
      <charset val="204"/>
      <scheme val="minor"/>
    </font>
    <font>
      <b/>
      <sz val="11"/>
      <color rgb="FF000000"/>
      <name val="Calibri"/>
      <family val="2"/>
      <charset val="204"/>
      <scheme val="minor"/>
    </font>
    <font>
      <sz val="11"/>
      <color rgb="FF000000"/>
      <name val="Calibri"/>
      <family val="2"/>
      <charset val="204"/>
      <scheme val="minor"/>
    </font>
  </fonts>
  <fills count="8">
    <fill>
      <patternFill patternType="none"/>
    </fill>
    <fill>
      <patternFill patternType="gray125"/>
    </fill>
    <fill>
      <patternFill patternType="solid">
        <fgColor rgb="FF92D05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C00000"/>
        <bgColor indexed="64"/>
      </patternFill>
    </fill>
    <fill>
      <patternFill patternType="solid">
        <fgColor theme="7" tint="0.79998168889431442"/>
        <bgColor indexed="64"/>
      </patternFill>
    </fill>
    <fill>
      <patternFill patternType="solid">
        <fgColor rgb="FFFFFF00"/>
        <bgColor indexed="64"/>
      </patternFill>
    </fill>
  </fills>
  <borders count="14">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style="thin">
        <color auto="1"/>
      </left>
      <right style="thin">
        <color auto="1"/>
      </right>
      <top style="thin">
        <color auto="1"/>
      </top>
      <bottom/>
      <diagonal/>
    </border>
  </borders>
  <cellStyleXfs count="2">
    <xf numFmtId="0" fontId="0" fillId="0" borderId="0"/>
    <xf numFmtId="0" fontId="1" fillId="0" borderId="0"/>
  </cellStyleXfs>
  <cellXfs count="91">
    <xf numFmtId="0" fontId="0" fillId="0" borderId="0" xfId="0"/>
    <xf numFmtId="0" fontId="0" fillId="0" borderId="1" xfId="0" applyBorder="1"/>
    <xf numFmtId="0" fontId="3" fillId="2" borderId="0" xfId="0" applyFont="1" applyFill="1" applyAlignment="1">
      <alignment horizontal="left" vertical="top"/>
    </xf>
    <xf numFmtId="0" fontId="4" fillId="0" borderId="1" xfId="0" applyFont="1" applyBorder="1" applyAlignment="1">
      <alignment horizontal="center"/>
    </xf>
    <xf numFmtId="0" fontId="5" fillId="3" borderId="0" xfId="0" applyFont="1" applyFill="1" applyAlignment="1">
      <alignment horizontal="left" vertical="top"/>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left" vertical="top"/>
    </xf>
    <xf numFmtId="0" fontId="0" fillId="0" borderId="5" xfId="0" applyBorder="1" applyAlignment="1">
      <alignment horizontal="left" vertical="top"/>
    </xf>
    <xf numFmtId="0" fontId="0" fillId="0" borderId="3" xfId="0" applyBorder="1" applyAlignment="1">
      <alignment horizontal="left" vertical="top"/>
    </xf>
    <xf numFmtId="0" fontId="3" fillId="2" borderId="0" xfId="0" applyFont="1" applyFill="1" applyAlignment="1">
      <alignment horizontal="center" vertical="top"/>
    </xf>
    <xf numFmtId="0" fontId="5" fillId="3" borderId="0" xfId="0" applyFont="1" applyFill="1" applyAlignment="1">
      <alignment horizontal="center" vertical="top"/>
    </xf>
    <xf numFmtId="0" fontId="0" fillId="0" borderId="6" xfId="0" applyBorder="1" applyAlignment="1">
      <alignment horizontal="center" vertical="top"/>
    </xf>
    <xf numFmtId="0" fontId="0" fillId="0" borderId="8" xfId="0" applyBorder="1" applyAlignment="1">
      <alignment horizontal="center" vertical="top"/>
    </xf>
    <xf numFmtId="0" fontId="0" fillId="0" borderId="10" xfId="0" applyBorder="1" applyAlignment="1">
      <alignment horizontal="center" vertical="top"/>
    </xf>
    <xf numFmtId="0" fontId="0" fillId="0" borderId="12" xfId="0" applyBorder="1" applyAlignment="1">
      <alignment horizontal="center" vertical="top"/>
    </xf>
    <xf numFmtId="0" fontId="10" fillId="3" borderId="0" xfId="0" applyFont="1" applyFill="1" applyAlignment="1">
      <alignment horizontal="center" vertical="top"/>
    </xf>
    <xf numFmtId="16" fontId="0" fillId="0" borderId="2" xfId="0" applyNumberFormat="1" applyBorder="1" applyAlignment="1">
      <alignment horizontal="center" vertical="top"/>
    </xf>
    <xf numFmtId="0" fontId="0" fillId="0" borderId="3" xfId="0" applyBorder="1" applyAlignment="1">
      <alignment horizontal="center" vertical="top"/>
    </xf>
    <xf numFmtId="0" fontId="0" fillId="0" borderId="4" xfId="0" applyBorder="1" applyAlignment="1">
      <alignment horizontal="center" vertical="top"/>
    </xf>
    <xf numFmtId="0" fontId="0" fillId="0" borderId="5" xfId="0" applyBorder="1" applyAlignment="1">
      <alignment horizontal="center" vertical="top"/>
    </xf>
    <xf numFmtId="0" fontId="5" fillId="3" borderId="0" xfId="0" applyFont="1" applyFill="1"/>
    <xf numFmtId="0" fontId="0" fillId="0" borderId="0" xfId="0" applyAlignment="1">
      <alignmen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11" xfId="0" applyBorder="1" applyAlignment="1">
      <alignment horizontal="left" vertical="top" wrapText="1"/>
    </xf>
    <xf numFmtId="0" fontId="0" fillId="0" borderId="10" xfId="0" applyBorder="1" applyAlignment="1">
      <alignment horizontal="center" vertical="top" wrapText="1"/>
    </xf>
    <xf numFmtId="0" fontId="0" fillId="0" borderId="3" xfId="0"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2" xfId="0" applyBorder="1" applyAlignment="1">
      <alignment wrapText="1"/>
    </xf>
    <xf numFmtId="0" fontId="1" fillId="0" borderId="5" xfId="0" applyFont="1" applyBorder="1" applyAlignment="1">
      <alignment wrapText="1"/>
    </xf>
    <xf numFmtId="0" fontId="3" fillId="2" borderId="0" xfId="0" applyFont="1" applyFill="1" applyAlignment="1">
      <alignment horizontal="left" vertical="top" wrapText="1"/>
    </xf>
    <xf numFmtId="0" fontId="0" fillId="0" borderId="0" xfId="0" applyAlignment="1">
      <alignment horizontal="center" vertical="center"/>
    </xf>
    <xf numFmtId="0" fontId="4" fillId="0" borderId="13" xfId="0" applyFont="1" applyBorder="1" applyAlignment="1">
      <alignment horizontal="center"/>
    </xf>
    <xf numFmtId="0" fontId="0" fillId="0" borderId="0" xfId="0" applyAlignment="1">
      <alignment wrapText="1"/>
    </xf>
    <xf numFmtId="0" fontId="0" fillId="5" borderId="0" xfId="0" applyFill="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left" vertical="top"/>
    </xf>
    <xf numFmtId="0" fontId="0" fillId="0" borderId="1" xfId="0" applyBorder="1" applyAlignment="1">
      <alignment horizontal="left" vertical="top" wrapText="1"/>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0" fontId="5" fillId="3" borderId="0" xfId="0" applyFont="1" applyFill="1" applyAlignment="1">
      <alignment horizontal="left" vertical="top" wrapText="1"/>
    </xf>
    <xf numFmtId="0" fontId="15" fillId="0" borderId="1" xfId="0" applyFont="1" applyBorder="1" applyAlignment="1">
      <alignment horizontal="center" vertical="center" wrapText="1"/>
    </xf>
    <xf numFmtId="0" fontId="16" fillId="0" borderId="1" xfId="0" applyFont="1" applyBorder="1"/>
    <xf numFmtId="0" fontId="2" fillId="0" borderId="1" xfId="0" applyFont="1" applyBorder="1" applyAlignment="1">
      <alignment horizontal="right" vertical="center"/>
    </xf>
    <xf numFmtId="0" fontId="0" fillId="0" borderId="1" xfId="0" applyBorder="1" applyAlignment="1">
      <alignment horizontal="left" vertical="center"/>
    </xf>
    <xf numFmtId="0" fontId="12" fillId="0" borderId="1" xfId="0" applyFont="1" applyBorder="1" applyAlignment="1">
      <alignment horizontal="left" vertical="center"/>
    </xf>
    <xf numFmtId="0" fontId="0" fillId="0" borderId="1" xfId="0" applyBorder="1" applyAlignment="1">
      <alignment horizontal="right" vertical="top"/>
    </xf>
    <xf numFmtId="0" fontId="0" fillId="6" borderId="1" xfId="0" applyFill="1" applyBorder="1" applyAlignment="1">
      <alignment horizontal="right" vertical="top"/>
    </xf>
    <xf numFmtId="0" fontId="0" fillId="6" borderId="1" xfId="0" applyFill="1" applyBorder="1"/>
    <xf numFmtId="0" fontId="2" fillId="3" borderId="1" xfId="0" applyFont="1" applyFill="1" applyBorder="1" applyAlignment="1">
      <alignment horizontal="right" vertical="top"/>
    </xf>
    <xf numFmtId="0" fontId="2" fillId="3" borderId="1" xfId="0" applyFont="1" applyFill="1" applyBorder="1" applyAlignment="1">
      <alignment horizontal="left" vertical="top"/>
    </xf>
    <xf numFmtId="0" fontId="2" fillId="3" borderId="1" xfId="0" applyFont="1" applyFill="1" applyBorder="1"/>
    <xf numFmtId="0" fontId="11" fillId="0" borderId="1" xfId="0" applyFont="1" applyBorder="1" applyAlignment="1" applyProtection="1">
      <alignment horizontal="center" vertical="center"/>
      <protection locked="0"/>
    </xf>
    <xf numFmtId="0" fontId="12" fillId="4" borderId="0" xfId="0" applyFont="1" applyFill="1" applyAlignment="1">
      <alignment horizontal="center" vertical="top"/>
    </xf>
    <xf numFmtId="0" fontId="12" fillId="4" borderId="0" xfId="0" applyFont="1" applyFill="1" applyAlignment="1">
      <alignment horizontal="left" vertical="top" wrapText="1"/>
    </xf>
    <xf numFmtId="0" fontId="12" fillId="4" borderId="0" xfId="0" applyFont="1" applyFill="1" applyAlignment="1">
      <alignment horizontal="left" vertical="top"/>
    </xf>
    <xf numFmtId="0" fontId="14" fillId="0" borderId="0" xfId="0" applyFont="1"/>
    <xf numFmtId="0" fontId="0" fillId="3" borderId="1" xfId="0" applyFill="1" applyBorder="1" applyProtection="1">
      <protection locked="0"/>
    </xf>
    <xf numFmtId="0" fontId="0" fillId="0" borderId="1" xfId="0"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0" fillId="3" borderId="1" xfId="0" applyFill="1" applyBorder="1" applyAlignment="1" applyProtection="1">
      <alignment vertical="center"/>
      <protection locked="0"/>
    </xf>
    <xf numFmtId="0" fontId="0" fillId="0" borderId="1" xfId="0" applyBorder="1" applyAlignment="1" applyProtection="1">
      <alignment vertical="center"/>
      <protection locked="0"/>
    </xf>
    <xf numFmtId="0" fontId="0" fillId="4" borderId="1" xfId="0" applyFill="1" applyBorder="1" applyAlignment="1" applyProtection="1">
      <alignment horizontal="center" vertical="center"/>
      <protection locked="0"/>
    </xf>
    <xf numFmtId="0" fontId="4" fillId="0" borderId="1" xfId="0" applyFont="1" applyBorder="1" applyAlignment="1">
      <alignment horizontal="center" vertical="center"/>
    </xf>
    <xf numFmtId="0" fontId="12" fillId="0" borderId="1" xfId="0" applyFont="1" applyBorder="1" applyAlignment="1">
      <alignment vertical="center"/>
    </xf>
    <xf numFmtId="2" fontId="0" fillId="0" borderId="1" xfId="0" applyNumberFormat="1" applyBorder="1" applyAlignment="1">
      <alignment horizontal="center" vertical="center"/>
    </xf>
    <xf numFmtId="2" fontId="12" fillId="0" borderId="1" xfId="0" applyNumberFormat="1" applyFont="1" applyBorder="1" applyAlignment="1">
      <alignment horizontal="center" vertical="center"/>
    </xf>
    <xf numFmtId="2" fontId="2" fillId="3" borderId="1" xfId="0" applyNumberFormat="1" applyFont="1" applyFill="1" applyBorder="1" applyAlignment="1">
      <alignment horizontal="center" vertical="top"/>
    </xf>
    <xf numFmtId="2" fontId="0" fillId="6" borderId="1" xfId="0" applyNumberFormat="1" applyFill="1" applyBorder="1" applyAlignment="1">
      <alignment horizontal="center" vertical="top"/>
    </xf>
    <xf numFmtId="1" fontId="0" fillId="0" borderId="1" xfId="0" applyNumberFormat="1" applyBorder="1" applyAlignment="1">
      <alignment horizontal="center" vertical="top"/>
    </xf>
    <xf numFmtId="0" fontId="10" fillId="3" borderId="0" xfId="0" applyFont="1" applyFill="1" applyAlignment="1">
      <alignment vertical="top"/>
    </xf>
    <xf numFmtId="0" fontId="5" fillId="3" borderId="0" xfId="0" applyFont="1" applyFill="1" applyAlignment="1">
      <alignment vertical="top" wrapText="1"/>
    </xf>
    <xf numFmtId="0" fontId="5" fillId="3" borderId="0" xfId="0" applyFont="1" applyFill="1" applyAlignment="1">
      <alignment vertical="top"/>
    </xf>
    <xf numFmtId="0" fontId="0" fillId="7" borderId="0" xfId="0" applyFill="1" applyAlignment="1">
      <alignment horizontal="center" vertical="center"/>
    </xf>
    <xf numFmtId="0" fontId="11" fillId="0" borderId="1" xfId="1" applyFont="1" applyBorder="1" applyAlignment="1" applyProtection="1">
      <alignment horizontal="center" vertical="center"/>
      <protection locked="0"/>
    </xf>
    <xf numFmtId="0" fontId="0" fillId="0" borderId="7" xfId="0" applyBorder="1" applyAlignment="1">
      <alignment vertical="top" wrapText="1"/>
    </xf>
    <xf numFmtId="0" fontId="0" fillId="0" borderId="9" xfId="0" applyBorder="1" applyAlignment="1">
      <alignment vertical="top" wrapText="1"/>
    </xf>
    <xf numFmtId="0" fontId="0" fillId="0" borderId="11" xfId="0" applyBorder="1" applyAlignment="1">
      <alignment vertical="top"/>
    </xf>
    <xf numFmtId="0" fontId="0" fillId="0" borderId="11" xfId="0" applyBorder="1" applyAlignment="1">
      <alignment vertical="top" wrapText="1"/>
    </xf>
    <xf numFmtId="0" fontId="10" fillId="3" borderId="0" xfId="0" applyFont="1" applyFill="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2" xfId="0" applyBorder="1" applyAlignment="1">
      <alignment vertical="top" wrapText="1"/>
    </xf>
    <xf numFmtId="0" fontId="0" fillId="0" borderId="0" xfId="0" applyAlignment="1">
      <alignment vertical="top"/>
    </xf>
    <xf numFmtId="0" fontId="3" fillId="0" borderId="1" xfId="0" applyFont="1" applyBorder="1" applyAlignment="1">
      <alignment horizontal="left" vertical="top" wrapText="1"/>
    </xf>
  </cellXfs>
  <cellStyles count="2">
    <cellStyle name="Обычный" xfId="0" builtinId="0"/>
    <cellStyle name="Обычный 2" xfId="1" xr:uid="{00000000-0005-0000-0000-000001000000}"/>
  </cellStyles>
  <dxfs count="104">
    <dxf>
      <fill>
        <patternFill>
          <bgColor rgb="FFFF0000"/>
        </patternFill>
      </fill>
    </dxf>
    <dxf>
      <fill>
        <patternFill>
          <bgColor rgb="FFFFC000"/>
        </patternFill>
      </fill>
    </dxf>
    <dxf>
      <fill>
        <patternFill>
          <bgColor theme="9" tint="0.59996337778862885"/>
        </patternFill>
      </fill>
    </dxf>
    <dxf>
      <fill>
        <patternFill>
          <bgColor rgb="FF92D050"/>
        </patternFill>
      </fill>
    </dxf>
    <dxf>
      <fill>
        <patternFill>
          <bgColor theme="9" tint="-0.24994659260841701"/>
        </patternFill>
      </fill>
    </dxf>
    <dxf>
      <fill>
        <patternFill>
          <bgColor rgb="FFFF0000"/>
        </patternFill>
      </fill>
    </dxf>
    <dxf>
      <fill>
        <patternFill>
          <bgColor rgb="FFFFC000"/>
        </patternFill>
      </fill>
    </dxf>
    <dxf>
      <fill>
        <patternFill>
          <bgColor theme="9" tint="0.59996337778862885"/>
        </patternFill>
      </fill>
    </dxf>
    <dxf>
      <fill>
        <patternFill>
          <bgColor rgb="FF92D050"/>
        </patternFill>
      </fill>
    </dxf>
    <dxf>
      <fill>
        <patternFill>
          <bgColor theme="9" tint="-0.24994659260841701"/>
        </patternFill>
      </fill>
    </dxf>
    <dxf>
      <fill>
        <patternFill>
          <bgColor rgb="FFFF0000"/>
        </patternFill>
      </fill>
    </dxf>
    <dxf>
      <fill>
        <patternFill>
          <bgColor rgb="FFFFC000"/>
        </patternFill>
      </fill>
    </dxf>
    <dxf>
      <fill>
        <patternFill>
          <bgColor theme="9" tint="0.59996337778862885"/>
        </patternFill>
      </fill>
    </dxf>
    <dxf>
      <fill>
        <patternFill>
          <bgColor rgb="FF92D050"/>
        </patternFill>
      </fill>
    </dxf>
    <dxf>
      <fill>
        <patternFill>
          <bgColor theme="9" tint="-0.24994659260841701"/>
        </patternFill>
      </fill>
    </dxf>
    <dxf>
      <fill>
        <patternFill>
          <bgColor rgb="FFFF0000"/>
        </patternFill>
      </fill>
    </dxf>
    <dxf>
      <fill>
        <patternFill>
          <bgColor rgb="FFFFC000"/>
        </patternFill>
      </fill>
    </dxf>
    <dxf>
      <fill>
        <patternFill>
          <bgColor theme="9" tint="0.59996337778862885"/>
        </patternFill>
      </fill>
    </dxf>
    <dxf>
      <fill>
        <patternFill>
          <bgColor rgb="FF92D050"/>
        </patternFill>
      </fill>
    </dxf>
    <dxf>
      <fill>
        <patternFill>
          <bgColor theme="9" tint="-0.24994659260841701"/>
        </patternFill>
      </fill>
    </dxf>
    <dxf>
      <fill>
        <patternFill>
          <bgColor rgb="FFFF0000"/>
        </patternFill>
      </fill>
    </dxf>
    <dxf>
      <fill>
        <patternFill>
          <bgColor rgb="FFFFC000"/>
        </patternFill>
      </fill>
    </dxf>
    <dxf>
      <fill>
        <patternFill>
          <bgColor theme="9" tint="0.59996337778862885"/>
        </patternFill>
      </fill>
    </dxf>
    <dxf>
      <fill>
        <patternFill>
          <bgColor rgb="FF92D050"/>
        </patternFill>
      </fill>
    </dxf>
    <dxf>
      <fill>
        <patternFill>
          <bgColor theme="9" tint="-0.24994659260841701"/>
        </patternFill>
      </fill>
    </dxf>
    <dxf>
      <fill>
        <patternFill>
          <bgColor rgb="FFFF0000"/>
        </patternFill>
      </fill>
    </dxf>
    <dxf>
      <fill>
        <patternFill>
          <bgColor rgb="FFFFC000"/>
        </patternFill>
      </fill>
    </dxf>
    <dxf>
      <fill>
        <patternFill>
          <bgColor theme="9" tint="0.59996337778862885"/>
        </patternFill>
      </fill>
    </dxf>
    <dxf>
      <fill>
        <patternFill>
          <bgColor rgb="FF92D050"/>
        </patternFill>
      </fill>
    </dxf>
    <dxf>
      <fill>
        <patternFill>
          <bgColor theme="9" tint="-0.24994659260841701"/>
        </patternFill>
      </fill>
    </dxf>
    <dxf>
      <fill>
        <patternFill>
          <bgColor theme="1"/>
        </patternFill>
      </fill>
    </dxf>
    <dxf>
      <fill>
        <patternFill>
          <bgColor theme="1"/>
        </patternFill>
      </fill>
    </dxf>
    <dxf>
      <fill>
        <patternFill>
          <bgColor rgb="FFFF0000"/>
        </patternFill>
      </fill>
    </dxf>
    <dxf>
      <fill>
        <patternFill>
          <bgColor rgb="FFFFC000"/>
        </patternFill>
      </fill>
    </dxf>
    <dxf>
      <fill>
        <patternFill>
          <bgColor theme="9" tint="0.59996337778862885"/>
        </patternFill>
      </fill>
    </dxf>
    <dxf>
      <fill>
        <patternFill>
          <bgColor rgb="FF92D050"/>
        </patternFill>
      </fill>
    </dxf>
    <dxf>
      <fill>
        <patternFill>
          <bgColor theme="9" tint="-0.24994659260841701"/>
        </patternFill>
      </fill>
    </dxf>
    <dxf>
      <fill>
        <patternFill>
          <bgColor rgb="FFFF0000"/>
        </patternFill>
      </fill>
    </dxf>
    <dxf>
      <fill>
        <patternFill>
          <bgColor rgb="FFFFC000"/>
        </patternFill>
      </fill>
    </dxf>
    <dxf>
      <fill>
        <patternFill>
          <bgColor theme="9" tint="0.59996337778862885"/>
        </patternFill>
      </fill>
    </dxf>
    <dxf>
      <fill>
        <patternFill>
          <bgColor rgb="FF92D050"/>
        </patternFill>
      </fill>
    </dxf>
    <dxf>
      <fill>
        <patternFill>
          <bgColor theme="9" tint="-0.24994659260841701"/>
        </patternFill>
      </fill>
    </dxf>
    <dxf>
      <fill>
        <patternFill>
          <bgColor rgb="FFFF0000"/>
        </patternFill>
      </fill>
    </dxf>
    <dxf>
      <fill>
        <patternFill>
          <bgColor rgb="FFFFC000"/>
        </patternFill>
      </fill>
    </dxf>
    <dxf>
      <fill>
        <patternFill>
          <bgColor theme="9" tint="0.59996337778862885"/>
        </patternFill>
      </fill>
    </dxf>
    <dxf>
      <fill>
        <patternFill>
          <bgColor rgb="FF92D050"/>
        </patternFill>
      </fill>
    </dxf>
    <dxf>
      <fill>
        <patternFill>
          <bgColor theme="9" tint="-0.24994659260841701"/>
        </patternFill>
      </fill>
    </dxf>
    <dxf>
      <fill>
        <patternFill>
          <bgColor rgb="FFFF0000"/>
        </patternFill>
      </fill>
    </dxf>
    <dxf>
      <fill>
        <patternFill>
          <bgColor rgb="FFFFC000"/>
        </patternFill>
      </fill>
    </dxf>
    <dxf>
      <fill>
        <patternFill>
          <bgColor theme="9" tint="0.59996337778862885"/>
        </patternFill>
      </fill>
    </dxf>
    <dxf>
      <fill>
        <patternFill>
          <bgColor rgb="FF92D050"/>
        </patternFill>
      </fill>
    </dxf>
    <dxf>
      <fill>
        <patternFill>
          <bgColor theme="9" tint="-0.24994659260841701"/>
        </patternFill>
      </fill>
    </dxf>
    <dxf>
      <fill>
        <patternFill>
          <bgColor rgb="FFFF0000"/>
        </patternFill>
      </fill>
    </dxf>
    <dxf>
      <fill>
        <patternFill>
          <bgColor rgb="FFFFC000"/>
        </patternFill>
      </fill>
    </dxf>
    <dxf>
      <fill>
        <patternFill>
          <bgColor theme="9" tint="0.59996337778862885"/>
        </patternFill>
      </fill>
    </dxf>
    <dxf>
      <fill>
        <patternFill>
          <bgColor rgb="FF92D050"/>
        </patternFill>
      </fill>
    </dxf>
    <dxf>
      <fill>
        <patternFill>
          <bgColor theme="9" tint="-0.24994659260841701"/>
        </patternFill>
      </fill>
    </dxf>
    <dxf>
      <fill>
        <patternFill>
          <bgColor rgb="FFFF0000"/>
        </patternFill>
      </fill>
    </dxf>
    <dxf>
      <fill>
        <patternFill>
          <bgColor rgb="FFFFC000"/>
        </patternFill>
      </fill>
    </dxf>
    <dxf>
      <fill>
        <patternFill>
          <bgColor theme="9" tint="0.59996337778862885"/>
        </patternFill>
      </fill>
    </dxf>
    <dxf>
      <fill>
        <patternFill>
          <bgColor rgb="FF92D050"/>
        </patternFill>
      </fill>
    </dxf>
    <dxf>
      <fill>
        <patternFill>
          <bgColor theme="9" tint="-0.24994659260841701"/>
        </patternFill>
      </fill>
    </dxf>
    <dxf>
      <fill>
        <patternFill>
          <bgColor theme="1"/>
        </patternFill>
      </fill>
    </dxf>
    <dxf>
      <fill>
        <patternFill>
          <bgColor theme="1"/>
        </patternFill>
      </fill>
    </dxf>
    <dxf>
      <fill>
        <patternFill>
          <bgColor rgb="FFFF0000"/>
        </patternFill>
      </fill>
    </dxf>
    <dxf>
      <fill>
        <patternFill>
          <bgColor rgb="FFFFC000"/>
        </patternFill>
      </fill>
    </dxf>
    <dxf>
      <fill>
        <patternFill>
          <bgColor theme="9" tint="0.59996337778862885"/>
        </patternFill>
      </fill>
    </dxf>
    <dxf>
      <fill>
        <patternFill>
          <bgColor rgb="FF92D050"/>
        </patternFill>
      </fill>
    </dxf>
    <dxf>
      <fill>
        <patternFill>
          <bgColor theme="9" tint="-0.24994659260841701"/>
        </patternFill>
      </fill>
    </dxf>
    <dxf>
      <fill>
        <patternFill>
          <bgColor rgb="FFFF0000"/>
        </patternFill>
      </fill>
    </dxf>
    <dxf>
      <fill>
        <patternFill>
          <bgColor rgb="FFFFC000"/>
        </patternFill>
      </fill>
    </dxf>
    <dxf>
      <fill>
        <patternFill>
          <bgColor theme="9" tint="0.59996337778862885"/>
        </patternFill>
      </fill>
    </dxf>
    <dxf>
      <fill>
        <patternFill>
          <bgColor rgb="FF92D050"/>
        </patternFill>
      </fill>
    </dxf>
    <dxf>
      <fill>
        <patternFill>
          <bgColor theme="9" tint="-0.24994659260841701"/>
        </patternFill>
      </fill>
    </dxf>
    <dxf>
      <fill>
        <patternFill>
          <bgColor rgb="FFFF0000"/>
        </patternFill>
      </fill>
    </dxf>
    <dxf>
      <fill>
        <patternFill>
          <bgColor rgb="FFFFC000"/>
        </patternFill>
      </fill>
    </dxf>
    <dxf>
      <fill>
        <patternFill>
          <bgColor theme="9" tint="0.59996337778862885"/>
        </patternFill>
      </fill>
    </dxf>
    <dxf>
      <fill>
        <patternFill>
          <bgColor rgb="FF92D050"/>
        </patternFill>
      </fill>
    </dxf>
    <dxf>
      <fill>
        <patternFill>
          <bgColor theme="9" tint="-0.24994659260841701"/>
        </patternFill>
      </fill>
    </dxf>
    <dxf>
      <fill>
        <patternFill>
          <bgColor theme="1"/>
        </patternFill>
      </fill>
    </dxf>
    <dxf>
      <fill>
        <patternFill>
          <bgColor theme="1"/>
        </patternFill>
      </fill>
    </dxf>
    <dxf>
      <fill>
        <patternFill>
          <bgColor rgb="FFFF0000"/>
        </patternFill>
      </fill>
    </dxf>
    <dxf>
      <fill>
        <patternFill>
          <bgColor rgb="FFFFC000"/>
        </patternFill>
      </fill>
    </dxf>
    <dxf>
      <fill>
        <patternFill>
          <bgColor theme="9" tint="0.59996337778862885"/>
        </patternFill>
      </fill>
    </dxf>
    <dxf>
      <fill>
        <patternFill>
          <bgColor rgb="FF92D050"/>
        </patternFill>
      </fill>
    </dxf>
    <dxf>
      <fill>
        <patternFill>
          <bgColor theme="9" tint="-0.24994659260841701"/>
        </patternFill>
      </fill>
    </dxf>
    <dxf>
      <fill>
        <patternFill>
          <bgColor rgb="FFFF0000"/>
        </patternFill>
      </fill>
    </dxf>
    <dxf>
      <fill>
        <patternFill>
          <bgColor rgb="FFFFC000"/>
        </patternFill>
      </fill>
    </dxf>
    <dxf>
      <fill>
        <patternFill>
          <bgColor theme="9" tint="0.59996337778862885"/>
        </patternFill>
      </fill>
    </dxf>
    <dxf>
      <fill>
        <patternFill>
          <bgColor rgb="FF92D050"/>
        </patternFill>
      </fill>
    </dxf>
    <dxf>
      <fill>
        <patternFill>
          <bgColor theme="9" tint="-0.24994659260841701"/>
        </patternFill>
      </fill>
    </dxf>
    <dxf>
      <fill>
        <patternFill>
          <bgColor rgb="FFFF0000"/>
        </patternFill>
      </fill>
    </dxf>
    <dxf>
      <fill>
        <patternFill>
          <bgColor rgb="FFFFC000"/>
        </patternFill>
      </fill>
    </dxf>
    <dxf>
      <fill>
        <patternFill>
          <bgColor theme="9" tint="0.59996337778862885"/>
        </patternFill>
      </fill>
    </dxf>
    <dxf>
      <fill>
        <patternFill>
          <bgColor rgb="FF92D050"/>
        </patternFill>
      </fill>
    </dxf>
    <dxf>
      <fill>
        <patternFill>
          <bgColor theme="9" tint="-0.24994659260841701"/>
        </patternFill>
      </fill>
    </dxf>
    <dxf>
      <fill>
        <patternFill>
          <bgColor rgb="FFFF0000"/>
        </patternFill>
      </fill>
    </dxf>
    <dxf>
      <fill>
        <patternFill>
          <bgColor rgb="FFFFC000"/>
        </patternFill>
      </fill>
    </dxf>
    <dxf>
      <fill>
        <patternFill>
          <bgColor theme="9" tint="0.59996337778862885"/>
        </patternFill>
      </fill>
    </dxf>
    <dxf>
      <fill>
        <patternFill>
          <bgColor rgb="FF92D050"/>
        </patternFill>
      </fill>
    </dxf>
    <dxf>
      <fill>
        <patternFill>
          <bgColor theme="9" tint="-0.24994659260841701"/>
        </patternFill>
      </fill>
    </dxf>
    <dxf>
      <fill>
        <patternFill>
          <bgColor theme="4" tint="0.59996337778862885"/>
        </patternFill>
      </fill>
    </dxf>
    <dxf>
      <fill>
        <patternFill>
          <bgColor theme="7"/>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01"/>
  <sheetViews>
    <sheetView workbookViewId="0">
      <pane ySplit="1" topLeftCell="A2" activePane="bottomLeft" state="frozen"/>
      <selection pane="bottomLeft" activeCell="A484" sqref="A484"/>
    </sheetView>
  </sheetViews>
  <sheetFormatPr defaultRowHeight="15" x14ac:dyDescent="0.25"/>
  <cols>
    <col min="1" max="1" width="13" customWidth="1"/>
    <col min="2" max="2" width="20.140625" customWidth="1"/>
    <col min="3" max="3" width="47.85546875" customWidth="1"/>
  </cols>
  <sheetData>
    <row r="1" spans="1:3" x14ac:dyDescent="0.25">
      <c r="A1" s="46" t="s">
        <v>1404</v>
      </c>
      <c r="B1" s="46" t="s">
        <v>1405</v>
      </c>
      <c r="C1" s="46" t="s">
        <v>1406</v>
      </c>
    </row>
    <row r="2" spans="1:3" x14ac:dyDescent="0.25">
      <c r="A2" s="47">
        <v>7455006680</v>
      </c>
      <c r="B2" s="47" t="s">
        <v>1407</v>
      </c>
      <c r="C2" s="47" t="s">
        <v>1408</v>
      </c>
    </row>
    <row r="3" spans="1:3" x14ac:dyDescent="0.25">
      <c r="A3" s="47">
        <v>7425757093</v>
      </c>
      <c r="B3" s="47" t="s">
        <v>1407</v>
      </c>
      <c r="C3" s="47" t="s">
        <v>1409</v>
      </c>
    </row>
    <row r="4" spans="1:3" x14ac:dyDescent="0.25">
      <c r="A4" s="47">
        <v>7425007037</v>
      </c>
      <c r="B4" s="47" t="s">
        <v>1407</v>
      </c>
      <c r="C4" s="47" t="s">
        <v>1410</v>
      </c>
    </row>
    <row r="5" spans="1:3" x14ac:dyDescent="0.25">
      <c r="A5" s="47">
        <v>7425007140</v>
      </c>
      <c r="B5" s="47" t="s">
        <v>1407</v>
      </c>
      <c r="C5" s="47" t="s">
        <v>1411</v>
      </c>
    </row>
    <row r="6" spans="1:3" x14ac:dyDescent="0.25">
      <c r="A6" s="47">
        <v>7425007012</v>
      </c>
      <c r="B6" s="47" t="s">
        <v>1407</v>
      </c>
      <c r="C6" s="47" t="s">
        <v>1412</v>
      </c>
    </row>
    <row r="7" spans="1:3" x14ac:dyDescent="0.25">
      <c r="A7" s="47">
        <v>7425006611</v>
      </c>
      <c r="B7" s="47" t="s">
        <v>1407</v>
      </c>
      <c r="C7" s="47" t="s">
        <v>1413</v>
      </c>
    </row>
    <row r="8" spans="1:3" x14ac:dyDescent="0.25">
      <c r="A8" s="47">
        <v>7425006570</v>
      </c>
      <c r="B8" s="47" t="s">
        <v>1407</v>
      </c>
      <c r="C8" s="47" t="s">
        <v>1414</v>
      </c>
    </row>
    <row r="9" spans="1:3" x14ac:dyDescent="0.25">
      <c r="A9" s="47">
        <v>7425758019</v>
      </c>
      <c r="B9" s="47" t="s">
        <v>1407</v>
      </c>
      <c r="C9" s="47" t="s">
        <v>1415</v>
      </c>
    </row>
    <row r="10" spans="1:3" x14ac:dyDescent="0.25">
      <c r="A10" s="47">
        <v>7425006756</v>
      </c>
      <c r="B10" s="47" t="s">
        <v>1407</v>
      </c>
      <c r="C10" s="47" t="s">
        <v>1416</v>
      </c>
    </row>
    <row r="11" spans="1:3" x14ac:dyDescent="0.25">
      <c r="A11" s="47">
        <v>7425007100</v>
      </c>
      <c r="B11" s="47" t="s">
        <v>1407</v>
      </c>
      <c r="C11" s="47" t="s">
        <v>1417</v>
      </c>
    </row>
    <row r="12" spans="1:3" x14ac:dyDescent="0.25">
      <c r="A12" s="47">
        <v>7425007781</v>
      </c>
      <c r="B12" s="47" t="s">
        <v>1407</v>
      </c>
      <c r="C12" s="47" t="s">
        <v>1418</v>
      </c>
    </row>
    <row r="13" spans="1:3" x14ac:dyDescent="0.25">
      <c r="A13" s="47">
        <v>7425006428</v>
      </c>
      <c r="B13" s="47" t="s">
        <v>1407</v>
      </c>
      <c r="C13" s="47" t="s">
        <v>1419</v>
      </c>
    </row>
    <row r="14" spans="1:3" x14ac:dyDescent="0.25">
      <c r="A14" s="47">
        <v>7425007414</v>
      </c>
      <c r="B14" s="47" t="s">
        <v>1407</v>
      </c>
      <c r="C14" s="47" t="s">
        <v>1420</v>
      </c>
    </row>
    <row r="15" spans="1:3" x14ac:dyDescent="0.25">
      <c r="A15" s="47">
        <v>7426006438</v>
      </c>
      <c r="B15" s="47" t="s">
        <v>1421</v>
      </c>
      <c r="C15" s="47" t="s">
        <v>1422</v>
      </c>
    </row>
    <row r="16" spans="1:3" x14ac:dyDescent="0.25">
      <c r="A16" s="47">
        <v>7426006501</v>
      </c>
      <c r="B16" s="47" t="s">
        <v>1421</v>
      </c>
      <c r="C16" s="47" t="s">
        <v>1423</v>
      </c>
    </row>
    <row r="17" spans="1:3" x14ac:dyDescent="0.25">
      <c r="A17" s="47">
        <v>7426006413</v>
      </c>
      <c r="B17" s="47" t="s">
        <v>1421</v>
      </c>
      <c r="C17" s="47" t="s">
        <v>1424</v>
      </c>
    </row>
    <row r="18" spans="1:3" x14ac:dyDescent="0.25">
      <c r="A18" s="47">
        <v>7426006861</v>
      </c>
      <c r="B18" s="47" t="s">
        <v>1421</v>
      </c>
      <c r="C18" s="47" t="s">
        <v>1425</v>
      </c>
    </row>
    <row r="19" spans="1:3" x14ac:dyDescent="0.25">
      <c r="A19" s="47">
        <v>7426006759</v>
      </c>
      <c r="B19" s="47" t="s">
        <v>1421</v>
      </c>
      <c r="C19" s="47" t="s">
        <v>1426</v>
      </c>
    </row>
    <row r="20" spans="1:3" x14ac:dyDescent="0.25">
      <c r="A20" s="47">
        <v>7426006477</v>
      </c>
      <c r="B20" s="47" t="s">
        <v>1421</v>
      </c>
      <c r="C20" s="47" t="s">
        <v>1427</v>
      </c>
    </row>
    <row r="21" spans="1:3" x14ac:dyDescent="0.25">
      <c r="A21" s="47">
        <v>7426006484</v>
      </c>
      <c r="B21" s="47" t="s">
        <v>1421</v>
      </c>
      <c r="C21" s="47" t="s">
        <v>1428</v>
      </c>
    </row>
    <row r="22" spans="1:3" x14ac:dyDescent="0.25">
      <c r="A22" s="47">
        <v>7426007142</v>
      </c>
      <c r="B22" s="47" t="s">
        <v>1421</v>
      </c>
      <c r="C22" s="47" t="s">
        <v>1429</v>
      </c>
    </row>
    <row r="23" spans="1:3" x14ac:dyDescent="0.25">
      <c r="A23" s="47">
        <v>7426006678</v>
      </c>
      <c r="B23" s="47" t="s">
        <v>1421</v>
      </c>
      <c r="C23" s="47" t="s">
        <v>1430</v>
      </c>
    </row>
    <row r="24" spans="1:3" x14ac:dyDescent="0.25">
      <c r="A24" s="47">
        <v>7426006445</v>
      </c>
      <c r="B24" s="47" t="s">
        <v>1421</v>
      </c>
      <c r="C24" s="47" t="s">
        <v>1431</v>
      </c>
    </row>
    <row r="25" spans="1:3" x14ac:dyDescent="0.25">
      <c r="A25" s="47">
        <v>7426006452</v>
      </c>
      <c r="B25" s="47" t="s">
        <v>1421</v>
      </c>
      <c r="C25" s="47" t="s">
        <v>1432</v>
      </c>
    </row>
    <row r="26" spans="1:3" x14ac:dyDescent="0.25">
      <c r="A26" s="47">
        <v>7426006685</v>
      </c>
      <c r="B26" s="47" t="s">
        <v>1421</v>
      </c>
      <c r="C26" s="47" t="s">
        <v>1433</v>
      </c>
    </row>
    <row r="27" spans="1:3" x14ac:dyDescent="0.25">
      <c r="A27" s="47">
        <v>7426006741</v>
      </c>
      <c r="B27" s="47" t="s">
        <v>1421</v>
      </c>
      <c r="C27" s="47" t="s">
        <v>1434</v>
      </c>
    </row>
    <row r="28" spans="1:3" x14ac:dyDescent="0.25">
      <c r="A28" s="47">
        <v>7426006692</v>
      </c>
      <c r="B28" s="47" t="s">
        <v>1421</v>
      </c>
      <c r="C28" s="47" t="s">
        <v>1435</v>
      </c>
    </row>
    <row r="29" spans="1:3" x14ac:dyDescent="0.25">
      <c r="A29" s="47">
        <v>7426006396</v>
      </c>
      <c r="B29" s="47" t="s">
        <v>1421</v>
      </c>
      <c r="C29" s="47" t="s">
        <v>1436</v>
      </c>
    </row>
    <row r="30" spans="1:3" x14ac:dyDescent="0.25">
      <c r="A30" s="47">
        <v>7401005351</v>
      </c>
      <c r="B30" s="47" t="s">
        <v>1437</v>
      </c>
      <c r="C30" s="47" t="s">
        <v>1438</v>
      </c>
    </row>
    <row r="31" spans="1:3" x14ac:dyDescent="0.25">
      <c r="A31" s="47">
        <v>7401008730</v>
      </c>
      <c r="B31" s="47" t="s">
        <v>1437</v>
      </c>
      <c r="C31" s="47" t="s">
        <v>1439</v>
      </c>
    </row>
    <row r="32" spans="1:3" x14ac:dyDescent="0.25">
      <c r="A32" s="47">
        <v>7401012662</v>
      </c>
      <c r="B32" s="47" t="s">
        <v>1437</v>
      </c>
      <c r="C32" s="47" t="s">
        <v>1440</v>
      </c>
    </row>
    <row r="33" spans="1:3" x14ac:dyDescent="0.25">
      <c r="A33" s="47">
        <v>7401012430</v>
      </c>
      <c r="B33" s="47" t="s">
        <v>1437</v>
      </c>
      <c r="C33" s="47" t="s">
        <v>1441</v>
      </c>
    </row>
    <row r="34" spans="1:3" x14ac:dyDescent="0.25">
      <c r="A34" s="47">
        <v>7401005506</v>
      </c>
      <c r="B34" s="47" t="s">
        <v>1437</v>
      </c>
      <c r="C34" s="47" t="s">
        <v>1442</v>
      </c>
    </row>
    <row r="35" spans="1:3" x14ac:dyDescent="0.25">
      <c r="A35" s="47">
        <v>7427006046</v>
      </c>
      <c r="B35" s="47" t="s">
        <v>1443</v>
      </c>
      <c r="C35" s="47" t="s">
        <v>1444</v>
      </c>
    </row>
    <row r="36" spans="1:3" x14ac:dyDescent="0.25">
      <c r="A36" s="47">
        <v>7427006021</v>
      </c>
      <c r="B36" s="47" t="s">
        <v>1443</v>
      </c>
      <c r="C36" s="47" t="s">
        <v>1445</v>
      </c>
    </row>
    <row r="37" spans="1:3" x14ac:dyDescent="0.25">
      <c r="A37" s="47">
        <v>7427006208</v>
      </c>
      <c r="B37" s="47" t="s">
        <v>1443</v>
      </c>
      <c r="C37" s="47" t="s">
        <v>1446</v>
      </c>
    </row>
    <row r="38" spans="1:3" x14ac:dyDescent="0.25">
      <c r="A38" s="47">
        <v>7427006381</v>
      </c>
      <c r="B38" s="47" t="s">
        <v>1443</v>
      </c>
      <c r="C38" s="47" t="s">
        <v>1447</v>
      </c>
    </row>
    <row r="39" spans="1:3" x14ac:dyDescent="0.25">
      <c r="A39" s="47">
        <v>7427006159</v>
      </c>
      <c r="B39" s="47" t="s">
        <v>1443</v>
      </c>
      <c r="C39" s="47" t="s">
        <v>1448</v>
      </c>
    </row>
    <row r="40" spans="1:3" x14ac:dyDescent="0.25">
      <c r="A40" s="47">
        <v>7428006810</v>
      </c>
      <c r="B40" s="47" t="s">
        <v>1449</v>
      </c>
      <c r="C40" s="47" t="s">
        <v>1450</v>
      </c>
    </row>
    <row r="41" spans="1:3" x14ac:dyDescent="0.25">
      <c r="A41" s="47">
        <v>7428006867</v>
      </c>
      <c r="B41" s="47" t="s">
        <v>1449</v>
      </c>
      <c r="C41" s="47" t="s">
        <v>1451</v>
      </c>
    </row>
    <row r="42" spans="1:3" x14ac:dyDescent="0.25">
      <c r="A42" s="47">
        <v>7428006345</v>
      </c>
      <c r="B42" s="47" t="s">
        <v>1449</v>
      </c>
      <c r="C42" s="47" t="s">
        <v>1452</v>
      </c>
    </row>
    <row r="43" spans="1:3" x14ac:dyDescent="0.25">
      <c r="A43" s="47">
        <v>7428006401</v>
      </c>
      <c r="B43" s="47" t="s">
        <v>1449</v>
      </c>
      <c r="C43" s="47" t="s">
        <v>1453</v>
      </c>
    </row>
    <row r="44" spans="1:3" x14ac:dyDescent="0.25">
      <c r="A44" s="47">
        <v>7428006592</v>
      </c>
      <c r="B44" s="47" t="s">
        <v>1449</v>
      </c>
      <c r="C44" s="47" t="s">
        <v>1454</v>
      </c>
    </row>
    <row r="45" spans="1:3" x14ac:dyDescent="0.25">
      <c r="A45" s="47">
        <v>7428006391</v>
      </c>
      <c r="B45" s="47" t="s">
        <v>1449</v>
      </c>
      <c r="C45" s="47" t="s">
        <v>1455</v>
      </c>
    </row>
    <row r="46" spans="1:3" x14ac:dyDescent="0.25">
      <c r="A46" s="47">
        <v>7428006909</v>
      </c>
      <c r="B46" s="47" t="s">
        <v>1449</v>
      </c>
      <c r="C46" s="47" t="s">
        <v>1456</v>
      </c>
    </row>
    <row r="47" spans="1:3" x14ac:dyDescent="0.25">
      <c r="A47" s="47">
        <v>7428006465</v>
      </c>
      <c r="B47" s="47" t="s">
        <v>1449</v>
      </c>
      <c r="C47" s="47" t="s">
        <v>1457</v>
      </c>
    </row>
    <row r="48" spans="1:3" x14ac:dyDescent="0.25">
      <c r="A48" s="47">
        <v>7428006480</v>
      </c>
      <c r="B48" s="47" t="s">
        <v>1449</v>
      </c>
      <c r="C48" s="47" t="s">
        <v>1458</v>
      </c>
    </row>
    <row r="49" spans="1:3" x14ac:dyDescent="0.25">
      <c r="A49" s="47">
        <v>7428006641</v>
      </c>
      <c r="B49" s="47" t="s">
        <v>1449</v>
      </c>
      <c r="C49" s="47" t="s">
        <v>1459</v>
      </c>
    </row>
    <row r="50" spans="1:3" x14ac:dyDescent="0.25">
      <c r="A50" s="47">
        <v>7428006458</v>
      </c>
      <c r="B50" s="47" t="s">
        <v>1449</v>
      </c>
      <c r="C50" s="47" t="s">
        <v>1460</v>
      </c>
    </row>
    <row r="51" spans="1:3" x14ac:dyDescent="0.25">
      <c r="A51" s="47">
        <v>7428006320</v>
      </c>
      <c r="B51" s="47" t="s">
        <v>1449</v>
      </c>
      <c r="C51" s="47" t="s">
        <v>1461</v>
      </c>
    </row>
    <row r="52" spans="1:3" x14ac:dyDescent="0.25">
      <c r="A52" s="47">
        <v>7429011980</v>
      </c>
      <c r="B52" s="47" t="s">
        <v>1462</v>
      </c>
      <c r="C52" s="47" t="s">
        <v>1463</v>
      </c>
    </row>
    <row r="53" spans="1:3" x14ac:dyDescent="0.25">
      <c r="A53" s="47">
        <v>7429011323</v>
      </c>
      <c r="B53" s="47" t="s">
        <v>1462</v>
      </c>
      <c r="C53" s="47" t="s">
        <v>1464</v>
      </c>
    </row>
    <row r="54" spans="1:3" x14ac:dyDescent="0.25">
      <c r="A54" s="47">
        <v>7429011997</v>
      </c>
      <c r="B54" s="47" t="s">
        <v>1462</v>
      </c>
      <c r="C54" s="47" t="s">
        <v>1465</v>
      </c>
    </row>
    <row r="55" spans="1:3" x14ac:dyDescent="0.25">
      <c r="A55" s="47">
        <v>7429011179</v>
      </c>
      <c r="B55" s="47" t="s">
        <v>1462</v>
      </c>
      <c r="C55" s="47" t="s">
        <v>1466</v>
      </c>
    </row>
    <row r="56" spans="1:3" x14ac:dyDescent="0.25">
      <c r="A56" s="47">
        <v>7429012077</v>
      </c>
      <c r="B56" s="47" t="s">
        <v>1462</v>
      </c>
      <c r="C56" s="47" t="s">
        <v>1467</v>
      </c>
    </row>
    <row r="57" spans="1:3" x14ac:dyDescent="0.25">
      <c r="A57" s="47">
        <v>7429011771</v>
      </c>
      <c r="B57" s="47" t="s">
        <v>1462</v>
      </c>
      <c r="C57" s="47" t="s">
        <v>1468</v>
      </c>
    </row>
    <row r="58" spans="1:3" x14ac:dyDescent="0.25">
      <c r="A58" s="47">
        <v>7429011718</v>
      </c>
      <c r="B58" s="47" t="s">
        <v>1462</v>
      </c>
      <c r="C58" s="47" t="s">
        <v>1469</v>
      </c>
    </row>
    <row r="59" spans="1:3" x14ac:dyDescent="0.25">
      <c r="A59" s="47">
        <v>7429011877</v>
      </c>
      <c r="B59" s="47" t="s">
        <v>1462</v>
      </c>
      <c r="C59" s="47" t="s">
        <v>1470</v>
      </c>
    </row>
    <row r="60" spans="1:3" x14ac:dyDescent="0.25">
      <c r="A60" s="47">
        <v>7429011725</v>
      </c>
      <c r="B60" s="47" t="s">
        <v>1462</v>
      </c>
      <c r="C60" s="47" t="s">
        <v>1471</v>
      </c>
    </row>
    <row r="61" spans="1:3" x14ac:dyDescent="0.25">
      <c r="A61" s="47">
        <v>7429011394</v>
      </c>
      <c r="B61" s="47" t="s">
        <v>1462</v>
      </c>
      <c r="C61" s="47" t="s">
        <v>1472</v>
      </c>
    </row>
    <row r="62" spans="1:3" x14ac:dyDescent="0.25">
      <c r="A62" s="47">
        <v>7429011002</v>
      </c>
      <c r="B62" s="47" t="s">
        <v>1462</v>
      </c>
      <c r="C62" s="47" t="s">
        <v>1473</v>
      </c>
    </row>
    <row r="63" spans="1:3" x14ac:dyDescent="0.25">
      <c r="A63" s="47">
        <v>7429012158</v>
      </c>
      <c r="B63" s="47" t="s">
        <v>1462</v>
      </c>
      <c r="C63" s="47" t="s">
        <v>1474</v>
      </c>
    </row>
    <row r="64" spans="1:3" x14ac:dyDescent="0.25">
      <c r="A64" s="47">
        <v>7429011838</v>
      </c>
      <c r="B64" s="47" t="s">
        <v>1462</v>
      </c>
      <c r="C64" s="47" t="s">
        <v>1475</v>
      </c>
    </row>
    <row r="65" spans="1:3" x14ac:dyDescent="0.25">
      <c r="A65" s="47">
        <v>7402004022</v>
      </c>
      <c r="B65" s="47" t="s">
        <v>1476</v>
      </c>
      <c r="C65" s="47" t="s">
        <v>1477</v>
      </c>
    </row>
    <row r="66" spans="1:3" x14ac:dyDescent="0.25">
      <c r="A66" s="47">
        <v>7402004209</v>
      </c>
      <c r="B66" s="47" t="s">
        <v>1476</v>
      </c>
      <c r="C66" s="47" t="s">
        <v>1478</v>
      </c>
    </row>
    <row r="67" spans="1:3" x14ac:dyDescent="0.25">
      <c r="A67" s="47">
        <v>7402004424</v>
      </c>
      <c r="B67" s="47" t="s">
        <v>1476</v>
      </c>
      <c r="C67" s="47" t="s">
        <v>1479</v>
      </c>
    </row>
    <row r="68" spans="1:3" x14ac:dyDescent="0.25">
      <c r="A68" s="47">
        <v>7402006421</v>
      </c>
      <c r="B68" s="47" t="s">
        <v>1476</v>
      </c>
      <c r="C68" s="47" t="s">
        <v>1480</v>
      </c>
    </row>
    <row r="69" spans="1:3" x14ac:dyDescent="0.25">
      <c r="A69" s="47">
        <v>7402004054</v>
      </c>
      <c r="B69" s="47" t="s">
        <v>1476</v>
      </c>
      <c r="C69" s="47" t="s">
        <v>1481</v>
      </c>
    </row>
    <row r="70" spans="1:3" x14ac:dyDescent="0.25">
      <c r="A70" s="47">
        <v>7402004079</v>
      </c>
      <c r="B70" s="47" t="s">
        <v>1476</v>
      </c>
      <c r="C70" s="47" t="s">
        <v>1482</v>
      </c>
    </row>
    <row r="71" spans="1:3" x14ac:dyDescent="0.25">
      <c r="A71" s="47">
        <v>7402004047</v>
      </c>
      <c r="B71" s="47" t="s">
        <v>1476</v>
      </c>
      <c r="C71" s="47" t="s">
        <v>1483</v>
      </c>
    </row>
    <row r="72" spans="1:3" x14ac:dyDescent="0.25">
      <c r="A72" s="47">
        <v>7402011742</v>
      </c>
      <c r="B72" s="47" t="s">
        <v>1476</v>
      </c>
      <c r="C72" s="47" t="s">
        <v>1484</v>
      </c>
    </row>
    <row r="73" spans="1:3" x14ac:dyDescent="0.25">
      <c r="A73" s="47">
        <v>7403004667</v>
      </c>
      <c r="B73" s="47" t="s">
        <v>1485</v>
      </c>
      <c r="C73" s="47" t="s">
        <v>1486</v>
      </c>
    </row>
    <row r="74" spans="1:3" x14ac:dyDescent="0.25">
      <c r="A74" s="47">
        <v>7403004730</v>
      </c>
      <c r="B74" s="47" t="s">
        <v>1485</v>
      </c>
      <c r="C74" s="47" t="s">
        <v>1487</v>
      </c>
    </row>
    <row r="75" spans="1:3" x14ac:dyDescent="0.25">
      <c r="A75" s="47">
        <v>7412008996</v>
      </c>
      <c r="B75" s="47" t="s">
        <v>1485</v>
      </c>
      <c r="C75" s="47" t="s">
        <v>1488</v>
      </c>
    </row>
    <row r="76" spans="1:3" x14ac:dyDescent="0.25">
      <c r="A76" s="47">
        <v>7403004716</v>
      </c>
      <c r="B76" s="47" t="s">
        <v>1485</v>
      </c>
      <c r="C76" s="47" t="s">
        <v>1489</v>
      </c>
    </row>
    <row r="77" spans="1:3" x14ac:dyDescent="0.25">
      <c r="A77" s="47">
        <v>7412008989</v>
      </c>
      <c r="B77" s="47" t="s">
        <v>1485</v>
      </c>
      <c r="C77" s="47" t="s">
        <v>1490</v>
      </c>
    </row>
    <row r="78" spans="1:3" x14ac:dyDescent="0.25">
      <c r="A78" s="47">
        <v>7403004681</v>
      </c>
      <c r="B78" s="47" t="s">
        <v>1485</v>
      </c>
      <c r="C78" s="47" t="s">
        <v>1491</v>
      </c>
    </row>
    <row r="79" spans="1:3" x14ac:dyDescent="0.25">
      <c r="A79" s="47">
        <v>7430011790</v>
      </c>
      <c r="B79" s="47" t="s">
        <v>1492</v>
      </c>
      <c r="C79" s="47" t="s">
        <v>1493</v>
      </c>
    </row>
    <row r="80" spans="1:3" x14ac:dyDescent="0.25">
      <c r="A80" s="47">
        <v>7430006529</v>
      </c>
      <c r="B80" s="47" t="s">
        <v>1492</v>
      </c>
      <c r="C80" s="47" t="s">
        <v>1494</v>
      </c>
    </row>
    <row r="81" spans="1:3" x14ac:dyDescent="0.25">
      <c r="A81" s="47">
        <v>7430006575</v>
      </c>
      <c r="B81" s="47" t="s">
        <v>1492</v>
      </c>
      <c r="C81" s="47" t="s">
        <v>1495</v>
      </c>
    </row>
    <row r="82" spans="1:3" x14ac:dyDescent="0.25">
      <c r="A82" s="47">
        <v>7430008029</v>
      </c>
      <c r="B82" s="47" t="s">
        <v>1492</v>
      </c>
      <c r="C82" s="47" t="s">
        <v>1496</v>
      </c>
    </row>
    <row r="83" spans="1:3" x14ac:dyDescent="0.25">
      <c r="A83" s="47">
        <v>7430006800</v>
      </c>
      <c r="B83" s="47" t="s">
        <v>1492</v>
      </c>
      <c r="C83" s="47" t="s">
        <v>1497</v>
      </c>
    </row>
    <row r="84" spans="1:3" x14ac:dyDescent="0.25">
      <c r="A84" s="47">
        <v>7430006504</v>
      </c>
      <c r="B84" s="47" t="s">
        <v>1492</v>
      </c>
      <c r="C84" s="47" t="s">
        <v>1498</v>
      </c>
    </row>
    <row r="85" spans="1:3" x14ac:dyDescent="0.25">
      <c r="A85" s="47">
        <v>7404029657</v>
      </c>
      <c r="B85" s="47" t="s">
        <v>1499</v>
      </c>
      <c r="C85" s="47" t="s">
        <v>1500</v>
      </c>
    </row>
    <row r="86" spans="1:3" x14ac:dyDescent="0.25">
      <c r="A86" s="47">
        <v>7404024659</v>
      </c>
      <c r="B86" s="47" t="s">
        <v>1499</v>
      </c>
      <c r="C86" s="47" t="s">
        <v>1501</v>
      </c>
    </row>
    <row r="87" spans="1:3" x14ac:dyDescent="0.25">
      <c r="A87" s="47">
        <v>7404006280</v>
      </c>
      <c r="B87" s="47" t="s">
        <v>1499</v>
      </c>
      <c r="C87" s="47" t="s">
        <v>1502</v>
      </c>
    </row>
    <row r="88" spans="1:3" x14ac:dyDescent="0.25">
      <c r="A88" s="47">
        <v>7404024673</v>
      </c>
      <c r="B88" s="47" t="s">
        <v>1499</v>
      </c>
      <c r="C88" s="47" t="s">
        <v>1503</v>
      </c>
    </row>
    <row r="89" spans="1:3" x14ac:dyDescent="0.25">
      <c r="A89" s="47">
        <v>7404026166</v>
      </c>
      <c r="B89" s="47" t="s">
        <v>1499</v>
      </c>
      <c r="C89" s="47" t="s">
        <v>1504</v>
      </c>
    </row>
    <row r="90" spans="1:3" x14ac:dyDescent="0.25">
      <c r="A90" s="47">
        <v>7404006949</v>
      </c>
      <c r="B90" s="47" t="s">
        <v>1499</v>
      </c>
      <c r="C90" s="47" t="s">
        <v>1505</v>
      </c>
    </row>
    <row r="91" spans="1:3" x14ac:dyDescent="0.25">
      <c r="A91" s="47">
        <v>7404012741</v>
      </c>
      <c r="B91" s="47" t="s">
        <v>1499</v>
      </c>
      <c r="C91" s="47" t="s">
        <v>1506</v>
      </c>
    </row>
    <row r="92" spans="1:3" x14ac:dyDescent="0.25">
      <c r="A92" s="47">
        <v>7404024641</v>
      </c>
      <c r="B92" s="47" t="s">
        <v>1499</v>
      </c>
      <c r="C92" s="47" t="s">
        <v>1507</v>
      </c>
    </row>
    <row r="93" spans="1:3" x14ac:dyDescent="0.25">
      <c r="A93" s="47">
        <v>7404024698</v>
      </c>
      <c r="B93" s="47" t="s">
        <v>1499</v>
      </c>
      <c r="C93" s="47" t="s">
        <v>1508</v>
      </c>
    </row>
    <row r="94" spans="1:3" x14ac:dyDescent="0.25">
      <c r="A94" s="47">
        <v>7404006346</v>
      </c>
      <c r="B94" s="47" t="s">
        <v>1499</v>
      </c>
      <c r="C94" s="47" t="s">
        <v>1509</v>
      </c>
    </row>
    <row r="95" spans="1:3" x14ac:dyDescent="0.25">
      <c r="A95" s="47">
        <v>7404006314</v>
      </c>
      <c r="B95" s="47" t="s">
        <v>1499</v>
      </c>
      <c r="C95" s="47" t="s">
        <v>1510</v>
      </c>
    </row>
    <row r="96" spans="1:3" x14ac:dyDescent="0.25">
      <c r="A96" s="47">
        <v>7404006392</v>
      </c>
      <c r="B96" s="47" t="s">
        <v>1499</v>
      </c>
      <c r="C96" s="47" t="s">
        <v>1511</v>
      </c>
    </row>
    <row r="97" spans="1:3" x14ac:dyDescent="0.25">
      <c r="A97" s="47">
        <v>7404024955</v>
      </c>
      <c r="B97" s="47" t="s">
        <v>1499</v>
      </c>
      <c r="C97" s="47" t="s">
        <v>1512</v>
      </c>
    </row>
    <row r="98" spans="1:3" x14ac:dyDescent="0.25">
      <c r="A98" s="47">
        <v>7404006466</v>
      </c>
      <c r="B98" s="47" t="s">
        <v>1499</v>
      </c>
      <c r="C98" s="47" t="s">
        <v>1513</v>
      </c>
    </row>
    <row r="99" spans="1:3" x14ac:dyDescent="0.25">
      <c r="A99" s="47">
        <v>7406002026</v>
      </c>
      <c r="B99" s="47" t="s">
        <v>1514</v>
      </c>
      <c r="C99" s="47" t="s">
        <v>1515</v>
      </c>
    </row>
    <row r="100" spans="1:3" x14ac:dyDescent="0.25">
      <c r="A100" s="47">
        <v>7413012561</v>
      </c>
      <c r="B100" s="47" t="s">
        <v>1514</v>
      </c>
      <c r="C100" s="47" t="s">
        <v>1516</v>
      </c>
    </row>
    <row r="101" spans="1:3" x14ac:dyDescent="0.25">
      <c r="A101" s="47">
        <v>7406002019</v>
      </c>
      <c r="B101" s="47" t="s">
        <v>1514</v>
      </c>
      <c r="C101" s="47" t="s">
        <v>1517</v>
      </c>
    </row>
    <row r="102" spans="1:3" x14ac:dyDescent="0.25">
      <c r="A102" s="47">
        <v>7406001992</v>
      </c>
      <c r="B102" s="47" t="s">
        <v>1514</v>
      </c>
      <c r="C102" s="47" t="s">
        <v>1518</v>
      </c>
    </row>
    <row r="103" spans="1:3" x14ac:dyDescent="0.25">
      <c r="A103" s="47">
        <v>7407005319</v>
      </c>
      <c r="B103" s="47" t="s">
        <v>1519</v>
      </c>
      <c r="C103" s="47" t="s">
        <v>1520</v>
      </c>
    </row>
    <row r="104" spans="1:3" x14ac:dyDescent="0.25">
      <c r="A104" s="47">
        <v>7407005750</v>
      </c>
      <c r="B104" s="47" t="s">
        <v>1519</v>
      </c>
      <c r="C104" s="47" t="s">
        <v>1521</v>
      </c>
    </row>
    <row r="105" spans="1:3" x14ac:dyDescent="0.25">
      <c r="A105" s="47">
        <v>7409002264</v>
      </c>
      <c r="B105" s="47" t="s">
        <v>1522</v>
      </c>
      <c r="C105" s="47" t="s">
        <v>1523</v>
      </c>
    </row>
    <row r="106" spans="1:3" x14ac:dyDescent="0.25">
      <c r="A106" s="47">
        <v>7409006124</v>
      </c>
      <c r="B106" s="47" t="s">
        <v>1522</v>
      </c>
      <c r="C106" s="47" t="s">
        <v>1524</v>
      </c>
    </row>
    <row r="107" spans="1:3" x14ac:dyDescent="0.25">
      <c r="A107" s="47">
        <v>7409005995</v>
      </c>
      <c r="B107" s="47" t="s">
        <v>1522</v>
      </c>
      <c r="C107" s="47" t="s">
        <v>1525</v>
      </c>
    </row>
    <row r="108" spans="1:3" x14ac:dyDescent="0.25">
      <c r="A108" s="47">
        <v>7409005579</v>
      </c>
      <c r="B108" s="47" t="s">
        <v>1522</v>
      </c>
      <c r="C108" s="47" t="s">
        <v>1526</v>
      </c>
    </row>
    <row r="109" spans="1:3" x14ac:dyDescent="0.25">
      <c r="A109" s="47">
        <v>7402009454</v>
      </c>
      <c r="B109" s="47" t="s">
        <v>1522</v>
      </c>
      <c r="C109" s="47" t="s">
        <v>1527</v>
      </c>
    </row>
    <row r="110" spans="1:3" x14ac:dyDescent="0.25">
      <c r="A110" s="47">
        <v>7409005716</v>
      </c>
      <c r="B110" s="47" t="s">
        <v>1522</v>
      </c>
      <c r="C110" s="47" t="s">
        <v>1528</v>
      </c>
    </row>
    <row r="111" spans="1:3" x14ac:dyDescent="0.25">
      <c r="A111" s="47">
        <v>7402010033</v>
      </c>
      <c r="B111" s="47" t="s">
        <v>1522</v>
      </c>
      <c r="C111" s="47" t="s">
        <v>1529</v>
      </c>
    </row>
    <row r="112" spans="1:3" x14ac:dyDescent="0.25">
      <c r="A112" s="47">
        <v>7410004964</v>
      </c>
      <c r="B112" s="47" t="s">
        <v>1530</v>
      </c>
      <c r="C112" s="47" t="s">
        <v>1531</v>
      </c>
    </row>
    <row r="113" spans="1:3" x14ac:dyDescent="0.25">
      <c r="A113" s="47">
        <v>7410004940</v>
      </c>
      <c r="B113" s="47" t="s">
        <v>1530</v>
      </c>
      <c r="C113" s="47" t="s">
        <v>1532</v>
      </c>
    </row>
    <row r="114" spans="1:3" x14ac:dyDescent="0.25">
      <c r="A114" s="47">
        <v>7401013881</v>
      </c>
      <c r="B114" s="47" t="s">
        <v>1530</v>
      </c>
      <c r="C114" s="47" t="s">
        <v>1533</v>
      </c>
    </row>
    <row r="115" spans="1:3" x14ac:dyDescent="0.25">
      <c r="A115" s="47">
        <v>7410005213</v>
      </c>
      <c r="B115" s="47" t="s">
        <v>1530</v>
      </c>
      <c r="C115" s="47" t="s">
        <v>1534</v>
      </c>
    </row>
    <row r="116" spans="1:3" x14ac:dyDescent="0.25">
      <c r="A116" s="47">
        <v>7431004411</v>
      </c>
      <c r="B116" s="47" t="s">
        <v>1535</v>
      </c>
      <c r="C116" s="47" t="s">
        <v>1536</v>
      </c>
    </row>
    <row r="117" spans="1:3" x14ac:dyDescent="0.25">
      <c r="A117" s="47">
        <v>7431004612</v>
      </c>
      <c r="B117" s="47" t="s">
        <v>1535</v>
      </c>
      <c r="C117" s="47" t="s">
        <v>1537</v>
      </c>
    </row>
    <row r="118" spans="1:3" x14ac:dyDescent="0.25">
      <c r="A118" s="47">
        <v>7431004757</v>
      </c>
      <c r="B118" s="47" t="s">
        <v>1535</v>
      </c>
      <c r="C118" s="47" t="s">
        <v>1538</v>
      </c>
    </row>
    <row r="119" spans="1:3" x14ac:dyDescent="0.25">
      <c r="A119" s="47">
        <v>7431004901</v>
      </c>
      <c r="B119" s="47" t="s">
        <v>1535</v>
      </c>
      <c r="C119" s="47" t="s">
        <v>1539</v>
      </c>
    </row>
    <row r="120" spans="1:3" x14ac:dyDescent="0.25">
      <c r="A120" s="47">
        <v>7431004436</v>
      </c>
      <c r="B120" s="47" t="s">
        <v>1535</v>
      </c>
      <c r="C120" s="47" t="s">
        <v>1540</v>
      </c>
    </row>
    <row r="121" spans="1:3" x14ac:dyDescent="0.25">
      <c r="A121" s="47">
        <v>7431005045</v>
      </c>
      <c r="B121" s="47" t="s">
        <v>1535</v>
      </c>
      <c r="C121" s="47" t="s">
        <v>1541</v>
      </c>
    </row>
    <row r="122" spans="1:3" x14ac:dyDescent="0.25">
      <c r="A122" s="47">
        <v>7411013538</v>
      </c>
      <c r="B122" s="47" t="s">
        <v>1542</v>
      </c>
      <c r="C122" s="47" t="s">
        <v>1543</v>
      </c>
    </row>
    <row r="123" spans="1:3" x14ac:dyDescent="0.25">
      <c r="A123" s="47">
        <v>7411013584</v>
      </c>
      <c r="B123" s="47" t="s">
        <v>1542</v>
      </c>
      <c r="C123" s="47" t="s">
        <v>1544</v>
      </c>
    </row>
    <row r="124" spans="1:3" x14ac:dyDescent="0.25">
      <c r="A124" s="47">
        <v>7411013457</v>
      </c>
      <c r="B124" s="47" t="s">
        <v>1542</v>
      </c>
      <c r="C124" s="47" t="s">
        <v>1545</v>
      </c>
    </row>
    <row r="125" spans="1:3" x14ac:dyDescent="0.25">
      <c r="A125" s="47">
        <v>7430026691</v>
      </c>
      <c r="B125" s="47" t="s">
        <v>1542</v>
      </c>
      <c r="C125" s="47" t="s">
        <v>1546</v>
      </c>
    </row>
    <row r="126" spans="1:3" x14ac:dyDescent="0.25">
      <c r="A126" s="47">
        <v>7411014250</v>
      </c>
      <c r="B126" s="47" t="s">
        <v>1542</v>
      </c>
      <c r="C126" s="47" t="s">
        <v>1547</v>
      </c>
    </row>
    <row r="127" spans="1:3" x14ac:dyDescent="0.25">
      <c r="A127" s="47">
        <v>7411013520</v>
      </c>
      <c r="B127" s="47" t="s">
        <v>1542</v>
      </c>
      <c r="C127" s="47" t="s">
        <v>1548</v>
      </c>
    </row>
    <row r="128" spans="1:3" x14ac:dyDescent="0.25">
      <c r="A128" s="47">
        <v>7430018041</v>
      </c>
      <c r="B128" s="47" t="s">
        <v>1542</v>
      </c>
      <c r="C128" s="47" t="s">
        <v>1549</v>
      </c>
    </row>
    <row r="129" spans="1:3" x14ac:dyDescent="0.25">
      <c r="A129" s="47">
        <v>7411013601</v>
      </c>
      <c r="B129" s="47" t="s">
        <v>1542</v>
      </c>
      <c r="C129" s="47" t="s">
        <v>1550</v>
      </c>
    </row>
    <row r="130" spans="1:3" x14ac:dyDescent="0.25">
      <c r="A130" s="47">
        <v>7412006886</v>
      </c>
      <c r="B130" s="47" t="s">
        <v>1551</v>
      </c>
      <c r="C130" s="47" t="s">
        <v>1552</v>
      </c>
    </row>
    <row r="131" spans="1:3" x14ac:dyDescent="0.25">
      <c r="A131" s="47">
        <v>7412006942</v>
      </c>
      <c r="B131" s="47" t="s">
        <v>1551</v>
      </c>
      <c r="C131" s="47" t="s">
        <v>1553</v>
      </c>
    </row>
    <row r="132" spans="1:3" x14ac:dyDescent="0.25">
      <c r="A132" s="47">
        <v>7412007015</v>
      </c>
      <c r="B132" s="47" t="s">
        <v>1551</v>
      </c>
      <c r="C132" s="47" t="s">
        <v>1554</v>
      </c>
    </row>
    <row r="133" spans="1:3" x14ac:dyDescent="0.25">
      <c r="A133" s="47">
        <v>7412006808</v>
      </c>
      <c r="B133" s="47" t="s">
        <v>1551</v>
      </c>
      <c r="C133" s="47" t="s">
        <v>1555</v>
      </c>
    </row>
    <row r="134" spans="1:3" x14ac:dyDescent="0.25">
      <c r="A134" s="47">
        <v>7412015908</v>
      </c>
      <c r="B134" s="47" t="s">
        <v>1551</v>
      </c>
      <c r="C134" s="47" t="s">
        <v>1556</v>
      </c>
    </row>
    <row r="135" spans="1:3" x14ac:dyDescent="0.25">
      <c r="A135" s="47">
        <v>7412006967</v>
      </c>
      <c r="B135" s="47" t="s">
        <v>1551</v>
      </c>
      <c r="C135" s="47" t="s">
        <v>1557</v>
      </c>
    </row>
    <row r="136" spans="1:3" x14ac:dyDescent="0.25">
      <c r="A136" s="47">
        <v>7412006854</v>
      </c>
      <c r="B136" s="47" t="s">
        <v>1551</v>
      </c>
      <c r="C136" s="47" t="s">
        <v>1490</v>
      </c>
    </row>
    <row r="137" spans="1:3" x14ac:dyDescent="0.25">
      <c r="A137" s="47">
        <v>7412006290</v>
      </c>
      <c r="B137" s="47" t="s">
        <v>1551</v>
      </c>
      <c r="C137" s="47" t="s">
        <v>1558</v>
      </c>
    </row>
    <row r="138" spans="1:3" x14ac:dyDescent="0.25">
      <c r="A138" s="47">
        <v>7412006974</v>
      </c>
      <c r="B138" s="47" t="s">
        <v>1551</v>
      </c>
      <c r="C138" s="47" t="s">
        <v>1559</v>
      </c>
    </row>
    <row r="139" spans="1:3" x14ac:dyDescent="0.25">
      <c r="A139" s="47">
        <v>7432008472</v>
      </c>
      <c r="B139" s="47" t="s">
        <v>1560</v>
      </c>
      <c r="C139" s="47" t="s">
        <v>1561</v>
      </c>
    </row>
    <row r="140" spans="1:3" x14ac:dyDescent="0.25">
      <c r="A140" s="47">
        <v>7432009966</v>
      </c>
      <c r="B140" s="47" t="s">
        <v>1560</v>
      </c>
      <c r="C140" s="47" t="s">
        <v>1562</v>
      </c>
    </row>
    <row r="141" spans="1:3" x14ac:dyDescent="0.25">
      <c r="A141" s="47">
        <v>7432008345</v>
      </c>
      <c r="B141" s="47" t="s">
        <v>1560</v>
      </c>
      <c r="C141" s="47" t="s">
        <v>1563</v>
      </c>
    </row>
    <row r="142" spans="1:3" x14ac:dyDescent="0.25">
      <c r="A142" s="47">
        <v>7432010104</v>
      </c>
      <c r="B142" s="47" t="s">
        <v>1560</v>
      </c>
      <c r="C142" s="47" t="s">
        <v>1564</v>
      </c>
    </row>
    <row r="143" spans="1:3" x14ac:dyDescent="0.25">
      <c r="A143" s="47">
        <v>7432010190</v>
      </c>
      <c r="B143" s="47" t="s">
        <v>1560</v>
      </c>
      <c r="C143" s="47" t="s">
        <v>1565</v>
      </c>
    </row>
    <row r="144" spans="1:3" x14ac:dyDescent="0.25">
      <c r="A144" s="47">
        <v>7433007418</v>
      </c>
      <c r="B144" s="47" t="s">
        <v>1566</v>
      </c>
      <c r="C144" s="47" t="s">
        <v>1567</v>
      </c>
    </row>
    <row r="145" spans="1:3" x14ac:dyDescent="0.25">
      <c r="A145" s="47">
        <v>7438026245</v>
      </c>
      <c r="B145" s="47" t="s">
        <v>1566</v>
      </c>
      <c r="C145" s="47" t="s">
        <v>1568</v>
      </c>
    </row>
    <row r="146" spans="1:3" x14ac:dyDescent="0.25">
      <c r="A146" s="47">
        <v>7433007778</v>
      </c>
      <c r="B146" s="47" t="s">
        <v>1566</v>
      </c>
      <c r="C146" s="47" t="s">
        <v>1569</v>
      </c>
    </row>
    <row r="147" spans="1:3" x14ac:dyDescent="0.25">
      <c r="A147" s="47">
        <v>7434002317</v>
      </c>
      <c r="B147" s="47" t="s">
        <v>1570</v>
      </c>
      <c r="C147" s="47" t="s">
        <v>1571</v>
      </c>
    </row>
    <row r="148" spans="1:3" x14ac:dyDescent="0.25">
      <c r="A148" s="47">
        <v>7434002444</v>
      </c>
      <c r="B148" s="47" t="s">
        <v>1570</v>
      </c>
      <c r="C148" s="47" t="s">
        <v>1572</v>
      </c>
    </row>
    <row r="149" spans="1:3" x14ac:dyDescent="0.25">
      <c r="A149" s="47">
        <v>7434003776</v>
      </c>
      <c r="B149" s="47" t="s">
        <v>1570</v>
      </c>
      <c r="C149" s="47" t="s">
        <v>1573</v>
      </c>
    </row>
    <row r="150" spans="1:3" x14ac:dyDescent="0.25">
      <c r="A150" s="47">
        <v>7434004177</v>
      </c>
      <c r="B150" s="47" t="s">
        <v>1570</v>
      </c>
      <c r="C150" s="47" t="s">
        <v>1574</v>
      </c>
    </row>
    <row r="151" spans="1:3" x14ac:dyDescent="0.25">
      <c r="A151" s="47">
        <v>7434002420</v>
      </c>
      <c r="B151" s="47" t="s">
        <v>1570</v>
      </c>
      <c r="C151" s="47" t="s">
        <v>1575</v>
      </c>
    </row>
    <row r="152" spans="1:3" x14ac:dyDescent="0.25">
      <c r="A152" s="47">
        <v>7413008519</v>
      </c>
      <c r="B152" s="47" t="s">
        <v>1576</v>
      </c>
      <c r="C152" s="47" t="s">
        <v>1577</v>
      </c>
    </row>
    <row r="153" spans="1:3" x14ac:dyDescent="0.25">
      <c r="A153" s="47">
        <v>7413007191</v>
      </c>
      <c r="B153" s="47" t="s">
        <v>1576</v>
      </c>
      <c r="C153" s="47" t="s">
        <v>1578</v>
      </c>
    </row>
    <row r="154" spans="1:3" x14ac:dyDescent="0.25">
      <c r="A154" s="47">
        <v>7413007184</v>
      </c>
      <c r="B154" s="47" t="s">
        <v>1576</v>
      </c>
      <c r="C154" s="47" t="s">
        <v>1579</v>
      </c>
    </row>
    <row r="155" spans="1:3" x14ac:dyDescent="0.25">
      <c r="A155" s="47">
        <v>7413007272</v>
      </c>
      <c r="B155" s="47" t="s">
        <v>1576</v>
      </c>
      <c r="C155" s="47" t="s">
        <v>1580</v>
      </c>
    </row>
    <row r="156" spans="1:3" x14ac:dyDescent="0.25">
      <c r="A156" s="47">
        <v>7413007280</v>
      </c>
      <c r="B156" s="47" t="s">
        <v>1576</v>
      </c>
      <c r="C156" s="47" t="s">
        <v>1581</v>
      </c>
    </row>
    <row r="157" spans="1:3" x14ac:dyDescent="0.25">
      <c r="A157" s="47">
        <v>7413007233</v>
      </c>
      <c r="B157" s="47" t="s">
        <v>1576</v>
      </c>
      <c r="C157" s="47" t="s">
        <v>1582</v>
      </c>
    </row>
    <row r="158" spans="1:3" x14ac:dyDescent="0.25">
      <c r="A158" s="47">
        <v>7413007770</v>
      </c>
      <c r="B158" s="47" t="s">
        <v>1576</v>
      </c>
      <c r="C158" s="47" t="s">
        <v>1583</v>
      </c>
    </row>
    <row r="159" spans="1:3" x14ac:dyDescent="0.25">
      <c r="A159" s="47">
        <v>7413008036</v>
      </c>
      <c r="B159" s="47" t="s">
        <v>1576</v>
      </c>
      <c r="C159" s="47" t="s">
        <v>1584</v>
      </c>
    </row>
    <row r="160" spans="1:3" x14ac:dyDescent="0.25">
      <c r="A160" s="47">
        <v>7413008029</v>
      </c>
      <c r="B160" s="47" t="s">
        <v>1576</v>
      </c>
      <c r="C160" s="47" t="s">
        <v>1585</v>
      </c>
    </row>
    <row r="161" spans="1:3" x14ac:dyDescent="0.25">
      <c r="A161" s="47">
        <v>7413007145</v>
      </c>
      <c r="B161" s="47" t="s">
        <v>1576</v>
      </c>
      <c r="C161" s="47" t="s">
        <v>1586</v>
      </c>
    </row>
    <row r="162" spans="1:3" x14ac:dyDescent="0.25">
      <c r="A162" s="47">
        <v>7413007628</v>
      </c>
      <c r="B162" s="47" t="s">
        <v>1576</v>
      </c>
      <c r="C162" s="47" t="s">
        <v>1587</v>
      </c>
    </row>
    <row r="163" spans="1:3" x14ac:dyDescent="0.25">
      <c r="A163" s="47">
        <v>7413008011</v>
      </c>
      <c r="B163" s="47" t="s">
        <v>1576</v>
      </c>
      <c r="C163" s="47" t="s">
        <v>1588</v>
      </c>
    </row>
    <row r="164" spans="1:3" x14ac:dyDescent="0.25">
      <c r="A164" s="47">
        <v>7458001383</v>
      </c>
      <c r="B164" s="47" t="s">
        <v>1589</v>
      </c>
      <c r="C164" s="47" t="s">
        <v>1590</v>
      </c>
    </row>
    <row r="165" spans="1:3" x14ac:dyDescent="0.25">
      <c r="A165" s="47">
        <v>7458001400</v>
      </c>
      <c r="B165" s="47" t="s">
        <v>1589</v>
      </c>
      <c r="C165" s="47" t="s">
        <v>1591</v>
      </c>
    </row>
    <row r="166" spans="1:3" x14ac:dyDescent="0.25">
      <c r="A166" s="47">
        <v>7445016216</v>
      </c>
      <c r="B166" s="47" t="s">
        <v>1592</v>
      </c>
      <c r="C166" s="47" t="s">
        <v>1593</v>
      </c>
    </row>
    <row r="167" spans="1:3" x14ac:dyDescent="0.25">
      <c r="A167" s="47">
        <v>7445027112</v>
      </c>
      <c r="B167" s="47" t="s">
        <v>1592</v>
      </c>
      <c r="C167" s="47" t="s">
        <v>1594</v>
      </c>
    </row>
    <row r="168" spans="1:3" x14ac:dyDescent="0.25">
      <c r="A168" s="47">
        <v>7446031256</v>
      </c>
      <c r="B168" s="47" t="s">
        <v>1592</v>
      </c>
      <c r="C168" s="47" t="s">
        <v>1595</v>
      </c>
    </row>
    <row r="169" spans="1:3" x14ac:dyDescent="0.25">
      <c r="A169" s="47">
        <v>7446029183</v>
      </c>
      <c r="B169" s="47" t="s">
        <v>1592</v>
      </c>
      <c r="C169" s="47" t="s">
        <v>1596</v>
      </c>
    </row>
    <row r="170" spans="1:3" x14ac:dyDescent="0.25">
      <c r="A170" s="47">
        <v>7456040443</v>
      </c>
      <c r="B170" s="47" t="s">
        <v>1592</v>
      </c>
      <c r="C170" s="47" t="s">
        <v>1597</v>
      </c>
    </row>
    <row r="171" spans="1:3" x14ac:dyDescent="0.25">
      <c r="A171" s="47">
        <v>7445016600</v>
      </c>
      <c r="B171" s="47" t="s">
        <v>1592</v>
      </c>
      <c r="C171" s="47" t="s">
        <v>1598</v>
      </c>
    </row>
    <row r="172" spans="1:3" x14ac:dyDescent="0.25">
      <c r="A172" s="47">
        <v>7445016777</v>
      </c>
      <c r="B172" s="47" t="s">
        <v>1592</v>
      </c>
      <c r="C172" s="47" t="s">
        <v>1599</v>
      </c>
    </row>
    <row r="173" spans="1:3" x14ac:dyDescent="0.25">
      <c r="A173" s="47">
        <v>7446031457</v>
      </c>
      <c r="B173" s="47" t="s">
        <v>1592</v>
      </c>
      <c r="C173" s="47" t="s">
        <v>1600</v>
      </c>
    </row>
    <row r="174" spans="1:3" x14ac:dyDescent="0.25">
      <c r="A174" s="47">
        <v>7446027073</v>
      </c>
      <c r="B174" s="47" t="s">
        <v>1592</v>
      </c>
      <c r="C174" s="47" t="s">
        <v>1601</v>
      </c>
    </row>
    <row r="175" spans="1:3" x14ac:dyDescent="0.25">
      <c r="A175" s="47">
        <v>7446028648</v>
      </c>
      <c r="B175" s="47" t="s">
        <v>1592</v>
      </c>
      <c r="C175" s="47" t="s">
        <v>1602</v>
      </c>
    </row>
    <row r="176" spans="1:3" x14ac:dyDescent="0.25">
      <c r="A176" s="47">
        <v>7455015324</v>
      </c>
      <c r="B176" s="47" t="s">
        <v>1592</v>
      </c>
      <c r="C176" s="47" t="s">
        <v>1603</v>
      </c>
    </row>
    <row r="177" spans="1:3" x14ac:dyDescent="0.25">
      <c r="A177" s="47">
        <v>7455024569</v>
      </c>
      <c r="B177" s="47" t="s">
        <v>1592</v>
      </c>
      <c r="C177" s="47" t="s">
        <v>1604</v>
      </c>
    </row>
    <row r="178" spans="1:3" x14ac:dyDescent="0.25">
      <c r="A178" s="47">
        <v>7444026500</v>
      </c>
      <c r="B178" s="47" t="s">
        <v>1592</v>
      </c>
      <c r="C178" s="47" t="s">
        <v>1605</v>
      </c>
    </row>
    <row r="179" spans="1:3" x14ac:dyDescent="0.25">
      <c r="A179" s="47">
        <v>7445016181</v>
      </c>
      <c r="B179" s="47" t="s">
        <v>1592</v>
      </c>
      <c r="C179" s="47" t="s">
        <v>1606</v>
      </c>
    </row>
    <row r="180" spans="1:3" x14ac:dyDescent="0.25">
      <c r="A180" s="47">
        <v>7445016230</v>
      </c>
      <c r="B180" s="47" t="s">
        <v>1592</v>
      </c>
      <c r="C180" s="47" t="s">
        <v>1607</v>
      </c>
    </row>
    <row r="181" spans="1:3" x14ac:dyDescent="0.25">
      <c r="A181" s="47">
        <v>7445016752</v>
      </c>
      <c r="B181" s="47" t="s">
        <v>1592</v>
      </c>
      <c r="C181" s="47" t="s">
        <v>1608</v>
      </c>
    </row>
    <row r="182" spans="1:3" x14ac:dyDescent="0.25">
      <c r="A182" s="47">
        <v>7445016463</v>
      </c>
      <c r="B182" s="47" t="s">
        <v>1592</v>
      </c>
      <c r="C182" s="47" t="s">
        <v>1609</v>
      </c>
    </row>
    <row r="183" spans="1:3" x14ac:dyDescent="0.25">
      <c r="A183" s="47">
        <v>7455023580</v>
      </c>
      <c r="B183" s="47" t="s">
        <v>1592</v>
      </c>
      <c r="C183" s="47" t="s">
        <v>1610</v>
      </c>
    </row>
    <row r="184" spans="1:3" x14ac:dyDescent="0.25">
      <c r="A184" s="47">
        <v>7445016576</v>
      </c>
      <c r="B184" s="47" t="s">
        <v>1592</v>
      </c>
      <c r="C184" s="47" t="s">
        <v>1611</v>
      </c>
    </row>
    <row r="185" spans="1:3" x14ac:dyDescent="0.25">
      <c r="A185" s="47">
        <v>7445016209</v>
      </c>
      <c r="B185" s="47" t="s">
        <v>1592</v>
      </c>
      <c r="C185" s="47" t="s">
        <v>1612</v>
      </c>
    </row>
    <row r="186" spans="1:3" x14ac:dyDescent="0.25">
      <c r="A186" s="47">
        <v>7444026701</v>
      </c>
      <c r="B186" s="47" t="s">
        <v>1592</v>
      </c>
      <c r="C186" s="47" t="s">
        <v>1613</v>
      </c>
    </row>
    <row r="187" spans="1:3" x14ac:dyDescent="0.25">
      <c r="A187" s="47">
        <v>7446027186</v>
      </c>
      <c r="B187" s="47" t="s">
        <v>1592</v>
      </c>
      <c r="C187" s="47" t="s">
        <v>1614</v>
      </c>
    </row>
    <row r="188" spans="1:3" x14ac:dyDescent="0.25">
      <c r="A188" s="47">
        <v>7445016671</v>
      </c>
      <c r="B188" s="47" t="s">
        <v>1592</v>
      </c>
      <c r="C188" s="47" t="s">
        <v>1615</v>
      </c>
    </row>
    <row r="189" spans="1:3" x14ac:dyDescent="0.25">
      <c r="A189" s="47">
        <v>7444026469</v>
      </c>
      <c r="B189" s="47" t="s">
        <v>1592</v>
      </c>
      <c r="C189" s="47" t="s">
        <v>1616</v>
      </c>
    </row>
    <row r="190" spans="1:3" x14ac:dyDescent="0.25">
      <c r="A190" s="47">
        <v>7446053877</v>
      </c>
      <c r="B190" s="47" t="s">
        <v>1592</v>
      </c>
      <c r="C190" s="47" t="s">
        <v>1617</v>
      </c>
    </row>
    <row r="191" spans="1:3" x14ac:dyDescent="0.25">
      <c r="A191" s="47">
        <v>7445016720</v>
      </c>
      <c r="B191" s="47" t="s">
        <v>1592</v>
      </c>
      <c r="C191" s="47" t="s">
        <v>1618</v>
      </c>
    </row>
    <row r="192" spans="1:3" x14ac:dyDescent="0.25">
      <c r="A192" s="47">
        <v>7446031680</v>
      </c>
      <c r="B192" s="47" t="s">
        <v>1592</v>
      </c>
      <c r="C192" s="47" t="s">
        <v>1619</v>
      </c>
    </row>
    <row r="193" spans="1:3" x14ac:dyDescent="0.25">
      <c r="A193" s="47">
        <v>7446026633</v>
      </c>
      <c r="B193" s="47" t="s">
        <v>1592</v>
      </c>
      <c r="C193" s="47" t="s">
        <v>1620</v>
      </c>
    </row>
    <row r="194" spans="1:3" x14ac:dyDescent="0.25">
      <c r="A194" s="47">
        <v>7445016382</v>
      </c>
      <c r="B194" s="47" t="s">
        <v>1592</v>
      </c>
      <c r="C194" s="47" t="s">
        <v>1621</v>
      </c>
    </row>
    <row r="195" spans="1:3" x14ac:dyDescent="0.25">
      <c r="A195" s="47">
        <v>7446027080</v>
      </c>
      <c r="B195" s="47" t="s">
        <v>1592</v>
      </c>
      <c r="C195" s="47" t="s">
        <v>1622</v>
      </c>
    </row>
    <row r="196" spans="1:3" x14ac:dyDescent="0.25">
      <c r="A196" s="47">
        <v>7446046580</v>
      </c>
      <c r="B196" s="47" t="s">
        <v>1592</v>
      </c>
      <c r="C196" s="47" t="s">
        <v>1623</v>
      </c>
    </row>
    <row r="197" spans="1:3" x14ac:dyDescent="0.25">
      <c r="A197" s="47">
        <v>7446027482</v>
      </c>
      <c r="B197" s="47" t="s">
        <v>1592</v>
      </c>
      <c r="C197" s="47" t="s">
        <v>1624</v>
      </c>
    </row>
    <row r="198" spans="1:3" x14ac:dyDescent="0.25">
      <c r="A198" s="47">
        <v>7446032267</v>
      </c>
      <c r="B198" s="47" t="s">
        <v>1592</v>
      </c>
      <c r="C198" s="47" t="s">
        <v>1625</v>
      </c>
    </row>
    <row r="199" spans="1:3" x14ac:dyDescent="0.25">
      <c r="A199" s="47">
        <v>7445016706</v>
      </c>
      <c r="B199" s="47" t="s">
        <v>1592</v>
      </c>
      <c r="C199" s="47" t="s">
        <v>1626</v>
      </c>
    </row>
    <row r="200" spans="1:3" x14ac:dyDescent="0.25">
      <c r="A200" s="47">
        <v>7445016625</v>
      </c>
      <c r="B200" s="47" t="s">
        <v>1592</v>
      </c>
      <c r="C200" s="47" t="s">
        <v>1627</v>
      </c>
    </row>
    <row r="201" spans="1:3" x14ac:dyDescent="0.25">
      <c r="A201" s="47">
        <v>7444026765</v>
      </c>
      <c r="B201" s="47" t="s">
        <v>1592</v>
      </c>
      <c r="C201" s="47" t="s">
        <v>1628</v>
      </c>
    </row>
    <row r="202" spans="1:3" x14ac:dyDescent="0.25">
      <c r="A202" s="47">
        <v>7445016657</v>
      </c>
      <c r="B202" s="47" t="s">
        <v>1592</v>
      </c>
      <c r="C202" s="47" t="s">
        <v>1629</v>
      </c>
    </row>
    <row r="203" spans="1:3" x14ac:dyDescent="0.25">
      <c r="A203" s="47">
        <v>7445015822</v>
      </c>
      <c r="B203" s="47" t="s">
        <v>1592</v>
      </c>
      <c r="C203" s="47" t="s">
        <v>1630</v>
      </c>
    </row>
    <row r="204" spans="1:3" x14ac:dyDescent="0.25">
      <c r="A204" s="47">
        <v>7445028035</v>
      </c>
      <c r="B204" s="47" t="s">
        <v>1592</v>
      </c>
      <c r="C204" s="47" t="s">
        <v>1631</v>
      </c>
    </row>
    <row r="205" spans="1:3" x14ac:dyDescent="0.25">
      <c r="A205" s="47">
        <v>7445040716</v>
      </c>
      <c r="B205" s="47" t="s">
        <v>1592</v>
      </c>
      <c r="C205" s="47" t="s">
        <v>1632</v>
      </c>
    </row>
    <row r="206" spans="1:3" x14ac:dyDescent="0.25">
      <c r="A206" s="47">
        <v>7444055766</v>
      </c>
      <c r="B206" s="47" t="s">
        <v>1592</v>
      </c>
      <c r="C206" s="47" t="s">
        <v>1633</v>
      </c>
    </row>
    <row r="207" spans="1:3" x14ac:dyDescent="0.25">
      <c r="A207" s="47">
        <v>7444201569</v>
      </c>
      <c r="B207" s="47" t="s">
        <v>1592</v>
      </c>
      <c r="C207" s="47" t="s">
        <v>1634</v>
      </c>
    </row>
    <row r="208" spans="1:3" x14ac:dyDescent="0.25">
      <c r="A208" s="47">
        <v>7445015879</v>
      </c>
      <c r="B208" s="47" t="s">
        <v>1592</v>
      </c>
      <c r="C208" s="47" t="s">
        <v>1635</v>
      </c>
    </row>
    <row r="209" spans="1:3" x14ac:dyDescent="0.25">
      <c r="A209" s="47">
        <v>7445016417</v>
      </c>
      <c r="B209" s="47" t="s">
        <v>1592</v>
      </c>
      <c r="C209" s="47" t="s">
        <v>1636</v>
      </c>
    </row>
    <row r="210" spans="1:3" x14ac:dyDescent="0.25">
      <c r="A210" s="47">
        <v>7446032027</v>
      </c>
      <c r="B210" s="47" t="s">
        <v>1592</v>
      </c>
      <c r="C210" s="47" t="s">
        <v>1637</v>
      </c>
    </row>
    <row r="211" spans="1:3" x14ac:dyDescent="0.25">
      <c r="A211" s="47">
        <v>7446053891</v>
      </c>
      <c r="B211" s="47" t="s">
        <v>1592</v>
      </c>
      <c r="C211" s="47" t="s">
        <v>1638</v>
      </c>
    </row>
    <row r="212" spans="1:3" x14ac:dyDescent="0.25">
      <c r="A212" s="47">
        <v>7456040450</v>
      </c>
      <c r="B212" s="47" t="s">
        <v>1592</v>
      </c>
      <c r="C212" s="47" t="s">
        <v>1639</v>
      </c>
    </row>
    <row r="213" spans="1:3" x14ac:dyDescent="0.25">
      <c r="A213" s="47">
        <v>7455023597</v>
      </c>
      <c r="B213" s="47" t="s">
        <v>1592</v>
      </c>
      <c r="C213" s="47" t="s">
        <v>1640</v>
      </c>
    </row>
    <row r="214" spans="1:3" x14ac:dyDescent="0.25">
      <c r="A214" s="47">
        <v>7446028630</v>
      </c>
      <c r="B214" s="47" t="s">
        <v>1592</v>
      </c>
      <c r="C214" s="47" t="s">
        <v>1641</v>
      </c>
    </row>
    <row r="215" spans="1:3" x14ac:dyDescent="0.25">
      <c r="A215" s="47">
        <v>7445016640</v>
      </c>
      <c r="B215" s="47" t="s">
        <v>1592</v>
      </c>
      <c r="C215" s="47" t="s">
        <v>1642</v>
      </c>
    </row>
    <row r="216" spans="1:3" x14ac:dyDescent="0.25">
      <c r="A216" s="47">
        <v>7446031665</v>
      </c>
      <c r="B216" s="47" t="s">
        <v>1592</v>
      </c>
      <c r="C216" s="47" t="s">
        <v>1643</v>
      </c>
    </row>
    <row r="217" spans="1:3" x14ac:dyDescent="0.25">
      <c r="A217" s="47">
        <v>7445016199</v>
      </c>
      <c r="B217" s="47" t="s">
        <v>1592</v>
      </c>
      <c r="C217" s="47" t="s">
        <v>1644</v>
      </c>
    </row>
    <row r="218" spans="1:3" x14ac:dyDescent="0.25">
      <c r="A218" s="47">
        <v>7444023732</v>
      </c>
      <c r="B218" s="47" t="s">
        <v>1592</v>
      </c>
      <c r="C218" s="47" t="s">
        <v>1645</v>
      </c>
    </row>
    <row r="219" spans="1:3" x14ac:dyDescent="0.25">
      <c r="A219" s="47">
        <v>7444054177</v>
      </c>
      <c r="B219" s="47" t="s">
        <v>1592</v>
      </c>
      <c r="C219" s="47" t="s">
        <v>1646</v>
      </c>
    </row>
    <row r="220" spans="1:3" x14ac:dyDescent="0.25">
      <c r="A220" s="47">
        <v>7455007080</v>
      </c>
      <c r="B220" s="47" t="s">
        <v>1592</v>
      </c>
      <c r="C220" s="47" t="s">
        <v>1647</v>
      </c>
    </row>
    <row r="221" spans="1:3" x14ac:dyDescent="0.25">
      <c r="A221" s="47">
        <v>7445016470</v>
      </c>
      <c r="B221" s="47" t="s">
        <v>1592</v>
      </c>
      <c r="C221" s="47" t="s">
        <v>1648</v>
      </c>
    </row>
    <row r="222" spans="1:3" x14ac:dyDescent="0.25">
      <c r="A222" s="47">
        <v>7444026620</v>
      </c>
      <c r="B222" s="47" t="s">
        <v>1592</v>
      </c>
      <c r="C222" s="47" t="s">
        <v>1649</v>
      </c>
    </row>
    <row r="223" spans="1:3" x14ac:dyDescent="0.25">
      <c r="A223" s="47">
        <v>7445016449</v>
      </c>
      <c r="B223" s="47" t="s">
        <v>1592</v>
      </c>
      <c r="C223" s="47" t="s">
        <v>1650</v>
      </c>
    </row>
    <row r="224" spans="1:3" x14ac:dyDescent="0.25">
      <c r="A224" s="47">
        <v>7444201583</v>
      </c>
      <c r="B224" s="47" t="s">
        <v>1592</v>
      </c>
      <c r="C224" s="47" t="s">
        <v>1651</v>
      </c>
    </row>
    <row r="225" spans="1:3" x14ac:dyDescent="0.25">
      <c r="A225" s="47">
        <v>7444026571</v>
      </c>
      <c r="B225" s="47" t="s">
        <v>1592</v>
      </c>
      <c r="C225" s="47" t="s">
        <v>1652</v>
      </c>
    </row>
    <row r="226" spans="1:3" x14ac:dyDescent="0.25">
      <c r="A226" s="47">
        <v>7446031464</v>
      </c>
      <c r="B226" s="47" t="s">
        <v>1592</v>
      </c>
      <c r="C226" s="47" t="s">
        <v>1653</v>
      </c>
    </row>
    <row r="227" spans="1:3" x14ac:dyDescent="0.25">
      <c r="A227" s="47">
        <v>7444026740</v>
      </c>
      <c r="B227" s="47" t="s">
        <v>1592</v>
      </c>
      <c r="C227" s="47" t="s">
        <v>1654</v>
      </c>
    </row>
    <row r="228" spans="1:3" x14ac:dyDescent="0.25">
      <c r="A228" s="47">
        <v>7446026619</v>
      </c>
      <c r="B228" s="47" t="s">
        <v>1592</v>
      </c>
      <c r="C228" s="47" t="s">
        <v>1655</v>
      </c>
    </row>
    <row r="229" spans="1:3" x14ac:dyDescent="0.25">
      <c r="A229" s="47">
        <v>7446026898</v>
      </c>
      <c r="B229" s="47" t="s">
        <v>1592</v>
      </c>
      <c r="C229" s="47" t="s">
        <v>1656</v>
      </c>
    </row>
    <row r="230" spans="1:3" x14ac:dyDescent="0.25">
      <c r="A230" s="47">
        <v>7445016390</v>
      </c>
      <c r="B230" s="47" t="s">
        <v>1592</v>
      </c>
      <c r="C230" s="47" t="s">
        <v>1657</v>
      </c>
    </row>
    <row r="231" spans="1:3" x14ac:dyDescent="0.25">
      <c r="A231" s="47">
        <v>7446028623</v>
      </c>
      <c r="B231" s="47" t="s">
        <v>1592</v>
      </c>
      <c r="C231" s="47" t="s">
        <v>1658</v>
      </c>
    </row>
    <row r="232" spans="1:3" x14ac:dyDescent="0.25">
      <c r="A232" s="47">
        <v>7415031288</v>
      </c>
      <c r="B232" s="47" t="s">
        <v>1659</v>
      </c>
      <c r="C232" s="47" t="s">
        <v>1660</v>
      </c>
    </row>
    <row r="233" spans="1:3" x14ac:dyDescent="0.25">
      <c r="A233" s="47">
        <v>7415044833</v>
      </c>
      <c r="B233" s="47" t="s">
        <v>1659</v>
      </c>
      <c r="C233" s="47" t="s">
        <v>1661</v>
      </c>
    </row>
    <row r="234" spans="1:3" x14ac:dyDescent="0.25">
      <c r="A234" s="47">
        <v>7415032323</v>
      </c>
      <c r="B234" s="47" t="s">
        <v>1659</v>
      </c>
      <c r="C234" s="47" t="s">
        <v>1662</v>
      </c>
    </row>
    <row r="235" spans="1:3" x14ac:dyDescent="0.25">
      <c r="A235" s="47">
        <v>7415031425</v>
      </c>
      <c r="B235" s="47" t="s">
        <v>1659</v>
      </c>
      <c r="C235" s="47" t="s">
        <v>1663</v>
      </c>
    </row>
    <row r="236" spans="1:3" x14ac:dyDescent="0.25">
      <c r="A236" s="47">
        <v>7415031859</v>
      </c>
      <c r="B236" s="47" t="s">
        <v>1659</v>
      </c>
      <c r="C236" s="47" t="s">
        <v>1664</v>
      </c>
    </row>
    <row r="237" spans="1:3" x14ac:dyDescent="0.25">
      <c r="A237" s="47">
        <v>7415048073</v>
      </c>
      <c r="B237" s="47" t="s">
        <v>1659</v>
      </c>
      <c r="C237" s="47" t="s">
        <v>1665</v>
      </c>
    </row>
    <row r="238" spans="1:3" x14ac:dyDescent="0.25">
      <c r="A238" s="47">
        <v>7415031094</v>
      </c>
      <c r="B238" s="47" t="s">
        <v>1659</v>
      </c>
      <c r="C238" s="47" t="s">
        <v>1666</v>
      </c>
    </row>
    <row r="239" spans="1:3" x14ac:dyDescent="0.25">
      <c r="A239" s="47">
        <v>7415019844</v>
      </c>
      <c r="B239" s="47" t="s">
        <v>1659</v>
      </c>
      <c r="C239" s="47" t="s">
        <v>1667</v>
      </c>
    </row>
    <row r="240" spans="1:3" x14ac:dyDescent="0.25">
      <c r="A240" s="47">
        <v>7415031785</v>
      </c>
      <c r="B240" s="47" t="s">
        <v>1659</v>
      </c>
      <c r="C240" s="47" t="s">
        <v>1668</v>
      </c>
    </row>
    <row r="241" spans="1:3" x14ac:dyDescent="0.25">
      <c r="A241" s="47">
        <v>7415032281</v>
      </c>
      <c r="B241" s="47" t="s">
        <v>1659</v>
      </c>
      <c r="C241" s="47" t="s">
        <v>1669</v>
      </c>
    </row>
    <row r="242" spans="1:3" x14ac:dyDescent="0.25">
      <c r="A242" s="47">
        <v>7415031464</v>
      </c>
      <c r="B242" s="47" t="s">
        <v>1659</v>
      </c>
      <c r="C242" s="47" t="s">
        <v>1670</v>
      </c>
    </row>
    <row r="243" spans="1:3" x14ac:dyDescent="0.25">
      <c r="A243" s="47">
        <v>7415031520</v>
      </c>
      <c r="B243" s="47" t="s">
        <v>1659</v>
      </c>
      <c r="C243" s="47" t="s">
        <v>1671</v>
      </c>
    </row>
    <row r="244" spans="1:3" x14ac:dyDescent="0.25">
      <c r="A244" s="47">
        <v>7415031224</v>
      </c>
      <c r="B244" s="47" t="s">
        <v>1659</v>
      </c>
      <c r="C244" s="47" t="s">
        <v>1672</v>
      </c>
    </row>
    <row r="245" spans="1:3" x14ac:dyDescent="0.25">
      <c r="A245" s="47">
        <v>7415057141</v>
      </c>
      <c r="B245" s="47" t="s">
        <v>1659</v>
      </c>
      <c r="C245" s="47" t="s">
        <v>1673</v>
      </c>
    </row>
    <row r="246" spans="1:3" x14ac:dyDescent="0.25">
      <c r="A246" s="47">
        <v>7415031538</v>
      </c>
      <c r="B246" s="47" t="s">
        <v>1659</v>
      </c>
      <c r="C246" s="47" t="s">
        <v>1674</v>
      </c>
    </row>
    <row r="247" spans="1:3" x14ac:dyDescent="0.25">
      <c r="A247" s="47">
        <v>7415031312</v>
      </c>
      <c r="B247" s="47" t="s">
        <v>1659</v>
      </c>
      <c r="C247" s="47" t="s">
        <v>1675</v>
      </c>
    </row>
    <row r="248" spans="1:3" x14ac:dyDescent="0.25">
      <c r="A248" s="47">
        <v>7415031601</v>
      </c>
      <c r="B248" s="47" t="s">
        <v>1659</v>
      </c>
      <c r="C248" s="47" t="s">
        <v>1676</v>
      </c>
    </row>
    <row r="249" spans="1:3" x14ac:dyDescent="0.25">
      <c r="A249" s="47">
        <v>7415031506</v>
      </c>
      <c r="B249" s="47" t="s">
        <v>1659</v>
      </c>
      <c r="C249" s="47" t="s">
        <v>1677</v>
      </c>
    </row>
    <row r="250" spans="1:3" x14ac:dyDescent="0.25">
      <c r="A250" s="47">
        <v>7415031390</v>
      </c>
      <c r="B250" s="47" t="s">
        <v>1659</v>
      </c>
      <c r="C250" s="47" t="s">
        <v>1678</v>
      </c>
    </row>
    <row r="251" spans="1:3" x14ac:dyDescent="0.25">
      <c r="A251" s="47">
        <v>7415032059</v>
      </c>
      <c r="B251" s="47" t="s">
        <v>1659</v>
      </c>
      <c r="C251" s="47" t="s">
        <v>1679</v>
      </c>
    </row>
    <row r="252" spans="1:3" x14ac:dyDescent="0.25">
      <c r="A252" s="47">
        <v>7415031231</v>
      </c>
      <c r="B252" s="47" t="s">
        <v>1659</v>
      </c>
      <c r="C252" s="47" t="s">
        <v>1680</v>
      </c>
    </row>
    <row r="253" spans="1:3" x14ac:dyDescent="0.25">
      <c r="A253" s="47">
        <v>7415031432</v>
      </c>
      <c r="B253" s="47" t="s">
        <v>1659</v>
      </c>
      <c r="C253" s="47" t="s">
        <v>1681</v>
      </c>
    </row>
    <row r="254" spans="1:3" x14ac:dyDescent="0.25">
      <c r="A254" s="47">
        <v>7415020159</v>
      </c>
      <c r="B254" s="47" t="s">
        <v>1659</v>
      </c>
      <c r="C254" s="47" t="s">
        <v>1682</v>
      </c>
    </row>
    <row r="255" spans="1:3" x14ac:dyDescent="0.25">
      <c r="A255" s="47">
        <v>7415031584</v>
      </c>
      <c r="B255" s="47" t="s">
        <v>1659</v>
      </c>
      <c r="C255" s="47" t="s">
        <v>1683</v>
      </c>
    </row>
    <row r="256" spans="1:3" x14ac:dyDescent="0.25">
      <c r="A256" s="47">
        <v>7415077645</v>
      </c>
      <c r="B256" s="47" t="s">
        <v>1659</v>
      </c>
      <c r="C256" s="47" t="s">
        <v>1684</v>
      </c>
    </row>
    <row r="257" spans="1:3" x14ac:dyDescent="0.25">
      <c r="A257" s="47">
        <v>7415031834</v>
      </c>
      <c r="B257" s="47" t="s">
        <v>1659</v>
      </c>
      <c r="C257" s="47" t="s">
        <v>1685</v>
      </c>
    </row>
    <row r="258" spans="1:3" x14ac:dyDescent="0.25">
      <c r="A258" s="47">
        <v>7435007244</v>
      </c>
      <c r="B258" s="47" t="s">
        <v>1686</v>
      </c>
      <c r="C258" s="47" t="s">
        <v>1687</v>
      </c>
    </row>
    <row r="259" spans="1:3" x14ac:dyDescent="0.25">
      <c r="A259" s="47">
        <v>7435007205</v>
      </c>
      <c r="B259" s="47" t="s">
        <v>1686</v>
      </c>
      <c r="C259" s="47" t="s">
        <v>1688</v>
      </c>
    </row>
    <row r="260" spans="1:3" x14ac:dyDescent="0.25">
      <c r="A260" s="47">
        <v>7435007195</v>
      </c>
      <c r="B260" s="47" t="s">
        <v>1686</v>
      </c>
      <c r="C260" s="47" t="s">
        <v>1689</v>
      </c>
    </row>
    <row r="261" spans="1:3" x14ac:dyDescent="0.25">
      <c r="A261" s="47">
        <v>7435007300</v>
      </c>
      <c r="B261" s="47" t="s">
        <v>1686</v>
      </c>
      <c r="C261" s="47" t="s">
        <v>1690</v>
      </c>
    </row>
    <row r="262" spans="1:3" x14ac:dyDescent="0.25">
      <c r="A262" s="47">
        <v>7435007156</v>
      </c>
      <c r="B262" s="47" t="s">
        <v>1686</v>
      </c>
      <c r="C262" s="47" t="s">
        <v>1691</v>
      </c>
    </row>
    <row r="263" spans="1:3" x14ac:dyDescent="0.25">
      <c r="A263" s="47">
        <v>7435007251</v>
      </c>
      <c r="B263" s="47" t="s">
        <v>1686</v>
      </c>
      <c r="C263" s="47" t="s">
        <v>1692</v>
      </c>
    </row>
    <row r="264" spans="1:3" x14ac:dyDescent="0.25">
      <c r="A264" s="47">
        <v>7435007131</v>
      </c>
      <c r="B264" s="47" t="s">
        <v>1686</v>
      </c>
      <c r="C264" s="47" t="s">
        <v>1693</v>
      </c>
    </row>
    <row r="265" spans="1:3" x14ac:dyDescent="0.25">
      <c r="A265" s="47">
        <v>7435007371</v>
      </c>
      <c r="B265" s="47" t="s">
        <v>1686</v>
      </c>
      <c r="C265" s="47" t="s">
        <v>1694</v>
      </c>
    </row>
    <row r="266" spans="1:3" x14ac:dyDescent="0.25">
      <c r="A266" s="47">
        <v>7435007318</v>
      </c>
      <c r="B266" s="47" t="s">
        <v>1686</v>
      </c>
      <c r="C266" s="47" t="s">
        <v>1695</v>
      </c>
    </row>
    <row r="267" spans="1:3" x14ac:dyDescent="0.25">
      <c r="A267" s="47">
        <v>7435008287</v>
      </c>
      <c r="B267" s="47" t="s">
        <v>1686</v>
      </c>
      <c r="C267" s="47" t="s">
        <v>1696</v>
      </c>
    </row>
    <row r="268" spans="1:3" x14ac:dyDescent="0.25">
      <c r="A268" s="47">
        <v>7435007163</v>
      </c>
      <c r="B268" s="47" t="s">
        <v>1686</v>
      </c>
      <c r="C268" s="47" t="s">
        <v>1697</v>
      </c>
    </row>
    <row r="269" spans="1:3" x14ac:dyDescent="0.25">
      <c r="A269" s="47">
        <v>7443007470</v>
      </c>
      <c r="B269" s="47" t="s">
        <v>1686</v>
      </c>
      <c r="C269" s="47" t="s">
        <v>1698</v>
      </c>
    </row>
    <row r="270" spans="1:3" x14ac:dyDescent="0.25">
      <c r="A270" s="47">
        <v>7436004302</v>
      </c>
      <c r="B270" s="47" t="s">
        <v>1699</v>
      </c>
      <c r="C270" s="47" t="s">
        <v>1700</v>
      </c>
    </row>
    <row r="271" spans="1:3" x14ac:dyDescent="0.25">
      <c r="A271" s="47">
        <v>7436003958</v>
      </c>
      <c r="B271" s="47" t="s">
        <v>1699</v>
      </c>
      <c r="C271" s="47" t="s">
        <v>1701</v>
      </c>
    </row>
    <row r="272" spans="1:3" x14ac:dyDescent="0.25">
      <c r="A272" s="47">
        <v>7436003940</v>
      </c>
      <c r="B272" s="47" t="s">
        <v>1699</v>
      </c>
      <c r="C272" s="47" t="s">
        <v>1702</v>
      </c>
    </row>
    <row r="273" spans="1:3" x14ac:dyDescent="0.25">
      <c r="A273" s="47">
        <v>7436003965</v>
      </c>
      <c r="B273" s="47" t="s">
        <v>1699</v>
      </c>
      <c r="C273" s="47" t="s">
        <v>1703</v>
      </c>
    </row>
    <row r="274" spans="1:3" x14ac:dyDescent="0.25">
      <c r="A274" s="47">
        <v>7436004285</v>
      </c>
      <c r="B274" s="47" t="s">
        <v>1699</v>
      </c>
      <c r="C274" s="47" t="s">
        <v>1704</v>
      </c>
    </row>
    <row r="275" spans="1:3" x14ac:dyDescent="0.25">
      <c r="A275" s="47">
        <v>7422026232</v>
      </c>
      <c r="B275" s="47" t="s">
        <v>1705</v>
      </c>
      <c r="C275" s="47" t="s">
        <v>1706</v>
      </c>
    </row>
    <row r="276" spans="1:3" x14ac:dyDescent="0.25">
      <c r="A276" s="47">
        <v>7422026384</v>
      </c>
      <c r="B276" s="47" t="s">
        <v>1705</v>
      </c>
      <c r="C276" s="47" t="s">
        <v>1707</v>
      </c>
    </row>
    <row r="277" spans="1:3" x14ac:dyDescent="0.25">
      <c r="A277" s="47">
        <v>7422026070</v>
      </c>
      <c r="B277" s="47" t="s">
        <v>1705</v>
      </c>
      <c r="C277" s="47" t="s">
        <v>1708</v>
      </c>
    </row>
    <row r="278" spans="1:3" x14ac:dyDescent="0.25">
      <c r="A278" s="47">
        <v>7422026031</v>
      </c>
      <c r="B278" s="47" t="s">
        <v>1705</v>
      </c>
      <c r="C278" s="47" t="s">
        <v>1709</v>
      </c>
    </row>
    <row r="279" spans="1:3" x14ac:dyDescent="0.25">
      <c r="A279" s="47">
        <v>7422026088</v>
      </c>
      <c r="B279" s="47" t="s">
        <v>1705</v>
      </c>
      <c r="C279" s="47" t="s">
        <v>1710</v>
      </c>
    </row>
    <row r="280" spans="1:3" x14ac:dyDescent="0.25">
      <c r="A280" s="47">
        <v>7422026112</v>
      </c>
      <c r="B280" s="47" t="s">
        <v>1705</v>
      </c>
      <c r="C280" s="47" t="s">
        <v>1711</v>
      </c>
    </row>
    <row r="281" spans="1:3" x14ac:dyDescent="0.25">
      <c r="A281" s="47">
        <v>7422026024</v>
      </c>
      <c r="B281" s="47" t="s">
        <v>1705</v>
      </c>
      <c r="C281" s="47" t="s">
        <v>1712</v>
      </c>
    </row>
    <row r="282" spans="1:3" x14ac:dyDescent="0.25">
      <c r="A282" s="47">
        <v>7422025983</v>
      </c>
      <c r="B282" s="47" t="s">
        <v>1705</v>
      </c>
      <c r="C282" s="47" t="s">
        <v>1713</v>
      </c>
    </row>
    <row r="283" spans="1:3" x14ac:dyDescent="0.25">
      <c r="A283" s="47">
        <v>7422030704</v>
      </c>
      <c r="B283" s="47" t="s">
        <v>1705</v>
      </c>
      <c r="C283" s="47" t="s">
        <v>1714</v>
      </c>
    </row>
    <row r="284" spans="1:3" x14ac:dyDescent="0.25">
      <c r="A284" s="47">
        <v>7437004880</v>
      </c>
      <c r="B284" s="47" t="s">
        <v>1715</v>
      </c>
      <c r="C284" s="47" t="s">
        <v>1716</v>
      </c>
    </row>
    <row r="285" spans="1:3" x14ac:dyDescent="0.25">
      <c r="A285" s="47">
        <v>7437004778</v>
      </c>
      <c r="B285" s="47" t="s">
        <v>1715</v>
      </c>
      <c r="C285" s="47" t="s">
        <v>1717</v>
      </c>
    </row>
    <row r="286" spans="1:3" x14ac:dyDescent="0.25">
      <c r="A286" s="47">
        <v>7437004915</v>
      </c>
      <c r="B286" s="47" t="s">
        <v>1715</v>
      </c>
      <c r="C286" s="47" t="s">
        <v>1718</v>
      </c>
    </row>
    <row r="287" spans="1:3" x14ac:dyDescent="0.25">
      <c r="A287" s="47">
        <v>7430011173</v>
      </c>
      <c r="B287" s="47" t="s">
        <v>1715</v>
      </c>
      <c r="C287" s="47" t="s">
        <v>1719</v>
      </c>
    </row>
    <row r="288" spans="1:3" x14ac:dyDescent="0.25">
      <c r="A288" s="47">
        <v>7437004810</v>
      </c>
      <c r="B288" s="47" t="s">
        <v>1715</v>
      </c>
      <c r="C288" s="47" t="s">
        <v>1720</v>
      </c>
    </row>
    <row r="289" spans="1:3" x14ac:dyDescent="0.25">
      <c r="A289" s="47">
        <v>7437004739</v>
      </c>
      <c r="B289" s="47" t="s">
        <v>1715</v>
      </c>
      <c r="C289" s="47" t="s">
        <v>1721</v>
      </c>
    </row>
    <row r="290" spans="1:3" x14ac:dyDescent="0.25">
      <c r="A290" s="47">
        <v>7437004440</v>
      </c>
      <c r="B290" s="47" t="s">
        <v>1715</v>
      </c>
      <c r="C290" s="47" t="s">
        <v>1722</v>
      </c>
    </row>
    <row r="291" spans="1:3" x14ac:dyDescent="0.25">
      <c r="A291" s="47">
        <v>7437004545</v>
      </c>
      <c r="B291" s="47" t="s">
        <v>1715</v>
      </c>
      <c r="C291" s="47" t="s">
        <v>1723</v>
      </c>
    </row>
    <row r="292" spans="1:3" x14ac:dyDescent="0.25">
      <c r="A292" s="47">
        <v>7437004665</v>
      </c>
      <c r="B292" s="47" t="s">
        <v>1715</v>
      </c>
      <c r="C292" s="47" t="s">
        <v>1724</v>
      </c>
    </row>
    <row r="293" spans="1:3" x14ac:dyDescent="0.25">
      <c r="A293" s="47">
        <v>7437004961</v>
      </c>
      <c r="B293" s="47" t="s">
        <v>1715</v>
      </c>
      <c r="C293" s="47" t="s">
        <v>1725</v>
      </c>
    </row>
    <row r="294" spans="1:3" x14ac:dyDescent="0.25">
      <c r="A294" s="47">
        <v>7437004802</v>
      </c>
      <c r="B294" s="47" t="s">
        <v>1715</v>
      </c>
      <c r="C294" s="47" t="s">
        <v>1726</v>
      </c>
    </row>
    <row r="295" spans="1:3" x14ac:dyDescent="0.25">
      <c r="A295" s="47">
        <v>7437004432</v>
      </c>
      <c r="B295" s="47" t="s">
        <v>1715</v>
      </c>
      <c r="C295" s="47" t="s">
        <v>1727</v>
      </c>
    </row>
    <row r="296" spans="1:3" x14ac:dyDescent="0.25">
      <c r="A296" s="47">
        <v>7437005066</v>
      </c>
      <c r="B296" s="47" t="s">
        <v>1715</v>
      </c>
      <c r="C296" s="47" t="s">
        <v>1728</v>
      </c>
    </row>
    <row r="297" spans="1:3" x14ac:dyDescent="0.25">
      <c r="A297" s="47">
        <v>7437004506</v>
      </c>
      <c r="B297" s="47" t="s">
        <v>1715</v>
      </c>
      <c r="C297" s="47" t="s">
        <v>1729</v>
      </c>
    </row>
    <row r="298" spans="1:3" x14ac:dyDescent="0.25">
      <c r="A298" s="47">
        <v>7437004591</v>
      </c>
      <c r="B298" s="47" t="s">
        <v>1715</v>
      </c>
      <c r="C298" s="47" t="s">
        <v>1730</v>
      </c>
    </row>
    <row r="299" spans="1:3" x14ac:dyDescent="0.25">
      <c r="A299" s="47">
        <v>7416000243</v>
      </c>
      <c r="B299" s="47" t="s">
        <v>1731</v>
      </c>
      <c r="C299" s="47" t="s">
        <v>1732</v>
      </c>
    </row>
    <row r="300" spans="1:3" x14ac:dyDescent="0.25">
      <c r="A300" s="47">
        <v>7416000540</v>
      </c>
      <c r="B300" s="47" t="s">
        <v>1731</v>
      </c>
      <c r="C300" s="47" t="s">
        <v>1733</v>
      </c>
    </row>
    <row r="301" spans="1:3" x14ac:dyDescent="0.25">
      <c r="A301" s="47">
        <v>7416000229</v>
      </c>
      <c r="B301" s="47" t="s">
        <v>1731</v>
      </c>
      <c r="C301" s="47" t="s">
        <v>1734</v>
      </c>
    </row>
    <row r="302" spans="1:3" x14ac:dyDescent="0.25">
      <c r="A302" s="47">
        <v>7457006117</v>
      </c>
      <c r="B302" s="47" t="s">
        <v>1735</v>
      </c>
      <c r="C302" s="47" t="s">
        <v>1736</v>
      </c>
    </row>
    <row r="303" spans="1:3" x14ac:dyDescent="0.25">
      <c r="A303" s="47">
        <v>7417008365</v>
      </c>
      <c r="B303" s="47" t="s">
        <v>1735</v>
      </c>
      <c r="C303" s="47" t="s">
        <v>1737</v>
      </c>
    </row>
    <row r="304" spans="1:3" x14ac:dyDescent="0.25">
      <c r="A304" s="47">
        <v>7417007925</v>
      </c>
      <c r="B304" s="47" t="s">
        <v>1735</v>
      </c>
      <c r="C304" s="47" t="s">
        <v>1738</v>
      </c>
    </row>
    <row r="305" spans="1:3" x14ac:dyDescent="0.25">
      <c r="A305" s="47">
        <v>7417007971</v>
      </c>
      <c r="B305" s="47" t="s">
        <v>1735</v>
      </c>
      <c r="C305" s="47" t="s">
        <v>1739</v>
      </c>
    </row>
    <row r="306" spans="1:3" x14ac:dyDescent="0.25">
      <c r="A306" s="47">
        <v>7417008340</v>
      </c>
      <c r="B306" s="47" t="s">
        <v>1735</v>
      </c>
      <c r="C306" s="47" t="s">
        <v>1740</v>
      </c>
    </row>
    <row r="307" spans="1:3" x14ac:dyDescent="0.25">
      <c r="A307" s="47">
        <v>7417007996</v>
      </c>
      <c r="B307" s="47" t="s">
        <v>1735</v>
      </c>
      <c r="C307" s="47" t="s">
        <v>1741</v>
      </c>
    </row>
    <row r="308" spans="1:3" x14ac:dyDescent="0.25">
      <c r="A308" s="47">
        <v>7417008245</v>
      </c>
      <c r="B308" s="47" t="s">
        <v>1735</v>
      </c>
      <c r="C308" s="47" t="s">
        <v>1742</v>
      </c>
    </row>
    <row r="309" spans="1:3" x14ac:dyDescent="0.25">
      <c r="A309" s="47">
        <v>7417007940</v>
      </c>
      <c r="B309" s="47" t="s">
        <v>1735</v>
      </c>
      <c r="C309" s="47" t="s">
        <v>1743</v>
      </c>
    </row>
    <row r="310" spans="1:3" x14ac:dyDescent="0.25">
      <c r="A310" s="47">
        <v>7417008380</v>
      </c>
      <c r="B310" s="47" t="s">
        <v>1735</v>
      </c>
      <c r="C310" s="47" t="s">
        <v>1744</v>
      </c>
    </row>
    <row r="311" spans="1:3" x14ac:dyDescent="0.25">
      <c r="A311" s="47">
        <v>7417008485</v>
      </c>
      <c r="B311" s="47" t="s">
        <v>1735</v>
      </c>
      <c r="C311" s="47" t="s">
        <v>1745</v>
      </c>
    </row>
    <row r="312" spans="1:3" x14ac:dyDescent="0.25">
      <c r="A312" s="47">
        <v>7417008446</v>
      </c>
      <c r="B312" s="47" t="s">
        <v>1735</v>
      </c>
      <c r="C312" s="47" t="s">
        <v>1746</v>
      </c>
    </row>
    <row r="313" spans="1:3" x14ac:dyDescent="0.25">
      <c r="A313" s="47">
        <v>7417011625</v>
      </c>
      <c r="B313" s="47" t="s">
        <v>1735</v>
      </c>
      <c r="C313" s="47" t="s">
        <v>1747</v>
      </c>
    </row>
    <row r="314" spans="1:3" x14ac:dyDescent="0.25">
      <c r="A314" s="47">
        <v>7417011640</v>
      </c>
      <c r="B314" s="47" t="s">
        <v>1735</v>
      </c>
      <c r="C314" s="47" t="s">
        <v>1748</v>
      </c>
    </row>
    <row r="315" spans="1:3" x14ac:dyDescent="0.25">
      <c r="A315" s="47">
        <v>7417008326</v>
      </c>
      <c r="B315" s="47" t="s">
        <v>1735</v>
      </c>
      <c r="C315" s="47" t="s">
        <v>1749</v>
      </c>
    </row>
    <row r="316" spans="1:3" x14ac:dyDescent="0.25">
      <c r="A316" s="47">
        <v>7417008414</v>
      </c>
      <c r="B316" s="47" t="s">
        <v>1735</v>
      </c>
      <c r="C316" s="47" t="s">
        <v>1750</v>
      </c>
    </row>
    <row r="317" spans="1:3" x14ac:dyDescent="0.25">
      <c r="A317" s="47">
        <v>7417008291</v>
      </c>
      <c r="B317" s="47" t="s">
        <v>1735</v>
      </c>
      <c r="C317" s="47" t="s">
        <v>1751</v>
      </c>
    </row>
    <row r="318" spans="1:3" x14ac:dyDescent="0.25">
      <c r="A318" s="47">
        <v>7417008260</v>
      </c>
      <c r="B318" s="47" t="s">
        <v>1735</v>
      </c>
      <c r="C318" s="47" t="s">
        <v>1752</v>
      </c>
    </row>
    <row r="319" spans="1:3" x14ac:dyDescent="0.25">
      <c r="A319" s="47">
        <v>7423018139</v>
      </c>
      <c r="B319" s="47" t="s">
        <v>1753</v>
      </c>
      <c r="C319" s="47" t="s">
        <v>1754</v>
      </c>
    </row>
    <row r="320" spans="1:3" x14ac:dyDescent="0.25">
      <c r="A320" s="47">
        <v>7423018153</v>
      </c>
      <c r="B320" s="47" t="s">
        <v>1753</v>
      </c>
      <c r="C320" s="47" t="s">
        <v>1755</v>
      </c>
    </row>
    <row r="321" spans="1:3" x14ac:dyDescent="0.25">
      <c r="A321" s="47">
        <v>7423018065</v>
      </c>
      <c r="B321" s="47" t="s">
        <v>1753</v>
      </c>
      <c r="C321" s="47" t="s">
        <v>1756</v>
      </c>
    </row>
    <row r="322" spans="1:3" x14ac:dyDescent="0.25">
      <c r="A322" s="47">
        <v>7423018080</v>
      </c>
      <c r="B322" s="47" t="s">
        <v>1753</v>
      </c>
      <c r="C322" s="47" t="s">
        <v>1757</v>
      </c>
    </row>
    <row r="323" spans="1:3" x14ac:dyDescent="0.25">
      <c r="A323" s="47">
        <v>7423017946</v>
      </c>
      <c r="B323" s="47" t="s">
        <v>1753</v>
      </c>
      <c r="C323" s="47" t="s">
        <v>1758</v>
      </c>
    </row>
    <row r="324" spans="1:3" x14ac:dyDescent="0.25">
      <c r="A324" s="47">
        <v>7459003979</v>
      </c>
      <c r="B324" s="47" t="s">
        <v>1753</v>
      </c>
      <c r="C324" s="47" t="s">
        <v>1759</v>
      </c>
    </row>
    <row r="325" spans="1:3" x14ac:dyDescent="0.25">
      <c r="A325" s="47">
        <v>7438013415</v>
      </c>
      <c r="B325" s="47" t="s">
        <v>1760</v>
      </c>
      <c r="C325" s="47" t="s">
        <v>1761</v>
      </c>
    </row>
    <row r="326" spans="1:3" x14ac:dyDescent="0.25">
      <c r="A326" s="47">
        <v>7438013461</v>
      </c>
      <c r="B326" s="47" t="s">
        <v>1760</v>
      </c>
      <c r="C326" s="47" t="s">
        <v>1762</v>
      </c>
    </row>
    <row r="327" spans="1:3" x14ac:dyDescent="0.25">
      <c r="A327" s="47">
        <v>7438013609</v>
      </c>
      <c r="B327" s="47" t="s">
        <v>1760</v>
      </c>
      <c r="C327" s="47" t="s">
        <v>1763</v>
      </c>
    </row>
    <row r="328" spans="1:3" x14ac:dyDescent="0.25">
      <c r="A328" s="47">
        <v>7438013616</v>
      </c>
      <c r="B328" s="47" t="s">
        <v>1760</v>
      </c>
      <c r="C328" s="47" t="s">
        <v>1764</v>
      </c>
    </row>
    <row r="329" spans="1:3" x14ac:dyDescent="0.25">
      <c r="A329" s="47">
        <v>7438013408</v>
      </c>
      <c r="B329" s="47" t="s">
        <v>1760</v>
      </c>
      <c r="C329" s="47" t="s">
        <v>1765</v>
      </c>
    </row>
    <row r="330" spans="1:3" x14ac:dyDescent="0.25">
      <c r="A330" s="47">
        <v>7438003713</v>
      </c>
      <c r="B330" s="47" t="s">
        <v>1760</v>
      </c>
      <c r="C330" s="47" t="s">
        <v>1766</v>
      </c>
    </row>
    <row r="331" spans="1:3" x14ac:dyDescent="0.25">
      <c r="A331" s="47">
        <v>7438008609</v>
      </c>
      <c r="B331" s="47" t="s">
        <v>1760</v>
      </c>
      <c r="C331" s="47" t="s">
        <v>1767</v>
      </c>
    </row>
    <row r="332" spans="1:3" x14ac:dyDescent="0.25">
      <c r="A332" s="47">
        <v>7438013503</v>
      </c>
      <c r="B332" s="47" t="s">
        <v>1760</v>
      </c>
      <c r="C332" s="47" t="s">
        <v>1768</v>
      </c>
    </row>
    <row r="333" spans="1:3" x14ac:dyDescent="0.25">
      <c r="A333" s="47">
        <v>7405006772</v>
      </c>
      <c r="B333" s="47" t="s">
        <v>1769</v>
      </c>
      <c r="C333" s="47" t="s">
        <v>1770</v>
      </c>
    </row>
    <row r="334" spans="1:3" x14ac:dyDescent="0.25">
      <c r="A334" s="47">
        <v>7405006701</v>
      </c>
      <c r="B334" s="47" t="s">
        <v>1769</v>
      </c>
      <c r="C334" s="47" t="s">
        <v>1771</v>
      </c>
    </row>
    <row r="335" spans="1:3" x14ac:dyDescent="0.25">
      <c r="A335" s="47">
        <v>7405006645</v>
      </c>
      <c r="B335" s="47" t="s">
        <v>1769</v>
      </c>
      <c r="C335" s="47" t="s">
        <v>1772</v>
      </c>
    </row>
    <row r="336" spans="1:3" x14ac:dyDescent="0.25">
      <c r="A336" s="47">
        <v>7405006780</v>
      </c>
      <c r="B336" s="47" t="s">
        <v>1769</v>
      </c>
      <c r="C336" s="47" t="s">
        <v>1773</v>
      </c>
    </row>
    <row r="337" spans="1:3" x14ac:dyDescent="0.25">
      <c r="A337" s="47">
        <v>7418009770</v>
      </c>
      <c r="B337" s="47" t="s">
        <v>1774</v>
      </c>
      <c r="C337" s="47" t="s">
        <v>1775</v>
      </c>
    </row>
    <row r="338" spans="1:3" x14ac:dyDescent="0.25">
      <c r="A338" s="47">
        <v>7418009643</v>
      </c>
      <c r="B338" s="47" t="s">
        <v>1774</v>
      </c>
      <c r="C338" s="47" t="s">
        <v>1776</v>
      </c>
    </row>
    <row r="339" spans="1:3" x14ac:dyDescent="0.25">
      <c r="A339" s="47">
        <v>7439008633</v>
      </c>
      <c r="B339" s="47" t="s">
        <v>1774</v>
      </c>
      <c r="C339" s="47" t="s">
        <v>1777</v>
      </c>
    </row>
    <row r="340" spans="1:3" x14ac:dyDescent="0.25">
      <c r="A340" s="47">
        <v>7418009749</v>
      </c>
      <c r="B340" s="47" t="s">
        <v>1774</v>
      </c>
      <c r="C340" s="47" t="s">
        <v>1778</v>
      </c>
    </row>
    <row r="341" spans="1:3" x14ac:dyDescent="0.25">
      <c r="A341" s="47">
        <v>7418009788</v>
      </c>
      <c r="B341" s="47" t="s">
        <v>1774</v>
      </c>
      <c r="C341" s="47" t="s">
        <v>1779</v>
      </c>
    </row>
    <row r="342" spans="1:3" x14ac:dyDescent="0.25">
      <c r="A342" s="47">
        <v>7418009650</v>
      </c>
      <c r="B342" s="47" t="s">
        <v>1774</v>
      </c>
      <c r="C342" s="47" t="s">
        <v>1780</v>
      </c>
    </row>
    <row r="343" spans="1:3" x14ac:dyDescent="0.25">
      <c r="A343" s="47">
        <v>7418009555</v>
      </c>
      <c r="B343" s="47" t="s">
        <v>1774</v>
      </c>
      <c r="C343" s="47" t="s">
        <v>1781</v>
      </c>
    </row>
    <row r="344" spans="1:3" x14ac:dyDescent="0.25">
      <c r="A344" s="47">
        <v>7418009548</v>
      </c>
      <c r="B344" s="47" t="s">
        <v>1774</v>
      </c>
      <c r="C344" s="47" t="s">
        <v>1782</v>
      </c>
    </row>
    <row r="345" spans="1:3" x14ac:dyDescent="0.25">
      <c r="A345" s="47">
        <v>7424003801</v>
      </c>
      <c r="B345" s="47" t="s">
        <v>1774</v>
      </c>
      <c r="C345" s="47" t="s">
        <v>1783</v>
      </c>
    </row>
    <row r="346" spans="1:3" x14ac:dyDescent="0.25">
      <c r="A346" s="47">
        <v>7418009523</v>
      </c>
      <c r="B346" s="47" t="s">
        <v>1774</v>
      </c>
      <c r="C346" s="47" t="s">
        <v>1784</v>
      </c>
    </row>
    <row r="347" spans="1:3" x14ac:dyDescent="0.25">
      <c r="A347" s="47">
        <v>7439008834</v>
      </c>
      <c r="B347" s="47" t="s">
        <v>1785</v>
      </c>
      <c r="C347" s="47" t="s">
        <v>1786</v>
      </c>
    </row>
    <row r="348" spans="1:3" x14ac:dyDescent="0.25">
      <c r="A348" s="47">
        <v>7439008760</v>
      </c>
      <c r="B348" s="47" t="s">
        <v>1785</v>
      </c>
      <c r="C348" s="47" t="s">
        <v>1787</v>
      </c>
    </row>
    <row r="349" spans="1:3" x14ac:dyDescent="0.25">
      <c r="A349" s="47">
        <v>7439008672</v>
      </c>
      <c r="B349" s="47" t="s">
        <v>1785</v>
      </c>
      <c r="C349" s="47" t="s">
        <v>1788</v>
      </c>
    </row>
    <row r="350" spans="1:3" x14ac:dyDescent="0.25">
      <c r="A350" s="47">
        <v>7440006951</v>
      </c>
      <c r="B350" s="47" t="s">
        <v>1789</v>
      </c>
      <c r="C350" s="47" t="s">
        <v>1790</v>
      </c>
    </row>
    <row r="351" spans="1:3" x14ac:dyDescent="0.25">
      <c r="A351" s="47">
        <v>7440006888</v>
      </c>
      <c r="B351" s="47" t="s">
        <v>1789</v>
      </c>
      <c r="C351" s="47" t="s">
        <v>1791</v>
      </c>
    </row>
    <row r="352" spans="1:3" x14ac:dyDescent="0.25">
      <c r="A352" s="47">
        <v>7440006736</v>
      </c>
      <c r="B352" s="47" t="s">
        <v>1789</v>
      </c>
      <c r="C352" s="47" t="s">
        <v>1792</v>
      </c>
    </row>
    <row r="353" spans="1:3" x14ac:dyDescent="0.25">
      <c r="A353" s="47">
        <v>7440006937</v>
      </c>
      <c r="B353" s="47" t="s">
        <v>1789</v>
      </c>
      <c r="C353" s="47" t="s">
        <v>1793</v>
      </c>
    </row>
    <row r="354" spans="1:3" x14ac:dyDescent="0.25">
      <c r="A354" s="47">
        <v>7440006750</v>
      </c>
      <c r="B354" s="47" t="s">
        <v>1789</v>
      </c>
      <c r="C354" s="47" t="s">
        <v>1794</v>
      </c>
    </row>
    <row r="355" spans="1:3" x14ac:dyDescent="0.25">
      <c r="A355" s="47">
        <v>7440007144</v>
      </c>
      <c r="B355" s="47" t="s">
        <v>1789</v>
      </c>
      <c r="C355" s="47" t="s">
        <v>1795</v>
      </c>
    </row>
    <row r="356" spans="1:3" x14ac:dyDescent="0.25">
      <c r="A356" s="47">
        <v>7440006969</v>
      </c>
      <c r="B356" s="47" t="s">
        <v>1789</v>
      </c>
      <c r="C356" s="47" t="s">
        <v>1796</v>
      </c>
    </row>
    <row r="357" spans="1:3" x14ac:dyDescent="0.25">
      <c r="A357" s="47">
        <v>7440007987</v>
      </c>
      <c r="B357" s="47" t="s">
        <v>1789</v>
      </c>
      <c r="C357" s="47" t="s">
        <v>1797</v>
      </c>
    </row>
    <row r="358" spans="1:3" x14ac:dyDescent="0.25">
      <c r="A358" s="47">
        <v>7440006905</v>
      </c>
      <c r="B358" s="47" t="s">
        <v>1789</v>
      </c>
      <c r="C358" s="47" t="s">
        <v>1798</v>
      </c>
    </row>
    <row r="359" spans="1:3" x14ac:dyDescent="0.25">
      <c r="A359" s="47">
        <v>7440006687</v>
      </c>
      <c r="B359" s="47" t="s">
        <v>1789</v>
      </c>
      <c r="C359" s="47" t="s">
        <v>1799</v>
      </c>
    </row>
    <row r="360" spans="1:3" x14ac:dyDescent="0.25">
      <c r="A360" s="47">
        <v>7440006790</v>
      </c>
      <c r="B360" s="47" t="s">
        <v>1789</v>
      </c>
      <c r="C360" s="47" t="s">
        <v>1800</v>
      </c>
    </row>
    <row r="361" spans="1:3" x14ac:dyDescent="0.25">
      <c r="A361" s="47">
        <v>7440006895</v>
      </c>
      <c r="B361" s="47" t="s">
        <v>1789</v>
      </c>
      <c r="C361" s="47" t="s">
        <v>1801</v>
      </c>
    </row>
    <row r="362" spans="1:3" x14ac:dyDescent="0.25">
      <c r="A362" s="47">
        <v>7441007482</v>
      </c>
      <c r="B362" s="47" t="s">
        <v>1802</v>
      </c>
      <c r="C362" s="47" t="s">
        <v>1803</v>
      </c>
    </row>
    <row r="363" spans="1:3" x14ac:dyDescent="0.25">
      <c r="A363" s="47">
        <v>7441007115</v>
      </c>
      <c r="B363" s="47" t="s">
        <v>1802</v>
      </c>
      <c r="C363" s="47" t="s">
        <v>1804</v>
      </c>
    </row>
    <row r="364" spans="1:3" x14ac:dyDescent="0.25">
      <c r="A364" s="47">
        <v>7441006930</v>
      </c>
      <c r="B364" s="47" t="s">
        <v>1802</v>
      </c>
      <c r="C364" s="47" t="s">
        <v>1805</v>
      </c>
    </row>
    <row r="365" spans="1:3" x14ac:dyDescent="0.25">
      <c r="A365" s="47">
        <v>7441007154</v>
      </c>
      <c r="B365" s="47" t="s">
        <v>1802</v>
      </c>
      <c r="C365" s="47" t="s">
        <v>1806</v>
      </c>
    </row>
    <row r="366" spans="1:3" x14ac:dyDescent="0.25">
      <c r="A366" s="47">
        <v>7441007108</v>
      </c>
      <c r="B366" s="47" t="s">
        <v>1802</v>
      </c>
      <c r="C366" s="47" t="s">
        <v>1807</v>
      </c>
    </row>
    <row r="367" spans="1:3" x14ac:dyDescent="0.25">
      <c r="A367" s="47">
        <v>7441007161</v>
      </c>
      <c r="B367" s="47" t="s">
        <v>1802</v>
      </c>
      <c r="C367" s="47" t="s">
        <v>1808</v>
      </c>
    </row>
    <row r="368" spans="1:3" x14ac:dyDescent="0.25">
      <c r="A368" s="47">
        <v>7441007228</v>
      </c>
      <c r="B368" s="47" t="s">
        <v>1802</v>
      </c>
      <c r="C368" s="47" t="s">
        <v>1809</v>
      </c>
    </row>
    <row r="369" spans="1:3" x14ac:dyDescent="0.25">
      <c r="A369" s="47">
        <v>7441007394</v>
      </c>
      <c r="B369" s="47" t="s">
        <v>1802</v>
      </c>
      <c r="C369" s="47" t="s">
        <v>1810</v>
      </c>
    </row>
    <row r="370" spans="1:3" x14ac:dyDescent="0.25">
      <c r="A370" s="47">
        <v>7441007429</v>
      </c>
      <c r="B370" s="47" t="s">
        <v>1802</v>
      </c>
      <c r="C370" s="47" t="s">
        <v>1811</v>
      </c>
    </row>
    <row r="371" spans="1:3" x14ac:dyDescent="0.25">
      <c r="A371" s="47">
        <v>7441007147</v>
      </c>
      <c r="B371" s="47" t="s">
        <v>1802</v>
      </c>
      <c r="C371" s="47" t="s">
        <v>1812</v>
      </c>
    </row>
    <row r="372" spans="1:3" x14ac:dyDescent="0.25">
      <c r="A372" s="47">
        <v>7419004180</v>
      </c>
      <c r="B372" s="47" t="s">
        <v>1813</v>
      </c>
      <c r="C372" s="47" t="s">
        <v>1814</v>
      </c>
    </row>
    <row r="373" spans="1:3" x14ac:dyDescent="0.25">
      <c r="A373" s="47">
        <v>7419003429</v>
      </c>
      <c r="B373" s="47" t="s">
        <v>1813</v>
      </c>
      <c r="C373" s="47" t="s">
        <v>1815</v>
      </c>
    </row>
    <row r="374" spans="1:3" x14ac:dyDescent="0.25">
      <c r="A374" s="47">
        <v>7419003404</v>
      </c>
      <c r="B374" s="47" t="s">
        <v>1813</v>
      </c>
      <c r="C374" s="47" t="s">
        <v>1816</v>
      </c>
    </row>
    <row r="375" spans="1:3" x14ac:dyDescent="0.25">
      <c r="A375" s="47">
        <v>7419003411</v>
      </c>
      <c r="B375" s="47" t="s">
        <v>1813</v>
      </c>
      <c r="C375" s="47" t="s">
        <v>1817</v>
      </c>
    </row>
    <row r="376" spans="1:3" x14ac:dyDescent="0.25">
      <c r="A376" s="47">
        <v>7420004530</v>
      </c>
      <c r="B376" s="47" t="s">
        <v>1818</v>
      </c>
      <c r="C376" s="47" t="s">
        <v>1819</v>
      </c>
    </row>
    <row r="377" spans="1:3" x14ac:dyDescent="0.25">
      <c r="A377" s="47">
        <v>7420016510</v>
      </c>
      <c r="B377" s="47" t="s">
        <v>1818</v>
      </c>
      <c r="C377" s="47" t="s">
        <v>1820</v>
      </c>
    </row>
    <row r="378" spans="1:3" x14ac:dyDescent="0.25">
      <c r="A378" s="47">
        <v>7420004522</v>
      </c>
      <c r="B378" s="47" t="s">
        <v>1818</v>
      </c>
      <c r="C378" s="47" t="s">
        <v>1821</v>
      </c>
    </row>
    <row r="379" spans="1:3" x14ac:dyDescent="0.25">
      <c r="A379" s="47">
        <v>7420004547</v>
      </c>
      <c r="B379" s="47" t="s">
        <v>1818</v>
      </c>
      <c r="C379" s="47" t="s">
        <v>1822</v>
      </c>
    </row>
    <row r="380" spans="1:3" x14ac:dyDescent="0.25">
      <c r="A380" s="47">
        <v>7420004586</v>
      </c>
      <c r="B380" s="47" t="s">
        <v>1818</v>
      </c>
      <c r="C380" s="47" t="s">
        <v>1823</v>
      </c>
    </row>
    <row r="381" spans="1:3" x14ac:dyDescent="0.25">
      <c r="A381" s="47">
        <v>7420012273</v>
      </c>
      <c r="B381" s="47" t="s">
        <v>1818</v>
      </c>
      <c r="C381" s="47" t="s">
        <v>1824</v>
      </c>
    </row>
    <row r="382" spans="1:3" x14ac:dyDescent="0.25">
      <c r="A382" s="47">
        <v>7442005600</v>
      </c>
      <c r="B382" s="47" t="s">
        <v>1825</v>
      </c>
      <c r="C382" s="47" t="s">
        <v>1826</v>
      </c>
    </row>
    <row r="383" spans="1:3" x14ac:dyDescent="0.25">
      <c r="A383" s="47">
        <v>7442005840</v>
      </c>
      <c r="B383" s="47" t="s">
        <v>1825</v>
      </c>
      <c r="C383" s="47" t="s">
        <v>1827</v>
      </c>
    </row>
    <row r="384" spans="1:3" x14ac:dyDescent="0.25">
      <c r="A384" s="47">
        <v>7442005657</v>
      </c>
      <c r="B384" s="47" t="s">
        <v>1825</v>
      </c>
      <c r="C384" s="47" t="s">
        <v>1828</v>
      </c>
    </row>
    <row r="385" spans="1:3" x14ac:dyDescent="0.25">
      <c r="A385" s="47">
        <v>7442005640</v>
      </c>
      <c r="B385" s="47" t="s">
        <v>1825</v>
      </c>
      <c r="C385" s="47" t="s">
        <v>1829</v>
      </c>
    </row>
    <row r="386" spans="1:3" x14ac:dyDescent="0.25">
      <c r="A386" s="47">
        <v>7448043419</v>
      </c>
      <c r="B386" s="47" t="s">
        <v>1830</v>
      </c>
      <c r="C386" s="47" t="s">
        <v>1831</v>
      </c>
    </row>
    <row r="387" spans="1:3" x14ac:dyDescent="0.25">
      <c r="A387" s="47">
        <v>7450012129</v>
      </c>
      <c r="B387" s="47" t="s">
        <v>1830</v>
      </c>
      <c r="C387" s="47" t="s">
        <v>1832</v>
      </c>
    </row>
    <row r="388" spans="1:3" x14ac:dyDescent="0.25">
      <c r="A388" s="47">
        <v>7448156613</v>
      </c>
      <c r="B388" s="47" t="s">
        <v>1830</v>
      </c>
      <c r="C388" s="47" t="s">
        <v>1833</v>
      </c>
    </row>
    <row r="389" spans="1:3" x14ac:dyDescent="0.25">
      <c r="A389" s="47">
        <v>7448156620</v>
      </c>
      <c r="B389" s="47" t="s">
        <v>1830</v>
      </c>
      <c r="C389" s="47" t="s">
        <v>1834</v>
      </c>
    </row>
    <row r="390" spans="1:3" x14ac:dyDescent="0.25">
      <c r="A390" s="47">
        <v>7453251679</v>
      </c>
      <c r="B390" s="47" t="s">
        <v>1830</v>
      </c>
      <c r="C390" s="47" t="s">
        <v>1835</v>
      </c>
    </row>
    <row r="391" spans="1:3" x14ac:dyDescent="0.25">
      <c r="A391" s="47">
        <v>7448238601</v>
      </c>
      <c r="B391" s="47" t="s">
        <v>1830</v>
      </c>
      <c r="C391" s="47" t="s">
        <v>1836</v>
      </c>
    </row>
    <row r="392" spans="1:3" x14ac:dyDescent="0.25">
      <c r="A392" s="47">
        <v>7453040540</v>
      </c>
      <c r="B392" s="47" t="s">
        <v>1830</v>
      </c>
      <c r="C392" s="47" t="s">
        <v>1837</v>
      </c>
    </row>
    <row r="393" spans="1:3" x14ac:dyDescent="0.25">
      <c r="A393" s="47">
        <v>7448022377</v>
      </c>
      <c r="B393" s="47" t="s">
        <v>1830</v>
      </c>
      <c r="C393" s="47" t="s">
        <v>1838</v>
      </c>
    </row>
    <row r="394" spans="1:3" x14ac:dyDescent="0.25">
      <c r="A394" s="47">
        <v>7452112351</v>
      </c>
      <c r="B394" s="47" t="s">
        <v>1830</v>
      </c>
      <c r="C394" s="47" t="s">
        <v>1839</v>
      </c>
    </row>
    <row r="395" spans="1:3" x14ac:dyDescent="0.25">
      <c r="A395" s="47">
        <v>7451072177</v>
      </c>
      <c r="B395" s="47" t="s">
        <v>1830</v>
      </c>
      <c r="C395" s="47" t="s">
        <v>1840</v>
      </c>
    </row>
    <row r="396" spans="1:3" x14ac:dyDescent="0.25">
      <c r="A396" s="47">
        <v>7448025699</v>
      </c>
      <c r="B396" s="47" t="s">
        <v>1830</v>
      </c>
      <c r="C396" s="47" t="s">
        <v>1841</v>
      </c>
    </row>
    <row r="397" spans="1:3" x14ac:dyDescent="0.25">
      <c r="A397" s="47">
        <v>7450011693</v>
      </c>
      <c r="B397" s="47" t="s">
        <v>1830</v>
      </c>
      <c r="C397" s="47" t="s">
        <v>1842</v>
      </c>
    </row>
    <row r="398" spans="1:3" x14ac:dyDescent="0.25">
      <c r="A398" s="47">
        <v>7448021581</v>
      </c>
      <c r="B398" s="47" t="s">
        <v>1830</v>
      </c>
      <c r="C398" s="47" t="s">
        <v>1843</v>
      </c>
    </row>
    <row r="399" spans="1:3" x14ac:dyDescent="0.25">
      <c r="A399" s="47">
        <v>7448025635</v>
      </c>
      <c r="B399" s="47" t="s">
        <v>1830</v>
      </c>
      <c r="C399" s="47" t="s">
        <v>1844</v>
      </c>
    </row>
    <row r="400" spans="1:3" x14ac:dyDescent="0.25">
      <c r="A400" s="47">
        <v>7448015884</v>
      </c>
      <c r="B400" s="47" t="s">
        <v>1830</v>
      </c>
      <c r="C400" s="47" t="s">
        <v>1845</v>
      </c>
    </row>
    <row r="401" spans="1:3" x14ac:dyDescent="0.25">
      <c r="A401" s="47">
        <v>7448020002</v>
      </c>
      <c r="B401" s="47" t="s">
        <v>1830</v>
      </c>
      <c r="C401" s="47" t="s">
        <v>1846</v>
      </c>
    </row>
    <row r="402" spans="1:3" x14ac:dyDescent="0.25">
      <c r="A402" s="47">
        <v>7453277388</v>
      </c>
      <c r="B402" s="47" t="s">
        <v>1830</v>
      </c>
      <c r="C402" s="47" t="s">
        <v>1847</v>
      </c>
    </row>
    <row r="403" spans="1:3" x14ac:dyDescent="0.25">
      <c r="A403" s="47">
        <v>7451054072</v>
      </c>
      <c r="B403" s="47" t="s">
        <v>1830</v>
      </c>
      <c r="C403" s="47" t="s">
        <v>1848</v>
      </c>
    </row>
    <row r="404" spans="1:3" x14ac:dyDescent="0.25">
      <c r="A404" s="47">
        <v>7448026011</v>
      </c>
      <c r="B404" s="47" t="s">
        <v>1830</v>
      </c>
      <c r="C404" s="47" t="s">
        <v>1849</v>
      </c>
    </row>
    <row r="405" spans="1:3" x14ac:dyDescent="0.25">
      <c r="A405" s="47">
        <v>7450011887</v>
      </c>
      <c r="B405" s="47" t="s">
        <v>1830</v>
      </c>
      <c r="C405" s="47" t="s">
        <v>1850</v>
      </c>
    </row>
    <row r="406" spans="1:3" x14ac:dyDescent="0.25">
      <c r="A406" s="47">
        <v>7447033136</v>
      </c>
      <c r="B406" s="47" t="s">
        <v>1830</v>
      </c>
      <c r="C406" s="47" t="s">
        <v>1851</v>
      </c>
    </row>
    <row r="407" spans="1:3" x14ac:dyDescent="0.25">
      <c r="A407" s="47">
        <v>7447033584</v>
      </c>
      <c r="B407" s="47" t="s">
        <v>1830</v>
      </c>
      <c r="C407" s="47" t="s">
        <v>1852</v>
      </c>
    </row>
    <row r="408" spans="1:3" x14ac:dyDescent="0.25">
      <c r="A408" s="47">
        <v>7448228924</v>
      </c>
      <c r="B408" s="47" t="s">
        <v>1830</v>
      </c>
      <c r="C408" s="47" t="s">
        <v>1853</v>
      </c>
    </row>
    <row r="409" spans="1:3" x14ac:dyDescent="0.25">
      <c r="A409" s="47">
        <v>7448172943</v>
      </c>
      <c r="B409" s="47" t="s">
        <v>1830</v>
      </c>
      <c r="C409" s="47" t="s">
        <v>1854</v>
      </c>
    </row>
    <row r="410" spans="1:3" x14ac:dyDescent="0.25">
      <c r="A410" s="47">
        <v>7451054121</v>
      </c>
      <c r="B410" s="47" t="s">
        <v>1830</v>
      </c>
      <c r="C410" s="47" t="s">
        <v>1855</v>
      </c>
    </row>
    <row r="411" spans="1:3" x14ac:dyDescent="0.25">
      <c r="A411" s="47">
        <v>7448026741</v>
      </c>
      <c r="B411" s="47" t="s">
        <v>1830</v>
      </c>
      <c r="C411" s="47" t="s">
        <v>1856</v>
      </c>
    </row>
    <row r="412" spans="1:3" x14ac:dyDescent="0.25">
      <c r="A412" s="47">
        <v>7453343111</v>
      </c>
      <c r="B412" s="47" t="s">
        <v>1830</v>
      </c>
      <c r="C412" s="47" t="s">
        <v>1857</v>
      </c>
    </row>
    <row r="413" spans="1:3" x14ac:dyDescent="0.25">
      <c r="A413" s="47">
        <v>7447033087</v>
      </c>
      <c r="B413" s="47" t="s">
        <v>1830</v>
      </c>
      <c r="C413" s="47" t="s">
        <v>1858</v>
      </c>
    </row>
    <row r="414" spans="1:3" x14ac:dyDescent="0.25">
      <c r="A414" s="47">
        <v>7450015930</v>
      </c>
      <c r="B414" s="47" t="s">
        <v>1830</v>
      </c>
      <c r="C414" s="47" t="s">
        <v>1859</v>
      </c>
    </row>
    <row r="415" spans="1:3" x14ac:dyDescent="0.25">
      <c r="A415" s="47">
        <v>7450011990</v>
      </c>
      <c r="B415" s="47" t="s">
        <v>1830</v>
      </c>
      <c r="C415" s="47" t="s">
        <v>1860</v>
      </c>
    </row>
    <row r="416" spans="1:3" x14ac:dyDescent="0.25">
      <c r="A416" s="47">
        <v>7449020710</v>
      </c>
      <c r="B416" s="47" t="s">
        <v>1830</v>
      </c>
      <c r="C416" s="47" t="s">
        <v>1861</v>
      </c>
    </row>
    <row r="417" spans="1:3" x14ac:dyDescent="0.25">
      <c r="A417" s="47">
        <v>7451054160</v>
      </c>
      <c r="B417" s="47" t="s">
        <v>1830</v>
      </c>
      <c r="C417" s="47" t="s">
        <v>1862</v>
      </c>
    </row>
    <row r="418" spans="1:3" x14ac:dyDescent="0.25">
      <c r="A418" s="47">
        <v>7450027929</v>
      </c>
      <c r="B418" s="47" t="s">
        <v>1830</v>
      </c>
      <c r="C418" s="47" t="s">
        <v>1863</v>
      </c>
    </row>
    <row r="419" spans="1:3" x14ac:dyDescent="0.25">
      <c r="A419" s="47">
        <v>7452020213</v>
      </c>
      <c r="B419" s="47" t="s">
        <v>1830</v>
      </c>
      <c r="C419" s="47" t="s">
        <v>1864</v>
      </c>
    </row>
    <row r="420" spans="1:3" x14ac:dyDescent="0.25">
      <c r="A420" s="47">
        <v>7453045732</v>
      </c>
      <c r="B420" s="47" t="s">
        <v>1830</v>
      </c>
      <c r="C420" s="47" t="s">
        <v>1865</v>
      </c>
    </row>
    <row r="421" spans="1:3" x14ac:dyDescent="0.25">
      <c r="A421" s="47">
        <v>7450011580</v>
      </c>
      <c r="B421" s="47" t="s">
        <v>1830</v>
      </c>
      <c r="C421" s="47" t="s">
        <v>1866</v>
      </c>
    </row>
    <row r="422" spans="1:3" x14ac:dyDescent="0.25">
      <c r="A422" s="47">
        <v>7453045997</v>
      </c>
      <c r="B422" s="47" t="s">
        <v>1830</v>
      </c>
      <c r="C422" s="47" t="s">
        <v>1867</v>
      </c>
    </row>
    <row r="423" spans="1:3" x14ac:dyDescent="0.25">
      <c r="A423" s="47">
        <v>7451054192</v>
      </c>
      <c r="B423" s="47" t="s">
        <v>1830</v>
      </c>
      <c r="C423" s="47" t="s">
        <v>1868</v>
      </c>
    </row>
    <row r="424" spans="1:3" x14ac:dyDescent="0.25">
      <c r="A424" s="47">
        <v>7450011855</v>
      </c>
      <c r="B424" s="47" t="s">
        <v>1830</v>
      </c>
      <c r="C424" s="47" t="s">
        <v>1869</v>
      </c>
    </row>
    <row r="425" spans="1:3" x14ac:dyDescent="0.25">
      <c r="A425" s="47">
        <v>7449020767</v>
      </c>
      <c r="B425" s="47" t="s">
        <v>1830</v>
      </c>
      <c r="C425" s="47" t="s">
        <v>1870</v>
      </c>
    </row>
    <row r="426" spans="1:3" x14ac:dyDescent="0.25">
      <c r="A426" s="47">
        <v>7451054227</v>
      </c>
      <c r="B426" s="47" t="s">
        <v>1830</v>
      </c>
      <c r="C426" s="47" t="s">
        <v>1871</v>
      </c>
    </row>
    <row r="427" spans="1:3" x14ac:dyDescent="0.25">
      <c r="A427" s="47">
        <v>7449020904</v>
      </c>
      <c r="B427" s="47" t="s">
        <v>1830</v>
      </c>
      <c r="C427" s="47" t="s">
        <v>1872</v>
      </c>
    </row>
    <row r="428" spans="1:3" x14ac:dyDescent="0.25">
      <c r="A428" s="47">
        <v>7451054273</v>
      </c>
      <c r="B428" s="47" t="s">
        <v>1830</v>
      </c>
      <c r="C428" s="47" t="s">
        <v>1873</v>
      </c>
    </row>
    <row r="429" spans="1:3" x14ac:dyDescent="0.25">
      <c r="A429" s="47">
        <v>7450013450</v>
      </c>
      <c r="B429" s="47" t="s">
        <v>1830</v>
      </c>
      <c r="C429" s="47" t="s">
        <v>1874</v>
      </c>
    </row>
    <row r="430" spans="1:3" x14ac:dyDescent="0.25">
      <c r="A430" s="47">
        <v>7448026004</v>
      </c>
      <c r="B430" s="47" t="s">
        <v>1830</v>
      </c>
      <c r="C430" s="47" t="s">
        <v>1875</v>
      </c>
    </row>
    <row r="431" spans="1:3" x14ac:dyDescent="0.25">
      <c r="A431" s="47">
        <v>7453054078</v>
      </c>
      <c r="B431" s="47" t="s">
        <v>1830</v>
      </c>
      <c r="C431" s="47" t="s">
        <v>1876</v>
      </c>
    </row>
    <row r="432" spans="1:3" x14ac:dyDescent="0.25">
      <c r="A432" s="47">
        <v>7452019338</v>
      </c>
      <c r="B432" s="47" t="s">
        <v>1830</v>
      </c>
      <c r="C432" s="47" t="s">
        <v>1877</v>
      </c>
    </row>
    <row r="433" spans="1:3" x14ac:dyDescent="0.25">
      <c r="A433" s="47">
        <v>7449023020</v>
      </c>
      <c r="B433" s="47" t="s">
        <v>1830</v>
      </c>
      <c r="C433" s="47" t="s">
        <v>1878</v>
      </c>
    </row>
    <row r="434" spans="1:3" x14ac:dyDescent="0.25">
      <c r="A434" s="47">
        <v>7449021915</v>
      </c>
      <c r="B434" s="47" t="s">
        <v>1830</v>
      </c>
      <c r="C434" s="47" t="s">
        <v>1879</v>
      </c>
    </row>
    <row r="435" spans="1:3" x14ac:dyDescent="0.25">
      <c r="A435" s="47">
        <v>7452019419</v>
      </c>
      <c r="B435" s="47" t="s">
        <v>1830</v>
      </c>
      <c r="C435" s="47" t="s">
        <v>1880</v>
      </c>
    </row>
    <row r="436" spans="1:3" x14ac:dyDescent="0.25">
      <c r="A436" s="47">
        <v>7449020975</v>
      </c>
      <c r="B436" s="47" t="s">
        <v>1830</v>
      </c>
      <c r="C436" s="47" t="s">
        <v>1881</v>
      </c>
    </row>
    <row r="437" spans="1:3" x14ac:dyDescent="0.25">
      <c r="A437" s="47">
        <v>7449023013</v>
      </c>
      <c r="B437" s="47" t="s">
        <v>1830</v>
      </c>
      <c r="C437" s="47" t="s">
        <v>1882</v>
      </c>
    </row>
    <row r="438" spans="1:3" x14ac:dyDescent="0.25">
      <c r="A438" s="47">
        <v>7452020083</v>
      </c>
      <c r="B438" s="47" t="s">
        <v>1830</v>
      </c>
      <c r="C438" s="47" t="s">
        <v>1883</v>
      </c>
    </row>
    <row r="439" spans="1:3" x14ac:dyDescent="0.25">
      <c r="A439" s="47">
        <v>7448022391</v>
      </c>
      <c r="B439" s="47" t="s">
        <v>1830</v>
      </c>
      <c r="C439" s="47" t="s">
        <v>1884</v>
      </c>
    </row>
    <row r="440" spans="1:3" x14ac:dyDescent="0.25">
      <c r="A440" s="47">
        <v>7449020830</v>
      </c>
      <c r="B440" s="47" t="s">
        <v>1830</v>
      </c>
      <c r="C440" s="47" t="s">
        <v>1885</v>
      </c>
    </row>
    <row r="441" spans="1:3" x14ac:dyDescent="0.25">
      <c r="A441" s="47">
        <v>7452019401</v>
      </c>
      <c r="B441" s="47" t="s">
        <v>1830</v>
      </c>
      <c r="C441" s="47" t="s">
        <v>1886</v>
      </c>
    </row>
    <row r="442" spans="1:3" x14ac:dyDescent="0.25">
      <c r="A442" s="47">
        <v>7450011943</v>
      </c>
      <c r="B442" s="47" t="s">
        <v>1830</v>
      </c>
      <c r="C442" s="47" t="s">
        <v>1887</v>
      </c>
    </row>
    <row r="443" spans="1:3" x14ac:dyDescent="0.25">
      <c r="A443" s="47">
        <v>7448057059</v>
      </c>
      <c r="B443" s="47" t="s">
        <v>1830</v>
      </c>
      <c r="C443" s="47" t="s">
        <v>1888</v>
      </c>
    </row>
    <row r="444" spans="1:3" x14ac:dyDescent="0.25">
      <c r="A444" s="47">
        <v>7450027848</v>
      </c>
      <c r="B444" s="47" t="s">
        <v>1830</v>
      </c>
      <c r="C444" s="47" t="s">
        <v>1889</v>
      </c>
    </row>
    <row r="445" spans="1:3" x14ac:dyDescent="0.25">
      <c r="A445" s="47">
        <v>7448015718</v>
      </c>
      <c r="B445" s="47" t="s">
        <v>1830</v>
      </c>
      <c r="C445" s="47" t="s">
        <v>1890</v>
      </c>
    </row>
    <row r="446" spans="1:3" x14ac:dyDescent="0.25">
      <c r="A446" s="47">
        <v>7448026759</v>
      </c>
      <c r="B446" s="47" t="s">
        <v>1830</v>
      </c>
      <c r="C446" s="47" t="s">
        <v>1891</v>
      </c>
    </row>
    <row r="447" spans="1:3" x14ac:dyDescent="0.25">
      <c r="A447" s="47">
        <v>7452022161</v>
      </c>
      <c r="B447" s="47" t="s">
        <v>1830</v>
      </c>
      <c r="C447" s="47" t="s">
        <v>1892</v>
      </c>
    </row>
    <row r="448" spans="1:3" x14ac:dyDescent="0.25">
      <c r="A448" s="47">
        <v>7451054386</v>
      </c>
      <c r="B448" s="47" t="s">
        <v>1830</v>
      </c>
      <c r="C448" s="47" t="s">
        <v>1893</v>
      </c>
    </row>
    <row r="449" spans="1:3" x14ac:dyDescent="0.25">
      <c r="A449" s="47">
        <v>7451204240</v>
      </c>
      <c r="B449" s="47" t="s">
        <v>1830</v>
      </c>
      <c r="C449" s="47" t="s">
        <v>1894</v>
      </c>
    </row>
    <row r="450" spans="1:3" x14ac:dyDescent="0.25">
      <c r="A450" s="47">
        <v>7448026131</v>
      </c>
      <c r="B450" s="47" t="s">
        <v>1830</v>
      </c>
      <c r="C450" s="47" t="s">
        <v>1895</v>
      </c>
    </row>
    <row r="451" spans="1:3" x14ac:dyDescent="0.25">
      <c r="A451" s="47">
        <v>7448026124</v>
      </c>
      <c r="B451" s="47" t="s">
        <v>1830</v>
      </c>
      <c r="C451" s="47" t="s">
        <v>1896</v>
      </c>
    </row>
    <row r="452" spans="1:3" x14ac:dyDescent="0.25">
      <c r="A452" s="47">
        <v>7449021150</v>
      </c>
      <c r="B452" s="47" t="s">
        <v>1830</v>
      </c>
      <c r="C452" s="47" t="s">
        <v>1897</v>
      </c>
    </row>
    <row r="453" spans="1:3" x14ac:dyDescent="0.25">
      <c r="A453" s="47">
        <v>7448026036</v>
      </c>
      <c r="B453" s="47" t="s">
        <v>1830</v>
      </c>
      <c r="C453" s="47" t="s">
        <v>1898</v>
      </c>
    </row>
    <row r="454" spans="1:3" x14ac:dyDescent="0.25">
      <c r="A454" s="47">
        <v>7447033062</v>
      </c>
      <c r="B454" s="47" t="s">
        <v>1830</v>
      </c>
      <c r="C454" s="47" t="s">
        <v>1899</v>
      </c>
    </row>
    <row r="455" spans="1:3" x14ac:dyDescent="0.25">
      <c r="A455" s="47">
        <v>7449020220</v>
      </c>
      <c r="B455" s="47" t="s">
        <v>1830</v>
      </c>
      <c r="C455" s="47" t="s">
        <v>1900</v>
      </c>
    </row>
    <row r="456" spans="1:3" x14ac:dyDescent="0.25">
      <c r="A456" s="47">
        <v>7447033048</v>
      </c>
      <c r="B456" s="47" t="s">
        <v>1830</v>
      </c>
      <c r="C456" s="47" t="s">
        <v>1901</v>
      </c>
    </row>
    <row r="457" spans="1:3" x14ac:dyDescent="0.25">
      <c r="A457" s="47">
        <v>7452019458</v>
      </c>
      <c r="B457" s="47" t="s">
        <v>1830</v>
      </c>
      <c r="C457" s="47" t="s">
        <v>1902</v>
      </c>
    </row>
    <row r="458" spans="1:3" x14ac:dyDescent="0.25">
      <c r="A458" s="47">
        <v>7447077609</v>
      </c>
      <c r="B458" s="47" t="s">
        <v>1830</v>
      </c>
      <c r="C458" s="47" t="s">
        <v>1903</v>
      </c>
    </row>
    <row r="459" spans="1:3" x14ac:dyDescent="0.25">
      <c r="A459" s="47">
        <v>7448015926</v>
      </c>
      <c r="B459" s="47" t="s">
        <v>1830</v>
      </c>
      <c r="C459" s="47" t="s">
        <v>1904</v>
      </c>
    </row>
    <row r="460" spans="1:3" x14ac:dyDescent="0.25">
      <c r="A460" s="47">
        <v>7448023187</v>
      </c>
      <c r="B460" s="47" t="s">
        <v>1830</v>
      </c>
      <c r="C460" s="47" t="s">
        <v>1905</v>
      </c>
    </row>
    <row r="461" spans="1:3" x14ac:dyDescent="0.25">
      <c r="A461" s="47">
        <v>7452019970</v>
      </c>
      <c r="B461" s="47" t="s">
        <v>1830</v>
      </c>
      <c r="C461" s="47" t="s">
        <v>1906</v>
      </c>
    </row>
    <row r="462" spans="1:3" x14ac:dyDescent="0.25">
      <c r="A462" s="47">
        <v>7450027870</v>
      </c>
      <c r="B462" s="47" t="s">
        <v>1830</v>
      </c>
      <c r="C462" s="47" t="s">
        <v>1907</v>
      </c>
    </row>
    <row r="463" spans="1:3" x14ac:dyDescent="0.25">
      <c r="A463" s="47">
        <v>7448025353</v>
      </c>
      <c r="B463" s="47" t="s">
        <v>1830</v>
      </c>
      <c r="C463" s="47" t="s">
        <v>1908</v>
      </c>
    </row>
    <row r="464" spans="1:3" x14ac:dyDescent="0.25">
      <c r="A464" s="47">
        <v>7453024919</v>
      </c>
      <c r="B464" s="47" t="s">
        <v>1830</v>
      </c>
      <c r="C464" s="47" t="s">
        <v>1909</v>
      </c>
    </row>
    <row r="465" spans="1:3" x14ac:dyDescent="0.25">
      <c r="A465" s="47">
        <v>7452019289</v>
      </c>
      <c r="B465" s="47" t="s">
        <v>1830</v>
      </c>
      <c r="C465" s="47" t="s">
        <v>1910</v>
      </c>
    </row>
    <row r="466" spans="1:3" x14ac:dyDescent="0.25">
      <c r="A466" s="47">
        <v>7452019257</v>
      </c>
      <c r="B466" s="47" t="s">
        <v>1830</v>
      </c>
      <c r="C466" s="47" t="s">
        <v>1911</v>
      </c>
    </row>
    <row r="467" spans="1:3" x14ac:dyDescent="0.25">
      <c r="A467" s="47">
        <v>7448023300</v>
      </c>
      <c r="B467" s="47" t="s">
        <v>1830</v>
      </c>
      <c r="C467" s="47" t="s">
        <v>1912</v>
      </c>
    </row>
    <row r="468" spans="1:3" x14ac:dyDescent="0.25">
      <c r="A468" s="47">
        <v>7449021908</v>
      </c>
      <c r="B468" s="47" t="s">
        <v>1830</v>
      </c>
      <c r="C468" s="47" t="s">
        <v>1913</v>
      </c>
    </row>
    <row r="469" spans="1:3" x14ac:dyDescent="0.25">
      <c r="A469" s="47">
        <v>7449019923</v>
      </c>
      <c r="B469" s="47" t="s">
        <v>1830</v>
      </c>
      <c r="C469" s="47" t="s">
        <v>1914</v>
      </c>
    </row>
    <row r="470" spans="1:3" x14ac:dyDescent="0.25">
      <c r="A470" s="47">
        <v>7451256858</v>
      </c>
      <c r="B470" s="47" t="s">
        <v>1830</v>
      </c>
      <c r="C470" s="47" t="s">
        <v>1915</v>
      </c>
    </row>
    <row r="471" spans="1:3" x14ac:dyDescent="0.25">
      <c r="A471" s="47">
        <v>7452019377</v>
      </c>
      <c r="B471" s="47" t="s">
        <v>1830</v>
      </c>
      <c r="C471" s="47" t="s">
        <v>1916</v>
      </c>
    </row>
    <row r="472" spans="1:3" x14ac:dyDescent="0.25">
      <c r="A472" s="47">
        <v>7449020911</v>
      </c>
      <c r="B472" s="47" t="s">
        <v>1830</v>
      </c>
      <c r="C472" s="47" t="s">
        <v>1917</v>
      </c>
    </row>
    <row r="473" spans="1:3" x14ac:dyDescent="0.25">
      <c r="A473" s="47">
        <v>7448020796</v>
      </c>
      <c r="B473" s="47" t="s">
        <v>1830</v>
      </c>
      <c r="C473" s="47" t="s">
        <v>1918</v>
      </c>
    </row>
    <row r="474" spans="1:3" x14ac:dyDescent="0.25">
      <c r="A474" s="47">
        <v>7452019360</v>
      </c>
      <c r="B474" s="47" t="s">
        <v>1830</v>
      </c>
      <c r="C474" s="47" t="s">
        <v>1919</v>
      </c>
    </row>
    <row r="475" spans="1:3" x14ac:dyDescent="0.25">
      <c r="A475" s="47">
        <v>7448026117</v>
      </c>
      <c r="B475" s="47" t="s">
        <v>1830</v>
      </c>
      <c r="C475" s="47" t="s">
        <v>1920</v>
      </c>
    </row>
    <row r="476" spans="1:3" x14ac:dyDescent="0.25">
      <c r="A476" s="47">
        <v>7448026212</v>
      </c>
      <c r="B476" s="47" t="s">
        <v>1830</v>
      </c>
      <c r="C476" s="47" t="s">
        <v>1921</v>
      </c>
    </row>
    <row r="477" spans="1:3" x14ac:dyDescent="0.25">
      <c r="A477" s="47">
        <v>7447033224</v>
      </c>
      <c r="B477" s="47" t="s">
        <v>1830</v>
      </c>
      <c r="C477" s="47" t="s">
        <v>1922</v>
      </c>
    </row>
    <row r="478" spans="1:3" x14ac:dyDescent="0.25">
      <c r="A478" s="47">
        <v>7450012111</v>
      </c>
      <c r="B478" s="47" t="s">
        <v>1830</v>
      </c>
      <c r="C478" s="47" t="s">
        <v>1923</v>
      </c>
    </row>
    <row r="479" spans="1:3" x14ac:dyDescent="0.25">
      <c r="A479" s="47">
        <v>7449019553</v>
      </c>
      <c r="B479" s="47" t="s">
        <v>1830</v>
      </c>
      <c r="C479" s="47" t="s">
        <v>1924</v>
      </c>
    </row>
    <row r="480" spans="1:3" x14ac:dyDescent="0.25">
      <c r="A480" s="47">
        <v>7452019313</v>
      </c>
      <c r="B480" s="47" t="s">
        <v>1830</v>
      </c>
      <c r="C480" s="47" t="s">
        <v>1925</v>
      </c>
    </row>
    <row r="481" spans="1:3" x14ac:dyDescent="0.25">
      <c r="A481" s="47">
        <v>7450012009</v>
      </c>
      <c r="B481" s="47" t="s">
        <v>1830</v>
      </c>
      <c r="C481" s="47" t="s">
        <v>1926</v>
      </c>
    </row>
    <row r="482" spans="1:3" x14ac:dyDescent="0.25">
      <c r="A482" s="47">
        <v>7447129790</v>
      </c>
      <c r="B482" s="47" t="s">
        <v>1830</v>
      </c>
      <c r="C482" s="47" t="s">
        <v>1927</v>
      </c>
    </row>
    <row r="483" spans="1:3" x14ac:dyDescent="0.25">
      <c r="A483" s="47">
        <v>7452020277</v>
      </c>
      <c r="B483" s="47" t="s">
        <v>1830</v>
      </c>
      <c r="C483" s="47" t="s">
        <v>1928</v>
      </c>
    </row>
    <row r="484" spans="1:3" x14ac:dyDescent="0.25">
      <c r="A484" s="47">
        <v>7447038470</v>
      </c>
      <c r="B484" s="47" t="s">
        <v>1830</v>
      </c>
      <c r="C484" s="47" t="s">
        <v>1929</v>
      </c>
    </row>
    <row r="485" spans="1:3" x14ac:dyDescent="0.25">
      <c r="A485" s="47">
        <v>7447033150</v>
      </c>
      <c r="B485" s="47" t="s">
        <v>1830</v>
      </c>
      <c r="C485" s="47" t="s">
        <v>1930</v>
      </c>
    </row>
    <row r="486" spans="1:3" x14ac:dyDescent="0.25">
      <c r="A486" s="47">
        <v>7443005106</v>
      </c>
      <c r="B486" s="47" t="s">
        <v>1931</v>
      </c>
      <c r="C486" s="47" t="s">
        <v>1932</v>
      </c>
    </row>
    <row r="487" spans="1:3" x14ac:dyDescent="0.25">
      <c r="A487" s="47">
        <v>7443007079</v>
      </c>
      <c r="B487" s="47" t="s">
        <v>1931</v>
      </c>
      <c r="C487" s="47" t="s">
        <v>1933</v>
      </c>
    </row>
    <row r="488" spans="1:3" x14ac:dyDescent="0.25">
      <c r="A488" s="47">
        <v>7443005071</v>
      </c>
      <c r="B488" s="47" t="s">
        <v>1931</v>
      </c>
      <c r="C488" s="47" t="s">
        <v>1934</v>
      </c>
    </row>
    <row r="489" spans="1:3" x14ac:dyDescent="0.25">
      <c r="A489" s="47">
        <v>7443005096</v>
      </c>
      <c r="B489" s="47" t="s">
        <v>1931</v>
      </c>
      <c r="C489" s="47" t="s">
        <v>1935</v>
      </c>
    </row>
    <row r="490" spans="1:3" x14ac:dyDescent="0.25">
      <c r="A490" s="47">
        <v>7443005138</v>
      </c>
      <c r="B490" s="47" t="s">
        <v>1931</v>
      </c>
      <c r="C490" s="47" t="s">
        <v>1936</v>
      </c>
    </row>
    <row r="491" spans="1:3" x14ac:dyDescent="0.25">
      <c r="A491" s="47">
        <v>7443005000</v>
      </c>
      <c r="B491" s="47" t="s">
        <v>1931</v>
      </c>
      <c r="C491" s="47" t="s">
        <v>1937</v>
      </c>
    </row>
    <row r="492" spans="1:3" x14ac:dyDescent="0.25">
      <c r="A492" s="47">
        <v>7443005018</v>
      </c>
      <c r="B492" s="47" t="s">
        <v>1931</v>
      </c>
      <c r="C492" s="47" t="s">
        <v>1938</v>
      </c>
    </row>
    <row r="493" spans="1:3" x14ac:dyDescent="0.25">
      <c r="A493" s="47">
        <v>7424018702</v>
      </c>
      <c r="B493" s="47" t="s">
        <v>1939</v>
      </c>
      <c r="C493" s="47" t="s">
        <v>1940</v>
      </c>
    </row>
    <row r="494" spans="1:3" x14ac:dyDescent="0.25">
      <c r="A494" s="47">
        <v>7424000110</v>
      </c>
      <c r="B494" s="47" t="s">
        <v>1939</v>
      </c>
      <c r="C494" s="47" t="s">
        <v>1941</v>
      </c>
    </row>
    <row r="495" spans="1:3" x14ac:dyDescent="0.25">
      <c r="A495" s="47">
        <v>7424000423</v>
      </c>
      <c r="B495" s="47" t="s">
        <v>1939</v>
      </c>
      <c r="C495" s="47" t="s">
        <v>1942</v>
      </c>
    </row>
    <row r="496" spans="1:3" x14ac:dyDescent="0.25">
      <c r="A496" s="47">
        <v>7424000261</v>
      </c>
      <c r="B496" s="47" t="s">
        <v>1939</v>
      </c>
      <c r="C496" s="47" t="s">
        <v>1943</v>
      </c>
    </row>
    <row r="497" spans="1:3" x14ac:dyDescent="0.25">
      <c r="A497" s="47">
        <v>7424018300</v>
      </c>
      <c r="B497" s="47" t="s">
        <v>1939</v>
      </c>
      <c r="C497" s="47" t="s">
        <v>1944</v>
      </c>
    </row>
    <row r="498" spans="1:3" x14ac:dyDescent="0.25">
      <c r="A498" s="47">
        <v>7424018220</v>
      </c>
      <c r="B498" s="47" t="s">
        <v>1939</v>
      </c>
      <c r="C498" s="47" t="s">
        <v>1945</v>
      </c>
    </row>
    <row r="499" spans="1:3" x14ac:dyDescent="0.25">
      <c r="A499" s="47">
        <v>7435007220</v>
      </c>
      <c r="B499" s="47" t="s">
        <v>1686</v>
      </c>
      <c r="C499" s="47" t="s">
        <v>1946</v>
      </c>
    </row>
    <row r="500" spans="1:3" x14ac:dyDescent="0.25">
      <c r="A500" s="47">
        <v>7435007276</v>
      </c>
      <c r="B500" s="47" t="s">
        <v>1686</v>
      </c>
      <c r="C500" s="47" t="s">
        <v>1947</v>
      </c>
    </row>
    <row r="501" spans="1:3" x14ac:dyDescent="0.25">
      <c r="A501" s="47">
        <v>7423018097</v>
      </c>
      <c r="B501" s="47" t="s">
        <v>1753</v>
      </c>
      <c r="C501" s="47" t="s">
        <v>1948</v>
      </c>
    </row>
  </sheetData>
  <sheetProtection password="CF7A" sheet="1" objects="1" scenarios="1" formatCells="0" autoFilter="0"/>
  <autoFilter ref="A1:C1" xr:uid="{00000000-0009-0000-0000-000000000000}"/>
  <conditionalFormatting sqref="A249:A498 A2:A247">
    <cfRule type="duplicateValues" dxfId="103" priority="1"/>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133"/>
  <sheetViews>
    <sheetView topLeftCell="C7" workbookViewId="0">
      <selection activeCell="C77" sqref="C77"/>
    </sheetView>
  </sheetViews>
  <sheetFormatPr defaultRowHeight="15" x14ac:dyDescent="0.25"/>
  <cols>
    <col min="1" max="1" width="6.85546875" customWidth="1"/>
    <col min="2" max="2" width="117.7109375" customWidth="1"/>
    <col min="3" max="3" width="19" customWidth="1"/>
    <col min="4" max="4" width="5.5703125" customWidth="1"/>
    <col min="5" max="5" width="5.28515625" hidden="1" customWidth="1"/>
    <col min="6" max="6" width="0" hidden="1" customWidth="1"/>
    <col min="8" max="8" width="6.140625" customWidth="1"/>
    <col min="9" max="9" width="49" customWidth="1"/>
    <col min="10" max="10" width="0" hidden="1" customWidth="1"/>
    <col min="11" max="11" width="11.7109375" hidden="1" customWidth="1"/>
  </cols>
  <sheetData>
    <row r="1" spans="1:12" ht="21" x14ac:dyDescent="0.25">
      <c r="A1" s="12" t="s">
        <v>1194</v>
      </c>
      <c r="B1" s="34" t="s">
        <v>1195</v>
      </c>
      <c r="C1" s="3" t="s">
        <v>1398</v>
      </c>
      <c r="E1" t="s">
        <v>1395</v>
      </c>
      <c r="F1" t="s">
        <v>1396</v>
      </c>
      <c r="H1" s="40" t="s">
        <v>1399</v>
      </c>
      <c r="I1" s="40" t="s">
        <v>1400</v>
      </c>
      <c r="J1" s="40" t="s">
        <v>1401</v>
      </c>
      <c r="K1" s="40" t="s">
        <v>1402</v>
      </c>
      <c r="L1" s="40" t="s">
        <v>1403</v>
      </c>
    </row>
    <row r="2" spans="1:12" ht="18.75" x14ac:dyDescent="0.25">
      <c r="A2" s="58" t="s">
        <v>1196</v>
      </c>
      <c r="B2" s="60" t="s">
        <v>1197</v>
      </c>
      <c r="C2" s="67"/>
      <c r="F2">
        <f>ROW(B2)</f>
        <v>2</v>
      </c>
      <c r="H2" s="41" t="s">
        <v>1198</v>
      </c>
      <c r="I2" s="42" t="s">
        <v>1199</v>
      </c>
      <c r="J2" s="41">
        <f t="shared" ref="J2:J14" si="0">SUMIF($B$2:$B$133,I2,$F$2:$F$133)</f>
        <v>3</v>
      </c>
      <c r="K2" s="41" t="str">
        <f>ADDRESS(J2,5)&amp;":"&amp;ADDRESS(J3-1,5)</f>
        <v>$E$3:$E$17</v>
      </c>
      <c r="L2" s="39">
        <f ca="1">MIN(INDIRECT(K2))</f>
        <v>4</v>
      </c>
    </row>
    <row r="3" spans="1:12" ht="16.5" thickBot="1" x14ac:dyDescent="0.3">
      <c r="A3" s="13" t="s">
        <v>1198</v>
      </c>
      <c r="B3" s="77" t="s">
        <v>1199</v>
      </c>
      <c r="C3" s="64"/>
      <c r="D3" s="38">
        <v>0</v>
      </c>
      <c r="E3">
        <v>5</v>
      </c>
      <c r="F3">
        <f t="shared" ref="F3:F66" si="1">ROW(B3)</f>
        <v>3</v>
      </c>
      <c r="H3" s="41" t="s">
        <v>1214</v>
      </c>
      <c r="I3" s="42" t="s">
        <v>1215</v>
      </c>
      <c r="J3" s="41">
        <f t="shared" si="0"/>
        <v>18</v>
      </c>
      <c r="K3" s="41" t="str">
        <f t="shared" ref="K3:K11" si="2">ADDRESS(J3,5)&amp;":"&amp;ADDRESS(J4-1,5)</f>
        <v>$E$18:$E$31</v>
      </c>
      <c r="L3" s="39">
        <f t="shared" ref="L3:L11" ca="1" si="3">MIN(INDIRECT(K3))</f>
        <v>4</v>
      </c>
    </row>
    <row r="4" spans="1:12" ht="30.75" thickBot="1" x14ac:dyDescent="0.3">
      <c r="A4" s="14" t="s">
        <v>46</v>
      </c>
      <c r="B4" s="88" t="s">
        <v>1200</v>
      </c>
      <c r="C4" s="63" t="s">
        <v>1395</v>
      </c>
      <c r="D4" s="35">
        <v>1</v>
      </c>
      <c r="E4" t="b">
        <f t="shared" ref="E4:E67" si="4">IF(C4="да",TRUE,D4-1)</f>
        <v>1</v>
      </c>
      <c r="F4">
        <f t="shared" si="1"/>
        <v>4</v>
      </c>
      <c r="H4" s="41" t="s">
        <v>1229</v>
      </c>
      <c r="I4" s="42" t="s">
        <v>1230</v>
      </c>
      <c r="J4" s="41">
        <f t="shared" si="0"/>
        <v>32</v>
      </c>
      <c r="K4" s="41" t="str">
        <f t="shared" si="2"/>
        <v>$E$32:$E$44</v>
      </c>
      <c r="L4" s="39">
        <f t="shared" ca="1" si="3"/>
        <v>4</v>
      </c>
    </row>
    <row r="5" spans="1:12" ht="30" x14ac:dyDescent="0.25">
      <c r="A5" s="15" t="s">
        <v>44</v>
      </c>
      <c r="B5" s="85" t="s">
        <v>1201</v>
      </c>
      <c r="C5" s="63" t="s">
        <v>1395</v>
      </c>
      <c r="D5" s="35">
        <v>2</v>
      </c>
      <c r="E5" t="b">
        <f t="shared" si="4"/>
        <v>1</v>
      </c>
      <c r="F5">
        <f t="shared" si="1"/>
        <v>5</v>
      </c>
      <c r="H5" s="41" t="s">
        <v>1244</v>
      </c>
      <c r="I5" s="42" t="s">
        <v>1245</v>
      </c>
      <c r="J5" s="41">
        <f t="shared" si="0"/>
        <v>45</v>
      </c>
      <c r="K5" s="41" t="str">
        <f t="shared" si="2"/>
        <v>$E$45:$E$56</v>
      </c>
      <c r="L5" s="39">
        <f t="shared" ca="1" si="3"/>
        <v>4</v>
      </c>
    </row>
    <row r="6" spans="1:12" ht="15.75" thickBot="1" x14ac:dyDescent="0.3">
      <c r="A6" s="16" t="s">
        <v>49</v>
      </c>
      <c r="B6" s="87" t="s">
        <v>1202</v>
      </c>
      <c r="C6" s="63" t="s">
        <v>1395</v>
      </c>
      <c r="D6" s="35">
        <v>2</v>
      </c>
      <c r="E6" t="b">
        <f t="shared" si="4"/>
        <v>1</v>
      </c>
      <c r="F6">
        <f t="shared" si="1"/>
        <v>6</v>
      </c>
      <c r="H6" s="41" t="s">
        <v>1257</v>
      </c>
      <c r="I6" s="42" t="s">
        <v>1258</v>
      </c>
      <c r="J6" s="41">
        <f t="shared" si="0"/>
        <v>57</v>
      </c>
      <c r="K6" s="41" t="str">
        <f t="shared" si="2"/>
        <v>$E$57:$E$70</v>
      </c>
      <c r="L6" s="39">
        <f t="shared" ca="1" si="3"/>
        <v>5</v>
      </c>
    </row>
    <row r="7" spans="1:12" ht="30" x14ac:dyDescent="0.25">
      <c r="A7" s="15" t="s">
        <v>51</v>
      </c>
      <c r="B7" s="85" t="s">
        <v>1203</v>
      </c>
      <c r="C7" s="63" t="s">
        <v>1395</v>
      </c>
      <c r="D7" s="35">
        <v>3</v>
      </c>
      <c r="E7" t="b">
        <f t="shared" si="4"/>
        <v>1</v>
      </c>
      <c r="F7">
        <f t="shared" si="1"/>
        <v>7</v>
      </c>
      <c r="H7" s="41" t="s">
        <v>1272</v>
      </c>
      <c r="I7" s="42" t="s">
        <v>1273</v>
      </c>
      <c r="J7" s="41">
        <f t="shared" si="0"/>
        <v>71</v>
      </c>
      <c r="K7" s="41" t="str">
        <f t="shared" si="2"/>
        <v>$E$71:$E$82</v>
      </c>
      <c r="L7" s="39">
        <f t="shared" ca="1" si="3"/>
        <v>5</v>
      </c>
    </row>
    <row r="8" spans="1:12" x14ac:dyDescent="0.25">
      <c r="A8" s="17" t="s">
        <v>53</v>
      </c>
      <c r="B8" s="86" t="s">
        <v>1204</v>
      </c>
      <c r="C8" s="63" t="s">
        <v>1395</v>
      </c>
      <c r="D8" s="35">
        <v>3</v>
      </c>
      <c r="E8" t="b">
        <f t="shared" si="4"/>
        <v>1</v>
      </c>
      <c r="F8">
        <f t="shared" si="1"/>
        <v>8</v>
      </c>
      <c r="H8" s="41" t="s">
        <v>1285</v>
      </c>
      <c r="I8" s="42" t="s">
        <v>1286</v>
      </c>
      <c r="J8" s="41">
        <f t="shared" si="0"/>
        <v>83</v>
      </c>
      <c r="K8" s="41" t="str">
        <f t="shared" si="2"/>
        <v>$E$83:$E$95</v>
      </c>
      <c r="L8" s="39">
        <f t="shared" ca="1" si="3"/>
        <v>5</v>
      </c>
    </row>
    <row r="9" spans="1:12" ht="90" x14ac:dyDescent="0.25">
      <c r="A9" s="17" t="s">
        <v>83</v>
      </c>
      <c r="B9" s="86" t="s">
        <v>1205</v>
      </c>
      <c r="C9" s="63" t="s">
        <v>1395</v>
      </c>
      <c r="D9" s="35">
        <v>3</v>
      </c>
      <c r="E9" t="b">
        <f t="shared" si="4"/>
        <v>1</v>
      </c>
      <c r="F9">
        <f t="shared" si="1"/>
        <v>9</v>
      </c>
      <c r="H9" s="41" t="s">
        <v>1300</v>
      </c>
      <c r="I9" s="42" t="s">
        <v>1301</v>
      </c>
      <c r="J9" s="41">
        <f t="shared" si="0"/>
        <v>96</v>
      </c>
      <c r="K9" s="41" t="str">
        <f t="shared" si="2"/>
        <v>$E$96:$E$105</v>
      </c>
      <c r="L9" s="39">
        <f t="shared" ca="1" si="3"/>
        <v>4</v>
      </c>
    </row>
    <row r="10" spans="1:12" ht="30.75" thickBot="1" x14ac:dyDescent="0.3">
      <c r="A10" s="16" t="s">
        <v>105</v>
      </c>
      <c r="B10" s="87" t="s">
        <v>1206</v>
      </c>
      <c r="C10" s="63" t="s">
        <v>1395</v>
      </c>
      <c r="D10" s="35">
        <v>3</v>
      </c>
      <c r="E10" t="b">
        <f t="shared" si="4"/>
        <v>1</v>
      </c>
      <c r="F10">
        <f t="shared" si="1"/>
        <v>10</v>
      </c>
      <c r="H10" s="41" t="s">
        <v>1311</v>
      </c>
      <c r="I10" s="42" t="s">
        <v>1312</v>
      </c>
      <c r="J10" s="41">
        <f t="shared" si="0"/>
        <v>106</v>
      </c>
      <c r="K10" s="41" t="str">
        <f t="shared" si="2"/>
        <v>$E$106:$E$114</v>
      </c>
      <c r="L10" s="39">
        <f t="shared" ca="1" si="3"/>
        <v>5</v>
      </c>
    </row>
    <row r="11" spans="1:12" ht="30" x14ac:dyDescent="0.25">
      <c r="A11" s="15" t="s">
        <v>55</v>
      </c>
      <c r="B11" s="85" t="s">
        <v>1207</v>
      </c>
      <c r="C11" s="63" t="s">
        <v>1395</v>
      </c>
      <c r="D11" s="35">
        <v>4</v>
      </c>
      <c r="E11" t="b">
        <f t="shared" si="4"/>
        <v>1</v>
      </c>
      <c r="F11">
        <f t="shared" si="1"/>
        <v>11</v>
      </c>
      <c r="H11" s="41" t="s">
        <v>1321</v>
      </c>
      <c r="I11" s="42" t="s">
        <v>1322</v>
      </c>
      <c r="J11" s="41">
        <f t="shared" si="0"/>
        <v>115</v>
      </c>
      <c r="K11" s="41" t="str">
        <f t="shared" si="2"/>
        <v>$E$115:$E$132</v>
      </c>
      <c r="L11" s="39">
        <f t="shared" ca="1" si="3"/>
        <v>4</v>
      </c>
    </row>
    <row r="12" spans="1:12" ht="30" x14ac:dyDescent="0.25">
      <c r="A12" s="17" t="s">
        <v>57</v>
      </c>
      <c r="B12" s="86" t="s">
        <v>1208</v>
      </c>
      <c r="C12" s="63" t="s">
        <v>1395</v>
      </c>
      <c r="D12" s="35">
        <v>4</v>
      </c>
      <c r="E12" t="b">
        <f t="shared" si="4"/>
        <v>1</v>
      </c>
      <c r="F12">
        <f t="shared" si="1"/>
        <v>12</v>
      </c>
      <c r="H12" s="41" t="s">
        <v>1194</v>
      </c>
      <c r="I12" s="42" t="s">
        <v>1195</v>
      </c>
      <c r="J12" s="41">
        <f t="shared" si="0"/>
        <v>133</v>
      </c>
      <c r="K12" s="41"/>
      <c r="L12" s="70">
        <f ca="1">AVERAGE(L2:L11)</f>
        <v>4.4000000000000004</v>
      </c>
    </row>
    <row r="13" spans="1:12" ht="30.75" thickBot="1" x14ac:dyDescent="0.3">
      <c r="A13" s="16" t="s">
        <v>59</v>
      </c>
      <c r="B13" s="87" t="s">
        <v>1209</v>
      </c>
      <c r="C13" s="63" t="s">
        <v>1395</v>
      </c>
      <c r="D13" s="35">
        <v>4</v>
      </c>
      <c r="E13" t="b">
        <f t="shared" si="4"/>
        <v>1</v>
      </c>
      <c r="F13">
        <f t="shared" si="1"/>
        <v>13</v>
      </c>
      <c r="H13" s="41" t="s">
        <v>1196</v>
      </c>
      <c r="I13" s="42" t="s">
        <v>1197</v>
      </c>
      <c r="J13" s="41">
        <f t="shared" si="0"/>
        <v>2</v>
      </c>
      <c r="K13" s="41"/>
      <c r="L13" s="70">
        <f ca="1">AVERAGE(L2:L8)</f>
        <v>4.4285714285714288</v>
      </c>
    </row>
    <row r="14" spans="1:12" ht="45" x14ac:dyDescent="0.25">
      <c r="A14" s="15" t="s">
        <v>61</v>
      </c>
      <c r="B14" s="85" t="s">
        <v>1210</v>
      </c>
      <c r="C14" s="63" t="s">
        <v>1395</v>
      </c>
      <c r="D14" s="35">
        <v>5</v>
      </c>
      <c r="E14" t="b">
        <f t="shared" si="4"/>
        <v>1</v>
      </c>
      <c r="F14">
        <f t="shared" si="1"/>
        <v>14</v>
      </c>
      <c r="H14" s="41" t="s">
        <v>1298</v>
      </c>
      <c r="I14" s="42" t="s">
        <v>1299</v>
      </c>
      <c r="J14" s="41">
        <f t="shared" si="0"/>
        <v>95</v>
      </c>
      <c r="K14" s="41"/>
      <c r="L14" s="70">
        <f ca="1">AVERAGE(L9:L11)</f>
        <v>4.333333333333333</v>
      </c>
    </row>
    <row r="15" spans="1:12" ht="45" x14ac:dyDescent="0.25">
      <c r="A15" s="17" t="s">
        <v>63</v>
      </c>
      <c r="B15" s="86" t="s">
        <v>1211</v>
      </c>
      <c r="C15" s="63" t="s">
        <v>1396</v>
      </c>
      <c r="D15" s="35">
        <v>5</v>
      </c>
      <c r="E15">
        <f t="shared" si="4"/>
        <v>4</v>
      </c>
      <c r="F15">
        <f t="shared" si="1"/>
        <v>15</v>
      </c>
    </row>
    <row r="16" spans="1:12" ht="45" x14ac:dyDescent="0.25">
      <c r="A16" s="17" t="s">
        <v>65</v>
      </c>
      <c r="B16" s="86" t="s">
        <v>1212</v>
      </c>
      <c r="C16" s="63" t="s">
        <v>1396</v>
      </c>
      <c r="D16" s="35">
        <v>5</v>
      </c>
      <c r="E16">
        <f t="shared" si="4"/>
        <v>4</v>
      </c>
      <c r="F16">
        <f t="shared" si="1"/>
        <v>16</v>
      </c>
    </row>
    <row r="17" spans="1:6" ht="15.75" thickBot="1" x14ac:dyDescent="0.3">
      <c r="A17" s="16" t="s">
        <v>67</v>
      </c>
      <c r="B17" s="87" t="s">
        <v>1213</v>
      </c>
      <c r="C17" s="63" t="s">
        <v>1395</v>
      </c>
      <c r="D17" s="35">
        <v>5</v>
      </c>
      <c r="E17" t="b">
        <f t="shared" si="4"/>
        <v>1</v>
      </c>
      <c r="F17">
        <f t="shared" si="1"/>
        <v>17</v>
      </c>
    </row>
    <row r="18" spans="1:6" ht="16.5" thickBot="1" x14ac:dyDescent="0.3">
      <c r="A18" s="13" t="s">
        <v>1214</v>
      </c>
      <c r="B18" s="77" t="s">
        <v>1215</v>
      </c>
      <c r="C18" s="64"/>
      <c r="D18" s="38">
        <v>0</v>
      </c>
      <c r="E18">
        <v>5</v>
      </c>
      <c r="F18">
        <f t="shared" si="1"/>
        <v>18</v>
      </c>
    </row>
    <row r="19" spans="1:6" ht="30" x14ac:dyDescent="0.25">
      <c r="A19" s="15" t="s">
        <v>46</v>
      </c>
      <c r="B19" s="85" t="s">
        <v>1216</v>
      </c>
      <c r="C19" s="63" t="s">
        <v>1395</v>
      </c>
      <c r="D19" s="35">
        <v>1</v>
      </c>
      <c r="E19" t="b">
        <f t="shared" si="4"/>
        <v>1</v>
      </c>
      <c r="F19">
        <f t="shared" si="1"/>
        <v>19</v>
      </c>
    </row>
    <row r="20" spans="1:6" ht="15.75" thickBot="1" x14ac:dyDescent="0.3">
      <c r="A20" s="16" t="s">
        <v>86</v>
      </c>
      <c r="B20" s="87" t="s">
        <v>1217</v>
      </c>
      <c r="C20" s="63" t="s">
        <v>1395</v>
      </c>
      <c r="D20" s="35">
        <v>1</v>
      </c>
      <c r="E20" t="b">
        <f t="shared" si="4"/>
        <v>1</v>
      </c>
      <c r="F20">
        <f t="shared" si="1"/>
        <v>20</v>
      </c>
    </row>
    <row r="21" spans="1:6" ht="45" x14ac:dyDescent="0.25">
      <c r="A21" s="15" t="s">
        <v>44</v>
      </c>
      <c r="B21" s="85" t="s">
        <v>1218</v>
      </c>
      <c r="C21" s="63" t="s">
        <v>1395</v>
      </c>
      <c r="D21" s="35">
        <v>2</v>
      </c>
      <c r="E21" t="b">
        <f t="shared" si="4"/>
        <v>1</v>
      </c>
      <c r="F21">
        <f t="shared" si="1"/>
        <v>21</v>
      </c>
    </row>
    <row r="22" spans="1:6" ht="15.75" thickBot="1" x14ac:dyDescent="0.3">
      <c r="A22" s="16" t="s">
        <v>49</v>
      </c>
      <c r="B22" s="87" t="s">
        <v>1219</v>
      </c>
      <c r="C22" s="63" t="s">
        <v>1395</v>
      </c>
      <c r="D22" s="35">
        <v>2</v>
      </c>
      <c r="E22" t="b">
        <f t="shared" si="4"/>
        <v>1</v>
      </c>
      <c r="F22">
        <f t="shared" si="1"/>
        <v>22</v>
      </c>
    </row>
    <row r="23" spans="1:6" ht="45" x14ac:dyDescent="0.25">
      <c r="A23" s="15" t="s">
        <v>51</v>
      </c>
      <c r="B23" s="85" t="s">
        <v>1220</v>
      </c>
      <c r="C23" s="63" t="s">
        <v>1395</v>
      </c>
      <c r="D23" s="35">
        <v>3</v>
      </c>
      <c r="E23" t="b">
        <f t="shared" si="4"/>
        <v>1</v>
      </c>
      <c r="F23">
        <f t="shared" si="1"/>
        <v>23</v>
      </c>
    </row>
    <row r="24" spans="1:6" ht="30.75" thickBot="1" x14ac:dyDescent="0.3">
      <c r="A24" s="16" t="s">
        <v>53</v>
      </c>
      <c r="B24" s="87" t="s">
        <v>1221</v>
      </c>
      <c r="C24" s="63" t="s">
        <v>1395</v>
      </c>
      <c r="D24" s="35">
        <v>3</v>
      </c>
      <c r="E24" t="b">
        <f t="shared" si="4"/>
        <v>1</v>
      </c>
      <c r="F24">
        <f t="shared" si="1"/>
        <v>24</v>
      </c>
    </row>
    <row r="25" spans="1:6" ht="30" x14ac:dyDescent="0.25">
      <c r="A25" s="15" t="s">
        <v>55</v>
      </c>
      <c r="B25" s="85" t="s">
        <v>1222</v>
      </c>
      <c r="C25" s="63" t="s">
        <v>1395</v>
      </c>
      <c r="D25" s="35">
        <v>4</v>
      </c>
      <c r="E25" t="b">
        <f t="shared" si="4"/>
        <v>1</v>
      </c>
      <c r="F25">
        <f t="shared" si="1"/>
        <v>25</v>
      </c>
    </row>
    <row r="26" spans="1:6" ht="30" x14ac:dyDescent="0.25">
      <c r="A26" s="17" t="s">
        <v>57</v>
      </c>
      <c r="B26" s="86" t="s">
        <v>1223</v>
      </c>
      <c r="C26" s="63" t="s">
        <v>1395</v>
      </c>
      <c r="D26" s="35">
        <v>4</v>
      </c>
      <c r="E26" t="b">
        <f t="shared" si="4"/>
        <v>1</v>
      </c>
      <c r="F26">
        <f t="shared" si="1"/>
        <v>26</v>
      </c>
    </row>
    <row r="27" spans="1:6" ht="30.75" thickBot="1" x14ac:dyDescent="0.3">
      <c r="A27" s="16" t="s">
        <v>59</v>
      </c>
      <c r="B27" s="87" t="s">
        <v>1224</v>
      </c>
      <c r="C27" s="63" t="s">
        <v>1395</v>
      </c>
      <c r="D27" s="35">
        <v>4</v>
      </c>
      <c r="E27" t="b">
        <f t="shared" si="4"/>
        <v>1</v>
      </c>
      <c r="F27">
        <f t="shared" si="1"/>
        <v>27</v>
      </c>
    </row>
    <row r="28" spans="1:6" ht="30" x14ac:dyDescent="0.25">
      <c r="A28" s="15" t="s">
        <v>61</v>
      </c>
      <c r="B28" s="85" t="s">
        <v>1225</v>
      </c>
      <c r="C28" s="63" t="s">
        <v>1395</v>
      </c>
      <c r="D28" s="35">
        <v>5</v>
      </c>
      <c r="E28" t="b">
        <f t="shared" si="4"/>
        <v>1</v>
      </c>
      <c r="F28">
        <f t="shared" si="1"/>
        <v>28</v>
      </c>
    </row>
    <row r="29" spans="1:6" ht="30" x14ac:dyDescent="0.25">
      <c r="A29" s="17" t="s">
        <v>63</v>
      </c>
      <c r="B29" s="86" t="s">
        <v>1226</v>
      </c>
      <c r="C29" s="63" t="s">
        <v>1395</v>
      </c>
      <c r="D29" s="35">
        <v>5</v>
      </c>
      <c r="E29" t="b">
        <f t="shared" si="4"/>
        <v>1</v>
      </c>
      <c r="F29">
        <f t="shared" si="1"/>
        <v>29</v>
      </c>
    </row>
    <row r="30" spans="1:6" ht="45" x14ac:dyDescent="0.25">
      <c r="A30" s="17" t="s">
        <v>65</v>
      </c>
      <c r="B30" s="86" t="s">
        <v>1227</v>
      </c>
      <c r="C30" s="63" t="s">
        <v>1396</v>
      </c>
      <c r="D30" s="35">
        <v>5</v>
      </c>
      <c r="E30">
        <f t="shared" si="4"/>
        <v>4</v>
      </c>
      <c r="F30">
        <f t="shared" si="1"/>
        <v>30</v>
      </c>
    </row>
    <row r="31" spans="1:6" ht="15.75" thickBot="1" x14ac:dyDescent="0.3">
      <c r="A31" s="16" t="s">
        <v>67</v>
      </c>
      <c r="B31" s="87" t="s">
        <v>1228</v>
      </c>
      <c r="C31" s="63" t="s">
        <v>1395</v>
      </c>
      <c r="D31" s="35">
        <v>5</v>
      </c>
      <c r="E31" t="b">
        <f t="shared" si="4"/>
        <v>1</v>
      </c>
      <c r="F31">
        <f t="shared" si="1"/>
        <v>31</v>
      </c>
    </row>
    <row r="32" spans="1:6" ht="16.5" thickBot="1" x14ac:dyDescent="0.3">
      <c r="A32" s="13" t="s">
        <v>1229</v>
      </c>
      <c r="B32" s="77" t="s">
        <v>1230</v>
      </c>
      <c r="C32" s="64"/>
      <c r="D32" s="38">
        <v>0</v>
      </c>
      <c r="E32">
        <v>5</v>
      </c>
      <c r="F32">
        <f t="shared" si="1"/>
        <v>32</v>
      </c>
    </row>
    <row r="33" spans="1:6" ht="30" x14ac:dyDescent="0.25">
      <c r="A33" s="15" t="s">
        <v>46</v>
      </c>
      <c r="B33" s="85" t="s">
        <v>1231</v>
      </c>
      <c r="C33" s="63" t="s">
        <v>1395</v>
      </c>
      <c r="D33" s="35">
        <v>1</v>
      </c>
      <c r="E33" t="b">
        <f t="shared" si="4"/>
        <v>1</v>
      </c>
      <c r="F33">
        <f t="shared" si="1"/>
        <v>33</v>
      </c>
    </row>
    <row r="34" spans="1:6" x14ac:dyDescent="0.25">
      <c r="A34" s="17" t="s">
        <v>86</v>
      </c>
      <c r="B34" s="86" t="s">
        <v>1232</v>
      </c>
      <c r="C34" s="63" t="s">
        <v>1395</v>
      </c>
      <c r="D34" s="35">
        <v>1</v>
      </c>
      <c r="E34" t="b">
        <f t="shared" si="4"/>
        <v>1</v>
      </c>
      <c r="F34">
        <f t="shared" si="1"/>
        <v>34</v>
      </c>
    </row>
    <row r="35" spans="1:6" ht="30.75" thickBot="1" x14ac:dyDescent="0.3">
      <c r="A35" s="16" t="s">
        <v>1233</v>
      </c>
      <c r="B35" s="87" t="s">
        <v>1234</v>
      </c>
      <c r="C35" s="63" t="s">
        <v>1395</v>
      </c>
      <c r="D35" s="35">
        <v>1</v>
      </c>
      <c r="E35" t="b">
        <f t="shared" si="4"/>
        <v>1</v>
      </c>
      <c r="F35">
        <f t="shared" si="1"/>
        <v>35</v>
      </c>
    </row>
    <row r="36" spans="1:6" ht="30" x14ac:dyDescent="0.25">
      <c r="A36" s="15" t="s">
        <v>44</v>
      </c>
      <c r="B36" s="85" t="s">
        <v>1235</v>
      </c>
      <c r="C36" s="63" t="s">
        <v>1395</v>
      </c>
      <c r="D36" s="35">
        <v>2</v>
      </c>
      <c r="E36" t="b">
        <f t="shared" si="4"/>
        <v>1</v>
      </c>
      <c r="F36">
        <f t="shared" si="1"/>
        <v>36</v>
      </c>
    </row>
    <row r="37" spans="1:6" ht="30.75" thickBot="1" x14ac:dyDescent="0.3">
      <c r="A37" s="16" t="s">
        <v>49</v>
      </c>
      <c r="B37" s="87" t="s">
        <v>1236</v>
      </c>
      <c r="C37" s="63" t="s">
        <v>1395</v>
      </c>
      <c r="D37" s="35">
        <v>2</v>
      </c>
      <c r="E37" t="b">
        <f t="shared" si="4"/>
        <v>1</v>
      </c>
      <c r="F37">
        <f t="shared" si="1"/>
        <v>37</v>
      </c>
    </row>
    <row r="38" spans="1:6" ht="30" x14ac:dyDescent="0.25">
      <c r="A38" s="15" t="s">
        <v>51</v>
      </c>
      <c r="B38" s="85" t="s">
        <v>1237</v>
      </c>
      <c r="C38" s="63" t="s">
        <v>1395</v>
      </c>
      <c r="D38" s="35">
        <v>3</v>
      </c>
      <c r="E38" t="b">
        <f t="shared" si="4"/>
        <v>1</v>
      </c>
      <c r="F38">
        <f t="shared" si="1"/>
        <v>38</v>
      </c>
    </row>
    <row r="39" spans="1:6" ht="30.75" thickBot="1" x14ac:dyDescent="0.3">
      <c r="A39" s="16" t="s">
        <v>53</v>
      </c>
      <c r="B39" s="87" t="s">
        <v>1238</v>
      </c>
      <c r="C39" s="63" t="s">
        <v>1395</v>
      </c>
      <c r="D39" s="35">
        <v>3</v>
      </c>
      <c r="E39" t="b">
        <f t="shared" si="4"/>
        <v>1</v>
      </c>
      <c r="F39">
        <f t="shared" si="1"/>
        <v>39</v>
      </c>
    </row>
    <row r="40" spans="1:6" ht="30" x14ac:dyDescent="0.25">
      <c r="A40" s="15" t="s">
        <v>55</v>
      </c>
      <c r="B40" s="85" t="s">
        <v>1239</v>
      </c>
      <c r="C40" s="63" t="s">
        <v>1395</v>
      </c>
      <c r="D40" s="35">
        <v>4</v>
      </c>
      <c r="E40" t="b">
        <f t="shared" si="4"/>
        <v>1</v>
      </c>
      <c r="F40">
        <f t="shared" si="1"/>
        <v>40</v>
      </c>
    </row>
    <row r="41" spans="1:6" ht="30.75" thickBot="1" x14ac:dyDescent="0.3">
      <c r="A41" s="16" t="s">
        <v>57</v>
      </c>
      <c r="B41" s="87" t="s">
        <v>1240</v>
      </c>
      <c r="C41" s="63" t="s">
        <v>1395</v>
      </c>
      <c r="D41" s="35">
        <v>4</v>
      </c>
      <c r="E41" t="b">
        <f t="shared" si="4"/>
        <v>1</v>
      </c>
      <c r="F41">
        <f t="shared" si="1"/>
        <v>41</v>
      </c>
    </row>
    <row r="42" spans="1:6" ht="45" x14ac:dyDescent="0.25">
      <c r="A42" s="15" t="s">
        <v>61</v>
      </c>
      <c r="B42" s="85" t="s">
        <v>1241</v>
      </c>
      <c r="C42" s="63" t="s">
        <v>1395</v>
      </c>
      <c r="D42" s="35">
        <v>5</v>
      </c>
      <c r="E42" t="b">
        <f t="shared" si="4"/>
        <v>1</v>
      </c>
      <c r="F42">
        <f t="shared" si="1"/>
        <v>42</v>
      </c>
    </row>
    <row r="43" spans="1:6" ht="45" x14ac:dyDescent="0.25">
      <c r="A43" s="17" t="s">
        <v>63</v>
      </c>
      <c r="B43" s="86" t="s">
        <v>1242</v>
      </c>
      <c r="C43" s="63" t="s">
        <v>1396</v>
      </c>
      <c r="D43" s="35">
        <v>5</v>
      </c>
      <c r="E43">
        <f t="shared" si="4"/>
        <v>4</v>
      </c>
      <c r="F43">
        <f t="shared" si="1"/>
        <v>43</v>
      </c>
    </row>
    <row r="44" spans="1:6" ht="30.75" thickBot="1" x14ac:dyDescent="0.3">
      <c r="A44" s="16" t="s">
        <v>65</v>
      </c>
      <c r="B44" s="87" t="s">
        <v>1243</v>
      </c>
      <c r="C44" s="63" t="s">
        <v>1395</v>
      </c>
      <c r="D44" s="78">
        <v>5</v>
      </c>
      <c r="E44" t="b">
        <f t="shared" si="4"/>
        <v>1</v>
      </c>
      <c r="F44">
        <f t="shared" si="1"/>
        <v>44</v>
      </c>
    </row>
    <row r="45" spans="1:6" ht="16.5" thickBot="1" x14ac:dyDescent="0.3">
      <c r="A45" s="13" t="s">
        <v>1244</v>
      </c>
      <c r="B45" s="77" t="s">
        <v>1245</v>
      </c>
      <c r="C45" s="64"/>
      <c r="D45" s="38">
        <v>0</v>
      </c>
      <c r="E45">
        <v>5</v>
      </c>
      <c r="F45">
        <f t="shared" si="1"/>
        <v>45</v>
      </c>
    </row>
    <row r="46" spans="1:6" ht="30" x14ac:dyDescent="0.25">
      <c r="A46" s="15" t="s">
        <v>46</v>
      </c>
      <c r="B46" s="85" t="s">
        <v>1246</v>
      </c>
      <c r="C46" s="63" t="s">
        <v>1395</v>
      </c>
      <c r="D46" s="35">
        <v>1</v>
      </c>
      <c r="E46" t="b">
        <f t="shared" si="4"/>
        <v>1</v>
      </c>
      <c r="F46">
        <f t="shared" si="1"/>
        <v>46</v>
      </c>
    </row>
    <row r="47" spans="1:6" ht="15.75" thickBot="1" x14ac:dyDescent="0.3">
      <c r="A47" s="16" t="s">
        <v>86</v>
      </c>
      <c r="B47" s="87" t="s">
        <v>1247</v>
      </c>
      <c r="C47" s="63" t="s">
        <v>1395</v>
      </c>
      <c r="D47" s="35">
        <v>1</v>
      </c>
      <c r="E47" t="b">
        <f t="shared" si="4"/>
        <v>1</v>
      </c>
      <c r="F47">
        <f t="shared" si="1"/>
        <v>47</v>
      </c>
    </row>
    <row r="48" spans="1:6" ht="15.75" thickBot="1" x14ac:dyDescent="0.3">
      <c r="A48" s="14" t="s">
        <v>44</v>
      </c>
      <c r="B48" s="88" t="s">
        <v>1248</v>
      </c>
      <c r="C48" s="63" t="s">
        <v>1395</v>
      </c>
      <c r="D48" s="35">
        <v>2</v>
      </c>
      <c r="E48" t="b">
        <f t="shared" si="4"/>
        <v>1</v>
      </c>
      <c r="F48">
        <f t="shared" si="1"/>
        <v>48</v>
      </c>
    </row>
    <row r="49" spans="1:6" ht="45" x14ac:dyDescent="0.25">
      <c r="A49" s="15" t="s">
        <v>51</v>
      </c>
      <c r="B49" s="85" t="s">
        <v>1249</v>
      </c>
      <c r="C49" s="63" t="s">
        <v>1395</v>
      </c>
      <c r="D49" s="35">
        <v>3</v>
      </c>
      <c r="E49" t="b">
        <f t="shared" si="4"/>
        <v>1</v>
      </c>
      <c r="F49">
        <f t="shared" si="1"/>
        <v>49</v>
      </c>
    </row>
    <row r="50" spans="1:6" ht="15.75" thickBot="1" x14ac:dyDescent="0.3">
      <c r="A50" s="16" t="s">
        <v>53</v>
      </c>
      <c r="B50" s="87" t="s">
        <v>1250</v>
      </c>
      <c r="C50" s="63" t="s">
        <v>1395</v>
      </c>
      <c r="D50" s="35">
        <v>3</v>
      </c>
      <c r="E50" t="b">
        <f t="shared" si="4"/>
        <v>1</v>
      </c>
      <c r="F50">
        <f t="shared" si="1"/>
        <v>50</v>
      </c>
    </row>
    <row r="51" spans="1:6" ht="30" x14ac:dyDescent="0.25">
      <c r="A51" s="15" t="s">
        <v>55</v>
      </c>
      <c r="B51" s="85" t="s">
        <v>1251</v>
      </c>
      <c r="C51" s="63" t="s">
        <v>1395</v>
      </c>
      <c r="D51" s="35">
        <v>4</v>
      </c>
      <c r="E51" t="b">
        <f t="shared" si="4"/>
        <v>1</v>
      </c>
      <c r="F51">
        <f t="shared" si="1"/>
        <v>51</v>
      </c>
    </row>
    <row r="52" spans="1:6" ht="30" x14ac:dyDescent="0.25">
      <c r="A52" s="17" t="s">
        <v>57</v>
      </c>
      <c r="B52" s="86" t="s">
        <v>1252</v>
      </c>
      <c r="C52" s="63" t="s">
        <v>1395</v>
      </c>
      <c r="D52" s="35">
        <v>4</v>
      </c>
      <c r="E52" t="b">
        <f t="shared" si="4"/>
        <v>1</v>
      </c>
      <c r="F52">
        <f t="shared" si="1"/>
        <v>52</v>
      </c>
    </row>
    <row r="53" spans="1:6" ht="30.75" thickBot="1" x14ac:dyDescent="0.3">
      <c r="A53" s="16" t="s">
        <v>59</v>
      </c>
      <c r="B53" s="87" t="s">
        <v>1253</v>
      </c>
      <c r="C53" s="63" t="s">
        <v>1395</v>
      </c>
      <c r="D53" s="35">
        <v>4</v>
      </c>
      <c r="E53" t="b">
        <f t="shared" si="4"/>
        <v>1</v>
      </c>
      <c r="F53">
        <f t="shared" si="1"/>
        <v>53</v>
      </c>
    </row>
    <row r="54" spans="1:6" ht="45" x14ac:dyDescent="0.25">
      <c r="A54" s="15" t="s">
        <v>61</v>
      </c>
      <c r="B54" s="85" t="s">
        <v>1254</v>
      </c>
      <c r="C54" s="63" t="s">
        <v>1395</v>
      </c>
      <c r="D54" s="35">
        <v>5</v>
      </c>
      <c r="E54" t="b">
        <f t="shared" si="4"/>
        <v>1</v>
      </c>
      <c r="F54">
        <f t="shared" si="1"/>
        <v>54</v>
      </c>
    </row>
    <row r="55" spans="1:6" ht="45" x14ac:dyDescent="0.25">
      <c r="A55" s="17" t="s">
        <v>63</v>
      </c>
      <c r="B55" s="86" t="s">
        <v>1255</v>
      </c>
      <c r="C55" s="63" t="s">
        <v>1396</v>
      </c>
      <c r="D55" s="35">
        <v>5</v>
      </c>
      <c r="E55">
        <f t="shared" si="4"/>
        <v>4</v>
      </c>
      <c r="F55">
        <f t="shared" si="1"/>
        <v>55</v>
      </c>
    </row>
    <row r="56" spans="1:6" ht="15.75" thickBot="1" x14ac:dyDescent="0.3">
      <c r="A56" s="16" t="s">
        <v>65</v>
      </c>
      <c r="B56" s="87" t="s">
        <v>1256</v>
      </c>
      <c r="C56" s="63" t="s">
        <v>1395</v>
      </c>
      <c r="D56" s="35">
        <v>5</v>
      </c>
      <c r="E56" t="b">
        <f t="shared" si="4"/>
        <v>1</v>
      </c>
      <c r="F56">
        <f t="shared" si="1"/>
        <v>56</v>
      </c>
    </row>
    <row r="57" spans="1:6" ht="16.5" thickBot="1" x14ac:dyDescent="0.3">
      <c r="A57" s="13" t="s">
        <v>1257</v>
      </c>
      <c r="B57" s="77" t="s">
        <v>1258</v>
      </c>
      <c r="C57" s="64"/>
      <c r="D57" s="38">
        <v>0</v>
      </c>
      <c r="E57">
        <v>5</v>
      </c>
      <c r="F57">
        <f t="shared" si="1"/>
        <v>57</v>
      </c>
    </row>
    <row r="58" spans="1:6" x14ac:dyDescent="0.25">
      <c r="A58" s="15" t="s">
        <v>46</v>
      </c>
      <c r="B58" s="85" t="s">
        <v>1259</v>
      </c>
      <c r="C58" s="63" t="s">
        <v>1395</v>
      </c>
      <c r="D58" s="35">
        <v>1</v>
      </c>
      <c r="E58" t="b">
        <f t="shared" si="4"/>
        <v>1</v>
      </c>
      <c r="F58">
        <f t="shared" si="1"/>
        <v>58</v>
      </c>
    </row>
    <row r="59" spans="1:6" ht="30.75" thickBot="1" x14ac:dyDescent="0.3">
      <c r="A59" s="16" t="s">
        <v>86</v>
      </c>
      <c r="B59" s="87" t="s">
        <v>1260</v>
      </c>
      <c r="C59" s="63" t="s">
        <v>1395</v>
      </c>
      <c r="D59" s="35">
        <v>1</v>
      </c>
      <c r="E59" t="b">
        <f t="shared" si="4"/>
        <v>1</v>
      </c>
      <c r="F59">
        <f t="shared" si="1"/>
        <v>59</v>
      </c>
    </row>
    <row r="60" spans="1:6" x14ac:dyDescent="0.25">
      <c r="A60" s="15" t="s">
        <v>44</v>
      </c>
      <c r="B60" s="85" t="s">
        <v>1261</v>
      </c>
      <c r="C60" s="63" t="s">
        <v>1395</v>
      </c>
      <c r="D60" s="35">
        <v>2</v>
      </c>
      <c r="E60" t="b">
        <f t="shared" si="4"/>
        <v>1</v>
      </c>
      <c r="F60">
        <f t="shared" si="1"/>
        <v>60</v>
      </c>
    </row>
    <row r="61" spans="1:6" ht="30.75" thickBot="1" x14ac:dyDescent="0.3">
      <c r="A61" s="16" t="s">
        <v>49</v>
      </c>
      <c r="B61" s="87" t="s">
        <v>1262</v>
      </c>
      <c r="C61" s="63" t="s">
        <v>1395</v>
      </c>
      <c r="D61" s="35">
        <v>2</v>
      </c>
      <c r="E61" t="b">
        <f t="shared" si="4"/>
        <v>1</v>
      </c>
      <c r="F61">
        <f t="shared" si="1"/>
        <v>61</v>
      </c>
    </row>
    <row r="62" spans="1:6" ht="30" x14ac:dyDescent="0.25">
      <c r="A62" s="15" t="s">
        <v>51</v>
      </c>
      <c r="B62" s="85" t="s">
        <v>1263</v>
      </c>
      <c r="C62" s="63" t="s">
        <v>1395</v>
      </c>
      <c r="D62" s="35">
        <v>3</v>
      </c>
      <c r="E62" t="b">
        <f t="shared" si="4"/>
        <v>1</v>
      </c>
      <c r="F62">
        <f t="shared" si="1"/>
        <v>62</v>
      </c>
    </row>
    <row r="63" spans="1:6" ht="15.75" thickBot="1" x14ac:dyDescent="0.3">
      <c r="A63" s="16" t="s">
        <v>53</v>
      </c>
      <c r="B63" s="87" t="s">
        <v>1264</v>
      </c>
      <c r="C63" s="63" t="s">
        <v>1395</v>
      </c>
      <c r="D63" s="35">
        <v>3</v>
      </c>
      <c r="E63" t="b">
        <f t="shared" si="4"/>
        <v>1</v>
      </c>
      <c r="F63">
        <f t="shared" si="1"/>
        <v>63</v>
      </c>
    </row>
    <row r="64" spans="1:6" ht="30" x14ac:dyDescent="0.25">
      <c r="A64" s="15" t="s">
        <v>55</v>
      </c>
      <c r="B64" s="85" t="s">
        <v>1265</v>
      </c>
      <c r="C64" s="63" t="s">
        <v>1395</v>
      </c>
      <c r="D64" s="35">
        <v>4</v>
      </c>
      <c r="E64" t="b">
        <f t="shared" si="4"/>
        <v>1</v>
      </c>
      <c r="F64">
        <f t="shared" si="1"/>
        <v>64</v>
      </c>
    </row>
    <row r="65" spans="1:6" ht="30" x14ac:dyDescent="0.25">
      <c r="A65" s="17" t="s">
        <v>57</v>
      </c>
      <c r="B65" s="86" t="s">
        <v>1266</v>
      </c>
      <c r="C65" s="63" t="s">
        <v>1395</v>
      </c>
      <c r="D65" s="35">
        <v>4</v>
      </c>
      <c r="E65" t="b">
        <f t="shared" si="4"/>
        <v>1</v>
      </c>
      <c r="F65">
        <f t="shared" si="1"/>
        <v>65</v>
      </c>
    </row>
    <row r="66" spans="1:6" x14ac:dyDescent="0.25">
      <c r="A66" s="17" t="s">
        <v>59</v>
      </c>
      <c r="B66" s="86" t="s">
        <v>1267</v>
      </c>
      <c r="C66" s="63" t="s">
        <v>1395</v>
      </c>
      <c r="D66" s="35">
        <v>4</v>
      </c>
      <c r="E66" t="b">
        <f t="shared" si="4"/>
        <v>1</v>
      </c>
      <c r="F66">
        <f t="shared" si="1"/>
        <v>66</v>
      </c>
    </row>
    <row r="67" spans="1:6" ht="15.75" thickBot="1" x14ac:dyDescent="0.3">
      <c r="A67" s="16" t="s">
        <v>84</v>
      </c>
      <c r="B67" s="87" t="s">
        <v>1268</v>
      </c>
      <c r="C67" s="63" t="s">
        <v>1395</v>
      </c>
      <c r="D67" s="35">
        <v>4</v>
      </c>
      <c r="E67" t="b">
        <f t="shared" si="4"/>
        <v>1</v>
      </c>
      <c r="F67">
        <f t="shared" ref="F67:F130" si="5">ROW(B67)</f>
        <v>67</v>
      </c>
    </row>
    <row r="68" spans="1:6" ht="30" x14ac:dyDescent="0.25">
      <c r="A68" s="15" t="s">
        <v>61</v>
      </c>
      <c r="B68" s="85" t="s">
        <v>1269</v>
      </c>
      <c r="C68" s="63" t="s">
        <v>1395</v>
      </c>
      <c r="D68" s="35">
        <v>5</v>
      </c>
      <c r="E68" t="b">
        <f t="shared" ref="E68:E131" si="6">IF(C68="да",TRUE,D68-1)</f>
        <v>1</v>
      </c>
      <c r="F68">
        <f t="shared" si="5"/>
        <v>68</v>
      </c>
    </row>
    <row r="69" spans="1:6" ht="45" x14ac:dyDescent="0.25">
      <c r="A69" s="17" t="s">
        <v>63</v>
      </c>
      <c r="B69" s="86" t="s">
        <v>1270</v>
      </c>
      <c r="C69" s="63" t="s">
        <v>1395</v>
      </c>
      <c r="D69" s="35">
        <v>5</v>
      </c>
      <c r="E69" t="b">
        <f t="shared" si="6"/>
        <v>1</v>
      </c>
      <c r="F69">
        <f t="shared" si="5"/>
        <v>69</v>
      </c>
    </row>
    <row r="70" spans="1:6" ht="15.75" thickBot="1" x14ac:dyDescent="0.3">
      <c r="A70" s="16" t="s">
        <v>65</v>
      </c>
      <c r="B70" s="87" t="s">
        <v>1271</v>
      </c>
      <c r="C70" s="63" t="s">
        <v>1395</v>
      </c>
      <c r="D70" s="35">
        <v>5</v>
      </c>
      <c r="E70" t="b">
        <f t="shared" si="6"/>
        <v>1</v>
      </c>
      <c r="F70">
        <f t="shared" si="5"/>
        <v>70</v>
      </c>
    </row>
    <row r="71" spans="1:6" ht="16.5" thickBot="1" x14ac:dyDescent="0.3">
      <c r="A71" s="13" t="s">
        <v>1272</v>
      </c>
      <c r="B71" s="77" t="s">
        <v>1273</v>
      </c>
      <c r="C71" s="64"/>
      <c r="D71" s="38">
        <v>0</v>
      </c>
      <c r="E71">
        <v>5</v>
      </c>
      <c r="F71">
        <f t="shared" si="5"/>
        <v>71</v>
      </c>
    </row>
    <row r="72" spans="1:6" ht="30" x14ac:dyDescent="0.25">
      <c r="A72" s="15" t="s">
        <v>46</v>
      </c>
      <c r="B72" s="85" t="s">
        <v>1274</v>
      </c>
      <c r="C72" s="63" t="s">
        <v>1395</v>
      </c>
      <c r="D72" s="35">
        <v>1</v>
      </c>
      <c r="E72" t="b">
        <f t="shared" si="6"/>
        <v>1</v>
      </c>
      <c r="F72">
        <f t="shared" si="5"/>
        <v>72</v>
      </c>
    </row>
    <row r="73" spans="1:6" ht="15.75" thickBot="1" x14ac:dyDescent="0.3">
      <c r="A73" s="16" t="s">
        <v>86</v>
      </c>
      <c r="B73" s="87" t="s">
        <v>1275</v>
      </c>
      <c r="C73" s="63" t="s">
        <v>1395</v>
      </c>
      <c r="D73" s="35">
        <v>1</v>
      </c>
      <c r="E73" t="b">
        <f t="shared" si="6"/>
        <v>1</v>
      </c>
      <c r="F73">
        <f t="shared" si="5"/>
        <v>73</v>
      </c>
    </row>
    <row r="74" spans="1:6" ht="30.75" thickBot="1" x14ac:dyDescent="0.3">
      <c r="A74" s="14" t="s">
        <v>44</v>
      </c>
      <c r="B74" s="88" t="s">
        <v>1276</v>
      </c>
      <c r="C74" s="63" t="s">
        <v>1395</v>
      </c>
      <c r="D74" s="35">
        <v>2</v>
      </c>
      <c r="E74" t="b">
        <f t="shared" si="6"/>
        <v>1</v>
      </c>
      <c r="F74">
        <f t="shared" si="5"/>
        <v>74</v>
      </c>
    </row>
    <row r="75" spans="1:6" ht="30" x14ac:dyDescent="0.25">
      <c r="A75" s="15" t="s">
        <v>51</v>
      </c>
      <c r="B75" s="85" t="s">
        <v>1277</v>
      </c>
      <c r="C75" s="63" t="s">
        <v>1395</v>
      </c>
      <c r="D75" s="35">
        <v>3</v>
      </c>
      <c r="E75" t="b">
        <f t="shared" si="6"/>
        <v>1</v>
      </c>
      <c r="F75">
        <f t="shared" si="5"/>
        <v>75</v>
      </c>
    </row>
    <row r="76" spans="1:6" ht="15.75" thickBot="1" x14ac:dyDescent="0.3">
      <c r="A76" s="16" t="s">
        <v>53</v>
      </c>
      <c r="B76" s="87" t="s">
        <v>1278</v>
      </c>
      <c r="C76" s="63" t="s">
        <v>1395</v>
      </c>
      <c r="D76" s="35">
        <v>3</v>
      </c>
      <c r="E76" t="b">
        <f t="shared" si="6"/>
        <v>1</v>
      </c>
      <c r="F76">
        <f t="shared" si="5"/>
        <v>76</v>
      </c>
    </row>
    <row r="77" spans="1:6" ht="45" x14ac:dyDescent="0.25">
      <c r="A77" s="15" t="s">
        <v>55</v>
      </c>
      <c r="B77" s="85" t="s">
        <v>1279</v>
      </c>
      <c r="C77" s="63" t="s">
        <v>1395</v>
      </c>
      <c r="D77" s="35">
        <v>4</v>
      </c>
      <c r="E77" t="b">
        <f t="shared" si="6"/>
        <v>1</v>
      </c>
      <c r="F77">
        <f t="shared" si="5"/>
        <v>77</v>
      </c>
    </row>
    <row r="78" spans="1:6" ht="30" x14ac:dyDescent="0.25">
      <c r="A78" s="17" t="s">
        <v>57</v>
      </c>
      <c r="B78" s="86" t="s">
        <v>1280</v>
      </c>
      <c r="C78" s="63" t="s">
        <v>1395</v>
      </c>
      <c r="D78" s="35">
        <v>4</v>
      </c>
      <c r="E78" t="b">
        <f t="shared" si="6"/>
        <v>1</v>
      </c>
      <c r="F78">
        <f t="shared" si="5"/>
        <v>78</v>
      </c>
    </row>
    <row r="79" spans="1:6" ht="30.75" thickBot="1" x14ac:dyDescent="0.3">
      <c r="A79" s="16" t="s">
        <v>59</v>
      </c>
      <c r="B79" s="87" t="s">
        <v>1281</v>
      </c>
      <c r="C79" s="63" t="s">
        <v>1395</v>
      </c>
      <c r="D79" s="35">
        <v>4</v>
      </c>
      <c r="E79" t="b">
        <f t="shared" si="6"/>
        <v>1</v>
      </c>
      <c r="F79">
        <f t="shared" si="5"/>
        <v>79</v>
      </c>
    </row>
    <row r="80" spans="1:6" ht="30" x14ac:dyDescent="0.25">
      <c r="A80" s="15" t="s">
        <v>61</v>
      </c>
      <c r="B80" s="85" t="s">
        <v>1282</v>
      </c>
      <c r="C80" s="63" t="s">
        <v>1395</v>
      </c>
      <c r="D80" s="35">
        <v>5</v>
      </c>
      <c r="E80" t="b">
        <f t="shared" si="6"/>
        <v>1</v>
      </c>
      <c r="F80">
        <f t="shared" si="5"/>
        <v>80</v>
      </c>
    </row>
    <row r="81" spans="1:6" ht="30" x14ac:dyDescent="0.25">
      <c r="A81" s="17" t="s">
        <v>63</v>
      </c>
      <c r="B81" s="86" t="s">
        <v>1283</v>
      </c>
      <c r="C81" s="63" t="s">
        <v>1395</v>
      </c>
      <c r="D81" s="35">
        <v>5</v>
      </c>
      <c r="E81" t="b">
        <f t="shared" si="6"/>
        <v>1</v>
      </c>
      <c r="F81">
        <f t="shared" si="5"/>
        <v>81</v>
      </c>
    </row>
    <row r="82" spans="1:6" ht="15.75" thickBot="1" x14ac:dyDescent="0.3">
      <c r="A82" s="16" t="s">
        <v>65</v>
      </c>
      <c r="B82" s="87" t="s">
        <v>1284</v>
      </c>
      <c r="C82" s="63" t="s">
        <v>1395</v>
      </c>
      <c r="D82" s="35">
        <v>5</v>
      </c>
      <c r="E82" t="b">
        <f t="shared" si="6"/>
        <v>1</v>
      </c>
      <c r="F82">
        <f t="shared" si="5"/>
        <v>82</v>
      </c>
    </row>
    <row r="83" spans="1:6" ht="16.5" thickBot="1" x14ac:dyDescent="0.3">
      <c r="A83" s="13" t="s">
        <v>1285</v>
      </c>
      <c r="B83" s="77" t="s">
        <v>1286</v>
      </c>
      <c r="C83" s="64"/>
      <c r="D83" s="38">
        <v>0</v>
      </c>
      <c r="E83">
        <v>5</v>
      </c>
      <c r="F83">
        <f t="shared" si="5"/>
        <v>83</v>
      </c>
    </row>
    <row r="84" spans="1:6" ht="30" x14ac:dyDescent="0.25">
      <c r="A84" s="15" t="s">
        <v>46</v>
      </c>
      <c r="B84" s="85" t="s">
        <v>1287</v>
      </c>
      <c r="C84" s="63" t="s">
        <v>1395</v>
      </c>
      <c r="D84" s="35">
        <v>1</v>
      </c>
      <c r="E84" t="b">
        <f t="shared" si="6"/>
        <v>1</v>
      </c>
      <c r="F84">
        <f t="shared" si="5"/>
        <v>84</v>
      </c>
    </row>
    <row r="85" spans="1:6" x14ac:dyDescent="0.25">
      <c r="A85" s="17" t="s">
        <v>86</v>
      </c>
      <c r="B85" s="86" t="s">
        <v>1288</v>
      </c>
      <c r="C85" s="63" t="s">
        <v>1395</v>
      </c>
      <c r="D85" s="35">
        <v>1</v>
      </c>
      <c r="E85" t="b">
        <f t="shared" si="6"/>
        <v>1</v>
      </c>
      <c r="F85">
        <f t="shared" si="5"/>
        <v>85</v>
      </c>
    </row>
    <row r="86" spans="1:6" ht="15.75" thickBot="1" x14ac:dyDescent="0.3">
      <c r="A86" s="16" t="s">
        <v>87</v>
      </c>
      <c r="B86" s="87" t="s">
        <v>1289</v>
      </c>
      <c r="C86" s="63" t="s">
        <v>1395</v>
      </c>
      <c r="D86" s="35">
        <v>1</v>
      </c>
      <c r="E86" t="b">
        <f t="shared" si="6"/>
        <v>1</v>
      </c>
      <c r="F86">
        <f t="shared" si="5"/>
        <v>86</v>
      </c>
    </row>
    <row r="87" spans="1:6" x14ac:dyDescent="0.25">
      <c r="A87" s="15" t="s">
        <v>44</v>
      </c>
      <c r="B87" s="85" t="s">
        <v>1290</v>
      </c>
      <c r="C87" s="63" t="s">
        <v>1395</v>
      </c>
      <c r="D87" s="35">
        <v>2</v>
      </c>
      <c r="E87" t="b">
        <f t="shared" si="6"/>
        <v>1</v>
      </c>
      <c r="F87">
        <f t="shared" si="5"/>
        <v>87</v>
      </c>
    </row>
    <row r="88" spans="1:6" ht="30.75" thickBot="1" x14ac:dyDescent="0.3">
      <c r="A88" s="16" t="s">
        <v>49</v>
      </c>
      <c r="B88" s="87" t="s">
        <v>1291</v>
      </c>
      <c r="C88" s="63" t="s">
        <v>1395</v>
      </c>
      <c r="D88" s="35">
        <v>2</v>
      </c>
      <c r="E88" t="b">
        <f t="shared" si="6"/>
        <v>1</v>
      </c>
      <c r="F88">
        <f t="shared" si="5"/>
        <v>88</v>
      </c>
    </row>
    <row r="89" spans="1:6" ht="30.75" thickBot="1" x14ac:dyDescent="0.3">
      <c r="A89" s="14" t="s">
        <v>51</v>
      </c>
      <c r="B89" s="88" t="s">
        <v>1292</v>
      </c>
      <c r="C89" s="63" t="s">
        <v>1395</v>
      </c>
      <c r="D89" s="35">
        <v>3</v>
      </c>
      <c r="E89" t="b">
        <f t="shared" si="6"/>
        <v>1</v>
      </c>
      <c r="F89">
        <f t="shared" si="5"/>
        <v>89</v>
      </c>
    </row>
    <row r="90" spans="1:6" ht="30" x14ac:dyDescent="0.25">
      <c r="A90" s="15" t="s">
        <v>55</v>
      </c>
      <c r="B90" s="85" t="s">
        <v>1293</v>
      </c>
      <c r="C90" s="63" t="s">
        <v>1395</v>
      </c>
      <c r="D90" s="35">
        <v>4</v>
      </c>
      <c r="E90" t="b">
        <f t="shared" si="6"/>
        <v>1</v>
      </c>
      <c r="F90">
        <f t="shared" si="5"/>
        <v>90</v>
      </c>
    </row>
    <row r="91" spans="1:6" ht="30.75" thickBot="1" x14ac:dyDescent="0.3">
      <c r="A91" s="16" t="s">
        <v>57</v>
      </c>
      <c r="B91" s="87" t="s">
        <v>1294</v>
      </c>
      <c r="C91" s="63" t="s">
        <v>1395</v>
      </c>
      <c r="D91" s="35">
        <v>4</v>
      </c>
      <c r="E91" t="b">
        <f t="shared" si="6"/>
        <v>1</v>
      </c>
      <c r="F91">
        <f t="shared" si="5"/>
        <v>91</v>
      </c>
    </row>
    <row r="92" spans="1:6" ht="30" x14ac:dyDescent="0.25">
      <c r="A92" s="15" t="s">
        <v>61</v>
      </c>
      <c r="B92" s="85" t="s">
        <v>1295</v>
      </c>
      <c r="C92" s="63" t="s">
        <v>1395</v>
      </c>
      <c r="D92" s="35">
        <v>5</v>
      </c>
      <c r="E92" t="b">
        <f t="shared" si="6"/>
        <v>1</v>
      </c>
      <c r="F92">
        <f t="shared" si="5"/>
        <v>92</v>
      </c>
    </row>
    <row r="93" spans="1:6" x14ac:dyDescent="0.25">
      <c r="A93" s="17" t="s">
        <v>63</v>
      </c>
      <c r="B93" s="86" t="s">
        <v>1296</v>
      </c>
      <c r="C93" s="63" t="s">
        <v>1395</v>
      </c>
      <c r="D93" s="35">
        <v>5</v>
      </c>
      <c r="E93" t="b">
        <f t="shared" si="6"/>
        <v>1</v>
      </c>
      <c r="F93">
        <f t="shared" si="5"/>
        <v>93</v>
      </c>
    </row>
    <row r="94" spans="1:6" ht="15.75" thickBot="1" x14ac:dyDescent="0.3">
      <c r="A94" s="16" t="s">
        <v>65</v>
      </c>
      <c r="B94" s="87" t="s">
        <v>1297</v>
      </c>
      <c r="C94" s="63" t="s">
        <v>1395</v>
      </c>
      <c r="D94" s="35">
        <v>5</v>
      </c>
      <c r="E94" t="b">
        <f t="shared" si="6"/>
        <v>1</v>
      </c>
      <c r="F94">
        <f t="shared" si="5"/>
        <v>94</v>
      </c>
    </row>
    <row r="95" spans="1:6" ht="18.75" x14ac:dyDescent="0.25">
      <c r="A95" s="58" t="s">
        <v>1298</v>
      </c>
      <c r="B95" s="60" t="s">
        <v>1299</v>
      </c>
      <c r="C95" s="67"/>
      <c r="D95" s="35"/>
      <c r="F95">
        <f t="shared" si="5"/>
        <v>95</v>
      </c>
    </row>
    <row r="96" spans="1:6" ht="16.5" thickBot="1" x14ac:dyDescent="0.3">
      <c r="A96" s="13" t="s">
        <v>1300</v>
      </c>
      <c r="B96" s="77" t="s">
        <v>1301</v>
      </c>
      <c r="C96" s="64"/>
      <c r="D96" s="38">
        <v>0</v>
      </c>
      <c r="E96">
        <v>5</v>
      </c>
      <c r="F96">
        <f t="shared" si="5"/>
        <v>96</v>
      </c>
    </row>
    <row r="97" spans="1:6" ht="45.75" thickBot="1" x14ac:dyDescent="0.3">
      <c r="A97" s="14" t="s">
        <v>46</v>
      </c>
      <c r="B97" s="88" t="s">
        <v>1302</v>
      </c>
      <c r="C97" s="63" t="s">
        <v>1395</v>
      </c>
      <c r="D97" s="35">
        <v>1</v>
      </c>
      <c r="E97" t="b">
        <f t="shared" si="6"/>
        <v>1</v>
      </c>
      <c r="F97">
        <f t="shared" si="5"/>
        <v>97</v>
      </c>
    </row>
    <row r="98" spans="1:6" ht="30" x14ac:dyDescent="0.25">
      <c r="A98" s="15" t="s">
        <v>44</v>
      </c>
      <c r="B98" s="85" t="s">
        <v>1303</v>
      </c>
      <c r="C98" s="63" t="s">
        <v>1395</v>
      </c>
      <c r="D98" s="35">
        <v>2</v>
      </c>
      <c r="E98" t="b">
        <f t="shared" si="6"/>
        <v>1</v>
      </c>
      <c r="F98">
        <f t="shared" si="5"/>
        <v>98</v>
      </c>
    </row>
    <row r="99" spans="1:6" ht="30.75" thickBot="1" x14ac:dyDescent="0.3">
      <c r="A99" s="16" t="s">
        <v>49</v>
      </c>
      <c r="B99" s="87" t="s">
        <v>1304</v>
      </c>
      <c r="C99" s="63" t="s">
        <v>1395</v>
      </c>
      <c r="D99" s="35">
        <v>2</v>
      </c>
      <c r="E99" t="b">
        <f t="shared" si="6"/>
        <v>1</v>
      </c>
      <c r="F99">
        <f t="shared" si="5"/>
        <v>99</v>
      </c>
    </row>
    <row r="100" spans="1:6" ht="45" x14ac:dyDescent="0.25">
      <c r="A100" s="15" t="s">
        <v>51</v>
      </c>
      <c r="B100" s="85" t="s">
        <v>1305</v>
      </c>
      <c r="C100" s="63" t="s">
        <v>1395</v>
      </c>
      <c r="D100" s="35">
        <v>3</v>
      </c>
      <c r="E100" t="b">
        <f t="shared" si="6"/>
        <v>1</v>
      </c>
      <c r="F100">
        <f t="shared" si="5"/>
        <v>100</v>
      </c>
    </row>
    <row r="101" spans="1:6" ht="45.75" thickBot="1" x14ac:dyDescent="0.3">
      <c r="A101" s="16" t="s">
        <v>53</v>
      </c>
      <c r="B101" s="87" t="s">
        <v>1306</v>
      </c>
      <c r="C101" s="63" t="s">
        <v>1395</v>
      </c>
      <c r="D101" s="35">
        <v>3</v>
      </c>
      <c r="E101" t="b">
        <f t="shared" si="6"/>
        <v>1</v>
      </c>
      <c r="F101">
        <f t="shared" si="5"/>
        <v>101</v>
      </c>
    </row>
    <row r="102" spans="1:6" ht="30" x14ac:dyDescent="0.25">
      <c r="A102" s="15" t="s">
        <v>55</v>
      </c>
      <c r="B102" s="85" t="s">
        <v>1307</v>
      </c>
      <c r="C102" s="63" t="s">
        <v>1395</v>
      </c>
      <c r="D102" s="35">
        <v>4</v>
      </c>
      <c r="E102" t="b">
        <f t="shared" si="6"/>
        <v>1</v>
      </c>
      <c r="F102">
        <f t="shared" si="5"/>
        <v>102</v>
      </c>
    </row>
    <row r="103" spans="1:6" ht="30.75" thickBot="1" x14ac:dyDescent="0.3">
      <c r="A103" s="16" t="s">
        <v>57</v>
      </c>
      <c r="B103" s="87" t="s">
        <v>1308</v>
      </c>
      <c r="C103" s="63" t="s">
        <v>1395</v>
      </c>
      <c r="D103" s="35">
        <v>4</v>
      </c>
      <c r="E103" t="b">
        <f t="shared" si="6"/>
        <v>1</v>
      </c>
      <c r="F103">
        <f t="shared" si="5"/>
        <v>103</v>
      </c>
    </row>
    <row r="104" spans="1:6" ht="30" x14ac:dyDescent="0.25">
      <c r="A104" s="15" t="s">
        <v>61</v>
      </c>
      <c r="B104" s="85" t="s">
        <v>1309</v>
      </c>
      <c r="C104" s="63" t="s">
        <v>1395</v>
      </c>
      <c r="D104" s="35">
        <v>5</v>
      </c>
      <c r="E104" t="b">
        <f t="shared" si="6"/>
        <v>1</v>
      </c>
      <c r="F104">
        <f t="shared" si="5"/>
        <v>104</v>
      </c>
    </row>
    <row r="105" spans="1:6" ht="15.75" thickBot="1" x14ac:dyDescent="0.3">
      <c r="A105" s="16" t="s">
        <v>63</v>
      </c>
      <c r="B105" s="87" t="s">
        <v>1310</v>
      </c>
      <c r="C105" s="63" t="s">
        <v>1396</v>
      </c>
      <c r="D105" s="35">
        <v>5</v>
      </c>
      <c r="E105">
        <f t="shared" si="6"/>
        <v>4</v>
      </c>
      <c r="F105">
        <f t="shared" si="5"/>
        <v>105</v>
      </c>
    </row>
    <row r="106" spans="1:6" ht="16.5" thickBot="1" x14ac:dyDescent="0.3">
      <c r="A106" s="13" t="s">
        <v>1311</v>
      </c>
      <c r="B106" s="77" t="s">
        <v>1312</v>
      </c>
      <c r="C106" s="64"/>
      <c r="D106" s="38">
        <v>0</v>
      </c>
      <c r="E106">
        <v>5</v>
      </c>
      <c r="F106">
        <f t="shared" si="5"/>
        <v>106</v>
      </c>
    </row>
    <row r="107" spans="1:6" ht="45.75" thickBot="1" x14ac:dyDescent="0.3">
      <c r="A107" s="14" t="s">
        <v>46</v>
      </c>
      <c r="B107" s="88" t="s">
        <v>1313</v>
      </c>
      <c r="C107" s="63" t="s">
        <v>1395</v>
      </c>
      <c r="D107" s="35">
        <v>1</v>
      </c>
      <c r="E107" t="b">
        <f t="shared" si="6"/>
        <v>1</v>
      </c>
      <c r="F107">
        <f t="shared" si="5"/>
        <v>107</v>
      </c>
    </row>
    <row r="108" spans="1:6" ht="30.75" thickBot="1" x14ac:dyDescent="0.3">
      <c r="A108" s="14" t="s">
        <v>44</v>
      </c>
      <c r="B108" s="88" t="s">
        <v>1314</v>
      </c>
      <c r="C108" s="63" t="s">
        <v>1395</v>
      </c>
      <c r="D108" s="35">
        <v>2</v>
      </c>
      <c r="E108" t="b">
        <f t="shared" si="6"/>
        <v>1</v>
      </c>
      <c r="F108">
        <f t="shared" si="5"/>
        <v>108</v>
      </c>
    </row>
    <row r="109" spans="1:6" ht="45.75" thickBot="1" x14ac:dyDescent="0.3">
      <c r="A109" s="14" t="s">
        <v>51</v>
      </c>
      <c r="B109" s="88" t="s">
        <v>1315</v>
      </c>
      <c r="C109" s="63" t="s">
        <v>1395</v>
      </c>
      <c r="D109" s="35">
        <v>3</v>
      </c>
      <c r="E109" t="b">
        <f t="shared" si="6"/>
        <v>1</v>
      </c>
      <c r="F109">
        <f t="shared" si="5"/>
        <v>109</v>
      </c>
    </row>
    <row r="110" spans="1:6" ht="30" x14ac:dyDescent="0.25">
      <c r="A110" s="15" t="s">
        <v>55</v>
      </c>
      <c r="B110" s="85" t="s">
        <v>1316</v>
      </c>
      <c r="C110" s="63" t="s">
        <v>1395</v>
      </c>
      <c r="D110" s="35">
        <v>4</v>
      </c>
      <c r="E110" t="b">
        <f t="shared" si="6"/>
        <v>1</v>
      </c>
      <c r="F110">
        <f t="shared" si="5"/>
        <v>110</v>
      </c>
    </row>
    <row r="111" spans="1:6" x14ac:dyDescent="0.25">
      <c r="A111" s="17" t="s">
        <v>57</v>
      </c>
      <c r="B111" s="86" t="s">
        <v>1317</v>
      </c>
      <c r="C111" s="63" t="s">
        <v>1395</v>
      </c>
      <c r="D111" s="35">
        <v>4</v>
      </c>
      <c r="E111" t="b">
        <f t="shared" si="6"/>
        <v>1</v>
      </c>
      <c r="F111">
        <f t="shared" si="5"/>
        <v>111</v>
      </c>
    </row>
    <row r="112" spans="1:6" ht="30.75" thickBot="1" x14ac:dyDescent="0.3">
      <c r="A112" s="16" t="s">
        <v>59</v>
      </c>
      <c r="B112" s="87" t="s">
        <v>1318</v>
      </c>
      <c r="C112" s="63" t="s">
        <v>1395</v>
      </c>
      <c r="D112" s="35">
        <v>4</v>
      </c>
      <c r="E112" t="b">
        <f t="shared" si="6"/>
        <v>1</v>
      </c>
      <c r="F112">
        <f t="shared" si="5"/>
        <v>112</v>
      </c>
    </row>
    <row r="113" spans="1:6" ht="30" x14ac:dyDescent="0.25">
      <c r="A113" s="15" t="s">
        <v>61</v>
      </c>
      <c r="B113" s="85" t="s">
        <v>1319</v>
      </c>
      <c r="C113" s="63" t="s">
        <v>1395</v>
      </c>
      <c r="D113" s="35">
        <v>5</v>
      </c>
      <c r="E113" t="b">
        <f t="shared" si="6"/>
        <v>1</v>
      </c>
      <c r="F113">
        <f t="shared" si="5"/>
        <v>113</v>
      </c>
    </row>
    <row r="114" spans="1:6" ht="15.75" thickBot="1" x14ac:dyDescent="0.3">
      <c r="A114" s="16" t="s">
        <v>63</v>
      </c>
      <c r="B114" s="87" t="s">
        <v>1320</v>
      </c>
      <c r="C114" s="63" t="s">
        <v>1395</v>
      </c>
      <c r="D114" s="35">
        <v>5</v>
      </c>
      <c r="E114" t="b">
        <f t="shared" si="6"/>
        <v>1</v>
      </c>
      <c r="F114">
        <f t="shared" si="5"/>
        <v>114</v>
      </c>
    </row>
    <row r="115" spans="1:6" ht="16.5" thickBot="1" x14ac:dyDescent="0.3">
      <c r="A115" s="13" t="s">
        <v>1321</v>
      </c>
      <c r="B115" s="77" t="s">
        <v>1322</v>
      </c>
      <c r="C115" s="64"/>
      <c r="D115" s="38">
        <v>0</v>
      </c>
      <c r="E115">
        <v>5</v>
      </c>
      <c r="F115">
        <f t="shared" si="5"/>
        <v>115</v>
      </c>
    </row>
    <row r="116" spans="1:6" ht="30" x14ac:dyDescent="0.25">
      <c r="A116" s="15" t="s">
        <v>46</v>
      </c>
      <c r="B116" s="85" t="s">
        <v>1323</v>
      </c>
      <c r="C116" s="63" t="s">
        <v>1395</v>
      </c>
      <c r="D116" s="35">
        <v>1</v>
      </c>
      <c r="E116" t="b">
        <f t="shared" si="6"/>
        <v>1</v>
      </c>
      <c r="F116">
        <f t="shared" si="5"/>
        <v>116</v>
      </c>
    </row>
    <row r="117" spans="1:6" ht="30.75" thickBot="1" x14ac:dyDescent="0.3">
      <c r="A117" s="16" t="s">
        <v>86</v>
      </c>
      <c r="B117" s="87" t="s">
        <v>1324</v>
      </c>
      <c r="C117" s="63" t="s">
        <v>1395</v>
      </c>
      <c r="D117" s="35">
        <v>1</v>
      </c>
      <c r="E117" t="b">
        <f t="shared" si="6"/>
        <v>1</v>
      </c>
      <c r="F117">
        <f t="shared" si="5"/>
        <v>117</v>
      </c>
    </row>
    <row r="118" spans="1:6" x14ac:dyDescent="0.25">
      <c r="A118" s="15" t="s">
        <v>44</v>
      </c>
      <c r="B118" s="85" t="s">
        <v>1325</v>
      </c>
      <c r="C118" s="63" t="s">
        <v>1395</v>
      </c>
      <c r="D118" s="35">
        <v>2</v>
      </c>
      <c r="E118" t="b">
        <f t="shared" si="6"/>
        <v>1</v>
      </c>
      <c r="F118">
        <f t="shared" si="5"/>
        <v>118</v>
      </c>
    </row>
    <row r="119" spans="1:6" ht="30" x14ac:dyDescent="0.25">
      <c r="A119" s="17" t="s">
        <v>49</v>
      </c>
      <c r="B119" s="86" t="s">
        <v>1326</v>
      </c>
      <c r="C119" s="63" t="s">
        <v>1395</v>
      </c>
      <c r="D119" s="35">
        <v>2</v>
      </c>
      <c r="E119" t="b">
        <f t="shared" si="6"/>
        <v>1</v>
      </c>
      <c r="F119">
        <f t="shared" si="5"/>
        <v>119</v>
      </c>
    </row>
    <row r="120" spans="1:6" ht="30" x14ac:dyDescent="0.25">
      <c r="A120" s="17" t="s">
        <v>82</v>
      </c>
      <c r="B120" s="86" t="s">
        <v>1327</v>
      </c>
      <c r="C120" s="63" t="s">
        <v>1395</v>
      </c>
      <c r="D120" s="35">
        <v>2</v>
      </c>
      <c r="E120" t="b">
        <f t="shared" si="6"/>
        <v>1</v>
      </c>
      <c r="F120">
        <f t="shared" si="5"/>
        <v>120</v>
      </c>
    </row>
    <row r="121" spans="1:6" x14ac:dyDescent="0.25">
      <c r="A121" s="17" t="s">
        <v>98</v>
      </c>
      <c r="B121" s="86" t="s">
        <v>1328</v>
      </c>
      <c r="C121" s="63" t="s">
        <v>1395</v>
      </c>
      <c r="D121" s="35">
        <v>2</v>
      </c>
      <c r="E121" t="b">
        <f t="shared" si="6"/>
        <v>1</v>
      </c>
      <c r="F121">
        <f t="shared" si="5"/>
        <v>121</v>
      </c>
    </row>
    <row r="122" spans="1:6" ht="30.75" thickBot="1" x14ac:dyDescent="0.3">
      <c r="A122" s="16" t="s">
        <v>100</v>
      </c>
      <c r="B122" s="87" t="s">
        <v>1329</v>
      </c>
      <c r="C122" s="63" t="s">
        <v>1395</v>
      </c>
      <c r="D122" s="35">
        <v>2</v>
      </c>
      <c r="E122" t="b">
        <f t="shared" si="6"/>
        <v>1</v>
      </c>
      <c r="F122">
        <f t="shared" si="5"/>
        <v>122</v>
      </c>
    </row>
    <row r="123" spans="1:6" ht="45" x14ac:dyDescent="0.25">
      <c r="A123" s="15" t="s">
        <v>51</v>
      </c>
      <c r="B123" s="85" t="s">
        <v>1330</v>
      </c>
      <c r="C123" s="63" t="s">
        <v>1395</v>
      </c>
      <c r="D123" s="35">
        <v>3</v>
      </c>
      <c r="E123" t="b">
        <f t="shared" si="6"/>
        <v>1</v>
      </c>
      <c r="F123">
        <f t="shared" si="5"/>
        <v>123</v>
      </c>
    </row>
    <row r="124" spans="1:6" ht="30" x14ac:dyDescent="0.25">
      <c r="A124" s="17" t="s">
        <v>53</v>
      </c>
      <c r="B124" s="86" t="s">
        <v>1331</v>
      </c>
      <c r="C124" s="63" t="s">
        <v>1395</v>
      </c>
      <c r="D124" s="35">
        <v>3</v>
      </c>
      <c r="E124" t="b">
        <f t="shared" si="6"/>
        <v>1</v>
      </c>
      <c r="F124">
        <f t="shared" si="5"/>
        <v>124</v>
      </c>
    </row>
    <row r="125" spans="1:6" ht="30" x14ac:dyDescent="0.25">
      <c r="A125" s="17" t="s">
        <v>83</v>
      </c>
      <c r="B125" s="86" t="s">
        <v>1332</v>
      </c>
      <c r="C125" s="63" t="s">
        <v>1395</v>
      </c>
      <c r="D125" s="35">
        <v>3</v>
      </c>
      <c r="E125" t="b">
        <f t="shared" si="6"/>
        <v>1</v>
      </c>
      <c r="F125">
        <f t="shared" si="5"/>
        <v>125</v>
      </c>
    </row>
    <row r="126" spans="1:6" ht="30.75" thickBot="1" x14ac:dyDescent="0.3">
      <c r="A126" s="16" t="s">
        <v>105</v>
      </c>
      <c r="B126" s="87" t="s">
        <v>1333</v>
      </c>
      <c r="C126" s="63" t="s">
        <v>1395</v>
      </c>
      <c r="D126" s="35">
        <v>3</v>
      </c>
      <c r="E126" t="b">
        <f t="shared" si="6"/>
        <v>1</v>
      </c>
      <c r="F126">
        <f t="shared" si="5"/>
        <v>126</v>
      </c>
    </row>
    <row r="127" spans="1:6" ht="30" x14ac:dyDescent="0.25">
      <c r="A127" s="15" t="s">
        <v>55</v>
      </c>
      <c r="B127" s="85" t="s">
        <v>1334</v>
      </c>
      <c r="C127" s="63" t="s">
        <v>1395</v>
      </c>
      <c r="D127" s="35">
        <v>4</v>
      </c>
      <c r="E127" t="b">
        <f t="shared" si="6"/>
        <v>1</v>
      </c>
      <c r="F127">
        <f t="shared" si="5"/>
        <v>127</v>
      </c>
    </row>
    <row r="128" spans="1:6" ht="30" x14ac:dyDescent="0.25">
      <c r="A128" s="17" t="s">
        <v>57</v>
      </c>
      <c r="B128" s="86" t="s">
        <v>1335</v>
      </c>
      <c r="C128" s="63" t="s">
        <v>1395</v>
      </c>
      <c r="D128" s="35">
        <v>4</v>
      </c>
      <c r="E128" t="b">
        <f t="shared" si="6"/>
        <v>1</v>
      </c>
      <c r="F128">
        <f t="shared" si="5"/>
        <v>128</v>
      </c>
    </row>
    <row r="129" spans="1:6" ht="60" x14ac:dyDescent="0.25">
      <c r="A129" s="17" t="s">
        <v>59</v>
      </c>
      <c r="B129" s="86" t="s">
        <v>1336</v>
      </c>
      <c r="C129" s="63" t="s">
        <v>1395</v>
      </c>
      <c r="D129" s="35">
        <v>4</v>
      </c>
      <c r="E129" t="b">
        <f t="shared" si="6"/>
        <v>1</v>
      </c>
      <c r="F129">
        <f t="shared" si="5"/>
        <v>129</v>
      </c>
    </row>
    <row r="130" spans="1:6" ht="30.75" thickBot="1" x14ac:dyDescent="0.3">
      <c r="A130" s="16" t="s">
        <v>84</v>
      </c>
      <c r="B130" s="87" t="s">
        <v>1337</v>
      </c>
      <c r="C130" s="63" t="s">
        <v>1395</v>
      </c>
      <c r="D130" s="35">
        <v>4</v>
      </c>
      <c r="E130" t="b">
        <f t="shared" si="6"/>
        <v>1</v>
      </c>
      <c r="F130">
        <f t="shared" si="5"/>
        <v>130</v>
      </c>
    </row>
    <row r="131" spans="1:6" ht="45" x14ac:dyDescent="0.25">
      <c r="A131" s="15" t="s">
        <v>61</v>
      </c>
      <c r="B131" s="85" t="s">
        <v>1338</v>
      </c>
      <c r="C131" s="63" t="s">
        <v>1395</v>
      </c>
      <c r="D131" s="35">
        <v>5</v>
      </c>
      <c r="E131" t="b">
        <f t="shared" si="6"/>
        <v>1</v>
      </c>
      <c r="F131">
        <f t="shared" ref="F131:F133" si="7">ROW(B131)</f>
        <v>131</v>
      </c>
    </row>
    <row r="132" spans="1:6" ht="30.75" thickBot="1" x14ac:dyDescent="0.3">
      <c r="A132" s="16" t="s">
        <v>63</v>
      </c>
      <c r="B132" s="87" t="s">
        <v>1339</v>
      </c>
      <c r="C132" s="63" t="s">
        <v>1396</v>
      </c>
      <c r="D132" s="35">
        <v>5</v>
      </c>
      <c r="E132">
        <f t="shared" ref="E132" si="8">IF(C132="да",TRUE,D132-1)</f>
        <v>4</v>
      </c>
      <c r="F132">
        <f t="shared" si="7"/>
        <v>132</v>
      </c>
    </row>
    <row r="133" spans="1:6" x14ac:dyDescent="0.25">
      <c r="A133" t="s">
        <v>1194</v>
      </c>
      <c r="B133" s="89" t="s">
        <v>1195</v>
      </c>
      <c r="F133">
        <f t="shared" si="7"/>
        <v>133</v>
      </c>
    </row>
  </sheetData>
  <sheetProtection password="CF7A" sheet="1" objects="1" scenarios="1" formatCells="0" autoFilter="0"/>
  <autoFilter ref="A1:F133" xr:uid="{00000000-0009-0000-0000-000009000000}"/>
  <conditionalFormatting sqref="D4:D17 D19:D31 D33:D44 D46:D56 D58:D70 D72:D82 D84:D95 D97:D105 D107:D114 D116:D132">
    <cfRule type="cellIs" dxfId="19" priority="6" operator="equal">
      <formula>5</formula>
    </cfRule>
    <cfRule type="cellIs" dxfId="18" priority="7" operator="equal">
      <formula>4</formula>
    </cfRule>
    <cfRule type="cellIs" dxfId="17" priority="8" operator="equal">
      <formula>3</formula>
    </cfRule>
    <cfRule type="cellIs" dxfId="16" priority="9" operator="equal">
      <formula>2</formula>
    </cfRule>
    <cfRule type="cellIs" dxfId="15" priority="10" operator="equal">
      <formula>1</formula>
    </cfRule>
  </conditionalFormatting>
  <conditionalFormatting sqref="D115 D106 D96 D83 D71 D57 D45 D32 D18 D3">
    <cfRule type="cellIs" dxfId="14" priority="1" operator="equal">
      <formula>5</formula>
    </cfRule>
    <cfRule type="cellIs" dxfId="13" priority="2" operator="equal">
      <formula>4</formula>
    </cfRule>
    <cfRule type="cellIs" dxfId="12" priority="3" operator="equal">
      <formula>3</formula>
    </cfRule>
    <cfRule type="cellIs" dxfId="11" priority="4" operator="equal">
      <formula>2</formula>
    </cfRule>
    <cfRule type="cellIs" dxfId="10" priority="5" operator="equal">
      <formula>1</formula>
    </cfRule>
  </conditionalFormatting>
  <dataValidations count="1">
    <dataValidation type="list" allowBlank="1" showInputMessage="1" showErrorMessage="1" sqref="C4:C132" xr:uid="{00000000-0002-0000-0900-000000000000}">
      <formula1>$E$1:$F$1</formula1>
    </dataValidation>
  </dataValidation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52"/>
  <sheetViews>
    <sheetView topLeftCell="C1" workbookViewId="0">
      <selection activeCell="C49" sqref="C49"/>
    </sheetView>
  </sheetViews>
  <sheetFormatPr defaultRowHeight="15" x14ac:dyDescent="0.25"/>
  <cols>
    <col min="1" max="1" width="6.85546875" customWidth="1"/>
    <col min="2" max="2" width="117.7109375" customWidth="1"/>
    <col min="3" max="3" width="19" customWidth="1"/>
    <col min="4" max="4" width="5.5703125" customWidth="1"/>
    <col min="5" max="5" width="5.28515625" hidden="1" customWidth="1"/>
    <col min="6" max="6" width="0" hidden="1" customWidth="1"/>
    <col min="8" max="8" width="6.140625" customWidth="1"/>
    <col min="9" max="9" width="49" customWidth="1"/>
    <col min="10" max="10" width="0" hidden="1" customWidth="1"/>
    <col min="11" max="11" width="11.7109375" hidden="1" customWidth="1"/>
  </cols>
  <sheetData>
    <row r="1" spans="1:12" ht="21" x14ac:dyDescent="0.25">
      <c r="A1" s="12" t="s">
        <v>1340</v>
      </c>
      <c r="B1" s="34" t="s">
        <v>1341</v>
      </c>
      <c r="C1" s="3" t="s">
        <v>1398</v>
      </c>
      <c r="E1" t="s">
        <v>1395</v>
      </c>
      <c r="F1" t="s">
        <v>1396</v>
      </c>
      <c r="H1" s="40" t="s">
        <v>1399</v>
      </c>
      <c r="I1" s="40" t="s">
        <v>1400</v>
      </c>
      <c r="J1" s="40" t="s">
        <v>1401</v>
      </c>
      <c r="K1" s="40" t="s">
        <v>1402</v>
      </c>
      <c r="L1" s="40" t="s">
        <v>1403</v>
      </c>
    </row>
    <row r="2" spans="1:12" ht="16.5" thickBot="1" x14ac:dyDescent="0.3">
      <c r="A2" s="13" t="s">
        <v>1342</v>
      </c>
      <c r="B2" s="77" t="s">
        <v>1343</v>
      </c>
      <c r="C2" s="62"/>
      <c r="D2" s="38">
        <v>0</v>
      </c>
      <c r="E2">
        <v>5</v>
      </c>
      <c r="F2">
        <f>ROW(B2)</f>
        <v>2</v>
      </c>
      <c r="H2" s="41" t="s">
        <v>1342</v>
      </c>
      <c r="I2" s="42" t="s">
        <v>1343</v>
      </c>
      <c r="J2" s="41">
        <f>SUMIF($B$2:$B$52,I2,$F$2:$F$52)</f>
        <v>2</v>
      </c>
      <c r="K2" s="41" t="str">
        <f>ADDRESS(J2,5)&amp;":"&amp;ADDRESS(J3-1,5)</f>
        <v>$E$2:$E$20</v>
      </c>
      <c r="L2" s="39">
        <f ca="1">MIN(INDIRECT(K2))</f>
        <v>4</v>
      </c>
    </row>
    <row r="3" spans="1:12" ht="30" x14ac:dyDescent="0.25">
      <c r="A3" s="15" t="s">
        <v>46</v>
      </c>
      <c r="B3" s="85" t="s">
        <v>1344</v>
      </c>
      <c r="C3" s="63" t="s">
        <v>1395</v>
      </c>
      <c r="D3" s="35">
        <v>1</v>
      </c>
      <c r="E3" t="b">
        <f>IF(C3="да",TRUE,D3-1)</f>
        <v>1</v>
      </c>
      <c r="F3">
        <f>ROW(B3)</f>
        <v>3</v>
      </c>
      <c r="H3" s="41" t="s">
        <v>1362</v>
      </c>
      <c r="I3" s="42" t="s">
        <v>1363</v>
      </c>
      <c r="J3" s="41">
        <f t="shared" ref="J3:J5" si="0">SUMIF($B$2:$B$52,I3,$F$2:$F$52)</f>
        <v>21</v>
      </c>
      <c r="K3" s="41" t="str">
        <f t="shared" ref="K3:K4" si="1">ADDRESS(J3,5)&amp;":"&amp;ADDRESS(J4-1,5)</f>
        <v>$E$21:$E$37</v>
      </c>
      <c r="L3" s="39">
        <f t="shared" ref="L3:L4" ca="1" si="2">MIN(INDIRECT(K3))</f>
        <v>5</v>
      </c>
    </row>
    <row r="4" spans="1:12" ht="30.75" thickBot="1" x14ac:dyDescent="0.3">
      <c r="A4" s="16" t="s">
        <v>86</v>
      </c>
      <c r="B4" s="87" t="s">
        <v>1345</v>
      </c>
      <c r="C4" s="63" t="s">
        <v>1395</v>
      </c>
      <c r="D4" s="35">
        <v>1</v>
      </c>
      <c r="E4" t="b">
        <f t="shared" ref="E4:E51" si="3">IF(C4="да",TRUE,D4-1)</f>
        <v>1</v>
      </c>
      <c r="F4">
        <f t="shared" ref="F4:F52" si="4">ROW(B4)</f>
        <v>4</v>
      </c>
      <c r="H4" s="41" t="s">
        <v>1380</v>
      </c>
      <c r="I4" s="42" t="s">
        <v>1381</v>
      </c>
      <c r="J4" s="41">
        <f t="shared" si="0"/>
        <v>38</v>
      </c>
      <c r="K4" s="41" t="str">
        <f t="shared" si="1"/>
        <v>$E$38:$E$51</v>
      </c>
      <c r="L4" s="39">
        <f t="shared" ca="1" si="2"/>
        <v>4</v>
      </c>
    </row>
    <row r="5" spans="1:12" x14ac:dyDescent="0.25">
      <c r="A5" s="15" t="s">
        <v>44</v>
      </c>
      <c r="B5" s="85" t="s">
        <v>1346</v>
      </c>
      <c r="C5" s="63" t="s">
        <v>1395</v>
      </c>
      <c r="D5" s="35">
        <v>2</v>
      </c>
      <c r="E5" t="b">
        <f t="shared" si="3"/>
        <v>1</v>
      </c>
      <c r="F5">
        <f t="shared" si="4"/>
        <v>5</v>
      </c>
      <c r="H5" s="41" t="s">
        <v>1340</v>
      </c>
      <c r="I5" s="42" t="s">
        <v>1341</v>
      </c>
      <c r="J5" s="41">
        <f t="shared" si="0"/>
        <v>52</v>
      </c>
      <c r="K5" s="41"/>
      <c r="L5" s="70">
        <f ca="1">AVERAGE(L2:L4)</f>
        <v>4.333333333333333</v>
      </c>
    </row>
    <row r="6" spans="1:12" x14ac:dyDescent="0.25">
      <c r="A6" s="17" t="s">
        <v>49</v>
      </c>
      <c r="B6" s="86" t="s">
        <v>1347</v>
      </c>
      <c r="C6" s="63" t="s">
        <v>1395</v>
      </c>
      <c r="D6" s="35">
        <v>2</v>
      </c>
      <c r="E6" t="b">
        <f t="shared" si="3"/>
        <v>1</v>
      </c>
      <c r="F6">
        <f t="shared" si="4"/>
        <v>6</v>
      </c>
    </row>
    <row r="7" spans="1:12" ht="75.75" thickBot="1" x14ac:dyDescent="0.3">
      <c r="A7" s="16" t="s">
        <v>82</v>
      </c>
      <c r="B7" s="87" t="s">
        <v>1348</v>
      </c>
      <c r="C7" s="63" t="s">
        <v>1395</v>
      </c>
      <c r="D7" s="35">
        <v>2</v>
      </c>
      <c r="E7" t="b">
        <f t="shared" si="3"/>
        <v>1</v>
      </c>
      <c r="F7">
        <f t="shared" si="4"/>
        <v>7</v>
      </c>
    </row>
    <row r="8" spans="1:12" ht="30" x14ac:dyDescent="0.25">
      <c r="A8" s="15" t="s">
        <v>51</v>
      </c>
      <c r="B8" s="85" t="s">
        <v>1349</v>
      </c>
      <c r="C8" s="63" t="s">
        <v>1395</v>
      </c>
      <c r="D8" s="35">
        <v>3</v>
      </c>
      <c r="E8" t="b">
        <f t="shared" si="3"/>
        <v>1</v>
      </c>
      <c r="F8">
        <f t="shared" si="4"/>
        <v>8</v>
      </c>
    </row>
    <row r="9" spans="1:12" ht="45" x14ac:dyDescent="0.25">
      <c r="A9" s="17" t="s">
        <v>53</v>
      </c>
      <c r="B9" s="86" t="s">
        <v>1350</v>
      </c>
      <c r="C9" s="63" t="s">
        <v>1395</v>
      </c>
      <c r="D9" s="35">
        <v>3</v>
      </c>
      <c r="E9" t="b">
        <f t="shared" si="3"/>
        <v>1</v>
      </c>
      <c r="F9">
        <f t="shared" si="4"/>
        <v>9</v>
      </c>
    </row>
    <row r="10" spans="1:12" ht="45" x14ac:dyDescent="0.25">
      <c r="A10" s="17" t="s">
        <v>83</v>
      </c>
      <c r="B10" s="86" t="s">
        <v>1351</v>
      </c>
      <c r="C10" s="63" t="s">
        <v>1395</v>
      </c>
      <c r="D10" s="35">
        <v>3</v>
      </c>
      <c r="E10" t="b">
        <f t="shared" si="3"/>
        <v>1</v>
      </c>
      <c r="F10">
        <f t="shared" si="4"/>
        <v>10</v>
      </c>
    </row>
    <row r="11" spans="1:12" ht="30" x14ac:dyDescent="0.25">
      <c r="A11" s="17" t="s">
        <v>105</v>
      </c>
      <c r="B11" s="86" t="s">
        <v>1352</v>
      </c>
      <c r="C11" s="63" t="s">
        <v>1395</v>
      </c>
      <c r="D11" s="35">
        <v>3</v>
      </c>
      <c r="E11" t="b">
        <f t="shared" si="3"/>
        <v>1</v>
      </c>
      <c r="F11">
        <f t="shared" si="4"/>
        <v>11</v>
      </c>
    </row>
    <row r="12" spans="1:12" ht="15.75" thickBot="1" x14ac:dyDescent="0.3">
      <c r="A12" s="16" t="s">
        <v>126</v>
      </c>
      <c r="B12" s="87" t="s">
        <v>1353</v>
      </c>
      <c r="C12" s="63" t="s">
        <v>1395</v>
      </c>
      <c r="D12" s="35">
        <v>3</v>
      </c>
      <c r="E12" t="b">
        <f t="shared" si="3"/>
        <v>1</v>
      </c>
      <c r="F12">
        <f t="shared" si="4"/>
        <v>12</v>
      </c>
    </row>
    <row r="13" spans="1:12" ht="45" x14ac:dyDescent="0.25">
      <c r="A13" s="15" t="s">
        <v>55</v>
      </c>
      <c r="B13" s="85" t="s">
        <v>1354</v>
      </c>
      <c r="C13" s="63" t="s">
        <v>1395</v>
      </c>
      <c r="D13" s="35">
        <v>4</v>
      </c>
      <c r="E13" t="b">
        <f t="shared" si="3"/>
        <v>1</v>
      </c>
      <c r="F13">
        <f t="shared" si="4"/>
        <v>13</v>
      </c>
    </row>
    <row r="14" spans="1:12" ht="45" x14ac:dyDescent="0.25">
      <c r="A14" s="17" t="s">
        <v>57</v>
      </c>
      <c r="B14" s="86" t="s">
        <v>1355</v>
      </c>
      <c r="C14" s="63" t="s">
        <v>1395</v>
      </c>
      <c r="D14" s="35">
        <v>4</v>
      </c>
      <c r="E14" t="b">
        <f t="shared" si="3"/>
        <v>1</v>
      </c>
      <c r="F14">
        <f t="shared" si="4"/>
        <v>14</v>
      </c>
    </row>
    <row r="15" spans="1:12" ht="30" x14ac:dyDescent="0.25">
      <c r="A15" s="17" t="s">
        <v>59</v>
      </c>
      <c r="B15" s="86" t="s">
        <v>1356</v>
      </c>
      <c r="C15" s="63" t="s">
        <v>1395</v>
      </c>
      <c r="D15" s="35">
        <v>4</v>
      </c>
      <c r="E15" t="b">
        <f t="shared" si="3"/>
        <v>1</v>
      </c>
      <c r="F15">
        <f t="shared" si="4"/>
        <v>15</v>
      </c>
    </row>
    <row r="16" spans="1:12" ht="30.75" thickBot="1" x14ac:dyDescent="0.3">
      <c r="A16" s="16" t="s">
        <v>84</v>
      </c>
      <c r="B16" s="87" t="s">
        <v>1357</v>
      </c>
      <c r="C16" s="63" t="s">
        <v>1395</v>
      </c>
      <c r="D16" s="35">
        <v>4</v>
      </c>
      <c r="E16" t="b">
        <f t="shared" si="3"/>
        <v>1</v>
      </c>
      <c r="F16">
        <f t="shared" si="4"/>
        <v>16</v>
      </c>
    </row>
    <row r="17" spans="1:6" ht="30" x14ac:dyDescent="0.25">
      <c r="A17" s="15" t="s">
        <v>61</v>
      </c>
      <c r="B17" s="85" t="s">
        <v>1358</v>
      </c>
      <c r="C17" s="63" t="s">
        <v>1395</v>
      </c>
      <c r="D17" s="35">
        <v>5</v>
      </c>
      <c r="E17" t="b">
        <f t="shared" si="3"/>
        <v>1</v>
      </c>
      <c r="F17">
        <f t="shared" si="4"/>
        <v>17</v>
      </c>
    </row>
    <row r="18" spans="1:6" ht="45" x14ac:dyDescent="0.25">
      <c r="A18" s="17" t="s">
        <v>63</v>
      </c>
      <c r="B18" s="86" t="s">
        <v>1359</v>
      </c>
      <c r="C18" s="63" t="s">
        <v>1395</v>
      </c>
      <c r="D18" s="35">
        <v>5</v>
      </c>
      <c r="E18" t="b">
        <f t="shared" si="3"/>
        <v>1</v>
      </c>
      <c r="F18">
        <f t="shared" si="4"/>
        <v>18</v>
      </c>
    </row>
    <row r="19" spans="1:6" ht="45" x14ac:dyDescent="0.25">
      <c r="A19" s="17" t="s">
        <v>65</v>
      </c>
      <c r="B19" s="86" t="s">
        <v>1360</v>
      </c>
      <c r="C19" s="63" t="s">
        <v>1396</v>
      </c>
      <c r="D19" s="35">
        <v>5</v>
      </c>
      <c r="E19">
        <f t="shared" si="3"/>
        <v>4</v>
      </c>
      <c r="F19">
        <f t="shared" si="4"/>
        <v>19</v>
      </c>
    </row>
    <row r="20" spans="1:6" ht="15.75" thickBot="1" x14ac:dyDescent="0.3">
      <c r="A20" s="16" t="s">
        <v>67</v>
      </c>
      <c r="B20" s="87" t="s">
        <v>1361</v>
      </c>
      <c r="C20" s="63" t="s">
        <v>1395</v>
      </c>
      <c r="D20" s="35">
        <v>5</v>
      </c>
      <c r="E20" t="b">
        <f t="shared" si="3"/>
        <v>1</v>
      </c>
      <c r="F20">
        <f t="shared" si="4"/>
        <v>20</v>
      </c>
    </row>
    <row r="21" spans="1:6" ht="16.5" thickBot="1" x14ac:dyDescent="0.3">
      <c r="A21" s="13" t="s">
        <v>1362</v>
      </c>
      <c r="B21" s="77" t="s">
        <v>1363</v>
      </c>
      <c r="C21" s="64"/>
      <c r="D21" s="38">
        <v>0</v>
      </c>
      <c r="E21">
        <v>5</v>
      </c>
      <c r="F21">
        <f t="shared" si="4"/>
        <v>21</v>
      </c>
    </row>
    <row r="22" spans="1:6" ht="30" x14ac:dyDescent="0.25">
      <c r="A22" s="15" t="s">
        <v>46</v>
      </c>
      <c r="B22" s="85" t="s">
        <v>1364</v>
      </c>
      <c r="C22" s="63" t="s">
        <v>1395</v>
      </c>
      <c r="D22" s="35">
        <v>1</v>
      </c>
      <c r="E22" t="b">
        <f t="shared" si="3"/>
        <v>1</v>
      </c>
      <c r="F22">
        <f t="shared" si="4"/>
        <v>22</v>
      </c>
    </row>
    <row r="23" spans="1:6" ht="15.75" thickBot="1" x14ac:dyDescent="0.3">
      <c r="A23" s="16" t="s">
        <v>86</v>
      </c>
      <c r="B23" s="87" t="s">
        <v>1365</v>
      </c>
      <c r="C23" s="63" t="s">
        <v>1395</v>
      </c>
      <c r="D23" s="35">
        <v>1</v>
      </c>
      <c r="E23" t="b">
        <f t="shared" si="3"/>
        <v>1</v>
      </c>
      <c r="F23">
        <f t="shared" si="4"/>
        <v>23</v>
      </c>
    </row>
    <row r="24" spans="1:6" ht="30" x14ac:dyDescent="0.25">
      <c r="A24" s="15" t="s">
        <v>44</v>
      </c>
      <c r="B24" s="85" t="s">
        <v>1366</v>
      </c>
      <c r="C24" s="63" t="s">
        <v>1395</v>
      </c>
      <c r="D24" s="35">
        <v>2</v>
      </c>
      <c r="E24" t="b">
        <f t="shared" si="3"/>
        <v>1</v>
      </c>
      <c r="F24">
        <f t="shared" si="4"/>
        <v>24</v>
      </c>
    </row>
    <row r="25" spans="1:6" ht="15.75" thickBot="1" x14ac:dyDescent="0.3">
      <c r="A25" s="16" t="s">
        <v>49</v>
      </c>
      <c r="B25" s="87" t="s">
        <v>1367</v>
      </c>
      <c r="C25" s="63" t="s">
        <v>1395</v>
      </c>
      <c r="D25" s="35">
        <v>2</v>
      </c>
      <c r="E25" t="b">
        <f t="shared" si="3"/>
        <v>1</v>
      </c>
      <c r="F25">
        <f t="shared" si="4"/>
        <v>25</v>
      </c>
    </row>
    <row r="26" spans="1:6" ht="45" x14ac:dyDescent="0.25">
      <c r="A26" s="15" t="s">
        <v>51</v>
      </c>
      <c r="B26" s="85" t="s">
        <v>1368</v>
      </c>
      <c r="C26" s="63" t="s">
        <v>1395</v>
      </c>
      <c r="D26" s="35">
        <v>3</v>
      </c>
      <c r="E26" t="b">
        <f t="shared" si="3"/>
        <v>1</v>
      </c>
      <c r="F26">
        <f t="shared" si="4"/>
        <v>26</v>
      </c>
    </row>
    <row r="27" spans="1:6" x14ac:dyDescent="0.25">
      <c r="A27" s="17" t="s">
        <v>53</v>
      </c>
      <c r="B27" s="86" t="s">
        <v>1369</v>
      </c>
      <c r="C27" s="63" t="s">
        <v>1395</v>
      </c>
      <c r="D27" s="35">
        <v>3</v>
      </c>
      <c r="E27" t="b">
        <f t="shared" si="3"/>
        <v>1</v>
      </c>
      <c r="F27">
        <f t="shared" si="4"/>
        <v>27</v>
      </c>
    </row>
    <row r="28" spans="1:6" ht="30.75" thickBot="1" x14ac:dyDescent="0.3">
      <c r="A28" s="16" t="s">
        <v>83</v>
      </c>
      <c r="B28" s="87" t="s">
        <v>1370</v>
      </c>
      <c r="C28" s="63" t="s">
        <v>1395</v>
      </c>
      <c r="D28" s="35">
        <v>3</v>
      </c>
      <c r="E28" t="b">
        <f t="shared" si="3"/>
        <v>1</v>
      </c>
      <c r="F28">
        <f t="shared" si="4"/>
        <v>28</v>
      </c>
    </row>
    <row r="29" spans="1:6" ht="45" x14ac:dyDescent="0.25">
      <c r="A29" s="15" t="s">
        <v>55</v>
      </c>
      <c r="B29" s="85" t="s">
        <v>1371</v>
      </c>
      <c r="C29" s="63" t="s">
        <v>1395</v>
      </c>
      <c r="D29" s="35">
        <v>4</v>
      </c>
      <c r="E29" t="b">
        <f t="shared" si="3"/>
        <v>1</v>
      </c>
      <c r="F29">
        <f t="shared" si="4"/>
        <v>29</v>
      </c>
    </row>
    <row r="30" spans="1:6" ht="30" x14ac:dyDescent="0.25">
      <c r="A30" s="17" t="s">
        <v>57</v>
      </c>
      <c r="B30" s="86" t="s">
        <v>1372</v>
      </c>
      <c r="C30" s="63" t="s">
        <v>1395</v>
      </c>
      <c r="D30" s="35">
        <v>4</v>
      </c>
      <c r="E30" t="b">
        <f t="shared" si="3"/>
        <v>1</v>
      </c>
      <c r="F30">
        <f t="shared" si="4"/>
        <v>30</v>
      </c>
    </row>
    <row r="31" spans="1:6" ht="30" x14ac:dyDescent="0.25">
      <c r="A31" s="17" t="s">
        <v>59</v>
      </c>
      <c r="B31" s="86" t="s">
        <v>1373</v>
      </c>
      <c r="C31" s="63" t="s">
        <v>1395</v>
      </c>
      <c r="D31" s="35">
        <v>4</v>
      </c>
      <c r="E31" t="b">
        <f t="shared" si="3"/>
        <v>1</v>
      </c>
      <c r="F31">
        <f t="shared" si="4"/>
        <v>31</v>
      </c>
    </row>
    <row r="32" spans="1:6" x14ac:dyDescent="0.25">
      <c r="A32" s="17" t="s">
        <v>84</v>
      </c>
      <c r="B32" s="86" t="s">
        <v>1374</v>
      </c>
      <c r="C32" s="63" t="s">
        <v>1395</v>
      </c>
      <c r="D32" s="35">
        <v>4</v>
      </c>
      <c r="E32" t="b">
        <f t="shared" si="3"/>
        <v>1</v>
      </c>
      <c r="F32">
        <f t="shared" si="4"/>
        <v>32</v>
      </c>
    </row>
    <row r="33" spans="1:6" ht="30.75" thickBot="1" x14ac:dyDescent="0.3">
      <c r="A33" s="16" t="s">
        <v>85</v>
      </c>
      <c r="B33" s="87" t="s">
        <v>1375</v>
      </c>
      <c r="C33" s="63" t="s">
        <v>1395</v>
      </c>
      <c r="D33" s="35">
        <v>4</v>
      </c>
      <c r="E33" t="b">
        <f t="shared" si="3"/>
        <v>1</v>
      </c>
      <c r="F33">
        <f t="shared" si="4"/>
        <v>33</v>
      </c>
    </row>
    <row r="34" spans="1:6" ht="45" x14ac:dyDescent="0.25">
      <c r="A34" s="15" t="s">
        <v>61</v>
      </c>
      <c r="B34" s="85" t="s">
        <v>1376</v>
      </c>
      <c r="C34" s="63" t="s">
        <v>1395</v>
      </c>
      <c r="D34" s="35">
        <v>5</v>
      </c>
      <c r="E34" t="b">
        <f t="shared" si="3"/>
        <v>1</v>
      </c>
      <c r="F34">
        <f t="shared" si="4"/>
        <v>34</v>
      </c>
    </row>
    <row r="35" spans="1:6" ht="30" x14ac:dyDescent="0.25">
      <c r="A35" s="17" t="s">
        <v>63</v>
      </c>
      <c r="B35" s="86" t="s">
        <v>1377</v>
      </c>
      <c r="C35" s="63" t="s">
        <v>1395</v>
      </c>
      <c r="D35" s="35">
        <v>5</v>
      </c>
      <c r="E35" t="b">
        <f t="shared" si="3"/>
        <v>1</v>
      </c>
      <c r="F35">
        <f t="shared" si="4"/>
        <v>35</v>
      </c>
    </row>
    <row r="36" spans="1:6" ht="30" x14ac:dyDescent="0.25">
      <c r="A36" s="17" t="s">
        <v>65</v>
      </c>
      <c r="B36" s="86" t="s">
        <v>1378</v>
      </c>
      <c r="C36" s="63" t="s">
        <v>1395</v>
      </c>
      <c r="D36" s="35">
        <v>5</v>
      </c>
      <c r="E36" t="b">
        <f t="shared" si="3"/>
        <v>1</v>
      </c>
      <c r="F36">
        <f t="shared" si="4"/>
        <v>36</v>
      </c>
    </row>
    <row r="37" spans="1:6" ht="15.75" thickBot="1" x14ac:dyDescent="0.3">
      <c r="A37" s="16" t="s">
        <v>67</v>
      </c>
      <c r="B37" s="87" t="s">
        <v>1379</v>
      </c>
      <c r="C37" s="63" t="s">
        <v>1395</v>
      </c>
      <c r="D37" s="35">
        <v>5</v>
      </c>
      <c r="E37" t="b">
        <f t="shared" si="3"/>
        <v>1</v>
      </c>
      <c r="F37">
        <f t="shared" si="4"/>
        <v>37</v>
      </c>
    </row>
    <row r="38" spans="1:6" ht="16.5" thickBot="1" x14ac:dyDescent="0.3">
      <c r="A38" s="13" t="s">
        <v>1380</v>
      </c>
      <c r="B38" s="77" t="s">
        <v>1381</v>
      </c>
      <c r="C38" s="64"/>
      <c r="D38" s="38">
        <v>0</v>
      </c>
      <c r="E38">
        <v>5</v>
      </c>
      <c r="F38">
        <f t="shared" si="4"/>
        <v>38</v>
      </c>
    </row>
    <row r="39" spans="1:6" x14ac:dyDescent="0.25">
      <c r="A39" s="15" t="s">
        <v>46</v>
      </c>
      <c r="B39" s="85" t="s">
        <v>1382</v>
      </c>
      <c r="C39" s="63" t="s">
        <v>1395</v>
      </c>
      <c r="D39" s="35">
        <v>1</v>
      </c>
      <c r="E39" t="b">
        <f t="shared" si="3"/>
        <v>1</v>
      </c>
      <c r="F39">
        <f t="shared" si="4"/>
        <v>39</v>
      </c>
    </row>
    <row r="40" spans="1:6" ht="30.75" thickBot="1" x14ac:dyDescent="0.3">
      <c r="A40" s="16" t="s">
        <v>86</v>
      </c>
      <c r="B40" s="87" t="s">
        <v>1383</v>
      </c>
      <c r="C40" s="63" t="s">
        <v>1395</v>
      </c>
      <c r="D40" s="35">
        <v>1</v>
      </c>
      <c r="E40" t="b">
        <f t="shared" si="3"/>
        <v>1</v>
      </c>
      <c r="F40">
        <f t="shared" si="4"/>
        <v>40</v>
      </c>
    </row>
    <row r="41" spans="1:6" x14ac:dyDescent="0.25">
      <c r="A41" s="15" t="s">
        <v>44</v>
      </c>
      <c r="B41" s="85" t="s">
        <v>1384</v>
      </c>
      <c r="C41" s="63" t="s">
        <v>1395</v>
      </c>
      <c r="D41" s="35">
        <v>2</v>
      </c>
      <c r="E41" t="b">
        <f t="shared" si="3"/>
        <v>1</v>
      </c>
      <c r="F41">
        <f t="shared" si="4"/>
        <v>41</v>
      </c>
    </row>
    <row r="42" spans="1:6" ht="30.75" thickBot="1" x14ac:dyDescent="0.3">
      <c r="A42" s="16" t="s">
        <v>49</v>
      </c>
      <c r="B42" s="87" t="s">
        <v>1385</v>
      </c>
      <c r="C42" s="63" t="s">
        <v>1395</v>
      </c>
      <c r="D42" s="35">
        <v>2</v>
      </c>
      <c r="E42" t="b">
        <f t="shared" si="3"/>
        <v>1</v>
      </c>
      <c r="F42">
        <f t="shared" si="4"/>
        <v>42</v>
      </c>
    </row>
    <row r="43" spans="1:6" x14ac:dyDescent="0.25">
      <c r="A43" s="15" t="s">
        <v>51</v>
      </c>
      <c r="B43" s="85" t="s">
        <v>1386</v>
      </c>
      <c r="C43" s="63" t="s">
        <v>1395</v>
      </c>
      <c r="D43" s="35">
        <v>3</v>
      </c>
      <c r="E43" t="b">
        <f t="shared" si="3"/>
        <v>1</v>
      </c>
      <c r="F43">
        <f t="shared" si="4"/>
        <v>43</v>
      </c>
    </row>
    <row r="44" spans="1:6" ht="30.75" thickBot="1" x14ac:dyDescent="0.3">
      <c r="A44" s="16" t="s">
        <v>53</v>
      </c>
      <c r="B44" s="87" t="s">
        <v>1387</v>
      </c>
      <c r="C44" s="63" t="s">
        <v>1395</v>
      </c>
      <c r="D44" s="35">
        <v>3</v>
      </c>
      <c r="E44" t="b">
        <f t="shared" si="3"/>
        <v>1</v>
      </c>
      <c r="F44">
        <f t="shared" si="4"/>
        <v>44</v>
      </c>
    </row>
    <row r="45" spans="1:6" ht="30" x14ac:dyDescent="0.25">
      <c r="A45" s="15" t="s">
        <v>55</v>
      </c>
      <c r="B45" s="85" t="s">
        <v>1388</v>
      </c>
      <c r="C45" s="63" t="s">
        <v>1395</v>
      </c>
      <c r="D45" s="35">
        <v>4</v>
      </c>
      <c r="E45" t="b">
        <f t="shared" si="3"/>
        <v>1</v>
      </c>
      <c r="F45">
        <f t="shared" si="4"/>
        <v>45</v>
      </c>
    </row>
    <row r="46" spans="1:6" x14ac:dyDescent="0.25">
      <c r="A46" s="17" t="s">
        <v>57</v>
      </c>
      <c r="B46" s="86" t="s">
        <v>1389</v>
      </c>
      <c r="C46" s="63" t="s">
        <v>1395</v>
      </c>
      <c r="D46" s="35">
        <v>4</v>
      </c>
      <c r="E46" t="b">
        <f t="shared" si="3"/>
        <v>1</v>
      </c>
      <c r="F46">
        <f t="shared" si="4"/>
        <v>46</v>
      </c>
    </row>
    <row r="47" spans="1:6" ht="15.75" thickBot="1" x14ac:dyDescent="0.3">
      <c r="A47" s="16" t="s">
        <v>59</v>
      </c>
      <c r="B47" s="87" t="s">
        <v>1390</v>
      </c>
      <c r="C47" s="63" t="s">
        <v>1395</v>
      </c>
      <c r="D47" s="35">
        <v>4</v>
      </c>
      <c r="E47" t="b">
        <f t="shared" si="3"/>
        <v>1</v>
      </c>
      <c r="F47">
        <f t="shared" si="4"/>
        <v>47</v>
      </c>
    </row>
    <row r="48" spans="1:6" ht="45" x14ac:dyDescent="0.25">
      <c r="A48" s="15" t="s">
        <v>61</v>
      </c>
      <c r="B48" s="85" t="s">
        <v>1391</v>
      </c>
      <c r="C48" s="63" t="s">
        <v>1395</v>
      </c>
      <c r="D48" s="35">
        <v>5</v>
      </c>
      <c r="E48" t="b">
        <f t="shared" si="3"/>
        <v>1</v>
      </c>
      <c r="F48">
        <f t="shared" si="4"/>
        <v>48</v>
      </c>
    </row>
    <row r="49" spans="1:6" ht="60" x14ac:dyDescent="0.25">
      <c r="A49" s="17" t="s">
        <v>63</v>
      </c>
      <c r="B49" s="86" t="s">
        <v>1392</v>
      </c>
      <c r="C49" s="63" t="s">
        <v>1396</v>
      </c>
      <c r="D49" s="35">
        <v>5</v>
      </c>
      <c r="E49">
        <f t="shared" si="3"/>
        <v>4</v>
      </c>
      <c r="F49">
        <f t="shared" si="4"/>
        <v>49</v>
      </c>
    </row>
    <row r="50" spans="1:6" ht="45" x14ac:dyDescent="0.25">
      <c r="A50" s="17" t="s">
        <v>65</v>
      </c>
      <c r="B50" s="86" t="s">
        <v>1393</v>
      </c>
      <c r="C50" s="63" t="s">
        <v>1395</v>
      </c>
      <c r="D50" s="35">
        <v>5</v>
      </c>
      <c r="E50" t="b">
        <f t="shared" si="3"/>
        <v>1</v>
      </c>
      <c r="F50">
        <f t="shared" si="4"/>
        <v>50</v>
      </c>
    </row>
    <row r="51" spans="1:6" ht="15.75" thickBot="1" x14ac:dyDescent="0.3">
      <c r="A51" s="16" t="s">
        <v>67</v>
      </c>
      <c r="B51" s="87" t="s">
        <v>1394</v>
      </c>
      <c r="C51" s="63" t="s">
        <v>1395</v>
      </c>
      <c r="D51" s="35">
        <v>5</v>
      </c>
      <c r="E51" t="b">
        <f t="shared" si="3"/>
        <v>1</v>
      </c>
      <c r="F51">
        <f t="shared" si="4"/>
        <v>51</v>
      </c>
    </row>
    <row r="52" spans="1:6" x14ac:dyDescent="0.25">
      <c r="A52" t="s">
        <v>1340</v>
      </c>
      <c r="B52" s="89" t="s">
        <v>1341</v>
      </c>
      <c r="F52">
        <f t="shared" si="4"/>
        <v>52</v>
      </c>
    </row>
  </sheetData>
  <sheetProtection password="CF7A" sheet="1" objects="1" scenarios="1" formatCells="0" autoFilter="0"/>
  <autoFilter ref="A1:F52" xr:uid="{00000000-0009-0000-0000-00000A000000}"/>
  <conditionalFormatting sqref="D3:D20 D22:D37 D39:D51">
    <cfRule type="cellIs" dxfId="9" priority="6" operator="equal">
      <formula>5</formula>
    </cfRule>
    <cfRule type="cellIs" dxfId="8" priority="7" operator="equal">
      <formula>4</formula>
    </cfRule>
    <cfRule type="cellIs" dxfId="7" priority="8" operator="equal">
      <formula>3</formula>
    </cfRule>
    <cfRule type="cellIs" dxfId="6" priority="9" operator="equal">
      <formula>2</formula>
    </cfRule>
    <cfRule type="cellIs" dxfId="5" priority="10" operator="equal">
      <formula>1</formula>
    </cfRule>
  </conditionalFormatting>
  <conditionalFormatting sqref="D38 D21 D2">
    <cfRule type="cellIs" dxfId="4" priority="1" operator="equal">
      <formula>5</formula>
    </cfRule>
    <cfRule type="cellIs" dxfId="3" priority="2" operator="equal">
      <formula>4</formula>
    </cfRule>
    <cfRule type="cellIs" dxfId="2" priority="3" operator="equal">
      <formula>3</formula>
    </cfRule>
    <cfRule type="cellIs" dxfId="1" priority="4" operator="equal">
      <formula>2</formula>
    </cfRule>
    <cfRule type="cellIs" dxfId="0" priority="5" operator="equal">
      <formula>1</formula>
    </cfRule>
  </conditionalFormatting>
  <dataValidations count="1">
    <dataValidation type="list" allowBlank="1" showInputMessage="1" showErrorMessage="1" sqref="C3:C51" xr:uid="{00000000-0002-0000-0A00-000000000000}">
      <formula1>$E$1:$F$1</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07"/>
  <sheetViews>
    <sheetView tabSelected="1" zoomScaleNormal="100" workbookViewId="0">
      <selection activeCell="K1" sqref="K1:K1048576"/>
    </sheetView>
  </sheetViews>
  <sheetFormatPr defaultRowHeight="15" x14ac:dyDescent="0.25"/>
  <cols>
    <col min="1" max="1" width="21.140625" customWidth="1"/>
    <col min="2" max="2" width="82.7109375" customWidth="1"/>
    <col min="12" max="13" width="0" hidden="1" customWidth="1"/>
  </cols>
  <sheetData>
    <row r="1" spans="1:13" ht="65.25" customHeight="1" x14ac:dyDescent="0.25">
      <c r="A1" s="90" t="s">
        <v>1957</v>
      </c>
      <c r="B1" s="90"/>
      <c r="L1" t="s">
        <v>1954</v>
      </c>
      <c r="M1" t="s">
        <v>1955</v>
      </c>
    </row>
    <row r="2" spans="1:13" ht="30.75" customHeight="1" x14ac:dyDescent="0.25">
      <c r="A2" s="48" t="s">
        <v>1949</v>
      </c>
      <c r="B2" s="79">
        <v>7420004547</v>
      </c>
    </row>
    <row r="3" spans="1:13" ht="30.75" customHeight="1" x14ac:dyDescent="0.25">
      <c r="A3" s="49" t="s">
        <v>1951</v>
      </c>
      <c r="B3" s="69" t="str">
        <f>IF($B$2&gt;0,VLOOKUP(B2,'БД сады'!$A$2:$C$501,2,0),"")</f>
        <v>Чебаркульский ГО</v>
      </c>
    </row>
    <row r="4" spans="1:13" ht="30.75" customHeight="1" x14ac:dyDescent="0.25">
      <c r="A4" s="49" t="s">
        <v>1950</v>
      </c>
      <c r="B4" s="69" t="str">
        <f>IF($B$2&gt;0,VLOOKUP(B2,'БД сады'!$A$2:$C$501,3,0),"")</f>
        <v>МБДОУ "ДС № 1"</v>
      </c>
    </row>
    <row r="5" spans="1:13" ht="28.5" x14ac:dyDescent="0.25">
      <c r="A5" s="49" t="s">
        <v>1956</v>
      </c>
      <c r="B5" s="57" t="s">
        <v>1954</v>
      </c>
    </row>
    <row r="6" spans="1:13" ht="43.5" customHeight="1" x14ac:dyDescent="0.25">
      <c r="A6" s="90" t="s">
        <v>1952</v>
      </c>
      <c r="B6" s="90"/>
    </row>
    <row r="7" spans="1:13" ht="16.5" customHeight="1" x14ac:dyDescent="0.25"/>
    <row r="8" spans="1:13" ht="16.5" customHeight="1" x14ac:dyDescent="0.25">
      <c r="A8" s="41"/>
      <c r="B8" s="50" t="s">
        <v>1953</v>
      </c>
      <c r="C8" s="71">
        <f ca="1">AVERAGE(C9,C13,C16,C56,C69,C80,C87,C91,C104)</f>
        <v>4.2203703703703708</v>
      </c>
    </row>
    <row r="9" spans="1:13" x14ac:dyDescent="0.25">
      <c r="A9" s="54" t="s">
        <v>81</v>
      </c>
      <c r="B9" s="55" t="s">
        <v>0</v>
      </c>
      <c r="C9" s="72">
        <f ca="1">'1. Ориентиры'!L5</f>
        <v>5</v>
      </c>
    </row>
    <row r="10" spans="1:13" x14ac:dyDescent="0.25">
      <c r="A10" s="51" t="s">
        <v>46</v>
      </c>
      <c r="B10" s="41" t="s">
        <v>1</v>
      </c>
      <c r="C10" s="74">
        <f ca="1">'1. Ориентиры'!L2</f>
        <v>5</v>
      </c>
    </row>
    <row r="11" spans="1:13" x14ac:dyDescent="0.25">
      <c r="A11" s="51" t="s">
        <v>86</v>
      </c>
      <c r="B11" s="41" t="s">
        <v>17</v>
      </c>
      <c r="C11" s="74">
        <f ca="1">'1. Ориентиры'!L3</f>
        <v>5</v>
      </c>
    </row>
    <row r="12" spans="1:13" x14ac:dyDescent="0.25">
      <c r="A12" s="51" t="s">
        <v>87</v>
      </c>
      <c r="B12" s="41" t="s">
        <v>29</v>
      </c>
      <c r="C12" s="74">
        <f ca="1">'1. Ориентиры'!L4</f>
        <v>5</v>
      </c>
    </row>
    <row r="13" spans="1:13" x14ac:dyDescent="0.25">
      <c r="A13" s="54" t="s">
        <v>42</v>
      </c>
      <c r="B13" s="56" t="s">
        <v>43</v>
      </c>
      <c r="C13" s="72">
        <f ca="1">'2. Программа'!L4</f>
        <v>4</v>
      </c>
    </row>
    <row r="14" spans="1:13" x14ac:dyDescent="0.25">
      <c r="A14" s="51" t="s">
        <v>44</v>
      </c>
      <c r="B14" s="1" t="s">
        <v>45</v>
      </c>
      <c r="C14" s="74">
        <f ca="1">'2. Программа'!L2</f>
        <v>4</v>
      </c>
    </row>
    <row r="15" spans="1:13" x14ac:dyDescent="0.25">
      <c r="A15" s="51" t="s">
        <v>49</v>
      </c>
      <c r="B15" s="1" t="s">
        <v>69</v>
      </c>
      <c r="C15" s="74">
        <f ca="1">'2. Программа'!L3</f>
        <v>4</v>
      </c>
    </row>
    <row r="16" spans="1:13" x14ac:dyDescent="0.25">
      <c r="A16" s="54" t="s">
        <v>88</v>
      </c>
      <c r="B16" s="56" t="s">
        <v>89</v>
      </c>
      <c r="C16" s="72">
        <f ca="1">'3. Содержание'!L36</f>
        <v>4</v>
      </c>
    </row>
    <row r="17" spans="1:3" x14ac:dyDescent="0.25">
      <c r="A17" s="52" t="s">
        <v>51</v>
      </c>
      <c r="B17" s="53" t="s">
        <v>90</v>
      </c>
      <c r="C17" s="73">
        <f ca="1">'3. Содержание'!L37</f>
        <v>3.8571428571428572</v>
      </c>
    </row>
    <row r="18" spans="1:3" x14ac:dyDescent="0.25">
      <c r="A18" s="52" t="s">
        <v>53</v>
      </c>
      <c r="B18" s="53" t="s">
        <v>224</v>
      </c>
      <c r="C18" s="73">
        <f ca="1">'3. Содержание'!L38</f>
        <v>4</v>
      </c>
    </row>
    <row r="19" spans="1:3" x14ac:dyDescent="0.25">
      <c r="A19" s="52" t="s">
        <v>83</v>
      </c>
      <c r="B19" s="53" t="s">
        <v>353</v>
      </c>
      <c r="C19" s="73">
        <f ca="1">'3. Содержание'!L39</f>
        <v>4.1428571428571432</v>
      </c>
    </row>
    <row r="20" spans="1:3" x14ac:dyDescent="0.25">
      <c r="A20" s="52" t="s">
        <v>105</v>
      </c>
      <c r="B20" s="53" t="s">
        <v>465</v>
      </c>
      <c r="C20" s="73">
        <f ca="1">'3. Содержание'!L40</f>
        <v>4</v>
      </c>
    </row>
    <row r="21" spans="1:3" x14ac:dyDescent="0.25">
      <c r="A21" s="52" t="s">
        <v>126</v>
      </c>
      <c r="B21" s="53" t="s">
        <v>584</v>
      </c>
      <c r="C21" s="73">
        <f ca="1">'3. Содержание'!L41</f>
        <v>4</v>
      </c>
    </row>
    <row r="22" spans="1:3" x14ac:dyDescent="0.25">
      <c r="A22" s="51" t="s">
        <v>91</v>
      </c>
      <c r="B22" s="1" t="s">
        <v>92</v>
      </c>
      <c r="C22" s="74">
        <f ca="1">'3. Содержание'!L2</f>
        <v>3</v>
      </c>
    </row>
    <row r="23" spans="1:3" x14ac:dyDescent="0.25">
      <c r="A23" s="51" t="s">
        <v>115</v>
      </c>
      <c r="B23" s="1" t="s">
        <v>116</v>
      </c>
      <c r="C23" s="74">
        <f ca="1">'3. Содержание'!L3</f>
        <v>4</v>
      </c>
    </row>
    <row r="24" spans="1:3" x14ac:dyDescent="0.25">
      <c r="A24" s="51" t="s">
        <v>135</v>
      </c>
      <c r="B24" s="1" t="s">
        <v>136</v>
      </c>
      <c r="C24" s="74">
        <f ca="1">'3. Содержание'!L4</f>
        <v>4</v>
      </c>
    </row>
    <row r="25" spans="1:3" x14ac:dyDescent="0.25">
      <c r="A25" s="51" t="s">
        <v>153</v>
      </c>
      <c r="B25" s="1" t="s">
        <v>154</v>
      </c>
      <c r="C25" s="74">
        <f ca="1">'3. Содержание'!L5</f>
        <v>4</v>
      </c>
    </row>
    <row r="26" spans="1:3" x14ac:dyDescent="0.25">
      <c r="A26" s="51" t="s">
        <v>170</v>
      </c>
      <c r="B26" s="1" t="s">
        <v>171</v>
      </c>
      <c r="C26" s="74">
        <f ca="1">'3. Содержание'!L6</f>
        <v>4</v>
      </c>
    </row>
    <row r="27" spans="1:3" x14ac:dyDescent="0.25">
      <c r="A27" s="51" t="s">
        <v>190</v>
      </c>
      <c r="B27" s="1" t="s">
        <v>191</v>
      </c>
      <c r="C27" s="74">
        <f ca="1">'3. Содержание'!L7</f>
        <v>4</v>
      </c>
    </row>
    <row r="28" spans="1:3" x14ac:dyDescent="0.25">
      <c r="A28" s="51" t="s">
        <v>208</v>
      </c>
      <c r="B28" s="1" t="s">
        <v>209</v>
      </c>
      <c r="C28" s="74">
        <f ca="1">'3. Содержание'!L8</f>
        <v>4</v>
      </c>
    </row>
    <row r="29" spans="1:3" x14ac:dyDescent="0.25">
      <c r="A29" s="51" t="s">
        <v>225</v>
      </c>
      <c r="B29" s="1" t="s">
        <v>226</v>
      </c>
      <c r="C29" s="74">
        <f ca="1">'3. Содержание'!L9</f>
        <v>4</v>
      </c>
    </row>
    <row r="30" spans="1:3" x14ac:dyDescent="0.25">
      <c r="A30" s="51" t="s">
        <v>240</v>
      </c>
      <c r="B30" s="1" t="s">
        <v>241</v>
      </c>
      <c r="C30" s="74">
        <f ca="1">'3. Содержание'!L10</f>
        <v>4</v>
      </c>
    </row>
    <row r="31" spans="1:3" x14ac:dyDescent="0.25">
      <c r="A31" s="51" t="s">
        <v>259</v>
      </c>
      <c r="B31" s="1" t="s">
        <v>260</v>
      </c>
      <c r="C31" s="74">
        <f ca="1">'3. Содержание'!L11</f>
        <v>4</v>
      </c>
    </row>
    <row r="32" spans="1:3" x14ac:dyDescent="0.25">
      <c r="A32" s="51" t="s">
        <v>277</v>
      </c>
      <c r="B32" s="1" t="s">
        <v>278</v>
      </c>
      <c r="C32" s="74">
        <f ca="1">'3. Содержание'!L12</f>
        <v>4</v>
      </c>
    </row>
    <row r="33" spans="1:3" x14ac:dyDescent="0.25">
      <c r="A33" s="51" t="s">
        <v>295</v>
      </c>
      <c r="B33" s="1" t="s">
        <v>296</v>
      </c>
      <c r="C33" s="74">
        <f ca="1">'3. Содержание'!L13</f>
        <v>4</v>
      </c>
    </row>
    <row r="34" spans="1:3" x14ac:dyDescent="0.25">
      <c r="A34" s="51" t="s">
        <v>315</v>
      </c>
      <c r="B34" s="1" t="s">
        <v>316</v>
      </c>
      <c r="C34" s="74">
        <f ca="1">'3. Содержание'!L14</f>
        <v>4</v>
      </c>
    </row>
    <row r="35" spans="1:3" x14ac:dyDescent="0.25">
      <c r="A35" s="51" t="s">
        <v>332</v>
      </c>
      <c r="B35" s="1" t="s">
        <v>333</v>
      </c>
      <c r="C35" s="74">
        <f ca="1">'3. Содержание'!L15</f>
        <v>4</v>
      </c>
    </row>
    <row r="36" spans="1:3" x14ac:dyDescent="0.25">
      <c r="A36" s="51" t="s">
        <v>354</v>
      </c>
      <c r="B36" s="1" t="s">
        <v>355</v>
      </c>
      <c r="C36" s="74">
        <f ca="1">'3. Содержание'!L16</f>
        <v>5</v>
      </c>
    </row>
    <row r="37" spans="1:3" x14ac:dyDescent="0.25">
      <c r="A37" s="51" t="s">
        <v>375</v>
      </c>
      <c r="B37" s="1" t="s">
        <v>376</v>
      </c>
      <c r="C37" s="74">
        <f ca="1">'3. Содержание'!L17</f>
        <v>4</v>
      </c>
    </row>
    <row r="38" spans="1:3" x14ac:dyDescent="0.25">
      <c r="A38" s="51" t="s">
        <v>391</v>
      </c>
      <c r="B38" s="1" t="s">
        <v>392</v>
      </c>
      <c r="C38" s="74">
        <f ca="1">'3. Содержание'!L18</f>
        <v>4</v>
      </c>
    </row>
    <row r="39" spans="1:3" x14ac:dyDescent="0.25">
      <c r="A39" s="51" t="s">
        <v>407</v>
      </c>
      <c r="B39" s="1" t="s">
        <v>408</v>
      </c>
      <c r="C39" s="74">
        <f ca="1">'3. Содержание'!L19</f>
        <v>4</v>
      </c>
    </row>
    <row r="40" spans="1:3" x14ac:dyDescent="0.25">
      <c r="A40" s="51" t="s">
        <v>422</v>
      </c>
      <c r="B40" s="1" t="s">
        <v>423</v>
      </c>
      <c r="C40" s="74">
        <f ca="1">'3. Содержание'!L20</f>
        <v>4</v>
      </c>
    </row>
    <row r="41" spans="1:3" x14ac:dyDescent="0.25">
      <c r="A41" s="51" t="s">
        <v>437</v>
      </c>
      <c r="B41" s="1" t="s">
        <v>438</v>
      </c>
      <c r="C41" s="74">
        <f ca="1">'3. Содержание'!L21</f>
        <v>4</v>
      </c>
    </row>
    <row r="42" spans="1:3" x14ac:dyDescent="0.25">
      <c r="A42" s="51" t="s">
        <v>452</v>
      </c>
      <c r="B42" s="1" t="s">
        <v>453</v>
      </c>
      <c r="C42" s="74">
        <f ca="1">'3. Содержание'!L22</f>
        <v>4</v>
      </c>
    </row>
    <row r="43" spans="1:3" x14ac:dyDescent="0.25">
      <c r="A43" s="51" t="s">
        <v>466</v>
      </c>
      <c r="B43" s="1" t="s">
        <v>467</v>
      </c>
      <c r="C43" s="74">
        <f ca="1">'3. Содержание'!L23</f>
        <v>4</v>
      </c>
    </row>
    <row r="44" spans="1:3" x14ac:dyDescent="0.25">
      <c r="A44" s="51" t="s">
        <v>480</v>
      </c>
      <c r="B44" s="1" t="s">
        <v>481</v>
      </c>
      <c r="C44" s="74">
        <f ca="1">'3. Содержание'!L24</f>
        <v>4</v>
      </c>
    </row>
    <row r="45" spans="1:3" x14ac:dyDescent="0.25">
      <c r="A45" s="51" t="s">
        <v>496</v>
      </c>
      <c r="B45" s="1" t="s">
        <v>497</v>
      </c>
      <c r="C45" s="74">
        <f ca="1">'3. Содержание'!L25</f>
        <v>4</v>
      </c>
    </row>
    <row r="46" spans="1:3" x14ac:dyDescent="0.25">
      <c r="A46" s="51" t="s">
        <v>514</v>
      </c>
      <c r="B46" s="1" t="s">
        <v>515</v>
      </c>
      <c r="C46" s="74">
        <f ca="1">'3. Содержание'!L26</f>
        <v>4</v>
      </c>
    </row>
    <row r="47" spans="1:3" x14ac:dyDescent="0.25">
      <c r="A47" s="51" t="s">
        <v>531</v>
      </c>
      <c r="B47" s="1" t="s">
        <v>532</v>
      </c>
      <c r="C47" s="74">
        <f ca="1">'3. Содержание'!L27</f>
        <v>3</v>
      </c>
    </row>
    <row r="48" spans="1:3" x14ac:dyDescent="0.25">
      <c r="A48" s="51" t="s">
        <v>552</v>
      </c>
      <c r="B48" s="1" t="s">
        <v>553</v>
      </c>
      <c r="C48" s="74">
        <f ca="1">'3. Содержание'!L28</f>
        <v>4</v>
      </c>
    </row>
    <row r="49" spans="1:3" x14ac:dyDescent="0.25">
      <c r="A49" s="51" t="s">
        <v>568</v>
      </c>
      <c r="B49" s="1" t="s">
        <v>569</v>
      </c>
      <c r="C49" s="74">
        <f ca="1">'3. Содержание'!L29</f>
        <v>5</v>
      </c>
    </row>
    <row r="50" spans="1:3" x14ac:dyDescent="0.25">
      <c r="A50" s="51" t="s">
        <v>585</v>
      </c>
      <c r="B50" s="1" t="s">
        <v>586</v>
      </c>
      <c r="C50" s="74">
        <f ca="1">'3. Содержание'!L30</f>
        <v>5</v>
      </c>
    </row>
    <row r="51" spans="1:3" x14ac:dyDescent="0.25">
      <c r="A51" s="51" t="s">
        <v>599</v>
      </c>
      <c r="B51" s="1" t="s">
        <v>600</v>
      </c>
      <c r="C51" s="74">
        <f ca="1">'3. Содержание'!L31</f>
        <v>4</v>
      </c>
    </row>
    <row r="52" spans="1:3" x14ac:dyDescent="0.25">
      <c r="A52" s="51" t="s">
        <v>615</v>
      </c>
      <c r="B52" s="1" t="s">
        <v>616</v>
      </c>
      <c r="C52" s="74">
        <f ca="1">'3. Содержание'!L32</f>
        <v>5</v>
      </c>
    </row>
    <row r="53" spans="1:3" x14ac:dyDescent="0.25">
      <c r="A53" s="51" t="s">
        <v>632</v>
      </c>
      <c r="B53" s="1" t="s">
        <v>633</v>
      </c>
      <c r="C53" s="74">
        <f ca="1">'3. Содержание'!L33</f>
        <v>3</v>
      </c>
    </row>
    <row r="54" spans="1:3" x14ac:dyDescent="0.25">
      <c r="A54" s="51" t="s">
        <v>651</v>
      </c>
      <c r="B54" s="1" t="s">
        <v>652</v>
      </c>
      <c r="C54" s="74">
        <f ca="1">'3. Содержание'!L34</f>
        <v>3</v>
      </c>
    </row>
    <row r="55" spans="1:3" x14ac:dyDescent="0.25">
      <c r="A55" s="51" t="s">
        <v>665</v>
      </c>
      <c r="B55" s="1" t="s">
        <v>666</v>
      </c>
      <c r="C55" s="74">
        <f ca="1">'3. Содержание'!L35</f>
        <v>4</v>
      </c>
    </row>
    <row r="56" spans="1:3" x14ac:dyDescent="0.25">
      <c r="A56" s="54" t="s">
        <v>682</v>
      </c>
      <c r="B56" s="56" t="s">
        <v>683</v>
      </c>
      <c r="C56" s="72">
        <f ca="1">'4. Процесс'!L14</f>
        <v>4.083333333333333</v>
      </c>
    </row>
    <row r="57" spans="1:3" x14ac:dyDescent="0.25">
      <c r="A57" s="51" t="s">
        <v>55</v>
      </c>
      <c r="B57" s="1" t="s">
        <v>684</v>
      </c>
      <c r="C57" s="74">
        <f ca="1">'4. Процесс'!L2</f>
        <v>5</v>
      </c>
    </row>
    <row r="58" spans="1:3" x14ac:dyDescent="0.25">
      <c r="A58" s="51" t="s">
        <v>57</v>
      </c>
      <c r="B58" s="1" t="s">
        <v>704</v>
      </c>
      <c r="C58" s="74">
        <f ca="1">'4. Процесс'!L3</f>
        <v>4</v>
      </c>
    </row>
    <row r="59" spans="1:3" x14ac:dyDescent="0.25">
      <c r="A59" s="51" t="s">
        <v>59</v>
      </c>
      <c r="B59" s="1" t="s">
        <v>725</v>
      </c>
      <c r="C59" s="74">
        <f ca="1">'4. Процесс'!L4</f>
        <v>5</v>
      </c>
    </row>
    <row r="60" spans="1:3" x14ac:dyDescent="0.25">
      <c r="A60" s="51" t="s">
        <v>84</v>
      </c>
      <c r="B60" s="1" t="s">
        <v>748</v>
      </c>
      <c r="C60" s="74">
        <f ca="1">'4. Процесс'!L5</f>
        <v>4</v>
      </c>
    </row>
    <row r="61" spans="1:3" x14ac:dyDescent="0.25">
      <c r="A61" s="51" t="s">
        <v>85</v>
      </c>
      <c r="B61" s="1" t="s">
        <v>764</v>
      </c>
      <c r="C61" s="74">
        <f ca="1">'4. Процесс'!L6</f>
        <v>4</v>
      </c>
    </row>
    <row r="62" spans="1:3" x14ac:dyDescent="0.25">
      <c r="A62" s="51" t="s">
        <v>309</v>
      </c>
      <c r="B62" s="1" t="s">
        <v>785</v>
      </c>
      <c r="C62" s="74">
        <f ca="1">'4. Процесс'!L7</f>
        <v>4</v>
      </c>
    </row>
    <row r="63" spans="1:3" x14ac:dyDescent="0.25">
      <c r="A63" s="51" t="s">
        <v>804</v>
      </c>
      <c r="B63" s="1" t="s">
        <v>805</v>
      </c>
      <c r="C63" s="74">
        <f ca="1">'4. Процесс'!L8</f>
        <v>4</v>
      </c>
    </row>
    <row r="64" spans="1:3" x14ac:dyDescent="0.25">
      <c r="A64" s="51" t="s">
        <v>825</v>
      </c>
      <c r="B64" s="1" t="s">
        <v>826</v>
      </c>
      <c r="C64" s="74">
        <f ca="1">'4. Процесс'!L9</f>
        <v>4</v>
      </c>
    </row>
    <row r="65" spans="1:3" x14ac:dyDescent="0.25">
      <c r="A65" s="51" t="s">
        <v>840</v>
      </c>
      <c r="B65" s="1" t="s">
        <v>841</v>
      </c>
      <c r="C65" s="74">
        <f ca="1">'4. Процесс'!L10</f>
        <v>4</v>
      </c>
    </row>
    <row r="66" spans="1:3" x14ac:dyDescent="0.25">
      <c r="A66" s="51" t="s">
        <v>855</v>
      </c>
      <c r="B66" s="1" t="s">
        <v>856</v>
      </c>
      <c r="C66" s="74">
        <f ca="1">'4. Процесс'!L11</f>
        <v>3</v>
      </c>
    </row>
    <row r="67" spans="1:3" x14ac:dyDescent="0.25">
      <c r="A67" s="51" t="s">
        <v>870</v>
      </c>
      <c r="B67" s="1" t="s">
        <v>871</v>
      </c>
      <c r="C67" s="74">
        <f ca="1">'4. Процесс'!L12</f>
        <v>4</v>
      </c>
    </row>
    <row r="68" spans="1:3" x14ac:dyDescent="0.25">
      <c r="A68" s="51" t="s">
        <v>888</v>
      </c>
      <c r="B68" s="1" t="s">
        <v>889</v>
      </c>
      <c r="C68" s="74">
        <f ca="1">'4. Процесс'!L13</f>
        <v>4</v>
      </c>
    </row>
    <row r="69" spans="1:3" x14ac:dyDescent="0.25">
      <c r="A69" s="54" t="s">
        <v>906</v>
      </c>
      <c r="B69" s="56" t="s">
        <v>907</v>
      </c>
      <c r="C69" s="72">
        <f ca="1">'5. Условия'!L9</f>
        <v>4</v>
      </c>
    </row>
    <row r="70" spans="1:3" x14ac:dyDescent="0.25">
      <c r="A70" s="52" t="s">
        <v>61</v>
      </c>
      <c r="B70" s="53" t="s">
        <v>908</v>
      </c>
      <c r="C70" s="73">
        <f ca="1">'5. Условия'!L10</f>
        <v>4</v>
      </c>
    </row>
    <row r="71" spans="1:3" x14ac:dyDescent="0.25">
      <c r="A71" s="52" t="s">
        <v>63</v>
      </c>
      <c r="B71" s="53" t="s">
        <v>958</v>
      </c>
      <c r="C71" s="73">
        <f ca="1">'5. Условия'!L11</f>
        <v>4</v>
      </c>
    </row>
    <row r="72" spans="1:3" x14ac:dyDescent="0.25">
      <c r="A72" s="52" t="s">
        <v>65</v>
      </c>
      <c r="B72" s="53" t="s">
        <v>1003</v>
      </c>
      <c r="C72" s="73">
        <f ca="1">'5. Условия'!L12</f>
        <v>4</v>
      </c>
    </row>
    <row r="73" spans="1:3" x14ac:dyDescent="0.25">
      <c r="A73" s="51" t="s">
        <v>909</v>
      </c>
      <c r="B73" s="1" t="s">
        <v>910</v>
      </c>
      <c r="C73" s="74">
        <f ca="1">'5. Условия'!L2</f>
        <v>4</v>
      </c>
    </row>
    <row r="74" spans="1:3" x14ac:dyDescent="0.25">
      <c r="A74" s="51" t="s">
        <v>925</v>
      </c>
      <c r="B74" s="1" t="s">
        <v>926</v>
      </c>
      <c r="C74" s="74">
        <f ca="1">'5. Условия'!L3</f>
        <v>4</v>
      </c>
    </row>
    <row r="75" spans="1:3" x14ac:dyDescent="0.25">
      <c r="A75" s="51" t="s">
        <v>940</v>
      </c>
      <c r="B75" s="1" t="s">
        <v>941</v>
      </c>
      <c r="C75" s="74">
        <f ca="1">'5. Условия'!L4</f>
        <v>4</v>
      </c>
    </row>
    <row r="76" spans="1:3" x14ac:dyDescent="0.25">
      <c r="A76" s="51" t="s">
        <v>959</v>
      </c>
      <c r="B76" s="1" t="s">
        <v>960</v>
      </c>
      <c r="C76" s="74">
        <f ca="1">'5. Условия'!L5</f>
        <v>4</v>
      </c>
    </row>
    <row r="77" spans="1:3" x14ac:dyDescent="0.25">
      <c r="A77" s="51" t="s">
        <v>981</v>
      </c>
      <c r="B77" s="1" t="s">
        <v>982</v>
      </c>
      <c r="C77" s="74">
        <f ca="1">'5. Условия'!L6</f>
        <v>4</v>
      </c>
    </row>
    <row r="78" spans="1:3" x14ac:dyDescent="0.25">
      <c r="A78" s="51" t="s">
        <v>1004</v>
      </c>
      <c r="B78" s="1" t="s">
        <v>1005</v>
      </c>
      <c r="C78" s="74">
        <f ca="1">'5. Условия'!L7</f>
        <v>4</v>
      </c>
    </row>
    <row r="79" spans="1:3" x14ac:dyDescent="0.25">
      <c r="A79" s="51" t="s">
        <v>1017</v>
      </c>
      <c r="B79" s="1" t="s">
        <v>1018</v>
      </c>
      <c r="C79" s="74">
        <f ca="1">'5. Условия'!L8</f>
        <v>4</v>
      </c>
    </row>
    <row r="80" spans="1:3" x14ac:dyDescent="0.25">
      <c r="A80" s="54" t="s">
        <v>1029</v>
      </c>
      <c r="B80" s="56" t="s">
        <v>1030</v>
      </c>
      <c r="C80" s="72">
        <f ca="1">'6. Дети с ООП'!L8</f>
        <v>4.166666666666667</v>
      </c>
    </row>
    <row r="81" spans="1:3" x14ac:dyDescent="0.25">
      <c r="A81" s="51" t="s">
        <v>1031</v>
      </c>
      <c r="B81" s="1" t="s">
        <v>1032</v>
      </c>
      <c r="C81" s="74">
        <f ca="1">'6. Дети с ООП'!L2</f>
        <v>4</v>
      </c>
    </row>
    <row r="82" spans="1:3" x14ac:dyDescent="0.25">
      <c r="A82" s="51" t="s">
        <v>1074</v>
      </c>
      <c r="B82" s="1" t="s">
        <v>1075</v>
      </c>
      <c r="C82" s="74">
        <f ca="1">'6. Дети с ООП'!L3</f>
        <v>4</v>
      </c>
    </row>
    <row r="83" spans="1:3" x14ac:dyDescent="0.25">
      <c r="A83" s="51" t="s">
        <v>1095</v>
      </c>
      <c r="B83" s="1" t="s">
        <v>1096</v>
      </c>
      <c r="C83" s="74">
        <f ca="1">'6. Дети с ООП'!L4</f>
        <v>4</v>
      </c>
    </row>
    <row r="84" spans="1:3" x14ac:dyDescent="0.25">
      <c r="A84" s="51" t="s">
        <v>1112</v>
      </c>
      <c r="B84" s="1" t="s">
        <v>1113</v>
      </c>
      <c r="C84" s="74">
        <f ca="1">'6. Дети с ООП'!L5</f>
        <v>4</v>
      </c>
    </row>
    <row r="85" spans="1:3" x14ac:dyDescent="0.25">
      <c r="A85" s="51" t="s">
        <v>1121</v>
      </c>
      <c r="B85" s="1" t="s">
        <v>1122</v>
      </c>
      <c r="C85" s="74">
        <f ca="1">'6. Дети с ООП'!L6</f>
        <v>4</v>
      </c>
    </row>
    <row r="86" spans="1:3" x14ac:dyDescent="0.25">
      <c r="A86" s="51" t="s">
        <v>1134</v>
      </c>
      <c r="B86" s="1" t="s">
        <v>1135</v>
      </c>
      <c r="C86" s="74">
        <f ca="1">'6. Дети с ООП'!L7</f>
        <v>5</v>
      </c>
    </row>
    <row r="87" spans="1:3" x14ac:dyDescent="0.25">
      <c r="A87" s="54" t="s">
        <v>1145</v>
      </c>
      <c r="B87" s="56" t="s">
        <v>1146</v>
      </c>
      <c r="C87" s="72">
        <f ca="1">'7. Родители'!L5</f>
        <v>4</v>
      </c>
    </row>
    <row r="88" spans="1:3" x14ac:dyDescent="0.25">
      <c r="A88" s="51" t="s">
        <v>1147</v>
      </c>
      <c r="B88" s="1" t="s">
        <v>1148</v>
      </c>
      <c r="C88" s="74">
        <f ca="1">'7. Родители'!L2</f>
        <v>4</v>
      </c>
    </row>
    <row r="89" spans="1:3" x14ac:dyDescent="0.25">
      <c r="A89" s="51" t="s">
        <v>1163</v>
      </c>
      <c r="B89" s="1" t="s">
        <v>1164</v>
      </c>
      <c r="C89" s="74">
        <f ca="1">'7. Родители'!L3</f>
        <v>4</v>
      </c>
    </row>
    <row r="90" spans="1:3" x14ac:dyDescent="0.25">
      <c r="A90" s="51" t="s">
        <v>1178</v>
      </c>
      <c r="B90" s="1" t="s">
        <v>1179</v>
      </c>
      <c r="C90" s="74">
        <f ca="1">'7. Родители'!L4</f>
        <v>4</v>
      </c>
    </row>
    <row r="91" spans="1:3" x14ac:dyDescent="0.25">
      <c r="A91" s="54" t="s">
        <v>1194</v>
      </c>
      <c r="B91" s="56" t="s">
        <v>1195</v>
      </c>
      <c r="C91" s="72">
        <f ca="1">'8. Здоровье'!L12</f>
        <v>4.4000000000000004</v>
      </c>
    </row>
    <row r="92" spans="1:3" x14ac:dyDescent="0.25">
      <c r="A92" s="52" t="s">
        <v>1196</v>
      </c>
      <c r="B92" s="53" t="s">
        <v>1197</v>
      </c>
      <c r="C92" s="73">
        <f ca="1">'8. Здоровье'!L13</f>
        <v>4.4285714285714288</v>
      </c>
    </row>
    <row r="93" spans="1:3" x14ac:dyDescent="0.25">
      <c r="A93" s="52" t="s">
        <v>1298</v>
      </c>
      <c r="B93" s="53" t="s">
        <v>1299</v>
      </c>
      <c r="C93" s="73">
        <f ca="1">'8. Здоровье'!L14</f>
        <v>4.333333333333333</v>
      </c>
    </row>
    <row r="94" spans="1:3" x14ac:dyDescent="0.25">
      <c r="A94" s="51" t="s">
        <v>1198</v>
      </c>
      <c r="B94" s="1" t="s">
        <v>1199</v>
      </c>
      <c r="C94" s="74">
        <f ca="1">'8. Здоровье'!L2</f>
        <v>4</v>
      </c>
    </row>
    <row r="95" spans="1:3" x14ac:dyDescent="0.25">
      <c r="A95" s="51" t="s">
        <v>1214</v>
      </c>
      <c r="B95" s="1" t="s">
        <v>1215</v>
      </c>
      <c r="C95" s="74">
        <f ca="1">'8. Здоровье'!L3</f>
        <v>4</v>
      </c>
    </row>
    <row r="96" spans="1:3" x14ac:dyDescent="0.25">
      <c r="A96" s="51" t="s">
        <v>1229</v>
      </c>
      <c r="B96" s="1" t="s">
        <v>1230</v>
      </c>
      <c r="C96" s="74">
        <f ca="1">'8. Здоровье'!L4</f>
        <v>4</v>
      </c>
    </row>
    <row r="97" spans="1:3" x14ac:dyDescent="0.25">
      <c r="A97" s="51" t="s">
        <v>1244</v>
      </c>
      <c r="B97" s="1" t="s">
        <v>1245</v>
      </c>
      <c r="C97" s="74">
        <f ca="1">'8. Здоровье'!L5</f>
        <v>4</v>
      </c>
    </row>
    <row r="98" spans="1:3" x14ac:dyDescent="0.25">
      <c r="A98" s="51" t="s">
        <v>1257</v>
      </c>
      <c r="B98" s="1" t="s">
        <v>1258</v>
      </c>
      <c r="C98" s="74">
        <f ca="1">'8. Здоровье'!L6</f>
        <v>5</v>
      </c>
    </row>
    <row r="99" spans="1:3" x14ac:dyDescent="0.25">
      <c r="A99" s="51" t="s">
        <v>1272</v>
      </c>
      <c r="B99" s="1" t="s">
        <v>1273</v>
      </c>
      <c r="C99" s="74">
        <f ca="1">'8. Здоровье'!L7</f>
        <v>5</v>
      </c>
    </row>
    <row r="100" spans="1:3" x14ac:dyDescent="0.25">
      <c r="A100" s="51" t="s">
        <v>1285</v>
      </c>
      <c r="B100" s="1" t="s">
        <v>1286</v>
      </c>
      <c r="C100" s="74">
        <f ca="1">'8. Здоровье'!L8</f>
        <v>5</v>
      </c>
    </row>
    <row r="101" spans="1:3" x14ac:dyDescent="0.25">
      <c r="A101" s="51" t="s">
        <v>1300</v>
      </c>
      <c r="B101" s="1" t="s">
        <v>1301</v>
      </c>
      <c r="C101" s="74">
        <f ca="1">'8. Здоровье'!L9</f>
        <v>4</v>
      </c>
    </row>
    <row r="102" spans="1:3" x14ac:dyDescent="0.25">
      <c r="A102" s="51" t="s">
        <v>1311</v>
      </c>
      <c r="B102" s="1" t="s">
        <v>1312</v>
      </c>
      <c r="C102" s="74">
        <f ca="1">'8. Здоровье'!L10</f>
        <v>5</v>
      </c>
    </row>
    <row r="103" spans="1:3" x14ac:dyDescent="0.25">
      <c r="A103" s="51" t="s">
        <v>1321</v>
      </c>
      <c r="B103" s="1" t="s">
        <v>1322</v>
      </c>
      <c r="C103" s="74">
        <f ca="1">'8. Здоровье'!L11</f>
        <v>4</v>
      </c>
    </row>
    <row r="104" spans="1:3" x14ac:dyDescent="0.25">
      <c r="A104" s="54" t="s">
        <v>1340</v>
      </c>
      <c r="B104" s="56" t="s">
        <v>1341</v>
      </c>
      <c r="C104" s="72">
        <f ca="1">'9. Управление'!L5</f>
        <v>4.333333333333333</v>
      </c>
    </row>
    <row r="105" spans="1:3" x14ac:dyDescent="0.25">
      <c r="A105" s="51" t="s">
        <v>1342</v>
      </c>
      <c r="B105" s="1" t="s">
        <v>1343</v>
      </c>
      <c r="C105" s="74">
        <f ca="1">'9. Управление'!L2</f>
        <v>4</v>
      </c>
    </row>
    <row r="106" spans="1:3" x14ac:dyDescent="0.25">
      <c r="A106" s="51" t="s">
        <v>1362</v>
      </c>
      <c r="B106" s="1" t="s">
        <v>1363</v>
      </c>
      <c r="C106" s="74">
        <f ca="1">'9. Управление'!L3</f>
        <v>5</v>
      </c>
    </row>
    <row r="107" spans="1:3" x14ac:dyDescent="0.25">
      <c r="A107" s="51" t="s">
        <v>1380</v>
      </c>
      <c r="B107" s="1" t="s">
        <v>1381</v>
      </c>
      <c r="C107" s="74">
        <f ca="1">'9. Управление'!L4</f>
        <v>4</v>
      </c>
    </row>
  </sheetData>
  <sheetProtection password="CF7A" sheet="1" objects="1" scenarios="1" formatCells="0" autoFilter="0"/>
  <mergeCells count="2">
    <mergeCell ref="A1:B1"/>
    <mergeCell ref="A6:B6"/>
  </mergeCells>
  <conditionalFormatting sqref="B5">
    <cfRule type="expression" dxfId="102" priority="3">
      <formula>$B$5=""</formula>
    </cfRule>
  </conditionalFormatting>
  <conditionalFormatting sqref="B2">
    <cfRule type="expression" dxfId="101" priority="1">
      <formula>$B$2=""</formula>
    </cfRule>
  </conditionalFormatting>
  <dataValidations count="1">
    <dataValidation type="list" allowBlank="1" showInputMessage="1" showErrorMessage="1" sqref="B5" xr:uid="{00000000-0002-0000-0100-000000000000}">
      <formula1>$L$1:$M$1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3"/>
  <sheetViews>
    <sheetView topLeftCell="C1" zoomScaleNormal="100" workbookViewId="0">
      <pane ySplit="1" topLeftCell="A2" activePane="bottomLeft" state="frozen"/>
      <selection pane="bottomLeft" activeCell="C17" sqref="C17"/>
    </sheetView>
  </sheetViews>
  <sheetFormatPr defaultRowHeight="15" x14ac:dyDescent="0.25"/>
  <cols>
    <col min="1" max="1" width="6.85546875" customWidth="1"/>
    <col min="2" max="2" width="117.7109375" customWidth="1"/>
    <col min="3" max="3" width="19" customWidth="1"/>
    <col min="4" max="4" width="5.5703125" customWidth="1"/>
    <col min="5" max="5" width="5.28515625" hidden="1" customWidth="1"/>
    <col min="6" max="6" width="0" hidden="1" customWidth="1"/>
    <col min="8" max="8" width="6.140625" customWidth="1"/>
    <col min="9" max="9" width="49" customWidth="1"/>
    <col min="10" max="10" width="0" hidden="1" customWidth="1"/>
    <col min="11" max="11" width="11.7109375" hidden="1" customWidth="1"/>
  </cols>
  <sheetData>
    <row r="1" spans="1:12" ht="21" x14ac:dyDescent="0.25">
      <c r="A1" s="12" t="s">
        <v>81</v>
      </c>
      <c r="B1" s="2" t="s">
        <v>0</v>
      </c>
      <c r="C1" s="3" t="s">
        <v>1398</v>
      </c>
      <c r="E1" t="s">
        <v>1395</v>
      </c>
      <c r="F1" t="s">
        <v>1396</v>
      </c>
      <c r="H1" s="40" t="s">
        <v>1399</v>
      </c>
      <c r="I1" s="40" t="s">
        <v>1400</v>
      </c>
      <c r="J1" s="40" t="s">
        <v>1401</v>
      </c>
      <c r="K1" s="40" t="s">
        <v>1402</v>
      </c>
      <c r="L1" s="40" t="s">
        <v>1403</v>
      </c>
    </row>
    <row r="2" spans="1:12" ht="16.5" thickBot="1" x14ac:dyDescent="0.3">
      <c r="A2" s="13" t="s">
        <v>46</v>
      </c>
      <c r="B2" s="4" t="s">
        <v>1</v>
      </c>
      <c r="C2" s="64"/>
      <c r="D2" s="38">
        <v>0</v>
      </c>
      <c r="E2">
        <v>5</v>
      </c>
      <c r="F2">
        <f>ROW(B2)</f>
        <v>2</v>
      </c>
      <c r="H2" s="41" t="s">
        <v>46</v>
      </c>
      <c r="I2" s="41" t="s">
        <v>1</v>
      </c>
      <c r="J2" s="41">
        <f>SUMIF($B$2:$B$43,I2,$F$2:$F$43)</f>
        <v>2</v>
      </c>
      <c r="K2" s="1" t="str">
        <f>ADDRESS(J2,5)&amp;":"&amp;ADDRESS(J3-1,5)</f>
        <v>$E$2:$E$17</v>
      </c>
      <c r="L2" s="39">
        <f ca="1">MIN(INDIRECT(K2))</f>
        <v>5</v>
      </c>
    </row>
    <row r="3" spans="1:12" ht="15.75" thickBot="1" x14ac:dyDescent="0.3">
      <c r="A3" s="19" t="s">
        <v>46</v>
      </c>
      <c r="B3" s="5" t="s">
        <v>2</v>
      </c>
      <c r="C3" s="63" t="s">
        <v>1395</v>
      </c>
      <c r="D3" s="35">
        <v>1</v>
      </c>
      <c r="E3" t="b">
        <f>IF(C3="да",TRUE,D3-1)</f>
        <v>1</v>
      </c>
      <c r="F3">
        <f t="shared" ref="F3:F43" si="0">ROW(B3)</f>
        <v>3</v>
      </c>
      <c r="H3" s="41" t="s">
        <v>86</v>
      </c>
      <c r="I3" s="41" t="s">
        <v>17</v>
      </c>
      <c r="J3" s="41">
        <f t="shared" ref="J3:J5" si="1">SUMIF($B$2:$B$43,I3,$F$2:$F$43)</f>
        <v>18</v>
      </c>
      <c r="K3" s="1" t="str">
        <f t="shared" ref="K3:K4" si="2">ADDRESS(J3,5)&amp;":"&amp;ADDRESS(J4-1,5)</f>
        <v>$E$18:$E$29</v>
      </c>
      <c r="L3" s="39">
        <f ca="1">MIN(INDIRECT(K3))</f>
        <v>5</v>
      </c>
    </row>
    <row r="4" spans="1:12" ht="30" x14ac:dyDescent="0.25">
      <c r="A4" s="20" t="s">
        <v>44</v>
      </c>
      <c r="B4" s="6" t="s">
        <v>3</v>
      </c>
      <c r="C4" s="63" t="s">
        <v>1395</v>
      </c>
      <c r="D4" s="35">
        <v>2</v>
      </c>
      <c r="E4" t="b">
        <f t="shared" ref="E4:E42" si="3">IF(C4="да",TRUE,D4-1)</f>
        <v>1</v>
      </c>
      <c r="F4">
        <f t="shared" si="0"/>
        <v>4</v>
      </c>
      <c r="H4" s="41" t="s">
        <v>87</v>
      </c>
      <c r="I4" s="41" t="s">
        <v>29</v>
      </c>
      <c r="J4" s="41">
        <f t="shared" si="1"/>
        <v>30</v>
      </c>
      <c r="K4" s="1" t="str">
        <f t="shared" si="2"/>
        <v>$E$30:$E$42</v>
      </c>
      <c r="L4" s="39">
        <f t="shared" ref="L4" ca="1" si="4">MIN(INDIRECT(K4))</f>
        <v>5</v>
      </c>
    </row>
    <row r="5" spans="1:12" x14ac:dyDescent="0.25">
      <c r="A5" s="21" t="s">
        <v>49</v>
      </c>
      <c r="B5" s="7" t="s">
        <v>4</v>
      </c>
      <c r="C5" s="63" t="s">
        <v>1395</v>
      </c>
      <c r="D5" s="35">
        <v>2</v>
      </c>
      <c r="E5" t="b">
        <f t="shared" si="3"/>
        <v>1</v>
      </c>
      <c r="F5">
        <f t="shared" si="0"/>
        <v>5</v>
      </c>
      <c r="H5" s="41" t="s">
        <v>81</v>
      </c>
      <c r="I5" s="41" t="s">
        <v>0</v>
      </c>
      <c r="J5" s="41">
        <f t="shared" si="1"/>
        <v>43</v>
      </c>
      <c r="K5" s="1"/>
      <c r="L5" s="70">
        <f ca="1">AVERAGE(L2:L4)</f>
        <v>5</v>
      </c>
    </row>
    <row r="6" spans="1:12" ht="30.75" thickBot="1" x14ac:dyDescent="0.3">
      <c r="A6" s="21" t="s">
        <v>82</v>
      </c>
      <c r="B6" s="7" t="s">
        <v>5</v>
      </c>
      <c r="C6" s="63" t="s">
        <v>1395</v>
      </c>
      <c r="D6" s="35">
        <v>2</v>
      </c>
      <c r="E6" t="b">
        <f t="shared" si="3"/>
        <v>1</v>
      </c>
      <c r="F6">
        <f t="shared" si="0"/>
        <v>6</v>
      </c>
    </row>
    <row r="7" spans="1:12" ht="60" x14ac:dyDescent="0.25">
      <c r="A7" s="20" t="s">
        <v>51</v>
      </c>
      <c r="B7" s="6" t="s">
        <v>6</v>
      </c>
      <c r="C7" s="63" t="s">
        <v>1395</v>
      </c>
      <c r="D7" s="35">
        <v>3</v>
      </c>
      <c r="E7" t="b">
        <f t="shared" si="3"/>
        <v>1</v>
      </c>
      <c r="F7">
        <f t="shared" si="0"/>
        <v>7</v>
      </c>
    </row>
    <row r="8" spans="1:12" x14ac:dyDescent="0.25">
      <c r="A8" s="21" t="s">
        <v>53</v>
      </c>
      <c r="B8" s="7" t="s">
        <v>7</v>
      </c>
      <c r="C8" s="63" t="s">
        <v>1395</v>
      </c>
      <c r="D8" s="35">
        <v>3</v>
      </c>
      <c r="E8" t="b">
        <f t="shared" si="3"/>
        <v>1</v>
      </c>
      <c r="F8">
        <f t="shared" si="0"/>
        <v>8</v>
      </c>
    </row>
    <row r="9" spans="1:12" ht="30.75" thickBot="1" x14ac:dyDescent="0.3">
      <c r="A9" s="22" t="s">
        <v>83</v>
      </c>
      <c r="B9" s="8" t="s">
        <v>8</v>
      </c>
      <c r="C9" s="63" t="s">
        <v>1395</v>
      </c>
      <c r="D9" s="35">
        <v>3</v>
      </c>
      <c r="E9" t="b">
        <f t="shared" si="3"/>
        <v>1</v>
      </c>
      <c r="F9">
        <f t="shared" si="0"/>
        <v>9</v>
      </c>
    </row>
    <row r="10" spans="1:12" ht="30" x14ac:dyDescent="0.25">
      <c r="A10" s="20" t="s">
        <v>55</v>
      </c>
      <c r="B10" s="6" t="s">
        <v>9</v>
      </c>
      <c r="C10" s="63" t="s">
        <v>1395</v>
      </c>
      <c r="D10" s="35">
        <v>4</v>
      </c>
      <c r="E10" t="b">
        <f t="shared" si="3"/>
        <v>1</v>
      </c>
      <c r="F10">
        <f t="shared" si="0"/>
        <v>10</v>
      </c>
    </row>
    <row r="11" spans="1:12" ht="30" x14ac:dyDescent="0.25">
      <c r="A11" s="21" t="s">
        <v>57</v>
      </c>
      <c r="B11" s="7" t="s">
        <v>10</v>
      </c>
      <c r="C11" s="63" t="s">
        <v>1395</v>
      </c>
      <c r="D11" s="35">
        <v>4</v>
      </c>
      <c r="E11" t="b">
        <f t="shared" si="3"/>
        <v>1</v>
      </c>
      <c r="F11">
        <f t="shared" si="0"/>
        <v>11</v>
      </c>
    </row>
    <row r="12" spans="1:12" ht="45" x14ac:dyDescent="0.25">
      <c r="A12" s="21" t="s">
        <v>59</v>
      </c>
      <c r="B12" s="7" t="s">
        <v>11</v>
      </c>
      <c r="C12" s="63" t="s">
        <v>1395</v>
      </c>
      <c r="D12" s="35">
        <v>4</v>
      </c>
      <c r="E12" t="b">
        <f t="shared" si="3"/>
        <v>1</v>
      </c>
      <c r="F12">
        <f t="shared" si="0"/>
        <v>12</v>
      </c>
    </row>
    <row r="13" spans="1:12" x14ac:dyDescent="0.25">
      <c r="A13" s="21" t="s">
        <v>84</v>
      </c>
      <c r="B13" s="9" t="s">
        <v>12</v>
      </c>
      <c r="C13" s="63" t="s">
        <v>1395</v>
      </c>
      <c r="D13" s="35">
        <v>4</v>
      </c>
      <c r="E13" t="b">
        <f t="shared" si="3"/>
        <v>1</v>
      </c>
      <c r="F13">
        <f t="shared" si="0"/>
        <v>13</v>
      </c>
    </row>
    <row r="14" spans="1:12" ht="30.75" thickBot="1" x14ac:dyDescent="0.3">
      <c r="A14" s="22" t="s">
        <v>85</v>
      </c>
      <c r="B14" s="8" t="s">
        <v>13</v>
      </c>
      <c r="C14" s="63" t="s">
        <v>1395</v>
      </c>
      <c r="D14" s="35">
        <v>4</v>
      </c>
      <c r="E14" t="b">
        <f t="shared" si="3"/>
        <v>1</v>
      </c>
      <c r="F14">
        <f t="shared" si="0"/>
        <v>14</v>
      </c>
    </row>
    <row r="15" spans="1:12" ht="45" x14ac:dyDescent="0.25">
      <c r="A15" s="20" t="s">
        <v>61</v>
      </c>
      <c r="B15" s="6" t="s">
        <v>14</v>
      </c>
      <c r="C15" s="63" t="s">
        <v>1395</v>
      </c>
      <c r="D15" s="35">
        <v>5</v>
      </c>
      <c r="E15" t="b">
        <f t="shared" si="3"/>
        <v>1</v>
      </c>
      <c r="F15">
        <f t="shared" si="0"/>
        <v>15</v>
      </c>
    </row>
    <row r="16" spans="1:12" ht="75" x14ac:dyDescent="0.25">
      <c r="A16" s="21" t="s">
        <v>63</v>
      </c>
      <c r="B16" s="7" t="s">
        <v>15</v>
      </c>
      <c r="C16" s="63" t="s">
        <v>1395</v>
      </c>
      <c r="D16" s="35">
        <v>5</v>
      </c>
      <c r="E16" t="b">
        <f t="shared" si="3"/>
        <v>1</v>
      </c>
      <c r="F16">
        <f t="shared" si="0"/>
        <v>16</v>
      </c>
    </row>
    <row r="17" spans="1:6" ht="45.75" thickBot="1" x14ac:dyDescent="0.3">
      <c r="A17" s="22" t="s">
        <v>65</v>
      </c>
      <c r="B17" s="8" t="s">
        <v>16</v>
      </c>
      <c r="C17" s="63" t="s">
        <v>1395</v>
      </c>
      <c r="D17" s="35">
        <v>5</v>
      </c>
      <c r="E17" t="b">
        <f t="shared" si="3"/>
        <v>1</v>
      </c>
      <c r="F17">
        <f t="shared" si="0"/>
        <v>17</v>
      </c>
    </row>
    <row r="18" spans="1:6" ht="16.5" thickBot="1" x14ac:dyDescent="0.3">
      <c r="A18" s="13" t="s">
        <v>86</v>
      </c>
      <c r="B18" s="4" t="s">
        <v>17</v>
      </c>
      <c r="C18" s="64"/>
      <c r="D18" s="38">
        <v>0</v>
      </c>
      <c r="E18">
        <v>5</v>
      </c>
      <c r="F18">
        <f t="shared" si="0"/>
        <v>18</v>
      </c>
    </row>
    <row r="19" spans="1:6" ht="30" x14ac:dyDescent="0.25">
      <c r="A19" s="15" t="s">
        <v>46</v>
      </c>
      <c r="B19" s="6" t="s">
        <v>18</v>
      </c>
      <c r="C19" s="63" t="s">
        <v>1395</v>
      </c>
      <c r="D19" s="35">
        <v>1</v>
      </c>
      <c r="E19" t="b">
        <f t="shared" si="3"/>
        <v>1</v>
      </c>
      <c r="F19">
        <f t="shared" si="0"/>
        <v>19</v>
      </c>
    </row>
    <row r="20" spans="1:6" ht="30.75" thickBot="1" x14ac:dyDescent="0.3">
      <c r="A20" s="16" t="s">
        <v>86</v>
      </c>
      <c r="B20" s="8" t="s">
        <v>19</v>
      </c>
      <c r="C20" s="63" t="s">
        <v>1395</v>
      </c>
      <c r="D20" s="35">
        <v>1</v>
      </c>
      <c r="E20" t="b">
        <f t="shared" si="3"/>
        <v>1</v>
      </c>
      <c r="F20">
        <f t="shared" si="0"/>
        <v>20</v>
      </c>
    </row>
    <row r="21" spans="1:6" ht="45.75" thickBot="1" x14ac:dyDescent="0.3">
      <c r="A21" s="14" t="s">
        <v>44</v>
      </c>
      <c r="B21" s="6" t="s">
        <v>20</v>
      </c>
      <c r="C21" s="63" t="s">
        <v>1395</v>
      </c>
      <c r="D21" s="35">
        <v>2</v>
      </c>
      <c r="E21" t="b">
        <f t="shared" si="3"/>
        <v>1</v>
      </c>
      <c r="F21">
        <f t="shared" si="0"/>
        <v>21</v>
      </c>
    </row>
    <row r="22" spans="1:6" ht="45" x14ac:dyDescent="0.25">
      <c r="A22" s="20" t="s">
        <v>51</v>
      </c>
      <c r="B22" s="6" t="s">
        <v>21</v>
      </c>
      <c r="C22" s="63" t="s">
        <v>1395</v>
      </c>
      <c r="D22" s="35">
        <v>3</v>
      </c>
      <c r="E22" t="b">
        <f t="shared" si="3"/>
        <v>1</v>
      </c>
      <c r="F22">
        <f t="shared" si="0"/>
        <v>22</v>
      </c>
    </row>
    <row r="23" spans="1:6" ht="30.75" thickBot="1" x14ac:dyDescent="0.3">
      <c r="A23" s="22" t="s">
        <v>53</v>
      </c>
      <c r="B23" s="8" t="s">
        <v>22</v>
      </c>
      <c r="C23" s="63" t="s">
        <v>1395</v>
      </c>
      <c r="D23" s="35">
        <v>3</v>
      </c>
      <c r="E23" t="b">
        <f t="shared" si="3"/>
        <v>1</v>
      </c>
      <c r="F23">
        <f t="shared" si="0"/>
        <v>23</v>
      </c>
    </row>
    <row r="24" spans="1:6" ht="60" x14ac:dyDescent="0.25">
      <c r="A24" s="20" t="s">
        <v>55</v>
      </c>
      <c r="B24" s="6" t="s">
        <v>23</v>
      </c>
      <c r="C24" s="63" t="s">
        <v>1395</v>
      </c>
      <c r="D24" s="35">
        <v>4</v>
      </c>
      <c r="E24" t="b">
        <f t="shared" si="3"/>
        <v>1</v>
      </c>
      <c r="F24">
        <f t="shared" si="0"/>
        <v>24</v>
      </c>
    </row>
    <row r="25" spans="1:6" ht="30" x14ac:dyDescent="0.25">
      <c r="A25" s="21" t="s">
        <v>57</v>
      </c>
      <c r="B25" s="7" t="s">
        <v>24</v>
      </c>
      <c r="C25" s="63" t="s">
        <v>1395</v>
      </c>
      <c r="D25" s="35">
        <v>4</v>
      </c>
      <c r="E25" t="b">
        <f t="shared" si="3"/>
        <v>1</v>
      </c>
      <c r="F25">
        <f t="shared" si="0"/>
        <v>25</v>
      </c>
    </row>
    <row r="26" spans="1:6" ht="15.75" thickBot="1" x14ac:dyDescent="0.3">
      <c r="A26" s="22" t="s">
        <v>59</v>
      </c>
      <c r="B26" s="10" t="s">
        <v>25</v>
      </c>
      <c r="C26" s="63" t="s">
        <v>1395</v>
      </c>
      <c r="D26" s="35">
        <v>4</v>
      </c>
      <c r="E26" t="b">
        <f t="shared" si="3"/>
        <v>1</v>
      </c>
      <c r="F26">
        <f t="shared" si="0"/>
        <v>26</v>
      </c>
    </row>
    <row r="27" spans="1:6" ht="45" x14ac:dyDescent="0.25">
      <c r="A27" s="20" t="s">
        <v>61</v>
      </c>
      <c r="B27" s="6" t="s">
        <v>26</v>
      </c>
      <c r="C27" s="63" t="s">
        <v>1395</v>
      </c>
      <c r="D27" s="35">
        <v>5</v>
      </c>
      <c r="E27" t="b">
        <f t="shared" si="3"/>
        <v>1</v>
      </c>
      <c r="F27">
        <f t="shared" si="0"/>
        <v>27</v>
      </c>
    </row>
    <row r="28" spans="1:6" ht="60" x14ac:dyDescent="0.25">
      <c r="A28" s="21" t="s">
        <v>63</v>
      </c>
      <c r="B28" s="7" t="s">
        <v>27</v>
      </c>
      <c r="C28" s="63" t="s">
        <v>1395</v>
      </c>
      <c r="D28" s="35">
        <v>5</v>
      </c>
      <c r="E28" t="b">
        <f t="shared" si="3"/>
        <v>1</v>
      </c>
      <c r="F28">
        <f t="shared" si="0"/>
        <v>28</v>
      </c>
    </row>
    <row r="29" spans="1:6" ht="15.75" thickBot="1" x14ac:dyDescent="0.3">
      <c r="A29" s="22" t="s">
        <v>65</v>
      </c>
      <c r="B29" s="10" t="s">
        <v>28</v>
      </c>
      <c r="C29" s="63" t="s">
        <v>1395</v>
      </c>
      <c r="D29" s="35">
        <v>5</v>
      </c>
      <c r="E29" t="b">
        <f t="shared" si="3"/>
        <v>1</v>
      </c>
      <c r="F29">
        <f t="shared" si="0"/>
        <v>29</v>
      </c>
    </row>
    <row r="30" spans="1:6" ht="16.5" thickBot="1" x14ac:dyDescent="0.3">
      <c r="A30" s="13" t="s">
        <v>87</v>
      </c>
      <c r="B30" s="4" t="s">
        <v>29</v>
      </c>
      <c r="C30" s="64"/>
      <c r="D30" s="38">
        <v>0</v>
      </c>
      <c r="E30">
        <v>5</v>
      </c>
      <c r="F30">
        <f t="shared" si="0"/>
        <v>30</v>
      </c>
    </row>
    <row r="31" spans="1:6" x14ac:dyDescent="0.25">
      <c r="A31" s="20" t="s">
        <v>46</v>
      </c>
      <c r="B31" s="11" t="s">
        <v>30</v>
      </c>
      <c r="C31" s="63" t="s">
        <v>1395</v>
      </c>
      <c r="D31" s="35">
        <v>1</v>
      </c>
      <c r="E31" t="b">
        <f t="shared" si="3"/>
        <v>1</v>
      </c>
      <c r="F31">
        <f t="shared" si="0"/>
        <v>31</v>
      </c>
    </row>
    <row r="32" spans="1:6" ht="15.75" thickBot="1" x14ac:dyDescent="0.3">
      <c r="A32" s="22" t="s">
        <v>86</v>
      </c>
      <c r="B32" s="10" t="s">
        <v>31</v>
      </c>
      <c r="C32" s="63" t="s">
        <v>1395</v>
      </c>
      <c r="D32" s="35">
        <v>1</v>
      </c>
      <c r="E32" t="b">
        <f t="shared" si="3"/>
        <v>1</v>
      </c>
      <c r="F32">
        <f t="shared" si="0"/>
        <v>32</v>
      </c>
    </row>
    <row r="33" spans="1:6" ht="30.75" thickBot="1" x14ac:dyDescent="0.3">
      <c r="A33" s="14" t="s">
        <v>44</v>
      </c>
      <c r="B33" s="6" t="s">
        <v>32</v>
      </c>
      <c r="C33" s="63" t="s">
        <v>1395</v>
      </c>
      <c r="D33" s="35">
        <v>2</v>
      </c>
      <c r="E33" t="b">
        <f t="shared" si="3"/>
        <v>1</v>
      </c>
      <c r="F33">
        <f t="shared" si="0"/>
        <v>33</v>
      </c>
    </row>
    <row r="34" spans="1:6" ht="45" x14ac:dyDescent="0.25">
      <c r="A34" s="20" t="s">
        <v>51</v>
      </c>
      <c r="B34" s="6" t="s">
        <v>33</v>
      </c>
      <c r="C34" s="63" t="s">
        <v>1395</v>
      </c>
      <c r="D34" s="35">
        <v>3</v>
      </c>
      <c r="E34" t="b">
        <f t="shared" si="3"/>
        <v>1</v>
      </c>
      <c r="F34">
        <f t="shared" si="0"/>
        <v>34</v>
      </c>
    </row>
    <row r="35" spans="1:6" ht="30.75" thickBot="1" x14ac:dyDescent="0.3">
      <c r="A35" s="22" t="s">
        <v>53</v>
      </c>
      <c r="B35" s="8" t="s">
        <v>34</v>
      </c>
      <c r="C35" s="63" t="s">
        <v>1395</v>
      </c>
      <c r="D35" s="35">
        <v>3</v>
      </c>
      <c r="E35" t="b">
        <f t="shared" si="3"/>
        <v>1</v>
      </c>
      <c r="F35">
        <f t="shared" si="0"/>
        <v>35</v>
      </c>
    </row>
    <row r="36" spans="1:6" ht="30" x14ac:dyDescent="0.25">
      <c r="A36" s="20" t="s">
        <v>55</v>
      </c>
      <c r="B36" s="6" t="s">
        <v>35</v>
      </c>
      <c r="C36" s="63" t="s">
        <v>1395</v>
      </c>
      <c r="D36" s="35">
        <v>4</v>
      </c>
      <c r="E36" t="b">
        <f t="shared" si="3"/>
        <v>1</v>
      </c>
      <c r="F36">
        <f t="shared" si="0"/>
        <v>36</v>
      </c>
    </row>
    <row r="37" spans="1:6" ht="30" x14ac:dyDescent="0.25">
      <c r="A37" s="21" t="s">
        <v>57</v>
      </c>
      <c r="B37" s="7" t="s">
        <v>36</v>
      </c>
      <c r="C37" s="63" t="s">
        <v>1395</v>
      </c>
      <c r="D37" s="35">
        <v>4</v>
      </c>
      <c r="E37" t="b">
        <f t="shared" si="3"/>
        <v>1</v>
      </c>
      <c r="F37">
        <f t="shared" si="0"/>
        <v>37</v>
      </c>
    </row>
    <row r="38" spans="1:6" x14ac:dyDescent="0.25">
      <c r="A38" s="21" t="s">
        <v>59</v>
      </c>
      <c r="B38" s="9" t="s">
        <v>37</v>
      </c>
      <c r="C38" s="63" t="s">
        <v>1395</v>
      </c>
      <c r="D38" s="35">
        <v>4</v>
      </c>
      <c r="E38" t="b">
        <f t="shared" si="3"/>
        <v>1</v>
      </c>
      <c r="F38">
        <f t="shared" si="0"/>
        <v>38</v>
      </c>
    </row>
    <row r="39" spans="1:6" ht="30.75" thickBot="1" x14ac:dyDescent="0.3">
      <c r="A39" s="22" t="s">
        <v>84</v>
      </c>
      <c r="B39" s="8" t="s">
        <v>38</v>
      </c>
      <c r="C39" s="63" t="s">
        <v>1395</v>
      </c>
      <c r="D39" s="35">
        <v>4</v>
      </c>
      <c r="E39" t="b">
        <f t="shared" si="3"/>
        <v>1</v>
      </c>
      <c r="F39">
        <f t="shared" si="0"/>
        <v>39</v>
      </c>
    </row>
    <row r="40" spans="1:6" ht="75" x14ac:dyDescent="0.25">
      <c r="A40" s="20" t="s">
        <v>61</v>
      </c>
      <c r="B40" s="6" t="s">
        <v>39</v>
      </c>
      <c r="C40" s="63" t="s">
        <v>1395</v>
      </c>
      <c r="D40" s="35">
        <v>5</v>
      </c>
      <c r="E40" t="b">
        <f t="shared" si="3"/>
        <v>1</v>
      </c>
      <c r="F40">
        <f t="shared" si="0"/>
        <v>40</v>
      </c>
    </row>
    <row r="41" spans="1:6" ht="45" x14ac:dyDescent="0.25">
      <c r="A41" s="21" t="s">
        <v>63</v>
      </c>
      <c r="B41" s="7" t="s">
        <v>40</v>
      </c>
      <c r="C41" s="63" t="s">
        <v>1395</v>
      </c>
      <c r="D41" s="35">
        <v>5</v>
      </c>
      <c r="E41" t="b">
        <f t="shared" si="3"/>
        <v>1</v>
      </c>
      <c r="F41">
        <f t="shared" si="0"/>
        <v>41</v>
      </c>
    </row>
    <row r="42" spans="1:6" ht="30.75" thickBot="1" x14ac:dyDescent="0.3">
      <c r="A42" s="22" t="s">
        <v>65</v>
      </c>
      <c r="B42" s="8" t="s">
        <v>41</v>
      </c>
      <c r="C42" s="63" t="s">
        <v>1395</v>
      </c>
      <c r="D42" s="35">
        <v>5</v>
      </c>
      <c r="E42" t="b">
        <f t="shared" si="3"/>
        <v>1</v>
      </c>
      <c r="F42">
        <f t="shared" si="0"/>
        <v>42</v>
      </c>
    </row>
    <row r="43" spans="1:6" x14ac:dyDescent="0.25">
      <c r="A43" t="s">
        <v>81</v>
      </c>
      <c r="B43" t="s">
        <v>0</v>
      </c>
      <c r="F43">
        <f t="shared" si="0"/>
        <v>43</v>
      </c>
    </row>
  </sheetData>
  <sheetProtection password="CF7A" sheet="1" objects="1" scenarios="1" formatCells="0" autoFilter="0"/>
  <autoFilter ref="A1:F43" xr:uid="{00000000-0009-0000-0000-000002000000}"/>
  <conditionalFormatting sqref="D1:D1048576">
    <cfRule type="cellIs" dxfId="100" priority="1" operator="equal">
      <formula>5</formula>
    </cfRule>
    <cfRule type="cellIs" dxfId="99" priority="2" operator="equal">
      <formula>4</formula>
    </cfRule>
    <cfRule type="cellIs" dxfId="98" priority="3" operator="equal">
      <formula>3</formula>
    </cfRule>
    <cfRule type="cellIs" dxfId="97" priority="4" operator="equal">
      <formula>2</formula>
    </cfRule>
    <cfRule type="cellIs" dxfId="96" priority="5" operator="equal">
      <formula>1</formula>
    </cfRule>
  </conditionalFormatting>
  <dataValidations count="1">
    <dataValidation type="list" allowBlank="1" showInputMessage="1" showErrorMessage="1" sqref="C3:C42" xr:uid="{00000000-0002-0000-0200-000000000000}">
      <formula1>$E$1:$F$1</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8"/>
  <sheetViews>
    <sheetView workbookViewId="0">
      <pane ySplit="1" topLeftCell="A23" activePane="bottomLeft" state="frozen"/>
      <selection pane="bottomLeft" activeCell="C27" sqref="C27"/>
    </sheetView>
  </sheetViews>
  <sheetFormatPr defaultRowHeight="15" x14ac:dyDescent="0.25"/>
  <cols>
    <col min="1" max="1" width="6.85546875" customWidth="1"/>
    <col min="2" max="2" width="117.7109375" customWidth="1"/>
    <col min="3" max="3" width="19" customWidth="1"/>
    <col min="4" max="4" width="5.5703125" customWidth="1"/>
    <col min="5" max="5" width="11" hidden="1" customWidth="1"/>
    <col min="6" max="6" width="9.140625" hidden="1" customWidth="1"/>
    <col min="8" max="8" width="6.140625" customWidth="1"/>
    <col min="9" max="9" width="49" customWidth="1"/>
    <col min="10" max="10" width="9.140625" hidden="1" customWidth="1"/>
    <col min="11" max="11" width="11.7109375" hidden="1" customWidth="1"/>
  </cols>
  <sheetData>
    <row r="1" spans="1:12" ht="21" x14ac:dyDescent="0.25">
      <c r="A1" s="12" t="s">
        <v>42</v>
      </c>
      <c r="B1" s="2" t="s">
        <v>43</v>
      </c>
      <c r="C1" s="3" t="s">
        <v>1398</v>
      </c>
      <c r="D1" s="36"/>
      <c r="E1" t="s">
        <v>1395</v>
      </c>
      <c r="F1" t="s">
        <v>1396</v>
      </c>
      <c r="G1" s="61" t="s">
        <v>1397</v>
      </c>
      <c r="H1" s="40" t="s">
        <v>1399</v>
      </c>
      <c r="I1" s="40" t="s">
        <v>1400</v>
      </c>
      <c r="J1" s="40" t="s">
        <v>1401</v>
      </c>
      <c r="K1" s="40" t="s">
        <v>1402</v>
      </c>
      <c r="L1" s="40" t="s">
        <v>1403</v>
      </c>
    </row>
    <row r="2" spans="1:12" ht="45.75" thickBot="1" x14ac:dyDescent="0.3">
      <c r="A2" s="13" t="s">
        <v>44</v>
      </c>
      <c r="B2" s="45" t="s">
        <v>45</v>
      </c>
      <c r="C2" s="64"/>
      <c r="D2" s="38">
        <v>0</v>
      </c>
      <c r="E2">
        <v>5</v>
      </c>
      <c r="F2">
        <f>ROW(B2)</f>
        <v>2</v>
      </c>
      <c r="H2" s="42" t="s">
        <v>44</v>
      </c>
      <c r="I2" s="42" t="s">
        <v>45</v>
      </c>
      <c r="J2" s="42">
        <f>SUMIF($B$2:$B$28,I2,$F$2:$F$28)</f>
        <v>2</v>
      </c>
      <c r="K2" s="42" t="str">
        <f>ADDRESS(J2,5)&amp;":"&amp;ADDRESS(J3-1,5)</f>
        <v>$E$2:$E$14</v>
      </c>
      <c r="L2" s="43">
        <f ca="1">MIN(INDIRECT(K2))</f>
        <v>4</v>
      </c>
    </row>
    <row r="3" spans="1:12" ht="30.75" thickBot="1" x14ac:dyDescent="0.3">
      <c r="A3" s="14" t="s">
        <v>46</v>
      </c>
      <c r="B3" s="80" t="s">
        <v>47</v>
      </c>
      <c r="C3" s="63" t="s">
        <v>1395</v>
      </c>
      <c r="D3" s="35">
        <v>1</v>
      </c>
      <c r="E3" t="b">
        <f>IF(C3="да",TRUE,D3-1)</f>
        <v>1</v>
      </c>
      <c r="F3">
        <f t="shared" ref="F3:F27" si="0">ROW(B3)</f>
        <v>3</v>
      </c>
      <c r="H3" s="42" t="s">
        <v>49</v>
      </c>
      <c r="I3" s="42" t="s">
        <v>69</v>
      </c>
      <c r="J3" s="42">
        <f t="shared" ref="J3:J4" si="1">SUMIF($B$2:$B$28,I3,$F$2:$F$28)</f>
        <v>15</v>
      </c>
      <c r="K3" s="42" t="str">
        <f>ADDRESS(J3,5)&amp;":"&amp;ADDRESS(J4-1,5)</f>
        <v>$E$15:$E$27</v>
      </c>
      <c r="L3" s="43">
        <f ca="1">IF(C16="не применим","-",MIN(INDIRECT(K3)))</f>
        <v>4</v>
      </c>
    </row>
    <row r="4" spans="1:12" ht="30" x14ac:dyDescent="0.25">
      <c r="A4" s="15" t="s">
        <v>44</v>
      </c>
      <c r="B4" s="81" t="s">
        <v>48</v>
      </c>
      <c r="C4" s="63" t="s">
        <v>1395</v>
      </c>
      <c r="D4" s="35">
        <v>2</v>
      </c>
      <c r="E4" t="b">
        <f t="shared" ref="E4:E27" si="2">IF(C4="да",TRUE,D4-1)</f>
        <v>1</v>
      </c>
      <c r="F4">
        <f t="shared" si="0"/>
        <v>4</v>
      </c>
      <c r="H4" s="42" t="s">
        <v>42</v>
      </c>
      <c r="I4" s="42" t="s">
        <v>43</v>
      </c>
      <c r="J4" s="42">
        <f t="shared" si="1"/>
        <v>28</v>
      </c>
      <c r="K4" s="42"/>
      <c r="L4" s="70">
        <f ca="1">AVERAGE(L2:L3)</f>
        <v>4</v>
      </c>
    </row>
    <row r="5" spans="1:12" ht="15.75" thickBot="1" x14ac:dyDescent="0.3">
      <c r="A5" s="16" t="s">
        <v>49</v>
      </c>
      <c r="B5" s="82" t="s">
        <v>50</v>
      </c>
      <c r="C5" s="63" t="s">
        <v>1395</v>
      </c>
      <c r="D5" s="35">
        <v>2</v>
      </c>
      <c r="E5" t="b">
        <f t="shared" si="2"/>
        <v>1</v>
      </c>
      <c r="F5">
        <f t="shared" si="0"/>
        <v>5</v>
      </c>
    </row>
    <row r="6" spans="1:12" ht="45" x14ac:dyDescent="0.25">
      <c r="A6" s="15" t="s">
        <v>51</v>
      </c>
      <c r="B6" s="81" t="s">
        <v>52</v>
      </c>
      <c r="C6" s="63" t="s">
        <v>1395</v>
      </c>
      <c r="D6" s="35">
        <v>3</v>
      </c>
      <c r="E6" t="b">
        <f t="shared" si="2"/>
        <v>1</v>
      </c>
      <c r="F6">
        <f t="shared" si="0"/>
        <v>6</v>
      </c>
    </row>
    <row r="7" spans="1:12" ht="15.75" thickBot="1" x14ac:dyDescent="0.3">
      <c r="A7" s="16" t="s">
        <v>53</v>
      </c>
      <c r="B7" s="82" t="s">
        <v>54</v>
      </c>
      <c r="C7" s="63" t="s">
        <v>1395</v>
      </c>
      <c r="D7" s="35">
        <v>3</v>
      </c>
      <c r="E7" t="b">
        <f t="shared" si="2"/>
        <v>1</v>
      </c>
      <c r="F7">
        <f t="shared" si="0"/>
        <v>7</v>
      </c>
    </row>
    <row r="8" spans="1:12" ht="60" x14ac:dyDescent="0.25">
      <c r="A8" s="15" t="s">
        <v>55</v>
      </c>
      <c r="B8" s="81" t="s">
        <v>56</v>
      </c>
      <c r="C8" s="63" t="s">
        <v>1395</v>
      </c>
      <c r="D8" s="35">
        <v>4</v>
      </c>
      <c r="E8" t="b">
        <f t="shared" si="2"/>
        <v>1</v>
      </c>
      <c r="F8">
        <f t="shared" si="0"/>
        <v>8</v>
      </c>
    </row>
    <row r="9" spans="1:12" ht="60" x14ac:dyDescent="0.25">
      <c r="A9" s="17" t="s">
        <v>57</v>
      </c>
      <c r="B9" s="24" t="s">
        <v>58</v>
      </c>
      <c r="C9" s="63" t="s">
        <v>1395</v>
      </c>
      <c r="D9" s="35">
        <v>4</v>
      </c>
      <c r="E9" t="b">
        <f t="shared" si="2"/>
        <v>1</v>
      </c>
      <c r="F9">
        <f t="shared" si="0"/>
        <v>9</v>
      </c>
    </row>
    <row r="10" spans="1:12" ht="30.75" thickBot="1" x14ac:dyDescent="0.3">
      <c r="A10" s="16" t="s">
        <v>59</v>
      </c>
      <c r="B10" s="83" t="s">
        <v>60</v>
      </c>
      <c r="C10" s="63" t="s">
        <v>1395</v>
      </c>
      <c r="D10" s="35">
        <v>4</v>
      </c>
      <c r="E10" t="b">
        <f t="shared" si="2"/>
        <v>1</v>
      </c>
      <c r="F10">
        <f t="shared" si="0"/>
        <v>10</v>
      </c>
    </row>
    <row r="11" spans="1:12" ht="60" x14ac:dyDescent="0.25">
      <c r="A11" s="15" t="s">
        <v>61</v>
      </c>
      <c r="B11" s="81" t="s">
        <v>62</v>
      </c>
      <c r="C11" s="63" t="s">
        <v>1395</v>
      </c>
      <c r="D11" s="35">
        <v>5</v>
      </c>
      <c r="E11" t="b">
        <f t="shared" si="2"/>
        <v>1</v>
      </c>
      <c r="F11">
        <f t="shared" si="0"/>
        <v>11</v>
      </c>
    </row>
    <row r="12" spans="1:12" ht="45" x14ac:dyDescent="0.25">
      <c r="A12" s="17" t="s">
        <v>63</v>
      </c>
      <c r="B12" s="24" t="s">
        <v>64</v>
      </c>
      <c r="C12" s="63" t="s">
        <v>1395</v>
      </c>
      <c r="D12" s="35">
        <v>5</v>
      </c>
      <c r="E12" t="b">
        <f t="shared" si="2"/>
        <v>1</v>
      </c>
      <c r="F12">
        <f t="shared" si="0"/>
        <v>12</v>
      </c>
    </row>
    <row r="13" spans="1:12" ht="30" x14ac:dyDescent="0.25">
      <c r="A13" s="17" t="s">
        <v>65</v>
      </c>
      <c r="B13" s="24" t="s">
        <v>66</v>
      </c>
      <c r="C13" s="63" t="s">
        <v>1396</v>
      </c>
      <c r="D13" s="35">
        <v>5</v>
      </c>
      <c r="E13">
        <f t="shared" si="2"/>
        <v>4</v>
      </c>
      <c r="F13">
        <f t="shared" si="0"/>
        <v>13</v>
      </c>
    </row>
    <row r="14" spans="1:12" ht="15.75" thickBot="1" x14ac:dyDescent="0.3">
      <c r="A14" s="16" t="s">
        <v>67</v>
      </c>
      <c r="B14" s="82" t="s">
        <v>68</v>
      </c>
      <c r="C14" s="63" t="s">
        <v>1395</v>
      </c>
      <c r="D14" s="35">
        <v>5</v>
      </c>
      <c r="E14" t="b">
        <f t="shared" si="2"/>
        <v>1</v>
      </c>
      <c r="F14">
        <f t="shared" si="0"/>
        <v>14</v>
      </c>
    </row>
    <row r="15" spans="1:12" ht="16.5" thickBot="1" x14ac:dyDescent="0.3">
      <c r="A15" s="18" t="s">
        <v>49</v>
      </c>
      <c r="B15" s="75" t="s">
        <v>69</v>
      </c>
      <c r="C15" s="64"/>
      <c r="D15" s="38">
        <v>0</v>
      </c>
      <c r="E15">
        <v>5</v>
      </c>
      <c r="F15">
        <f t="shared" si="0"/>
        <v>15</v>
      </c>
    </row>
    <row r="16" spans="1:12" ht="45.75" thickBot="1" x14ac:dyDescent="0.3">
      <c r="A16" s="14" t="s">
        <v>46</v>
      </c>
      <c r="B16" s="80" t="s">
        <v>70</v>
      </c>
      <c r="C16" s="63" t="s">
        <v>1395</v>
      </c>
      <c r="D16" s="35">
        <v>1</v>
      </c>
      <c r="E16" t="b">
        <f t="shared" si="2"/>
        <v>1</v>
      </c>
      <c r="F16">
        <f t="shared" si="0"/>
        <v>16</v>
      </c>
    </row>
    <row r="17" spans="1:6" ht="30" x14ac:dyDescent="0.25">
      <c r="A17" s="15" t="s">
        <v>44</v>
      </c>
      <c r="B17" s="81" t="s">
        <v>71</v>
      </c>
      <c r="C17" s="63" t="s">
        <v>1395</v>
      </c>
      <c r="D17" s="35">
        <v>2</v>
      </c>
      <c r="E17" t="b">
        <f t="shared" si="2"/>
        <v>1</v>
      </c>
      <c r="F17">
        <f t="shared" si="0"/>
        <v>17</v>
      </c>
    </row>
    <row r="18" spans="1:6" ht="15.75" thickBot="1" x14ac:dyDescent="0.3">
      <c r="A18" s="16" t="s">
        <v>49</v>
      </c>
      <c r="B18" s="82" t="s">
        <v>72</v>
      </c>
      <c r="C18" s="63" t="s">
        <v>1395</v>
      </c>
      <c r="D18" s="35">
        <v>2</v>
      </c>
      <c r="E18" t="b">
        <f t="shared" si="2"/>
        <v>1</v>
      </c>
      <c r="F18">
        <f t="shared" si="0"/>
        <v>18</v>
      </c>
    </row>
    <row r="19" spans="1:6" ht="45" x14ac:dyDescent="0.25">
      <c r="A19" s="15" t="s">
        <v>51</v>
      </c>
      <c r="B19" s="81" t="s">
        <v>73</v>
      </c>
      <c r="C19" s="63" t="s">
        <v>1395</v>
      </c>
      <c r="D19" s="35">
        <v>3</v>
      </c>
      <c r="E19" t="b">
        <f t="shared" si="2"/>
        <v>1</v>
      </c>
      <c r="F19">
        <f t="shared" si="0"/>
        <v>19</v>
      </c>
    </row>
    <row r="20" spans="1:6" ht="15.75" thickBot="1" x14ac:dyDescent="0.3">
      <c r="A20" s="16" t="s">
        <v>53</v>
      </c>
      <c r="B20" s="82" t="s">
        <v>54</v>
      </c>
      <c r="C20" s="63" t="s">
        <v>1395</v>
      </c>
      <c r="D20" s="35">
        <v>3</v>
      </c>
      <c r="E20" t="b">
        <f t="shared" si="2"/>
        <v>1</v>
      </c>
      <c r="F20">
        <f t="shared" si="0"/>
        <v>20</v>
      </c>
    </row>
    <row r="21" spans="1:6" ht="60" x14ac:dyDescent="0.25">
      <c r="A21" s="15" t="s">
        <v>55</v>
      </c>
      <c r="B21" s="81" t="s">
        <v>74</v>
      </c>
      <c r="C21" s="63" t="s">
        <v>1395</v>
      </c>
      <c r="D21" s="35">
        <v>4</v>
      </c>
      <c r="E21" t="b">
        <f t="shared" si="2"/>
        <v>1</v>
      </c>
      <c r="F21">
        <f t="shared" si="0"/>
        <v>21</v>
      </c>
    </row>
    <row r="22" spans="1:6" ht="60" x14ac:dyDescent="0.25">
      <c r="A22" s="17" t="s">
        <v>57</v>
      </c>
      <c r="B22" s="24" t="s">
        <v>75</v>
      </c>
      <c r="C22" s="63" t="s">
        <v>1395</v>
      </c>
      <c r="D22" s="35">
        <v>4</v>
      </c>
      <c r="E22" t="b">
        <f t="shared" si="2"/>
        <v>1</v>
      </c>
      <c r="F22">
        <f t="shared" si="0"/>
        <v>22</v>
      </c>
    </row>
    <row r="23" spans="1:6" ht="30.75" thickBot="1" x14ac:dyDescent="0.3">
      <c r="A23" s="16" t="s">
        <v>59</v>
      </c>
      <c r="B23" s="83" t="s">
        <v>76</v>
      </c>
      <c r="C23" s="63" t="s">
        <v>1395</v>
      </c>
      <c r="D23" s="35">
        <v>4</v>
      </c>
      <c r="E23" t="b">
        <f t="shared" si="2"/>
        <v>1</v>
      </c>
      <c r="F23">
        <f t="shared" si="0"/>
        <v>23</v>
      </c>
    </row>
    <row r="24" spans="1:6" ht="75" x14ac:dyDescent="0.25">
      <c r="A24" s="15" t="s">
        <v>61</v>
      </c>
      <c r="B24" s="81" t="s">
        <v>77</v>
      </c>
      <c r="C24" s="63" t="s">
        <v>1395</v>
      </c>
      <c r="D24" s="35">
        <v>5</v>
      </c>
      <c r="E24" t="b">
        <f t="shared" si="2"/>
        <v>1</v>
      </c>
      <c r="F24">
        <f t="shared" si="0"/>
        <v>24</v>
      </c>
    </row>
    <row r="25" spans="1:6" ht="60" x14ac:dyDescent="0.25">
      <c r="A25" s="17" t="s">
        <v>63</v>
      </c>
      <c r="B25" s="24" t="s">
        <v>78</v>
      </c>
      <c r="C25" s="63" t="s">
        <v>1395</v>
      </c>
      <c r="D25" s="35">
        <v>5</v>
      </c>
      <c r="E25" t="b">
        <f t="shared" si="2"/>
        <v>1</v>
      </c>
      <c r="F25">
        <f t="shared" si="0"/>
        <v>25</v>
      </c>
    </row>
    <row r="26" spans="1:6" ht="30" x14ac:dyDescent="0.25">
      <c r="A26" s="17" t="s">
        <v>65</v>
      </c>
      <c r="B26" s="24" t="s">
        <v>79</v>
      </c>
      <c r="C26" s="63" t="s">
        <v>1396</v>
      </c>
      <c r="D26" s="35">
        <v>5</v>
      </c>
      <c r="E26">
        <f t="shared" si="2"/>
        <v>4</v>
      </c>
      <c r="F26">
        <f t="shared" si="0"/>
        <v>26</v>
      </c>
    </row>
    <row r="27" spans="1:6" ht="15.75" thickBot="1" x14ac:dyDescent="0.3">
      <c r="A27" s="16" t="s">
        <v>67</v>
      </c>
      <c r="B27" s="82" t="s">
        <v>80</v>
      </c>
      <c r="C27" s="63" t="s">
        <v>1395</v>
      </c>
      <c r="D27" s="35">
        <v>5</v>
      </c>
      <c r="E27" t="b">
        <f t="shared" si="2"/>
        <v>1</v>
      </c>
      <c r="F27">
        <f t="shared" si="0"/>
        <v>27</v>
      </c>
    </row>
    <row r="28" spans="1:6" x14ac:dyDescent="0.25">
      <c r="A28" t="s">
        <v>42</v>
      </c>
      <c r="B28" t="s">
        <v>43</v>
      </c>
      <c r="F28">
        <f t="shared" ref="F28" si="3">ROW(B28)</f>
        <v>28</v>
      </c>
    </row>
  </sheetData>
  <sheetProtection password="CF7A" sheet="1" objects="1" scenarios="1" formatCells="0" autoFilter="0"/>
  <autoFilter ref="A1:G28" xr:uid="{00000000-0009-0000-0000-000003000000}"/>
  <conditionalFormatting sqref="D3:D14 D16:D27">
    <cfRule type="cellIs" dxfId="95" priority="13" operator="equal">
      <formula>5</formula>
    </cfRule>
    <cfRule type="cellIs" dxfId="94" priority="14" operator="equal">
      <formula>4</formula>
    </cfRule>
    <cfRule type="cellIs" dxfId="93" priority="15" operator="equal">
      <formula>3</formula>
    </cfRule>
    <cfRule type="cellIs" dxfId="92" priority="16" operator="equal">
      <formula>2</formula>
    </cfRule>
    <cfRule type="cellIs" dxfId="91" priority="17" operator="equal">
      <formula>1</formula>
    </cfRule>
  </conditionalFormatting>
  <conditionalFormatting sqref="D2">
    <cfRule type="cellIs" dxfId="90" priority="8" operator="equal">
      <formula>5</formula>
    </cfRule>
    <cfRule type="cellIs" dxfId="89" priority="9" operator="equal">
      <formula>4</formula>
    </cfRule>
    <cfRule type="cellIs" dxfId="88" priority="10" operator="equal">
      <formula>3</formula>
    </cfRule>
    <cfRule type="cellIs" dxfId="87" priority="11" operator="equal">
      <formula>2</formula>
    </cfRule>
    <cfRule type="cellIs" dxfId="86" priority="12" operator="equal">
      <formula>1</formula>
    </cfRule>
  </conditionalFormatting>
  <conditionalFormatting sqref="D15">
    <cfRule type="cellIs" dxfId="85" priority="3" operator="equal">
      <formula>5</formula>
    </cfRule>
    <cfRule type="cellIs" dxfId="84" priority="4" operator="equal">
      <formula>4</formula>
    </cfRule>
    <cfRule type="cellIs" dxfId="83" priority="5" operator="equal">
      <formula>3</formula>
    </cfRule>
    <cfRule type="cellIs" dxfId="82" priority="6" operator="equal">
      <formula>2</formula>
    </cfRule>
    <cfRule type="cellIs" dxfId="81" priority="7" operator="equal">
      <formula>1</formula>
    </cfRule>
  </conditionalFormatting>
  <conditionalFormatting sqref="C17">
    <cfRule type="expression" dxfId="80" priority="2">
      <formula>$C$16="не применим"</formula>
    </cfRule>
  </conditionalFormatting>
  <conditionalFormatting sqref="C18:C27">
    <cfRule type="expression" dxfId="79" priority="1">
      <formula>$C$16="не применим"</formula>
    </cfRule>
  </conditionalFormatting>
  <dataValidations count="2">
    <dataValidation type="list" allowBlank="1" showInputMessage="1" showErrorMessage="1" sqref="C3:C14 C17:C27" xr:uid="{00000000-0002-0000-0300-000000000000}">
      <formula1>$E$1:$F$1</formula1>
    </dataValidation>
    <dataValidation type="list" allowBlank="1" showInputMessage="1" showErrorMessage="1" sqref="C16" xr:uid="{00000000-0002-0000-0300-000001000000}">
      <formula1>$E$1:$G$1</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604"/>
  <sheetViews>
    <sheetView workbookViewId="0">
      <pane ySplit="1" topLeftCell="A381" activePane="bottomLeft" state="frozen"/>
      <selection pane="bottomLeft" activeCell="C366" sqref="C366"/>
    </sheetView>
  </sheetViews>
  <sheetFormatPr defaultRowHeight="15" x14ac:dyDescent="0.25"/>
  <cols>
    <col min="1" max="1" width="6.85546875" customWidth="1"/>
    <col min="2" max="2" width="117.7109375" style="37" customWidth="1"/>
    <col min="3" max="3" width="19" customWidth="1"/>
    <col min="4" max="4" width="5.5703125" customWidth="1"/>
    <col min="5" max="5" width="5.28515625" hidden="1" customWidth="1"/>
    <col min="6" max="6" width="9.140625" hidden="1" customWidth="1"/>
    <col min="8" max="8" width="6.140625" customWidth="1"/>
    <col min="9" max="9" width="49" style="37" customWidth="1"/>
    <col min="10" max="10" width="9.140625" hidden="1" customWidth="1"/>
    <col min="11" max="11" width="11.7109375" hidden="1" customWidth="1"/>
  </cols>
  <sheetData>
    <row r="1" spans="1:12" ht="21" x14ac:dyDescent="0.25">
      <c r="A1" s="12" t="s">
        <v>88</v>
      </c>
      <c r="B1" s="34" t="s">
        <v>89</v>
      </c>
      <c r="C1" s="68" t="s">
        <v>1398</v>
      </c>
      <c r="E1" t="s">
        <v>1395</v>
      </c>
      <c r="F1" t="s">
        <v>1396</v>
      </c>
      <c r="G1" t="s">
        <v>1397</v>
      </c>
      <c r="H1" s="40" t="s">
        <v>1399</v>
      </c>
      <c r="I1" s="44" t="s">
        <v>1400</v>
      </c>
      <c r="J1" s="40" t="s">
        <v>1401</v>
      </c>
      <c r="K1" s="40" t="s">
        <v>1402</v>
      </c>
      <c r="L1" s="40" t="s">
        <v>1403</v>
      </c>
    </row>
    <row r="2" spans="1:12" ht="18.75" x14ac:dyDescent="0.25">
      <c r="A2" s="58" t="s">
        <v>51</v>
      </c>
      <c r="B2" s="59" t="s">
        <v>90</v>
      </c>
      <c r="C2" s="67"/>
      <c r="F2">
        <f>ROW(B2)</f>
        <v>2</v>
      </c>
      <c r="H2" s="42" t="s">
        <v>91</v>
      </c>
      <c r="I2" s="42" t="s">
        <v>92</v>
      </c>
      <c r="J2" s="41">
        <f t="shared" ref="J2:J41" si="0">SUMIF($B$2:$B$604,I2,$F$2:$F$604)</f>
        <v>3</v>
      </c>
      <c r="K2" s="41" t="str">
        <f>ADDRESS(J2,5)&amp;":"&amp;ADDRESS(J3-1,5)</f>
        <v>$E$3:$E$22</v>
      </c>
      <c r="L2" s="39">
        <f ca="1">MIN(INDIRECT(K2))</f>
        <v>3</v>
      </c>
    </row>
    <row r="3" spans="1:12" ht="16.5" thickBot="1" x14ac:dyDescent="0.3">
      <c r="A3" s="13" t="s">
        <v>91</v>
      </c>
      <c r="B3" s="76" t="s">
        <v>92</v>
      </c>
      <c r="C3" s="64"/>
      <c r="D3" s="38">
        <v>0</v>
      </c>
      <c r="E3">
        <v>5</v>
      </c>
      <c r="F3">
        <f>ROW(B3)</f>
        <v>3</v>
      </c>
      <c r="H3" s="42" t="s">
        <v>115</v>
      </c>
      <c r="I3" s="42" t="s">
        <v>116</v>
      </c>
      <c r="J3" s="41">
        <f t="shared" si="0"/>
        <v>23</v>
      </c>
      <c r="K3" s="41" t="str">
        <f t="shared" ref="K3:K35" si="1">ADDRESS(J3,5)&amp;":"&amp;ADDRESS(J4-1,5)</f>
        <v>$E$23:$E$41</v>
      </c>
      <c r="L3" s="39">
        <f t="shared" ref="L3:L34" ca="1" si="2">MIN(INDIRECT(K3))</f>
        <v>4</v>
      </c>
    </row>
    <row r="4" spans="1:12" ht="30" x14ac:dyDescent="0.25">
      <c r="A4" s="15" t="s">
        <v>46</v>
      </c>
      <c r="B4" s="81" t="s">
        <v>93</v>
      </c>
      <c r="C4" s="63" t="s">
        <v>1395</v>
      </c>
      <c r="D4" s="35">
        <v>1</v>
      </c>
      <c r="E4" t="b">
        <f t="shared" ref="E4:E67" si="3">IF(C4="да",TRUE,D4-1)</f>
        <v>1</v>
      </c>
      <c r="F4">
        <f t="shared" ref="F4:F67" si="4">ROW(B4)</f>
        <v>4</v>
      </c>
      <c r="H4" s="42" t="s">
        <v>135</v>
      </c>
      <c r="I4" s="42" t="s">
        <v>136</v>
      </c>
      <c r="J4" s="41">
        <f t="shared" si="0"/>
        <v>42</v>
      </c>
      <c r="K4" s="41" t="str">
        <f t="shared" si="1"/>
        <v>$E$42:$E$58</v>
      </c>
      <c r="L4" s="39">
        <f t="shared" ca="1" si="2"/>
        <v>4</v>
      </c>
    </row>
    <row r="5" spans="1:12" ht="30.75" thickBot="1" x14ac:dyDescent="0.3">
      <c r="A5" s="16" t="s">
        <v>86</v>
      </c>
      <c r="B5" s="83" t="s">
        <v>94</v>
      </c>
      <c r="C5" s="63" t="s">
        <v>1395</v>
      </c>
      <c r="D5" s="35">
        <v>1</v>
      </c>
      <c r="E5" t="b">
        <f t="shared" si="3"/>
        <v>1</v>
      </c>
      <c r="F5">
        <f t="shared" si="4"/>
        <v>5</v>
      </c>
      <c r="H5" s="42" t="s">
        <v>153</v>
      </c>
      <c r="I5" s="42" t="s">
        <v>154</v>
      </c>
      <c r="J5" s="41">
        <f t="shared" si="0"/>
        <v>59</v>
      </c>
      <c r="K5" s="41" t="str">
        <f t="shared" si="1"/>
        <v>$E$59:$E$77</v>
      </c>
      <c r="L5" s="39">
        <f t="shared" ca="1" si="2"/>
        <v>4</v>
      </c>
    </row>
    <row r="6" spans="1:12" ht="30" x14ac:dyDescent="0.25">
      <c r="A6" s="15" t="s">
        <v>44</v>
      </c>
      <c r="B6" s="81" t="s">
        <v>95</v>
      </c>
      <c r="C6" s="63" t="s">
        <v>1395</v>
      </c>
      <c r="D6" s="35">
        <v>2</v>
      </c>
      <c r="E6" t="b">
        <f t="shared" si="3"/>
        <v>1</v>
      </c>
      <c r="F6">
        <f t="shared" si="4"/>
        <v>6</v>
      </c>
      <c r="H6" s="42" t="s">
        <v>170</v>
      </c>
      <c r="I6" s="42" t="s">
        <v>171</v>
      </c>
      <c r="J6" s="41">
        <f t="shared" si="0"/>
        <v>78</v>
      </c>
      <c r="K6" s="41" t="str">
        <f t="shared" si="1"/>
        <v>$E$78:$E$95</v>
      </c>
      <c r="L6" s="39">
        <f t="shared" ca="1" si="2"/>
        <v>4</v>
      </c>
    </row>
    <row r="7" spans="1:12" ht="30" x14ac:dyDescent="0.25">
      <c r="A7" s="17" t="s">
        <v>49</v>
      </c>
      <c r="B7" s="24" t="s">
        <v>96</v>
      </c>
      <c r="C7" s="63" t="s">
        <v>1395</v>
      </c>
      <c r="D7" s="35">
        <v>2</v>
      </c>
      <c r="E7" t="b">
        <f t="shared" si="3"/>
        <v>1</v>
      </c>
      <c r="F7">
        <f t="shared" si="4"/>
        <v>7</v>
      </c>
      <c r="H7" s="42" t="s">
        <v>190</v>
      </c>
      <c r="I7" s="42" t="s">
        <v>191</v>
      </c>
      <c r="J7" s="41">
        <f t="shared" si="0"/>
        <v>96</v>
      </c>
      <c r="K7" s="41" t="str">
        <f t="shared" si="1"/>
        <v>$E$96:$E$114</v>
      </c>
      <c r="L7" s="39">
        <f t="shared" ca="1" si="2"/>
        <v>4</v>
      </c>
    </row>
    <row r="8" spans="1:12" ht="30" x14ac:dyDescent="0.25">
      <c r="A8" s="17" t="s">
        <v>82</v>
      </c>
      <c r="B8" s="24" t="s">
        <v>97</v>
      </c>
      <c r="C8" s="63" t="s">
        <v>1395</v>
      </c>
      <c r="D8" s="35">
        <v>2</v>
      </c>
      <c r="E8" t="b">
        <f t="shared" si="3"/>
        <v>1</v>
      </c>
      <c r="F8">
        <f t="shared" si="4"/>
        <v>8</v>
      </c>
      <c r="H8" s="42" t="s">
        <v>208</v>
      </c>
      <c r="I8" s="42" t="s">
        <v>209</v>
      </c>
      <c r="J8" s="41">
        <f t="shared" si="0"/>
        <v>115</v>
      </c>
      <c r="K8" s="41" t="str">
        <f t="shared" si="1"/>
        <v>$E$115:$E$131</v>
      </c>
      <c r="L8" s="39">
        <f t="shared" ca="1" si="2"/>
        <v>4</v>
      </c>
    </row>
    <row r="9" spans="1:12" ht="30" x14ac:dyDescent="0.25">
      <c r="A9" s="17" t="s">
        <v>98</v>
      </c>
      <c r="B9" s="24" t="s">
        <v>99</v>
      </c>
      <c r="C9" s="63" t="s">
        <v>1395</v>
      </c>
      <c r="D9" s="35">
        <v>2</v>
      </c>
      <c r="E9" t="b">
        <f t="shared" si="3"/>
        <v>1</v>
      </c>
      <c r="F9">
        <f t="shared" si="4"/>
        <v>9</v>
      </c>
      <c r="H9" s="42" t="s">
        <v>225</v>
      </c>
      <c r="I9" s="42" t="s">
        <v>226</v>
      </c>
      <c r="J9" s="41">
        <f t="shared" si="0"/>
        <v>132</v>
      </c>
      <c r="K9" s="41" t="str">
        <f t="shared" si="1"/>
        <v>$E$132:$E$147</v>
      </c>
      <c r="L9" s="39">
        <f t="shared" ca="1" si="2"/>
        <v>4</v>
      </c>
    </row>
    <row r="10" spans="1:12" ht="45.75" thickBot="1" x14ac:dyDescent="0.3">
      <c r="A10" s="16" t="s">
        <v>100</v>
      </c>
      <c r="B10" s="83" t="s">
        <v>101</v>
      </c>
      <c r="C10" s="63" t="s">
        <v>1395</v>
      </c>
      <c r="D10" s="35">
        <v>2</v>
      </c>
      <c r="E10" t="b">
        <f t="shared" si="3"/>
        <v>1</v>
      </c>
      <c r="F10">
        <f t="shared" si="4"/>
        <v>10</v>
      </c>
      <c r="H10" s="42" t="s">
        <v>240</v>
      </c>
      <c r="I10" s="42" t="s">
        <v>241</v>
      </c>
      <c r="J10" s="41">
        <f t="shared" si="0"/>
        <v>148</v>
      </c>
      <c r="K10" s="41" t="str">
        <f t="shared" si="1"/>
        <v>$E$148:$E$166</v>
      </c>
      <c r="L10" s="39">
        <f t="shared" ca="1" si="2"/>
        <v>4</v>
      </c>
    </row>
    <row r="11" spans="1:12" ht="30" x14ac:dyDescent="0.25">
      <c r="A11" s="15" t="s">
        <v>51</v>
      </c>
      <c r="B11" s="81" t="s">
        <v>102</v>
      </c>
      <c r="C11" s="63" t="s">
        <v>1395</v>
      </c>
      <c r="D11" s="35">
        <v>3</v>
      </c>
      <c r="E11" t="b">
        <f t="shared" si="3"/>
        <v>1</v>
      </c>
      <c r="F11">
        <f t="shared" si="4"/>
        <v>11</v>
      </c>
      <c r="H11" s="42" t="s">
        <v>259</v>
      </c>
      <c r="I11" s="42" t="s">
        <v>260</v>
      </c>
      <c r="J11" s="41">
        <f t="shared" si="0"/>
        <v>167</v>
      </c>
      <c r="K11" s="41" t="str">
        <f t="shared" si="1"/>
        <v>$E$167:$E$185</v>
      </c>
      <c r="L11" s="39">
        <f t="shared" ca="1" si="2"/>
        <v>4</v>
      </c>
    </row>
    <row r="12" spans="1:12" ht="30" x14ac:dyDescent="0.25">
      <c r="A12" s="17" t="s">
        <v>53</v>
      </c>
      <c r="B12" s="24" t="s">
        <v>103</v>
      </c>
      <c r="C12" s="63" t="s">
        <v>1395</v>
      </c>
      <c r="D12" s="35">
        <v>3</v>
      </c>
      <c r="E12" t="b">
        <f t="shared" si="3"/>
        <v>1</v>
      </c>
      <c r="F12">
        <f t="shared" si="4"/>
        <v>12</v>
      </c>
      <c r="H12" s="42" t="s">
        <v>277</v>
      </c>
      <c r="I12" s="42" t="s">
        <v>278</v>
      </c>
      <c r="J12" s="41">
        <f t="shared" si="0"/>
        <v>186</v>
      </c>
      <c r="K12" s="41" t="str">
        <f t="shared" si="1"/>
        <v>$E$186:$E$204</v>
      </c>
      <c r="L12" s="39">
        <f t="shared" ca="1" si="2"/>
        <v>4</v>
      </c>
    </row>
    <row r="13" spans="1:12" ht="45" x14ac:dyDescent="0.25">
      <c r="A13" s="17" t="s">
        <v>83</v>
      </c>
      <c r="B13" s="24" t="s">
        <v>104</v>
      </c>
      <c r="C13" s="63" t="s">
        <v>1395</v>
      </c>
      <c r="D13" s="35">
        <v>3</v>
      </c>
      <c r="E13" t="b">
        <f t="shared" si="3"/>
        <v>1</v>
      </c>
      <c r="F13">
        <f t="shared" si="4"/>
        <v>13</v>
      </c>
      <c r="H13" s="42" t="s">
        <v>295</v>
      </c>
      <c r="I13" s="42" t="s">
        <v>296</v>
      </c>
      <c r="J13" s="41">
        <f t="shared" si="0"/>
        <v>205</v>
      </c>
      <c r="K13" s="41" t="str">
        <f t="shared" si="1"/>
        <v>$E$205:$E$224</v>
      </c>
      <c r="L13" s="39">
        <f t="shared" ca="1" si="2"/>
        <v>4</v>
      </c>
    </row>
    <row r="14" spans="1:12" ht="45.75" thickBot="1" x14ac:dyDescent="0.3">
      <c r="A14" s="16" t="s">
        <v>105</v>
      </c>
      <c r="B14" s="83" t="s">
        <v>106</v>
      </c>
      <c r="C14" s="63" t="s">
        <v>1395</v>
      </c>
      <c r="D14" s="35">
        <v>3</v>
      </c>
      <c r="E14" t="b">
        <f t="shared" si="3"/>
        <v>1</v>
      </c>
      <c r="F14">
        <f t="shared" si="4"/>
        <v>14</v>
      </c>
      <c r="H14" s="42" t="s">
        <v>315</v>
      </c>
      <c r="I14" s="42" t="s">
        <v>316</v>
      </c>
      <c r="J14" s="41">
        <f t="shared" si="0"/>
        <v>225</v>
      </c>
      <c r="K14" s="41" t="str">
        <f t="shared" si="1"/>
        <v>$E$225:$E$241</v>
      </c>
      <c r="L14" s="39">
        <f t="shared" ca="1" si="2"/>
        <v>4</v>
      </c>
    </row>
    <row r="15" spans="1:12" ht="45" x14ac:dyDescent="0.25">
      <c r="A15" s="15" t="s">
        <v>55</v>
      </c>
      <c r="B15" s="81" t="s">
        <v>107</v>
      </c>
      <c r="C15" s="63" t="s">
        <v>1395</v>
      </c>
      <c r="D15" s="35">
        <v>4</v>
      </c>
      <c r="E15" t="b">
        <f t="shared" si="3"/>
        <v>1</v>
      </c>
      <c r="F15">
        <f t="shared" si="4"/>
        <v>15</v>
      </c>
      <c r="H15" s="42" t="s">
        <v>332</v>
      </c>
      <c r="I15" s="42" t="s">
        <v>333</v>
      </c>
      <c r="J15" s="41">
        <f t="shared" si="0"/>
        <v>242</v>
      </c>
      <c r="K15" s="41" t="str">
        <f t="shared" si="1"/>
        <v>$E$242:$E$262</v>
      </c>
      <c r="L15" s="39">
        <f t="shared" ca="1" si="2"/>
        <v>4</v>
      </c>
    </row>
    <row r="16" spans="1:12" ht="30" x14ac:dyDescent="0.25">
      <c r="A16" s="17" t="s">
        <v>57</v>
      </c>
      <c r="B16" s="24" t="s">
        <v>108</v>
      </c>
      <c r="C16" s="63" t="s">
        <v>1395</v>
      </c>
      <c r="D16" s="35">
        <v>4</v>
      </c>
      <c r="E16" t="b">
        <f t="shared" si="3"/>
        <v>1</v>
      </c>
      <c r="F16">
        <f t="shared" si="4"/>
        <v>16</v>
      </c>
      <c r="H16" s="42" t="s">
        <v>354</v>
      </c>
      <c r="I16" s="42" t="s">
        <v>355</v>
      </c>
      <c r="J16" s="41">
        <f t="shared" si="0"/>
        <v>263</v>
      </c>
      <c r="K16" s="41" t="str">
        <f t="shared" si="1"/>
        <v>$E$263:$E$283</v>
      </c>
      <c r="L16" s="39">
        <f t="shared" ca="1" si="2"/>
        <v>5</v>
      </c>
    </row>
    <row r="17" spans="1:12" ht="30" x14ac:dyDescent="0.25">
      <c r="A17" s="17" t="s">
        <v>59</v>
      </c>
      <c r="B17" s="24" t="s">
        <v>109</v>
      </c>
      <c r="C17" s="63" t="s">
        <v>1396</v>
      </c>
      <c r="D17" s="35">
        <v>4</v>
      </c>
      <c r="E17">
        <f t="shared" si="3"/>
        <v>3</v>
      </c>
      <c r="F17">
        <f t="shared" si="4"/>
        <v>17</v>
      </c>
      <c r="H17" s="42" t="s">
        <v>375</v>
      </c>
      <c r="I17" s="42" t="s">
        <v>376</v>
      </c>
      <c r="J17" s="41">
        <f t="shared" si="0"/>
        <v>284</v>
      </c>
      <c r="K17" s="41" t="str">
        <f t="shared" si="1"/>
        <v>$E$284:$E$299</v>
      </c>
      <c r="L17" s="39">
        <f t="shared" ca="1" si="2"/>
        <v>4</v>
      </c>
    </row>
    <row r="18" spans="1:12" ht="30.75" thickBot="1" x14ac:dyDescent="0.3">
      <c r="A18" s="16" t="s">
        <v>84</v>
      </c>
      <c r="B18" s="83" t="s">
        <v>110</v>
      </c>
      <c r="C18" s="63" t="s">
        <v>1395</v>
      </c>
      <c r="D18" s="35">
        <v>4</v>
      </c>
      <c r="E18" t="b">
        <f t="shared" si="3"/>
        <v>1</v>
      </c>
      <c r="F18">
        <f t="shared" si="4"/>
        <v>18</v>
      </c>
      <c r="H18" s="42" t="s">
        <v>391</v>
      </c>
      <c r="I18" s="42" t="s">
        <v>392</v>
      </c>
      <c r="J18" s="41">
        <f t="shared" si="0"/>
        <v>300</v>
      </c>
      <c r="K18" s="41" t="str">
        <f t="shared" si="1"/>
        <v>$E$300:$E$316</v>
      </c>
      <c r="L18" s="39">
        <f t="shared" ca="1" si="2"/>
        <v>4</v>
      </c>
    </row>
    <row r="19" spans="1:12" ht="30" x14ac:dyDescent="0.25">
      <c r="A19" s="15" t="s">
        <v>61</v>
      </c>
      <c r="B19" s="81" t="s">
        <v>111</v>
      </c>
      <c r="C19" s="63" t="s">
        <v>1395</v>
      </c>
      <c r="D19" s="35">
        <v>5</v>
      </c>
      <c r="E19" t="b">
        <f t="shared" si="3"/>
        <v>1</v>
      </c>
      <c r="F19">
        <f t="shared" si="4"/>
        <v>19</v>
      </c>
      <c r="H19" s="42" t="s">
        <v>407</v>
      </c>
      <c r="I19" s="42" t="s">
        <v>408</v>
      </c>
      <c r="J19" s="41">
        <f t="shared" si="0"/>
        <v>317</v>
      </c>
      <c r="K19" s="41" t="str">
        <f t="shared" si="1"/>
        <v>$E$317:$E$332</v>
      </c>
      <c r="L19" s="39">
        <f t="shared" ca="1" si="2"/>
        <v>4</v>
      </c>
    </row>
    <row r="20" spans="1:12" ht="60" x14ac:dyDescent="0.25">
      <c r="A20" s="17" t="s">
        <v>63</v>
      </c>
      <c r="B20" s="24" t="s">
        <v>112</v>
      </c>
      <c r="C20" s="63" t="s">
        <v>1395</v>
      </c>
      <c r="D20" s="35">
        <v>5</v>
      </c>
      <c r="E20" t="b">
        <f t="shared" si="3"/>
        <v>1</v>
      </c>
      <c r="F20">
        <f t="shared" si="4"/>
        <v>20</v>
      </c>
      <c r="H20" s="42" t="s">
        <v>422</v>
      </c>
      <c r="I20" s="42" t="s">
        <v>423</v>
      </c>
      <c r="J20" s="41">
        <f t="shared" si="0"/>
        <v>333</v>
      </c>
      <c r="K20" s="41" t="str">
        <f t="shared" si="1"/>
        <v>$E$333:$E$348</v>
      </c>
      <c r="L20" s="39">
        <f t="shared" ca="1" si="2"/>
        <v>4</v>
      </c>
    </row>
    <row r="21" spans="1:12" ht="45" x14ac:dyDescent="0.25">
      <c r="A21" s="17" t="s">
        <v>65</v>
      </c>
      <c r="B21" s="24" t="s">
        <v>113</v>
      </c>
      <c r="C21" s="63" t="s">
        <v>1396</v>
      </c>
      <c r="D21" s="35">
        <v>5</v>
      </c>
      <c r="E21">
        <f t="shared" si="3"/>
        <v>4</v>
      </c>
      <c r="F21">
        <f t="shared" si="4"/>
        <v>21</v>
      </c>
      <c r="H21" s="41" t="s">
        <v>437</v>
      </c>
      <c r="I21" s="42" t="s">
        <v>438</v>
      </c>
      <c r="J21" s="41">
        <f t="shared" si="0"/>
        <v>349</v>
      </c>
      <c r="K21" s="41" t="str">
        <f t="shared" si="1"/>
        <v>$E$349:$E$364</v>
      </c>
      <c r="L21" s="39">
        <f t="shared" ca="1" si="2"/>
        <v>4</v>
      </c>
    </row>
    <row r="22" spans="1:12" ht="30.75" thickBot="1" x14ac:dyDescent="0.3">
      <c r="A22" s="16" t="s">
        <v>67</v>
      </c>
      <c r="B22" s="83" t="s">
        <v>114</v>
      </c>
      <c r="C22" s="63" t="s">
        <v>1395</v>
      </c>
      <c r="D22" s="35">
        <v>5</v>
      </c>
      <c r="E22" t="b">
        <f t="shared" si="3"/>
        <v>1</v>
      </c>
      <c r="F22">
        <f t="shared" si="4"/>
        <v>22</v>
      </c>
      <c r="H22" s="41" t="s">
        <v>452</v>
      </c>
      <c r="I22" s="42" t="s">
        <v>453</v>
      </c>
      <c r="J22" s="41">
        <f t="shared" si="0"/>
        <v>365</v>
      </c>
      <c r="K22" s="41" t="str">
        <f t="shared" si="1"/>
        <v>$E$365:$E$379</v>
      </c>
      <c r="L22" s="39">
        <f ca="1">IF(C366="не применим","-",MIN(INDIRECT(K22)))</f>
        <v>4</v>
      </c>
    </row>
    <row r="23" spans="1:12" ht="16.5" thickBot="1" x14ac:dyDescent="0.3">
      <c r="A23" s="13" t="s">
        <v>115</v>
      </c>
      <c r="B23" s="76" t="s">
        <v>116</v>
      </c>
      <c r="C23" s="64"/>
      <c r="D23" s="38">
        <v>0</v>
      </c>
      <c r="E23">
        <v>5</v>
      </c>
      <c r="F23">
        <f t="shared" si="4"/>
        <v>23</v>
      </c>
      <c r="H23" s="41" t="s">
        <v>466</v>
      </c>
      <c r="I23" s="42" t="s">
        <v>467</v>
      </c>
      <c r="J23" s="41">
        <f t="shared" si="0"/>
        <v>380</v>
      </c>
      <c r="K23" s="41" t="str">
        <f t="shared" si="1"/>
        <v>$E$380:$E$394</v>
      </c>
      <c r="L23" s="39">
        <f t="shared" ca="1" si="2"/>
        <v>4</v>
      </c>
    </row>
    <row r="24" spans="1:12" ht="30" x14ac:dyDescent="0.25">
      <c r="A24" s="15" t="s">
        <v>46</v>
      </c>
      <c r="B24" s="81" t="s">
        <v>117</v>
      </c>
      <c r="C24" s="63" t="s">
        <v>1395</v>
      </c>
      <c r="D24" s="35">
        <v>1</v>
      </c>
      <c r="E24" t="b">
        <f t="shared" si="3"/>
        <v>1</v>
      </c>
      <c r="F24">
        <f t="shared" si="4"/>
        <v>24</v>
      </c>
      <c r="H24" s="41" t="s">
        <v>480</v>
      </c>
      <c r="I24" s="42" t="s">
        <v>481</v>
      </c>
      <c r="J24" s="41">
        <f t="shared" si="0"/>
        <v>395</v>
      </c>
      <c r="K24" s="41" t="str">
        <f t="shared" si="1"/>
        <v>$E$395:$E$410</v>
      </c>
      <c r="L24" s="39">
        <f t="shared" ca="1" si="2"/>
        <v>4</v>
      </c>
    </row>
    <row r="25" spans="1:12" ht="15.75" thickBot="1" x14ac:dyDescent="0.3">
      <c r="A25" s="16" t="s">
        <v>86</v>
      </c>
      <c r="B25" s="83" t="s">
        <v>118</v>
      </c>
      <c r="C25" s="63" t="s">
        <v>1395</v>
      </c>
      <c r="D25" s="35">
        <v>1</v>
      </c>
      <c r="E25" t="b">
        <f t="shared" si="3"/>
        <v>1</v>
      </c>
      <c r="F25">
        <f t="shared" si="4"/>
        <v>25</v>
      </c>
      <c r="H25" s="41" t="s">
        <v>496</v>
      </c>
      <c r="I25" s="42" t="s">
        <v>497</v>
      </c>
      <c r="J25" s="41">
        <f t="shared" si="0"/>
        <v>411</v>
      </c>
      <c r="K25" s="41" t="str">
        <f t="shared" si="1"/>
        <v>$E$411:$E$430</v>
      </c>
      <c r="L25" s="39">
        <f t="shared" ca="1" si="2"/>
        <v>4</v>
      </c>
    </row>
    <row r="26" spans="1:12" x14ac:dyDescent="0.25">
      <c r="A26" s="15" t="s">
        <v>44</v>
      </c>
      <c r="B26" s="81" t="s">
        <v>119</v>
      </c>
      <c r="C26" s="63" t="s">
        <v>1395</v>
      </c>
      <c r="D26" s="35">
        <v>2</v>
      </c>
      <c r="E26" t="b">
        <f t="shared" si="3"/>
        <v>1</v>
      </c>
      <c r="F26">
        <f t="shared" si="4"/>
        <v>26</v>
      </c>
      <c r="H26" s="41" t="s">
        <v>514</v>
      </c>
      <c r="I26" s="42" t="s">
        <v>515</v>
      </c>
      <c r="J26" s="41">
        <f t="shared" si="0"/>
        <v>431</v>
      </c>
      <c r="K26" s="41" t="str">
        <f t="shared" si="1"/>
        <v>$E$431:$E$448</v>
      </c>
      <c r="L26" s="39">
        <f t="shared" ca="1" si="2"/>
        <v>4</v>
      </c>
    </row>
    <row r="27" spans="1:12" ht="30" x14ac:dyDescent="0.25">
      <c r="A27" s="17" t="s">
        <v>49</v>
      </c>
      <c r="B27" s="24" t="s">
        <v>120</v>
      </c>
      <c r="C27" s="63" t="s">
        <v>1395</v>
      </c>
      <c r="D27" s="35">
        <v>2</v>
      </c>
      <c r="E27" t="b">
        <f t="shared" si="3"/>
        <v>1</v>
      </c>
      <c r="F27">
        <f t="shared" si="4"/>
        <v>27</v>
      </c>
      <c r="H27" s="41" t="s">
        <v>531</v>
      </c>
      <c r="I27" s="42" t="s">
        <v>532</v>
      </c>
      <c r="J27" s="41">
        <f t="shared" si="0"/>
        <v>449</v>
      </c>
      <c r="K27" s="41" t="str">
        <f t="shared" si="1"/>
        <v>$E$449:$E$469</v>
      </c>
      <c r="L27" s="39">
        <f t="shared" ca="1" si="2"/>
        <v>3</v>
      </c>
    </row>
    <row r="28" spans="1:12" ht="45.75" thickBot="1" x14ac:dyDescent="0.3">
      <c r="A28" s="16" t="s">
        <v>82</v>
      </c>
      <c r="B28" s="83" t="s">
        <v>121</v>
      </c>
      <c r="C28" s="63" t="s">
        <v>1395</v>
      </c>
      <c r="D28" s="35">
        <v>2</v>
      </c>
      <c r="E28" t="b">
        <f t="shared" si="3"/>
        <v>1</v>
      </c>
      <c r="F28">
        <f t="shared" si="4"/>
        <v>28</v>
      </c>
      <c r="H28" s="41" t="s">
        <v>552</v>
      </c>
      <c r="I28" s="42" t="s">
        <v>553</v>
      </c>
      <c r="J28" s="41">
        <f t="shared" si="0"/>
        <v>470</v>
      </c>
      <c r="K28" s="41" t="str">
        <f t="shared" si="1"/>
        <v>$E$470:$E$486</v>
      </c>
      <c r="L28" s="39">
        <f t="shared" ca="1" si="2"/>
        <v>4</v>
      </c>
    </row>
    <row r="29" spans="1:12" ht="30" x14ac:dyDescent="0.25">
      <c r="A29" s="15" t="s">
        <v>51</v>
      </c>
      <c r="B29" s="81" t="s">
        <v>122</v>
      </c>
      <c r="C29" s="63" t="s">
        <v>1395</v>
      </c>
      <c r="D29" s="35">
        <v>3</v>
      </c>
      <c r="E29" t="b">
        <f t="shared" si="3"/>
        <v>1</v>
      </c>
      <c r="F29">
        <f t="shared" si="4"/>
        <v>29</v>
      </c>
      <c r="H29" s="41" t="s">
        <v>568</v>
      </c>
      <c r="I29" s="42" t="s">
        <v>569</v>
      </c>
      <c r="J29" s="41">
        <f t="shared" si="0"/>
        <v>487</v>
      </c>
      <c r="K29" s="41" t="str">
        <f t="shared" si="1"/>
        <v>$E$487:$E$503</v>
      </c>
      <c r="L29" s="39">
        <f t="shared" ca="1" si="2"/>
        <v>5</v>
      </c>
    </row>
    <row r="30" spans="1:12" ht="30" x14ac:dyDescent="0.25">
      <c r="A30" s="17" t="s">
        <v>53</v>
      </c>
      <c r="B30" s="24" t="s">
        <v>123</v>
      </c>
      <c r="C30" s="63" t="s">
        <v>1395</v>
      </c>
      <c r="D30" s="35">
        <v>3</v>
      </c>
      <c r="E30" t="b">
        <f t="shared" si="3"/>
        <v>1</v>
      </c>
      <c r="F30">
        <f t="shared" si="4"/>
        <v>30</v>
      </c>
      <c r="H30" s="41" t="s">
        <v>585</v>
      </c>
      <c r="I30" s="42" t="s">
        <v>586</v>
      </c>
      <c r="J30" s="41">
        <f t="shared" si="0"/>
        <v>504</v>
      </c>
      <c r="K30" s="41" t="str">
        <f t="shared" si="1"/>
        <v>$E$504:$E$517</v>
      </c>
      <c r="L30" s="39">
        <f t="shared" ca="1" si="2"/>
        <v>5</v>
      </c>
    </row>
    <row r="31" spans="1:12" ht="45" x14ac:dyDescent="0.25">
      <c r="A31" s="17" t="s">
        <v>83</v>
      </c>
      <c r="B31" s="24" t="s">
        <v>124</v>
      </c>
      <c r="C31" s="63" t="s">
        <v>1395</v>
      </c>
      <c r="D31" s="35">
        <v>3</v>
      </c>
      <c r="E31" t="b">
        <f t="shared" si="3"/>
        <v>1</v>
      </c>
      <c r="F31">
        <f t="shared" si="4"/>
        <v>31</v>
      </c>
      <c r="H31" s="41" t="s">
        <v>599</v>
      </c>
      <c r="I31" s="42" t="s">
        <v>600</v>
      </c>
      <c r="J31" s="41">
        <f t="shared" si="0"/>
        <v>518</v>
      </c>
      <c r="K31" s="41" t="str">
        <f t="shared" si="1"/>
        <v>$E$518:$E$533</v>
      </c>
      <c r="L31" s="39">
        <f t="shared" ca="1" si="2"/>
        <v>4</v>
      </c>
    </row>
    <row r="32" spans="1:12" ht="45" x14ac:dyDescent="0.25">
      <c r="A32" s="17" t="s">
        <v>105</v>
      </c>
      <c r="B32" s="24" t="s">
        <v>125</v>
      </c>
      <c r="C32" s="63" t="s">
        <v>1395</v>
      </c>
      <c r="D32" s="35">
        <v>3</v>
      </c>
      <c r="E32" t="b">
        <f t="shared" si="3"/>
        <v>1</v>
      </c>
      <c r="F32">
        <f t="shared" si="4"/>
        <v>32</v>
      </c>
      <c r="H32" s="41" t="s">
        <v>615</v>
      </c>
      <c r="I32" s="42" t="s">
        <v>616</v>
      </c>
      <c r="J32" s="41">
        <f t="shared" si="0"/>
        <v>534</v>
      </c>
      <c r="K32" s="41" t="str">
        <f t="shared" si="1"/>
        <v>$E$534:$E$550</v>
      </c>
      <c r="L32" s="39">
        <f t="shared" ca="1" si="2"/>
        <v>5</v>
      </c>
    </row>
    <row r="33" spans="1:12" ht="30.75" thickBot="1" x14ac:dyDescent="0.3">
      <c r="A33" s="16" t="s">
        <v>126</v>
      </c>
      <c r="B33" s="83" t="s">
        <v>127</v>
      </c>
      <c r="C33" s="63" t="s">
        <v>1395</v>
      </c>
      <c r="D33" s="35">
        <v>3</v>
      </c>
      <c r="E33" t="b">
        <f t="shared" si="3"/>
        <v>1</v>
      </c>
      <c r="F33">
        <f t="shared" si="4"/>
        <v>33</v>
      </c>
      <c r="H33" s="41" t="s">
        <v>632</v>
      </c>
      <c r="I33" s="42" t="s">
        <v>633</v>
      </c>
      <c r="J33" s="41">
        <f t="shared" si="0"/>
        <v>551</v>
      </c>
      <c r="K33" s="41" t="str">
        <f t="shared" si="1"/>
        <v>$E$551:$E$569</v>
      </c>
      <c r="L33" s="39">
        <f t="shared" ca="1" si="2"/>
        <v>3</v>
      </c>
    </row>
    <row r="34" spans="1:12" ht="45" x14ac:dyDescent="0.25">
      <c r="A34" s="15" t="s">
        <v>55</v>
      </c>
      <c r="B34" s="81" t="s">
        <v>128</v>
      </c>
      <c r="C34" s="63" t="s">
        <v>1395</v>
      </c>
      <c r="D34" s="35">
        <v>4</v>
      </c>
      <c r="E34" t="b">
        <f t="shared" si="3"/>
        <v>1</v>
      </c>
      <c r="F34">
        <f t="shared" si="4"/>
        <v>34</v>
      </c>
      <c r="H34" s="41" t="s">
        <v>651</v>
      </c>
      <c r="I34" s="42" t="s">
        <v>652</v>
      </c>
      <c r="J34" s="41">
        <f t="shared" si="0"/>
        <v>570</v>
      </c>
      <c r="K34" s="41" t="str">
        <f t="shared" si="1"/>
        <v>$E$570:$E$584</v>
      </c>
      <c r="L34" s="39">
        <f t="shared" ca="1" si="2"/>
        <v>3</v>
      </c>
    </row>
    <row r="35" spans="1:12" x14ac:dyDescent="0.25">
      <c r="A35" s="17" t="s">
        <v>57</v>
      </c>
      <c r="B35" s="24" t="s">
        <v>129</v>
      </c>
      <c r="C35" s="63" t="s">
        <v>1395</v>
      </c>
      <c r="D35" s="35">
        <v>4</v>
      </c>
      <c r="E35" t="b">
        <f t="shared" si="3"/>
        <v>1</v>
      </c>
      <c r="F35">
        <f t="shared" si="4"/>
        <v>35</v>
      </c>
      <c r="H35" s="41" t="s">
        <v>665</v>
      </c>
      <c r="I35" s="42" t="s">
        <v>666</v>
      </c>
      <c r="J35" s="41">
        <f t="shared" si="0"/>
        <v>585</v>
      </c>
      <c r="K35" s="41" t="str">
        <f t="shared" si="1"/>
        <v>$E$585:$E$603</v>
      </c>
      <c r="L35" s="39">
        <f ca="1">MIN(INDIRECT(K35))</f>
        <v>4</v>
      </c>
    </row>
    <row r="36" spans="1:12" ht="45" x14ac:dyDescent="0.25">
      <c r="A36" s="17" t="s">
        <v>59</v>
      </c>
      <c r="B36" s="24" t="s">
        <v>130</v>
      </c>
      <c r="C36" s="63" t="s">
        <v>1395</v>
      </c>
      <c r="D36" s="35">
        <v>4</v>
      </c>
      <c r="E36" t="b">
        <f t="shared" si="3"/>
        <v>1</v>
      </c>
      <c r="F36">
        <f t="shared" si="4"/>
        <v>36</v>
      </c>
      <c r="H36" s="41" t="s">
        <v>88</v>
      </c>
      <c r="I36" s="42" t="s">
        <v>89</v>
      </c>
      <c r="J36" s="41">
        <f t="shared" si="0"/>
        <v>604</v>
      </c>
      <c r="K36" s="41"/>
      <c r="L36" s="70">
        <f ca="1">AVERAGE(L2:L35)</f>
        <v>4</v>
      </c>
    </row>
    <row r="37" spans="1:12" ht="15.75" thickBot="1" x14ac:dyDescent="0.3">
      <c r="A37" s="16" t="s">
        <v>84</v>
      </c>
      <c r="B37" s="83" t="s">
        <v>131</v>
      </c>
      <c r="C37" s="63" t="s">
        <v>1395</v>
      </c>
      <c r="D37" s="35">
        <v>4</v>
      </c>
      <c r="E37" t="b">
        <f t="shared" si="3"/>
        <v>1</v>
      </c>
      <c r="F37">
        <f t="shared" si="4"/>
        <v>37</v>
      </c>
      <c r="H37" s="41" t="s">
        <v>51</v>
      </c>
      <c r="I37" s="42" t="s">
        <v>90</v>
      </c>
      <c r="J37" s="41">
        <f t="shared" si="0"/>
        <v>2</v>
      </c>
      <c r="K37" s="41"/>
      <c r="L37" s="70">
        <f ca="1">AVERAGE(L2:L8)</f>
        <v>3.8571428571428572</v>
      </c>
    </row>
    <row r="38" spans="1:12" ht="45" x14ac:dyDescent="0.25">
      <c r="A38" s="15" t="s">
        <v>61</v>
      </c>
      <c r="B38" s="81" t="s">
        <v>132</v>
      </c>
      <c r="C38" s="63" t="s">
        <v>1395</v>
      </c>
      <c r="D38" s="35">
        <v>5</v>
      </c>
      <c r="E38" t="b">
        <f t="shared" si="3"/>
        <v>1</v>
      </c>
      <c r="F38">
        <f t="shared" si="4"/>
        <v>38</v>
      </c>
      <c r="H38" s="41" t="s">
        <v>53</v>
      </c>
      <c r="I38" s="42" t="s">
        <v>224</v>
      </c>
      <c r="J38" s="41">
        <f t="shared" si="0"/>
        <v>131</v>
      </c>
      <c r="K38" s="41"/>
      <c r="L38" s="70">
        <f ca="1">AVERAGE(L9:L15)</f>
        <v>4</v>
      </c>
    </row>
    <row r="39" spans="1:12" ht="60" x14ac:dyDescent="0.25">
      <c r="A39" s="17" t="s">
        <v>63</v>
      </c>
      <c r="B39" s="24" t="s">
        <v>133</v>
      </c>
      <c r="C39" s="63" t="s">
        <v>1395</v>
      </c>
      <c r="D39" s="35">
        <v>5</v>
      </c>
      <c r="E39" t="b">
        <f t="shared" si="3"/>
        <v>1</v>
      </c>
      <c r="F39">
        <f t="shared" si="4"/>
        <v>39</v>
      </c>
      <c r="H39" s="41" t="s">
        <v>83</v>
      </c>
      <c r="I39" s="42" t="s">
        <v>353</v>
      </c>
      <c r="J39" s="41">
        <f t="shared" si="0"/>
        <v>262</v>
      </c>
      <c r="K39" s="41"/>
      <c r="L39" s="70">
        <f ca="1">AVERAGE(L16:L22)</f>
        <v>4.1428571428571432</v>
      </c>
    </row>
    <row r="40" spans="1:12" ht="45" x14ac:dyDescent="0.25">
      <c r="A40" s="17" t="s">
        <v>65</v>
      </c>
      <c r="B40" s="24" t="s">
        <v>113</v>
      </c>
      <c r="C40" s="63" t="s">
        <v>1396</v>
      </c>
      <c r="D40" s="35">
        <v>5</v>
      </c>
      <c r="E40">
        <f t="shared" si="3"/>
        <v>4</v>
      </c>
      <c r="F40">
        <f t="shared" si="4"/>
        <v>40</v>
      </c>
      <c r="H40" s="41" t="s">
        <v>105</v>
      </c>
      <c r="I40" s="42" t="s">
        <v>465</v>
      </c>
      <c r="J40" s="41">
        <f t="shared" si="0"/>
        <v>379</v>
      </c>
      <c r="K40" s="41"/>
      <c r="L40" s="70">
        <f ca="1">AVERAGE(L23:L29)</f>
        <v>4</v>
      </c>
    </row>
    <row r="41" spans="1:12" ht="15.75" thickBot="1" x14ac:dyDescent="0.3">
      <c r="A41" s="16" t="s">
        <v>67</v>
      </c>
      <c r="B41" s="83" t="s">
        <v>134</v>
      </c>
      <c r="C41" s="63" t="s">
        <v>1395</v>
      </c>
      <c r="D41" s="35">
        <v>5</v>
      </c>
      <c r="E41" t="b">
        <f t="shared" si="3"/>
        <v>1</v>
      </c>
      <c r="F41">
        <f t="shared" si="4"/>
        <v>41</v>
      </c>
      <c r="H41" s="41" t="s">
        <v>126</v>
      </c>
      <c r="I41" s="42" t="s">
        <v>584</v>
      </c>
      <c r="J41" s="41">
        <f t="shared" si="0"/>
        <v>503</v>
      </c>
      <c r="K41" s="41"/>
      <c r="L41" s="70">
        <f ca="1">AVERAGE(L30:L35)</f>
        <v>4</v>
      </c>
    </row>
    <row r="42" spans="1:12" ht="16.5" thickBot="1" x14ac:dyDescent="0.3">
      <c r="A42" s="13" t="s">
        <v>135</v>
      </c>
      <c r="B42" s="76" t="s">
        <v>136</v>
      </c>
      <c r="C42" s="64"/>
      <c r="D42" s="38">
        <v>0</v>
      </c>
      <c r="E42">
        <v>5</v>
      </c>
      <c r="F42">
        <f t="shared" si="4"/>
        <v>42</v>
      </c>
    </row>
    <row r="43" spans="1:12" ht="60" x14ac:dyDescent="0.25">
      <c r="A43" s="15" t="s">
        <v>46</v>
      </c>
      <c r="B43" s="81" t="s">
        <v>137</v>
      </c>
      <c r="C43" s="63" t="s">
        <v>1395</v>
      </c>
      <c r="D43" s="35">
        <v>1</v>
      </c>
      <c r="E43" t="b">
        <f t="shared" si="3"/>
        <v>1</v>
      </c>
      <c r="F43">
        <f t="shared" si="4"/>
        <v>43</v>
      </c>
    </row>
    <row r="44" spans="1:12" ht="15.75" thickBot="1" x14ac:dyDescent="0.3">
      <c r="A44" s="16" t="s">
        <v>86</v>
      </c>
      <c r="B44" s="83" t="s">
        <v>138</v>
      </c>
      <c r="C44" s="63" t="s">
        <v>1395</v>
      </c>
      <c r="D44" s="35">
        <v>1</v>
      </c>
      <c r="E44" t="b">
        <f t="shared" si="3"/>
        <v>1</v>
      </c>
      <c r="F44">
        <f t="shared" si="4"/>
        <v>44</v>
      </c>
    </row>
    <row r="45" spans="1:12" ht="30" x14ac:dyDescent="0.25">
      <c r="A45" s="15" t="s">
        <v>44</v>
      </c>
      <c r="B45" s="81" t="s">
        <v>139</v>
      </c>
      <c r="C45" s="63" t="s">
        <v>1395</v>
      </c>
      <c r="D45" s="35">
        <v>2</v>
      </c>
      <c r="E45" t="b">
        <f t="shared" si="3"/>
        <v>1</v>
      </c>
      <c r="F45">
        <f t="shared" si="4"/>
        <v>45</v>
      </c>
    </row>
    <row r="46" spans="1:12" ht="15.75" thickBot="1" x14ac:dyDescent="0.3">
      <c r="A46" s="16" t="s">
        <v>49</v>
      </c>
      <c r="B46" s="83" t="s">
        <v>140</v>
      </c>
      <c r="C46" s="63" t="s">
        <v>1395</v>
      </c>
      <c r="D46" s="35">
        <v>2</v>
      </c>
      <c r="E46" t="b">
        <f t="shared" si="3"/>
        <v>1</v>
      </c>
      <c r="F46">
        <f t="shared" si="4"/>
        <v>46</v>
      </c>
    </row>
    <row r="47" spans="1:12" ht="30" x14ac:dyDescent="0.25">
      <c r="A47" s="15" t="s">
        <v>51</v>
      </c>
      <c r="B47" s="81" t="s">
        <v>141</v>
      </c>
      <c r="C47" s="63" t="s">
        <v>1395</v>
      </c>
      <c r="D47" s="35">
        <v>3</v>
      </c>
      <c r="E47" t="b">
        <f t="shared" si="3"/>
        <v>1</v>
      </c>
      <c r="F47">
        <f t="shared" si="4"/>
        <v>47</v>
      </c>
    </row>
    <row r="48" spans="1:12" x14ac:dyDescent="0.25">
      <c r="A48" s="17" t="s">
        <v>53</v>
      </c>
      <c r="B48" s="24" t="s">
        <v>142</v>
      </c>
      <c r="C48" s="63" t="s">
        <v>1395</v>
      </c>
      <c r="D48" s="35">
        <v>3</v>
      </c>
      <c r="E48" t="b">
        <f t="shared" si="3"/>
        <v>1</v>
      </c>
      <c r="F48">
        <f t="shared" si="4"/>
        <v>48</v>
      </c>
    </row>
    <row r="49" spans="1:6" ht="30" x14ac:dyDescent="0.25">
      <c r="A49" s="17" t="s">
        <v>83</v>
      </c>
      <c r="B49" s="24" t="s">
        <v>143</v>
      </c>
      <c r="C49" s="63" t="s">
        <v>1395</v>
      </c>
      <c r="D49" s="35">
        <v>3</v>
      </c>
      <c r="E49" t="b">
        <f t="shared" si="3"/>
        <v>1</v>
      </c>
      <c r="F49">
        <f t="shared" si="4"/>
        <v>49</v>
      </c>
    </row>
    <row r="50" spans="1:6" ht="15.75" thickBot="1" x14ac:dyDescent="0.3">
      <c r="A50" s="16" t="s">
        <v>105</v>
      </c>
      <c r="B50" s="83" t="s">
        <v>144</v>
      </c>
      <c r="C50" s="63" t="s">
        <v>1395</v>
      </c>
      <c r="D50" s="35">
        <v>3</v>
      </c>
      <c r="E50" t="b">
        <f t="shared" si="3"/>
        <v>1</v>
      </c>
      <c r="F50">
        <f t="shared" si="4"/>
        <v>50</v>
      </c>
    </row>
    <row r="51" spans="1:6" ht="30" x14ac:dyDescent="0.25">
      <c r="A51" s="15" t="s">
        <v>55</v>
      </c>
      <c r="B51" s="81" t="s">
        <v>145</v>
      </c>
      <c r="C51" s="63" t="s">
        <v>1395</v>
      </c>
      <c r="D51" s="35">
        <v>4</v>
      </c>
      <c r="E51" t="b">
        <f t="shared" si="3"/>
        <v>1</v>
      </c>
      <c r="F51">
        <f t="shared" si="4"/>
        <v>51</v>
      </c>
    </row>
    <row r="52" spans="1:6" ht="45" x14ac:dyDescent="0.25">
      <c r="A52" s="17" t="s">
        <v>57</v>
      </c>
      <c r="B52" s="24" t="s">
        <v>146</v>
      </c>
      <c r="C52" s="63" t="s">
        <v>1395</v>
      </c>
      <c r="D52" s="35">
        <v>4</v>
      </c>
      <c r="E52" t="b">
        <f t="shared" si="3"/>
        <v>1</v>
      </c>
      <c r="F52">
        <f t="shared" si="4"/>
        <v>52</v>
      </c>
    </row>
    <row r="53" spans="1:6" x14ac:dyDescent="0.25">
      <c r="A53" s="17" t="s">
        <v>59</v>
      </c>
      <c r="B53" s="24" t="s">
        <v>147</v>
      </c>
      <c r="C53" s="63" t="s">
        <v>1395</v>
      </c>
      <c r="D53" s="35">
        <v>4</v>
      </c>
      <c r="E53" t="b">
        <f t="shared" si="3"/>
        <v>1</v>
      </c>
      <c r="F53">
        <f t="shared" si="4"/>
        <v>53</v>
      </c>
    </row>
    <row r="54" spans="1:6" ht="15.75" thickBot="1" x14ac:dyDescent="0.3">
      <c r="A54" s="16" t="s">
        <v>84</v>
      </c>
      <c r="B54" s="83" t="s">
        <v>148</v>
      </c>
      <c r="C54" s="63" t="s">
        <v>1395</v>
      </c>
      <c r="D54" s="35">
        <v>4</v>
      </c>
      <c r="E54" t="b">
        <f t="shared" si="3"/>
        <v>1</v>
      </c>
      <c r="F54">
        <f t="shared" si="4"/>
        <v>54</v>
      </c>
    </row>
    <row r="55" spans="1:6" ht="30" x14ac:dyDescent="0.25">
      <c r="A55" s="15" t="s">
        <v>61</v>
      </c>
      <c r="B55" s="81" t="s">
        <v>149</v>
      </c>
      <c r="C55" s="63" t="s">
        <v>1395</v>
      </c>
      <c r="D55" s="35">
        <v>5</v>
      </c>
      <c r="E55" t="b">
        <f t="shared" si="3"/>
        <v>1</v>
      </c>
      <c r="F55">
        <f t="shared" si="4"/>
        <v>55</v>
      </c>
    </row>
    <row r="56" spans="1:6" ht="45" x14ac:dyDescent="0.25">
      <c r="A56" s="17" t="s">
        <v>63</v>
      </c>
      <c r="B56" s="25" t="s">
        <v>150</v>
      </c>
      <c r="C56" s="63" t="s">
        <v>1395</v>
      </c>
      <c r="D56" s="35">
        <v>5</v>
      </c>
      <c r="E56" t="b">
        <f t="shared" si="3"/>
        <v>1</v>
      </c>
      <c r="F56">
        <f t="shared" si="4"/>
        <v>56</v>
      </c>
    </row>
    <row r="57" spans="1:6" ht="45" x14ac:dyDescent="0.25">
      <c r="A57" s="17" t="s">
        <v>65</v>
      </c>
      <c r="B57" s="24" t="s">
        <v>151</v>
      </c>
      <c r="C57" s="63" t="s">
        <v>1396</v>
      </c>
      <c r="D57" s="35">
        <v>5</v>
      </c>
      <c r="E57">
        <f t="shared" si="3"/>
        <v>4</v>
      </c>
      <c r="F57">
        <f t="shared" si="4"/>
        <v>57</v>
      </c>
    </row>
    <row r="58" spans="1:6" ht="15.75" thickBot="1" x14ac:dyDescent="0.3">
      <c r="A58" s="16" t="s">
        <v>67</v>
      </c>
      <c r="B58" s="83" t="s">
        <v>152</v>
      </c>
      <c r="C58" s="63" t="s">
        <v>1395</v>
      </c>
      <c r="D58" s="35">
        <v>5</v>
      </c>
      <c r="E58" t="b">
        <f t="shared" si="3"/>
        <v>1</v>
      </c>
      <c r="F58">
        <f t="shared" si="4"/>
        <v>58</v>
      </c>
    </row>
    <row r="59" spans="1:6" ht="16.5" thickBot="1" x14ac:dyDescent="0.3">
      <c r="A59" s="13" t="s">
        <v>153</v>
      </c>
      <c r="B59" s="76" t="s">
        <v>154</v>
      </c>
      <c r="C59" s="64"/>
      <c r="D59" s="38">
        <v>0</v>
      </c>
      <c r="E59">
        <v>5</v>
      </c>
      <c r="F59">
        <f t="shared" si="4"/>
        <v>59</v>
      </c>
    </row>
    <row r="60" spans="1:6" ht="90" x14ac:dyDescent="0.25">
      <c r="A60" s="15" t="s">
        <v>46</v>
      </c>
      <c r="B60" s="26" t="s">
        <v>155</v>
      </c>
      <c r="C60" s="63" t="s">
        <v>1395</v>
      </c>
      <c r="D60" s="35">
        <v>1</v>
      </c>
      <c r="E60" t="b">
        <f t="shared" si="3"/>
        <v>1</v>
      </c>
      <c r="F60">
        <f t="shared" si="4"/>
        <v>60</v>
      </c>
    </row>
    <row r="61" spans="1:6" ht="45" x14ac:dyDescent="0.25">
      <c r="A61" s="17" t="s">
        <v>86</v>
      </c>
      <c r="B61" s="24" t="s">
        <v>156</v>
      </c>
      <c r="C61" s="63" t="s">
        <v>1395</v>
      </c>
      <c r="D61" s="35">
        <v>1</v>
      </c>
      <c r="E61" t="b">
        <f t="shared" si="3"/>
        <v>1</v>
      </c>
      <c r="F61">
        <f t="shared" si="4"/>
        <v>61</v>
      </c>
    </row>
    <row r="62" spans="1:6" ht="15.75" thickBot="1" x14ac:dyDescent="0.3">
      <c r="A62" s="16" t="s">
        <v>87</v>
      </c>
      <c r="B62" s="83" t="s">
        <v>157</v>
      </c>
      <c r="C62" s="63" t="s">
        <v>1395</v>
      </c>
      <c r="D62" s="35">
        <v>1</v>
      </c>
      <c r="E62" t="b">
        <f t="shared" si="3"/>
        <v>1</v>
      </c>
      <c r="F62">
        <f t="shared" si="4"/>
        <v>62</v>
      </c>
    </row>
    <row r="63" spans="1:6" ht="30" x14ac:dyDescent="0.25">
      <c r="A63" s="15" t="s">
        <v>44</v>
      </c>
      <c r="B63" s="81" t="s">
        <v>158</v>
      </c>
      <c r="C63" s="63" t="s">
        <v>1395</v>
      </c>
      <c r="D63" s="35">
        <v>2</v>
      </c>
      <c r="E63" t="b">
        <f t="shared" si="3"/>
        <v>1</v>
      </c>
      <c r="F63">
        <f t="shared" si="4"/>
        <v>63</v>
      </c>
    </row>
    <row r="64" spans="1:6" ht="60.75" thickBot="1" x14ac:dyDescent="0.3">
      <c r="A64" s="16" t="s">
        <v>49</v>
      </c>
      <c r="B64" s="83" t="s">
        <v>159</v>
      </c>
      <c r="C64" s="63" t="s">
        <v>1395</v>
      </c>
      <c r="D64" s="35">
        <v>2</v>
      </c>
      <c r="E64" t="b">
        <f t="shared" si="3"/>
        <v>1</v>
      </c>
      <c r="F64">
        <f t="shared" si="4"/>
        <v>64</v>
      </c>
    </row>
    <row r="65" spans="1:6" ht="45" x14ac:dyDescent="0.25">
      <c r="A65" s="15" t="s">
        <v>51</v>
      </c>
      <c r="B65" s="81" t="s">
        <v>160</v>
      </c>
      <c r="C65" s="63" t="s">
        <v>1395</v>
      </c>
      <c r="D65" s="35">
        <v>3</v>
      </c>
      <c r="E65" t="b">
        <f t="shared" si="3"/>
        <v>1</v>
      </c>
      <c r="F65">
        <f t="shared" si="4"/>
        <v>65</v>
      </c>
    </row>
    <row r="66" spans="1:6" x14ac:dyDescent="0.25">
      <c r="A66" s="17" t="s">
        <v>53</v>
      </c>
      <c r="B66" s="24" t="s">
        <v>161</v>
      </c>
      <c r="C66" s="63" t="s">
        <v>1395</v>
      </c>
      <c r="D66" s="35">
        <v>3</v>
      </c>
      <c r="E66" t="b">
        <f t="shared" si="3"/>
        <v>1</v>
      </c>
      <c r="F66">
        <f t="shared" si="4"/>
        <v>66</v>
      </c>
    </row>
    <row r="67" spans="1:6" ht="45" x14ac:dyDescent="0.25">
      <c r="A67" s="17" t="s">
        <v>83</v>
      </c>
      <c r="B67" s="24" t="s">
        <v>162</v>
      </c>
      <c r="C67" s="63" t="s">
        <v>1395</v>
      </c>
      <c r="D67" s="35">
        <v>3</v>
      </c>
      <c r="E67" t="b">
        <f t="shared" si="3"/>
        <v>1</v>
      </c>
      <c r="F67">
        <f t="shared" si="4"/>
        <v>67</v>
      </c>
    </row>
    <row r="68" spans="1:6" ht="15.75" thickBot="1" x14ac:dyDescent="0.3">
      <c r="A68" s="16" t="s">
        <v>105</v>
      </c>
      <c r="B68" s="83" t="s">
        <v>163</v>
      </c>
      <c r="C68" s="63" t="s">
        <v>1395</v>
      </c>
      <c r="D68" s="35">
        <v>3</v>
      </c>
      <c r="E68" t="b">
        <f t="shared" ref="E68:E130" si="5">IF(C68="да",TRUE,D68-1)</f>
        <v>1</v>
      </c>
      <c r="F68">
        <f t="shared" ref="F68:F131" si="6">ROW(B68)</f>
        <v>68</v>
      </c>
    </row>
    <row r="69" spans="1:6" ht="30" x14ac:dyDescent="0.25">
      <c r="A69" s="15" t="s">
        <v>55</v>
      </c>
      <c r="B69" s="81" t="s">
        <v>164</v>
      </c>
      <c r="C69" s="63" t="s">
        <v>1395</v>
      </c>
      <c r="D69" s="35">
        <v>4</v>
      </c>
      <c r="E69" t="b">
        <f t="shared" si="5"/>
        <v>1</v>
      </c>
      <c r="F69">
        <f t="shared" si="6"/>
        <v>69</v>
      </c>
    </row>
    <row r="70" spans="1:6" ht="45" x14ac:dyDescent="0.25">
      <c r="A70" s="17" t="s">
        <v>57</v>
      </c>
      <c r="B70" s="25" t="s">
        <v>165</v>
      </c>
      <c r="C70" s="63" t="s">
        <v>1395</v>
      </c>
      <c r="D70" s="35">
        <v>4</v>
      </c>
      <c r="E70" t="b">
        <f t="shared" si="5"/>
        <v>1</v>
      </c>
      <c r="F70">
        <f t="shared" si="6"/>
        <v>70</v>
      </c>
    </row>
    <row r="71" spans="1:6" ht="60" x14ac:dyDescent="0.25">
      <c r="A71" s="17" t="s">
        <v>59</v>
      </c>
      <c r="B71" s="24" t="s">
        <v>166</v>
      </c>
      <c r="C71" s="63" t="s">
        <v>1395</v>
      </c>
      <c r="D71" s="35">
        <v>4</v>
      </c>
      <c r="E71" t="b">
        <f t="shared" si="5"/>
        <v>1</v>
      </c>
      <c r="F71">
        <f t="shared" si="6"/>
        <v>71</v>
      </c>
    </row>
    <row r="72" spans="1:6" ht="30" x14ac:dyDescent="0.25">
      <c r="A72" s="17" t="s">
        <v>84</v>
      </c>
      <c r="B72" s="24" t="s">
        <v>167</v>
      </c>
      <c r="C72" s="63" t="s">
        <v>1395</v>
      </c>
      <c r="D72" s="35">
        <v>4</v>
      </c>
      <c r="E72" t="b">
        <f t="shared" si="5"/>
        <v>1</v>
      </c>
      <c r="F72">
        <f t="shared" si="6"/>
        <v>72</v>
      </c>
    </row>
    <row r="73" spans="1:6" ht="15.75" thickBot="1" x14ac:dyDescent="0.3">
      <c r="A73" s="16" t="s">
        <v>85</v>
      </c>
      <c r="B73" s="83" t="s">
        <v>168</v>
      </c>
      <c r="C73" s="63" t="s">
        <v>1395</v>
      </c>
      <c r="D73" s="35">
        <v>4</v>
      </c>
      <c r="E73" t="b">
        <f t="shared" si="5"/>
        <v>1</v>
      </c>
      <c r="F73">
        <f t="shared" si="6"/>
        <v>73</v>
      </c>
    </row>
    <row r="74" spans="1:6" ht="30" x14ac:dyDescent="0.25">
      <c r="A74" s="15" t="s">
        <v>61</v>
      </c>
      <c r="B74" s="81" t="s">
        <v>149</v>
      </c>
      <c r="C74" s="63" t="s">
        <v>1395</v>
      </c>
      <c r="D74" s="35">
        <v>5</v>
      </c>
      <c r="E74" t="b">
        <f t="shared" si="5"/>
        <v>1</v>
      </c>
      <c r="F74">
        <f t="shared" si="6"/>
        <v>74</v>
      </c>
    </row>
    <row r="75" spans="1:6" ht="45" x14ac:dyDescent="0.25">
      <c r="A75" s="17" t="s">
        <v>63</v>
      </c>
      <c r="B75" s="24" t="s">
        <v>169</v>
      </c>
      <c r="C75" s="63" t="s">
        <v>1395</v>
      </c>
      <c r="D75" s="35">
        <v>5</v>
      </c>
      <c r="E75" t="b">
        <f t="shared" si="5"/>
        <v>1</v>
      </c>
      <c r="F75">
        <f t="shared" si="6"/>
        <v>75</v>
      </c>
    </row>
    <row r="76" spans="1:6" ht="45" x14ac:dyDescent="0.25">
      <c r="A76" s="17" t="s">
        <v>65</v>
      </c>
      <c r="B76" s="24" t="s">
        <v>151</v>
      </c>
      <c r="C76" s="63" t="s">
        <v>1396</v>
      </c>
      <c r="D76" s="35">
        <v>5</v>
      </c>
      <c r="E76">
        <f t="shared" si="5"/>
        <v>4</v>
      </c>
      <c r="F76">
        <f t="shared" si="6"/>
        <v>76</v>
      </c>
    </row>
    <row r="77" spans="1:6" ht="15.75" thickBot="1" x14ac:dyDescent="0.3">
      <c r="A77" s="16" t="s">
        <v>67</v>
      </c>
      <c r="B77" s="83" t="s">
        <v>152</v>
      </c>
      <c r="C77" s="63" t="s">
        <v>1395</v>
      </c>
      <c r="D77" s="35">
        <v>5</v>
      </c>
      <c r="E77" t="b">
        <f t="shared" si="5"/>
        <v>1</v>
      </c>
      <c r="F77">
        <f t="shared" si="6"/>
        <v>77</v>
      </c>
    </row>
    <row r="78" spans="1:6" ht="16.5" thickBot="1" x14ac:dyDescent="0.3">
      <c r="A78" s="13" t="s">
        <v>170</v>
      </c>
      <c r="B78" s="76" t="s">
        <v>171</v>
      </c>
      <c r="C78" s="64"/>
      <c r="D78" s="38">
        <v>0</v>
      </c>
      <c r="E78">
        <v>5</v>
      </c>
      <c r="F78">
        <f t="shared" si="6"/>
        <v>78</v>
      </c>
    </row>
    <row r="79" spans="1:6" ht="60" x14ac:dyDescent="0.25">
      <c r="A79" s="15" t="s">
        <v>46</v>
      </c>
      <c r="B79" s="81" t="s">
        <v>172</v>
      </c>
      <c r="C79" s="63" t="s">
        <v>1395</v>
      </c>
      <c r="D79" s="35">
        <v>1</v>
      </c>
      <c r="E79" t="b">
        <f t="shared" si="5"/>
        <v>1</v>
      </c>
      <c r="F79">
        <f t="shared" si="6"/>
        <v>79</v>
      </c>
    </row>
    <row r="80" spans="1:6" ht="15.75" thickBot="1" x14ac:dyDescent="0.3">
      <c r="A80" s="16" t="s">
        <v>86</v>
      </c>
      <c r="B80" s="83" t="s">
        <v>173</v>
      </c>
      <c r="C80" s="63" t="s">
        <v>1395</v>
      </c>
      <c r="D80" s="35">
        <v>1</v>
      </c>
      <c r="E80" t="b">
        <f t="shared" si="5"/>
        <v>1</v>
      </c>
      <c r="F80">
        <f t="shared" si="6"/>
        <v>80</v>
      </c>
    </row>
    <row r="81" spans="1:6" ht="60" x14ac:dyDescent="0.25">
      <c r="A81" s="15" t="s">
        <v>44</v>
      </c>
      <c r="B81" s="81" t="s">
        <v>174</v>
      </c>
      <c r="C81" s="63" t="s">
        <v>1395</v>
      </c>
      <c r="D81" s="35">
        <v>2</v>
      </c>
      <c r="E81" t="b">
        <f t="shared" si="5"/>
        <v>1</v>
      </c>
      <c r="F81">
        <f t="shared" si="6"/>
        <v>81</v>
      </c>
    </row>
    <row r="82" spans="1:6" ht="30.75" thickBot="1" x14ac:dyDescent="0.3">
      <c r="A82" s="16" t="s">
        <v>49</v>
      </c>
      <c r="B82" s="83" t="s">
        <v>175</v>
      </c>
      <c r="C82" s="63" t="s">
        <v>1395</v>
      </c>
      <c r="D82" s="35">
        <v>2</v>
      </c>
      <c r="E82" t="b">
        <f t="shared" si="5"/>
        <v>1</v>
      </c>
      <c r="F82">
        <f t="shared" si="6"/>
        <v>82</v>
      </c>
    </row>
    <row r="83" spans="1:6" ht="30" x14ac:dyDescent="0.25">
      <c r="A83" s="15" t="s">
        <v>51</v>
      </c>
      <c r="B83" s="81" t="s">
        <v>176</v>
      </c>
      <c r="C83" s="63" t="s">
        <v>1395</v>
      </c>
      <c r="D83" s="35">
        <v>3</v>
      </c>
      <c r="E83" t="b">
        <f t="shared" si="5"/>
        <v>1</v>
      </c>
      <c r="F83">
        <f t="shared" si="6"/>
        <v>83</v>
      </c>
    </row>
    <row r="84" spans="1:6" ht="30" x14ac:dyDescent="0.25">
      <c r="A84" s="17" t="s">
        <v>53</v>
      </c>
      <c r="B84" s="24" t="s">
        <v>177</v>
      </c>
      <c r="C84" s="63" t="s">
        <v>1395</v>
      </c>
      <c r="D84" s="35">
        <v>3</v>
      </c>
      <c r="E84" t="b">
        <f t="shared" si="5"/>
        <v>1</v>
      </c>
      <c r="F84">
        <f t="shared" si="6"/>
        <v>84</v>
      </c>
    </row>
    <row r="85" spans="1:6" ht="30" x14ac:dyDescent="0.25">
      <c r="A85" s="17" t="s">
        <v>83</v>
      </c>
      <c r="B85" s="24" t="s">
        <v>178</v>
      </c>
      <c r="C85" s="63" t="s">
        <v>1395</v>
      </c>
      <c r="D85" s="35">
        <v>3</v>
      </c>
      <c r="E85" t="b">
        <f t="shared" si="5"/>
        <v>1</v>
      </c>
      <c r="F85">
        <f t="shared" si="6"/>
        <v>85</v>
      </c>
    </row>
    <row r="86" spans="1:6" ht="15.75" thickBot="1" x14ac:dyDescent="0.3">
      <c r="A86" s="16" t="s">
        <v>105</v>
      </c>
      <c r="B86" s="83" t="s">
        <v>179</v>
      </c>
      <c r="C86" s="63" t="s">
        <v>1395</v>
      </c>
      <c r="D86" s="35">
        <v>3</v>
      </c>
      <c r="E86" t="b">
        <f t="shared" si="5"/>
        <v>1</v>
      </c>
      <c r="F86">
        <f t="shared" si="6"/>
        <v>86</v>
      </c>
    </row>
    <row r="87" spans="1:6" ht="75" x14ac:dyDescent="0.25">
      <c r="A87" s="15" t="s">
        <v>55</v>
      </c>
      <c r="B87" s="81" t="s">
        <v>180</v>
      </c>
      <c r="C87" s="63" t="s">
        <v>1395</v>
      </c>
      <c r="D87" s="35">
        <v>4</v>
      </c>
      <c r="E87" t="b">
        <f t="shared" si="5"/>
        <v>1</v>
      </c>
      <c r="F87">
        <f t="shared" si="6"/>
        <v>87</v>
      </c>
    </row>
    <row r="88" spans="1:6" ht="45" x14ac:dyDescent="0.25">
      <c r="A88" s="17" t="s">
        <v>57</v>
      </c>
      <c r="B88" s="24" t="s">
        <v>181</v>
      </c>
      <c r="C88" s="63" t="s">
        <v>1395</v>
      </c>
      <c r="D88" s="35">
        <v>4</v>
      </c>
      <c r="E88" t="b">
        <f t="shared" si="5"/>
        <v>1</v>
      </c>
      <c r="F88">
        <f t="shared" si="6"/>
        <v>88</v>
      </c>
    </row>
    <row r="89" spans="1:6" ht="30" x14ac:dyDescent="0.25">
      <c r="A89" s="17" t="s">
        <v>59</v>
      </c>
      <c r="B89" s="24" t="s">
        <v>182</v>
      </c>
      <c r="C89" s="63" t="s">
        <v>1395</v>
      </c>
      <c r="D89" s="35">
        <v>4</v>
      </c>
      <c r="E89" t="b">
        <f t="shared" si="5"/>
        <v>1</v>
      </c>
      <c r="F89">
        <f t="shared" si="6"/>
        <v>89</v>
      </c>
    </row>
    <row r="90" spans="1:6" ht="30.75" thickBot="1" x14ac:dyDescent="0.3">
      <c r="A90" s="16" t="s">
        <v>84</v>
      </c>
      <c r="B90" s="83" t="s">
        <v>183</v>
      </c>
      <c r="C90" s="63" t="s">
        <v>1395</v>
      </c>
      <c r="D90" s="35">
        <v>4</v>
      </c>
      <c r="E90" t="b">
        <f t="shared" si="5"/>
        <v>1</v>
      </c>
      <c r="F90">
        <f t="shared" si="6"/>
        <v>90</v>
      </c>
    </row>
    <row r="91" spans="1:6" ht="30" x14ac:dyDescent="0.25">
      <c r="A91" s="15" t="s">
        <v>61</v>
      </c>
      <c r="B91" s="81" t="s">
        <v>184</v>
      </c>
      <c r="C91" s="63" t="s">
        <v>1395</v>
      </c>
      <c r="D91" s="35">
        <v>5</v>
      </c>
      <c r="E91" t="b">
        <f t="shared" si="5"/>
        <v>1</v>
      </c>
      <c r="F91">
        <f t="shared" si="6"/>
        <v>91</v>
      </c>
    </row>
    <row r="92" spans="1:6" ht="45" x14ac:dyDescent="0.25">
      <c r="A92" s="17" t="s">
        <v>63</v>
      </c>
      <c r="B92" s="24" t="s">
        <v>185</v>
      </c>
      <c r="C92" s="63" t="s">
        <v>1395</v>
      </c>
      <c r="D92" s="35">
        <v>5</v>
      </c>
      <c r="E92" t="b">
        <f t="shared" si="5"/>
        <v>1</v>
      </c>
      <c r="F92">
        <f t="shared" si="6"/>
        <v>92</v>
      </c>
    </row>
    <row r="93" spans="1:6" ht="45" x14ac:dyDescent="0.25">
      <c r="A93" s="17" t="s">
        <v>65</v>
      </c>
      <c r="B93" s="25" t="s">
        <v>186</v>
      </c>
      <c r="C93" s="63" t="s">
        <v>1396</v>
      </c>
      <c r="D93" s="35">
        <v>5</v>
      </c>
      <c r="E93">
        <f t="shared" si="5"/>
        <v>4</v>
      </c>
      <c r="F93">
        <f t="shared" si="6"/>
        <v>93</v>
      </c>
    </row>
    <row r="94" spans="1:6" x14ac:dyDescent="0.25">
      <c r="A94" s="17" t="s">
        <v>67</v>
      </c>
      <c r="B94" s="24" t="s">
        <v>187</v>
      </c>
      <c r="C94" s="63" t="s">
        <v>1396</v>
      </c>
      <c r="D94" s="35">
        <v>5</v>
      </c>
      <c r="E94">
        <f t="shared" si="5"/>
        <v>4</v>
      </c>
      <c r="F94">
        <f t="shared" si="6"/>
        <v>94</v>
      </c>
    </row>
    <row r="95" spans="1:6" ht="15.75" thickBot="1" x14ac:dyDescent="0.3">
      <c r="A95" s="16" t="s">
        <v>188</v>
      </c>
      <c r="B95" s="83" t="s">
        <v>189</v>
      </c>
      <c r="C95" s="63" t="s">
        <v>1396</v>
      </c>
      <c r="D95" s="35">
        <v>5</v>
      </c>
      <c r="E95">
        <f t="shared" si="5"/>
        <v>4</v>
      </c>
      <c r="F95">
        <f t="shared" si="6"/>
        <v>95</v>
      </c>
    </row>
    <row r="96" spans="1:6" ht="16.5" thickBot="1" x14ac:dyDescent="0.3">
      <c r="A96" s="13" t="s">
        <v>190</v>
      </c>
      <c r="B96" s="76" t="s">
        <v>191</v>
      </c>
      <c r="C96" s="64"/>
      <c r="D96" s="38">
        <v>0</v>
      </c>
      <c r="E96">
        <v>5</v>
      </c>
      <c r="F96">
        <f t="shared" si="6"/>
        <v>96</v>
      </c>
    </row>
    <row r="97" spans="1:6" ht="45" x14ac:dyDescent="0.25">
      <c r="A97" s="15" t="s">
        <v>46</v>
      </c>
      <c r="B97" s="81" t="s">
        <v>192</v>
      </c>
      <c r="C97" s="63" t="s">
        <v>1395</v>
      </c>
      <c r="D97" s="35">
        <v>1</v>
      </c>
      <c r="E97" t="b">
        <f t="shared" si="5"/>
        <v>1</v>
      </c>
      <c r="F97">
        <f t="shared" si="6"/>
        <v>97</v>
      </c>
    </row>
    <row r="98" spans="1:6" ht="15.75" thickBot="1" x14ac:dyDescent="0.3">
      <c r="A98" s="16" t="s">
        <v>86</v>
      </c>
      <c r="B98" s="83" t="s">
        <v>193</v>
      </c>
      <c r="C98" s="63" t="s">
        <v>1395</v>
      </c>
      <c r="D98" s="35">
        <v>1</v>
      </c>
      <c r="E98" t="b">
        <f t="shared" si="5"/>
        <v>1</v>
      </c>
      <c r="F98">
        <f t="shared" si="6"/>
        <v>98</v>
      </c>
    </row>
    <row r="99" spans="1:6" x14ac:dyDescent="0.25">
      <c r="A99" s="15" t="s">
        <v>44</v>
      </c>
      <c r="B99" s="81" t="s">
        <v>194</v>
      </c>
      <c r="C99" s="63" t="s">
        <v>1395</v>
      </c>
      <c r="D99" s="35">
        <v>2</v>
      </c>
      <c r="E99" t="b">
        <f t="shared" si="5"/>
        <v>1</v>
      </c>
      <c r="F99">
        <f t="shared" si="6"/>
        <v>99</v>
      </c>
    </row>
    <row r="100" spans="1:6" ht="15.75" thickBot="1" x14ac:dyDescent="0.3">
      <c r="A100" s="16" t="s">
        <v>49</v>
      </c>
      <c r="B100" s="83" t="s">
        <v>195</v>
      </c>
      <c r="C100" s="63" t="s">
        <v>1395</v>
      </c>
      <c r="D100" s="35">
        <v>2</v>
      </c>
      <c r="E100" t="b">
        <f t="shared" si="5"/>
        <v>1</v>
      </c>
      <c r="F100">
        <f t="shared" si="6"/>
        <v>100</v>
      </c>
    </row>
    <row r="101" spans="1:6" ht="30" x14ac:dyDescent="0.25">
      <c r="A101" s="15" t="s">
        <v>51</v>
      </c>
      <c r="B101" s="81" t="s">
        <v>196</v>
      </c>
      <c r="C101" s="63" t="s">
        <v>1395</v>
      </c>
      <c r="D101" s="35">
        <v>3</v>
      </c>
      <c r="E101" t="b">
        <f t="shared" si="5"/>
        <v>1</v>
      </c>
      <c r="F101">
        <f t="shared" si="6"/>
        <v>101</v>
      </c>
    </row>
    <row r="102" spans="1:6" ht="30" x14ac:dyDescent="0.25">
      <c r="A102" s="17" t="s">
        <v>53</v>
      </c>
      <c r="B102" s="24" t="s">
        <v>197</v>
      </c>
      <c r="C102" s="63" t="s">
        <v>1395</v>
      </c>
      <c r="D102" s="35">
        <v>3</v>
      </c>
      <c r="E102" t="b">
        <f t="shared" si="5"/>
        <v>1</v>
      </c>
      <c r="F102">
        <f t="shared" si="6"/>
        <v>102</v>
      </c>
    </row>
    <row r="103" spans="1:6" x14ac:dyDescent="0.25">
      <c r="A103" s="17" t="s">
        <v>83</v>
      </c>
      <c r="B103" s="24" t="s">
        <v>198</v>
      </c>
      <c r="C103" s="63" t="s">
        <v>1395</v>
      </c>
      <c r="D103" s="35">
        <v>3</v>
      </c>
      <c r="E103" t="b">
        <f t="shared" si="5"/>
        <v>1</v>
      </c>
      <c r="F103">
        <f t="shared" si="6"/>
        <v>103</v>
      </c>
    </row>
    <row r="104" spans="1:6" ht="30" x14ac:dyDescent="0.25">
      <c r="A104" s="17" t="s">
        <v>105</v>
      </c>
      <c r="B104" s="24" t="s">
        <v>199</v>
      </c>
      <c r="C104" s="63" t="s">
        <v>1395</v>
      </c>
      <c r="D104" s="35">
        <v>3</v>
      </c>
      <c r="E104" t="b">
        <f t="shared" si="5"/>
        <v>1</v>
      </c>
      <c r="F104">
        <f t="shared" si="6"/>
        <v>104</v>
      </c>
    </row>
    <row r="105" spans="1:6" ht="15.75" thickBot="1" x14ac:dyDescent="0.3">
      <c r="A105" s="16" t="s">
        <v>126</v>
      </c>
      <c r="B105" s="83" t="s">
        <v>200</v>
      </c>
      <c r="C105" s="63" t="s">
        <v>1395</v>
      </c>
      <c r="D105" s="35">
        <v>3</v>
      </c>
      <c r="E105" t="b">
        <f t="shared" si="5"/>
        <v>1</v>
      </c>
      <c r="F105">
        <f t="shared" si="6"/>
        <v>105</v>
      </c>
    </row>
    <row r="106" spans="1:6" ht="45" x14ac:dyDescent="0.25">
      <c r="A106" s="15" t="s">
        <v>55</v>
      </c>
      <c r="B106" s="81" t="s">
        <v>201</v>
      </c>
      <c r="C106" s="63" t="s">
        <v>1395</v>
      </c>
      <c r="D106" s="35">
        <v>4</v>
      </c>
      <c r="E106" t="b">
        <f t="shared" si="5"/>
        <v>1</v>
      </c>
      <c r="F106">
        <f t="shared" si="6"/>
        <v>106</v>
      </c>
    </row>
    <row r="107" spans="1:6" ht="30" x14ac:dyDescent="0.25">
      <c r="A107" s="17" t="s">
        <v>57</v>
      </c>
      <c r="B107" s="24" t="s">
        <v>202</v>
      </c>
      <c r="C107" s="63" t="s">
        <v>1395</v>
      </c>
      <c r="D107" s="35">
        <v>4</v>
      </c>
      <c r="E107" t="b">
        <f t="shared" si="5"/>
        <v>1</v>
      </c>
      <c r="F107">
        <f t="shared" si="6"/>
        <v>107</v>
      </c>
    </row>
    <row r="108" spans="1:6" ht="30" x14ac:dyDescent="0.25">
      <c r="A108" s="17" t="s">
        <v>59</v>
      </c>
      <c r="B108" s="24" t="s">
        <v>203</v>
      </c>
      <c r="C108" s="63" t="s">
        <v>1395</v>
      </c>
      <c r="D108" s="35">
        <v>4</v>
      </c>
      <c r="E108" t="b">
        <f t="shared" si="5"/>
        <v>1</v>
      </c>
      <c r="F108">
        <f t="shared" si="6"/>
        <v>108</v>
      </c>
    </row>
    <row r="109" spans="1:6" ht="15.75" thickBot="1" x14ac:dyDescent="0.3">
      <c r="A109" s="16" t="s">
        <v>84</v>
      </c>
      <c r="B109" s="83" t="s">
        <v>204</v>
      </c>
      <c r="C109" s="63" t="s">
        <v>1395</v>
      </c>
      <c r="D109" s="35">
        <v>4</v>
      </c>
      <c r="E109" t="b">
        <f t="shared" si="5"/>
        <v>1</v>
      </c>
      <c r="F109">
        <f t="shared" si="6"/>
        <v>109</v>
      </c>
    </row>
    <row r="110" spans="1:6" ht="30" x14ac:dyDescent="0.25">
      <c r="A110" s="15" t="s">
        <v>61</v>
      </c>
      <c r="B110" s="81" t="s">
        <v>205</v>
      </c>
      <c r="C110" s="63" t="s">
        <v>1395</v>
      </c>
      <c r="D110" s="35">
        <v>5</v>
      </c>
      <c r="E110" t="b">
        <f t="shared" si="5"/>
        <v>1</v>
      </c>
      <c r="F110">
        <f t="shared" si="6"/>
        <v>110</v>
      </c>
    </row>
    <row r="111" spans="1:6" ht="60" x14ac:dyDescent="0.25">
      <c r="A111" s="17" t="s">
        <v>63</v>
      </c>
      <c r="B111" s="24" t="s">
        <v>133</v>
      </c>
      <c r="C111" s="63" t="s">
        <v>1395</v>
      </c>
      <c r="D111" s="35">
        <v>5</v>
      </c>
      <c r="E111" t="b">
        <f t="shared" si="5"/>
        <v>1</v>
      </c>
      <c r="F111">
        <f t="shared" si="6"/>
        <v>111</v>
      </c>
    </row>
    <row r="112" spans="1:6" ht="45" x14ac:dyDescent="0.25">
      <c r="A112" s="17" t="s">
        <v>65</v>
      </c>
      <c r="B112" s="24" t="s">
        <v>113</v>
      </c>
      <c r="C112" s="63" t="s">
        <v>1396</v>
      </c>
      <c r="D112" s="35">
        <v>5</v>
      </c>
      <c r="E112">
        <f t="shared" si="5"/>
        <v>4</v>
      </c>
      <c r="F112">
        <f t="shared" si="6"/>
        <v>112</v>
      </c>
    </row>
    <row r="113" spans="1:6" ht="30" x14ac:dyDescent="0.25">
      <c r="A113" s="17" t="s">
        <v>67</v>
      </c>
      <c r="B113" s="24" t="s">
        <v>206</v>
      </c>
      <c r="C113" s="63" t="s">
        <v>1396</v>
      </c>
      <c r="D113" s="35">
        <v>5</v>
      </c>
      <c r="E113">
        <f t="shared" si="5"/>
        <v>4</v>
      </c>
      <c r="F113">
        <f t="shared" si="6"/>
        <v>113</v>
      </c>
    </row>
    <row r="114" spans="1:6" ht="15.75" thickBot="1" x14ac:dyDescent="0.3">
      <c r="A114" s="16" t="s">
        <v>188</v>
      </c>
      <c r="B114" s="83" t="s">
        <v>207</v>
      </c>
      <c r="C114" s="63" t="s">
        <v>1395</v>
      </c>
      <c r="D114" s="35">
        <v>5</v>
      </c>
      <c r="E114" t="b">
        <f t="shared" si="5"/>
        <v>1</v>
      </c>
      <c r="F114">
        <f t="shared" si="6"/>
        <v>114</v>
      </c>
    </row>
    <row r="115" spans="1:6" ht="16.5" thickBot="1" x14ac:dyDescent="0.3">
      <c r="A115" s="13" t="s">
        <v>208</v>
      </c>
      <c r="B115" s="76" t="s">
        <v>209</v>
      </c>
      <c r="C115" s="64"/>
      <c r="D115" s="38">
        <v>0</v>
      </c>
      <c r="E115">
        <v>5</v>
      </c>
      <c r="F115">
        <f t="shared" si="6"/>
        <v>115</v>
      </c>
    </row>
    <row r="116" spans="1:6" ht="45" x14ac:dyDescent="0.25">
      <c r="A116" s="15" t="s">
        <v>46</v>
      </c>
      <c r="B116" s="81" t="s">
        <v>210</v>
      </c>
      <c r="C116" s="63" t="s">
        <v>1395</v>
      </c>
      <c r="D116" s="35">
        <v>1</v>
      </c>
      <c r="E116" t="b">
        <f t="shared" si="5"/>
        <v>1</v>
      </c>
      <c r="F116">
        <f t="shared" si="6"/>
        <v>116</v>
      </c>
    </row>
    <row r="117" spans="1:6" ht="15.75" thickBot="1" x14ac:dyDescent="0.3">
      <c r="A117" s="16" t="s">
        <v>86</v>
      </c>
      <c r="B117" s="83" t="s">
        <v>211</v>
      </c>
      <c r="C117" s="63" t="s">
        <v>1395</v>
      </c>
      <c r="D117" s="35">
        <v>1</v>
      </c>
      <c r="E117" t="b">
        <f t="shared" si="5"/>
        <v>1</v>
      </c>
      <c r="F117">
        <f t="shared" si="6"/>
        <v>117</v>
      </c>
    </row>
    <row r="118" spans="1:6" ht="30.75" thickBot="1" x14ac:dyDescent="0.3">
      <c r="A118" s="14" t="s">
        <v>44</v>
      </c>
      <c r="B118" s="80" t="s">
        <v>212</v>
      </c>
      <c r="C118" s="63" t="s">
        <v>1395</v>
      </c>
      <c r="D118" s="35">
        <v>2</v>
      </c>
      <c r="E118" t="b">
        <f t="shared" si="5"/>
        <v>1</v>
      </c>
      <c r="F118">
        <f t="shared" si="6"/>
        <v>118</v>
      </c>
    </row>
    <row r="119" spans="1:6" ht="30" x14ac:dyDescent="0.25">
      <c r="A119" s="15" t="s">
        <v>51</v>
      </c>
      <c r="B119" s="81" t="s">
        <v>213</v>
      </c>
      <c r="C119" s="63" t="s">
        <v>1395</v>
      </c>
      <c r="D119" s="35">
        <v>3</v>
      </c>
      <c r="E119" t="b">
        <f t="shared" si="5"/>
        <v>1</v>
      </c>
      <c r="F119">
        <f t="shared" si="6"/>
        <v>119</v>
      </c>
    </row>
    <row r="120" spans="1:6" x14ac:dyDescent="0.25">
      <c r="A120" s="17" t="s">
        <v>53</v>
      </c>
      <c r="B120" s="24" t="s">
        <v>214</v>
      </c>
      <c r="C120" s="63" t="s">
        <v>1395</v>
      </c>
      <c r="D120" s="35">
        <v>3</v>
      </c>
      <c r="E120" t="b">
        <f t="shared" si="5"/>
        <v>1</v>
      </c>
      <c r="F120">
        <f t="shared" si="6"/>
        <v>120</v>
      </c>
    </row>
    <row r="121" spans="1:6" ht="30" x14ac:dyDescent="0.25">
      <c r="A121" s="17" t="s">
        <v>83</v>
      </c>
      <c r="B121" s="24" t="s">
        <v>215</v>
      </c>
      <c r="C121" s="63" t="s">
        <v>1395</v>
      </c>
      <c r="D121" s="35">
        <v>3</v>
      </c>
      <c r="E121" t="b">
        <f t="shared" si="5"/>
        <v>1</v>
      </c>
      <c r="F121">
        <f t="shared" si="6"/>
        <v>121</v>
      </c>
    </row>
    <row r="122" spans="1:6" ht="15.75" thickBot="1" x14ac:dyDescent="0.3">
      <c r="A122" s="16" t="s">
        <v>105</v>
      </c>
      <c r="B122" s="83" t="s">
        <v>216</v>
      </c>
      <c r="C122" s="63" t="s">
        <v>1395</v>
      </c>
      <c r="D122" s="35">
        <v>3</v>
      </c>
      <c r="E122" t="b">
        <f t="shared" si="5"/>
        <v>1</v>
      </c>
      <c r="F122">
        <f t="shared" si="6"/>
        <v>122</v>
      </c>
    </row>
    <row r="123" spans="1:6" ht="45" x14ac:dyDescent="0.25">
      <c r="A123" s="15" t="s">
        <v>55</v>
      </c>
      <c r="B123" s="81" t="s">
        <v>217</v>
      </c>
      <c r="C123" s="63" t="s">
        <v>1395</v>
      </c>
      <c r="D123" s="35">
        <v>4</v>
      </c>
      <c r="E123" t="b">
        <f t="shared" si="5"/>
        <v>1</v>
      </c>
      <c r="F123">
        <f t="shared" si="6"/>
        <v>123</v>
      </c>
    </row>
    <row r="124" spans="1:6" ht="30" x14ac:dyDescent="0.25">
      <c r="A124" s="17" t="s">
        <v>57</v>
      </c>
      <c r="B124" s="24" t="s">
        <v>218</v>
      </c>
      <c r="C124" s="63" t="s">
        <v>1395</v>
      </c>
      <c r="D124" s="35">
        <v>4</v>
      </c>
      <c r="E124" t="b">
        <f t="shared" si="5"/>
        <v>1</v>
      </c>
      <c r="F124">
        <f t="shared" si="6"/>
        <v>124</v>
      </c>
    </row>
    <row r="125" spans="1:6" ht="30.75" thickBot="1" x14ac:dyDescent="0.3">
      <c r="A125" s="16" t="s">
        <v>59</v>
      </c>
      <c r="B125" s="83" t="s">
        <v>219</v>
      </c>
      <c r="C125" s="63" t="s">
        <v>1395</v>
      </c>
      <c r="D125" s="35">
        <v>4</v>
      </c>
      <c r="E125" t="b">
        <f t="shared" si="5"/>
        <v>1</v>
      </c>
      <c r="F125">
        <f t="shared" si="6"/>
        <v>125</v>
      </c>
    </row>
    <row r="126" spans="1:6" ht="30" x14ac:dyDescent="0.25">
      <c r="A126" s="15" t="s">
        <v>61</v>
      </c>
      <c r="B126" s="81" t="s">
        <v>220</v>
      </c>
      <c r="C126" s="63" t="s">
        <v>1395</v>
      </c>
      <c r="D126" s="35">
        <v>5</v>
      </c>
      <c r="E126" t="b">
        <f t="shared" si="5"/>
        <v>1</v>
      </c>
      <c r="F126">
        <f t="shared" si="6"/>
        <v>126</v>
      </c>
    </row>
    <row r="127" spans="1:6" ht="45" x14ac:dyDescent="0.25">
      <c r="A127" s="17" t="s">
        <v>63</v>
      </c>
      <c r="B127" s="24" t="s">
        <v>113</v>
      </c>
      <c r="C127" s="63" t="s">
        <v>1396</v>
      </c>
      <c r="D127" s="35">
        <v>5</v>
      </c>
      <c r="E127">
        <f t="shared" si="5"/>
        <v>4</v>
      </c>
      <c r="F127">
        <f t="shared" si="6"/>
        <v>127</v>
      </c>
    </row>
    <row r="128" spans="1:6" ht="30" x14ac:dyDescent="0.25">
      <c r="A128" s="17" t="s">
        <v>65</v>
      </c>
      <c r="B128" s="24" t="s">
        <v>221</v>
      </c>
      <c r="C128" s="63" t="s">
        <v>1395</v>
      </c>
      <c r="D128" s="35">
        <v>5</v>
      </c>
      <c r="E128" t="b">
        <f t="shared" si="5"/>
        <v>1</v>
      </c>
      <c r="F128">
        <f t="shared" si="6"/>
        <v>128</v>
      </c>
    </row>
    <row r="129" spans="1:6" ht="30" x14ac:dyDescent="0.25">
      <c r="A129" s="17" t="s">
        <v>67</v>
      </c>
      <c r="B129" s="24" t="s">
        <v>222</v>
      </c>
      <c r="C129" s="63" t="s">
        <v>1395</v>
      </c>
      <c r="D129" s="35">
        <v>5</v>
      </c>
      <c r="E129" t="b">
        <f t="shared" si="5"/>
        <v>1</v>
      </c>
      <c r="F129">
        <f t="shared" si="6"/>
        <v>129</v>
      </c>
    </row>
    <row r="130" spans="1:6" ht="30.75" thickBot="1" x14ac:dyDescent="0.3">
      <c r="A130" s="16" t="s">
        <v>188</v>
      </c>
      <c r="B130" s="27" t="s">
        <v>223</v>
      </c>
      <c r="C130" s="63" t="s">
        <v>1395</v>
      </c>
      <c r="D130" s="35">
        <v>5</v>
      </c>
      <c r="E130" t="b">
        <f t="shared" si="5"/>
        <v>1</v>
      </c>
      <c r="F130">
        <f t="shared" si="6"/>
        <v>130</v>
      </c>
    </row>
    <row r="131" spans="1:6" ht="18.75" x14ac:dyDescent="0.25">
      <c r="A131" s="58" t="s">
        <v>53</v>
      </c>
      <c r="B131" s="59" t="s">
        <v>224</v>
      </c>
      <c r="C131" s="63"/>
      <c r="D131" s="35"/>
      <c r="F131">
        <f t="shared" si="6"/>
        <v>131</v>
      </c>
    </row>
    <row r="132" spans="1:6" ht="16.5" thickBot="1" x14ac:dyDescent="0.3">
      <c r="A132" s="13" t="s">
        <v>225</v>
      </c>
      <c r="B132" s="76" t="s">
        <v>226</v>
      </c>
      <c r="C132" s="63"/>
      <c r="D132" s="38">
        <v>0</v>
      </c>
      <c r="E132">
        <v>5</v>
      </c>
      <c r="F132">
        <f t="shared" ref="F132:F195" si="7">ROW(B132)</f>
        <v>132</v>
      </c>
    </row>
    <row r="133" spans="1:6" ht="45" x14ac:dyDescent="0.25">
      <c r="A133" s="15" t="s">
        <v>46</v>
      </c>
      <c r="B133" s="81" t="s">
        <v>227</v>
      </c>
      <c r="C133" s="63" t="s">
        <v>1395</v>
      </c>
      <c r="D133" s="35">
        <v>1</v>
      </c>
      <c r="E133" t="b">
        <f t="shared" ref="E133:E195" si="8">IF(C133="да",TRUE,D133-1)</f>
        <v>1</v>
      </c>
      <c r="F133">
        <f t="shared" si="7"/>
        <v>133</v>
      </c>
    </row>
    <row r="134" spans="1:6" ht="15.75" thickBot="1" x14ac:dyDescent="0.3">
      <c r="A134" s="16" t="s">
        <v>86</v>
      </c>
      <c r="B134" s="83" t="s">
        <v>228</v>
      </c>
      <c r="C134" s="63" t="s">
        <v>1395</v>
      </c>
      <c r="D134" s="35">
        <v>1</v>
      </c>
      <c r="E134" t="b">
        <f t="shared" si="8"/>
        <v>1</v>
      </c>
      <c r="F134">
        <f t="shared" si="7"/>
        <v>134</v>
      </c>
    </row>
    <row r="135" spans="1:6" ht="45.75" thickBot="1" x14ac:dyDescent="0.3">
      <c r="A135" s="14" t="s">
        <v>44</v>
      </c>
      <c r="B135" s="80" t="s">
        <v>229</v>
      </c>
      <c r="C135" s="63" t="s">
        <v>1395</v>
      </c>
      <c r="D135" s="35">
        <v>2</v>
      </c>
      <c r="E135" t="b">
        <f t="shared" si="8"/>
        <v>1</v>
      </c>
      <c r="F135">
        <f t="shared" si="7"/>
        <v>135</v>
      </c>
    </row>
    <row r="136" spans="1:6" ht="30" x14ac:dyDescent="0.25">
      <c r="A136" s="15" t="s">
        <v>51</v>
      </c>
      <c r="B136" s="81" t="s">
        <v>230</v>
      </c>
      <c r="C136" s="63" t="s">
        <v>1395</v>
      </c>
      <c r="D136" s="35">
        <v>3</v>
      </c>
      <c r="E136" t="b">
        <f t="shared" si="8"/>
        <v>1</v>
      </c>
      <c r="F136">
        <f t="shared" si="7"/>
        <v>136</v>
      </c>
    </row>
    <row r="137" spans="1:6" x14ac:dyDescent="0.25">
      <c r="A137" s="17" t="s">
        <v>53</v>
      </c>
      <c r="B137" s="24" t="s">
        <v>231</v>
      </c>
      <c r="C137" s="63" t="s">
        <v>1395</v>
      </c>
      <c r="D137" s="35">
        <v>3</v>
      </c>
      <c r="E137" t="b">
        <f t="shared" si="8"/>
        <v>1</v>
      </c>
      <c r="F137">
        <f t="shared" si="7"/>
        <v>137</v>
      </c>
    </row>
    <row r="138" spans="1:6" ht="30" x14ac:dyDescent="0.25">
      <c r="A138" s="17" t="s">
        <v>83</v>
      </c>
      <c r="B138" s="24" t="s">
        <v>232</v>
      </c>
      <c r="C138" s="63" t="s">
        <v>1395</v>
      </c>
      <c r="D138" s="35">
        <v>3</v>
      </c>
      <c r="E138" t="b">
        <f t="shared" si="8"/>
        <v>1</v>
      </c>
      <c r="F138">
        <f t="shared" si="7"/>
        <v>138</v>
      </c>
    </row>
    <row r="139" spans="1:6" ht="15.75" thickBot="1" x14ac:dyDescent="0.3">
      <c r="A139" s="16" t="s">
        <v>105</v>
      </c>
      <c r="B139" s="83" t="s">
        <v>233</v>
      </c>
      <c r="C139" s="63" t="s">
        <v>1395</v>
      </c>
      <c r="D139" s="35">
        <v>3</v>
      </c>
      <c r="E139" t="b">
        <f t="shared" si="8"/>
        <v>1</v>
      </c>
      <c r="F139">
        <f t="shared" si="7"/>
        <v>139</v>
      </c>
    </row>
    <row r="140" spans="1:6" ht="45" x14ac:dyDescent="0.25">
      <c r="A140" s="15" t="s">
        <v>55</v>
      </c>
      <c r="B140" s="81" t="s">
        <v>234</v>
      </c>
      <c r="C140" s="63" t="s">
        <v>1395</v>
      </c>
      <c r="D140" s="35">
        <v>4</v>
      </c>
      <c r="E140" t="b">
        <f t="shared" si="8"/>
        <v>1</v>
      </c>
      <c r="F140">
        <f t="shared" si="7"/>
        <v>140</v>
      </c>
    </row>
    <row r="141" spans="1:6" ht="45" x14ac:dyDescent="0.25">
      <c r="A141" s="17" t="s">
        <v>57</v>
      </c>
      <c r="B141" s="24" t="s">
        <v>235</v>
      </c>
      <c r="C141" s="63" t="s">
        <v>1395</v>
      </c>
      <c r="D141" s="35">
        <v>4</v>
      </c>
      <c r="E141" t="b">
        <f t="shared" si="8"/>
        <v>1</v>
      </c>
      <c r="F141">
        <f t="shared" si="7"/>
        <v>141</v>
      </c>
    </row>
    <row r="142" spans="1:6" ht="30.75" thickBot="1" x14ac:dyDescent="0.3">
      <c r="A142" s="16" t="s">
        <v>59</v>
      </c>
      <c r="B142" s="83" t="s">
        <v>236</v>
      </c>
      <c r="C142" s="63" t="s">
        <v>1395</v>
      </c>
      <c r="D142" s="35">
        <v>4</v>
      </c>
      <c r="E142" t="b">
        <f t="shared" si="8"/>
        <v>1</v>
      </c>
      <c r="F142">
        <f t="shared" si="7"/>
        <v>142</v>
      </c>
    </row>
    <row r="143" spans="1:6" ht="30" x14ac:dyDescent="0.25">
      <c r="A143" s="15" t="s">
        <v>61</v>
      </c>
      <c r="B143" s="81" t="s">
        <v>237</v>
      </c>
      <c r="C143" s="63" t="s">
        <v>1395</v>
      </c>
      <c r="D143" s="35">
        <v>5</v>
      </c>
      <c r="E143" t="b">
        <f t="shared" si="8"/>
        <v>1</v>
      </c>
      <c r="F143">
        <f t="shared" si="7"/>
        <v>143</v>
      </c>
    </row>
    <row r="144" spans="1:6" ht="60" x14ac:dyDescent="0.25">
      <c r="A144" s="17" t="s">
        <v>63</v>
      </c>
      <c r="B144" s="24" t="s">
        <v>133</v>
      </c>
      <c r="C144" s="63" t="s">
        <v>1395</v>
      </c>
      <c r="D144" s="35">
        <v>5</v>
      </c>
      <c r="E144" t="b">
        <f t="shared" si="8"/>
        <v>1</v>
      </c>
      <c r="F144">
        <f t="shared" si="7"/>
        <v>144</v>
      </c>
    </row>
    <row r="145" spans="1:6" ht="45" x14ac:dyDescent="0.25">
      <c r="A145" s="17" t="s">
        <v>65</v>
      </c>
      <c r="B145" s="24" t="s">
        <v>113</v>
      </c>
      <c r="C145" s="63" t="s">
        <v>1396</v>
      </c>
      <c r="D145" s="35">
        <v>5</v>
      </c>
      <c r="E145">
        <f t="shared" si="8"/>
        <v>4</v>
      </c>
      <c r="F145">
        <f t="shared" si="7"/>
        <v>145</v>
      </c>
    </row>
    <row r="146" spans="1:6" ht="30" x14ac:dyDescent="0.25">
      <c r="A146" s="17" t="s">
        <v>67</v>
      </c>
      <c r="B146" s="24" t="s">
        <v>238</v>
      </c>
      <c r="C146" s="63" t="s">
        <v>1395</v>
      </c>
      <c r="D146" s="35">
        <v>5</v>
      </c>
      <c r="E146" t="b">
        <f t="shared" si="8"/>
        <v>1</v>
      </c>
      <c r="F146">
        <f t="shared" si="7"/>
        <v>146</v>
      </c>
    </row>
    <row r="147" spans="1:6" ht="15.75" thickBot="1" x14ac:dyDescent="0.3">
      <c r="A147" s="16" t="s">
        <v>188</v>
      </c>
      <c r="B147" s="83" t="s">
        <v>239</v>
      </c>
      <c r="C147" s="63" t="s">
        <v>1395</v>
      </c>
      <c r="D147" s="35">
        <v>5</v>
      </c>
      <c r="E147" t="b">
        <f t="shared" si="8"/>
        <v>1</v>
      </c>
      <c r="F147">
        <f t="shared" si="7"/>
        <v>147</v>
      </c>
    </row>
    <row r="148" spans="1:6" ht="16.5" thickBot="1" x14ac:dyDescent="0.3">
      <c r="A148" s="13" t="s">
        <v>240</v>
      </c>
      <c r="B148" s="76" t="s">
        <v>241</v>
      </c>
      <c r="C148" s="64"/>
      <c r="D148" s="38">
        <v>0</v>
      </c>
      <c r="E148">
        <v>5</v>
      </c>
      <c r="F148">
        <f t="shared" si="7"/>
        <v>148</v>
      </c>
    </row>
    <row r="149" spans="1:6" ht="45" x14ac:dyDescent="0.25">
      <c r="A149" s="15" t="s">
        <v>46</v>
      </c>
      <c r="B149" s="81" t="s">
        <v>242</v>
      </c>
      <c r="C149" s="63" t="s">
        <v>1395</v>
      </c>
      <c r="D149" s="35">
        <v>1</v>
      </c>
      <c r="E149" t="b">
        <f t="shared" si="8"/>
        <v>1</v>
      </c>
      <c r="F149">
        <f t="shared" si="7"/>
        <v>149</v>
      </c>
    </row>
    <row r="150" spans="1:6" ht="15.75" thickBot="1" x14ac:dyDescent="0.3">
      <c r="A150" s="16" t="s">
        <v>86</v>
      </c>
      <c r="B150" s="83" t="s">
        <v>243</v>
      </c>
      <c r="C150" s="63" t="s">
        <v>1395</v>
      </c>
      <c r="D150" s="35">
        <v>1</v>
      </c>
      <c r="E150" t="b">
        <f t="shared" si="8"/>
        <v>1</v>
      </c>
      <c r="F150">
        <f t="shared" si="7"/>
        <v>150</v>
      </c>
    </row>
    <row r="151" spans="1:6" ht="30" x14ac:dyDescent="0.25">
      <c r="A151" s="15" t="s">
        <v>44</v>
      </c>
      <c r="B151" s="81" t="s">
        <v>244</v>
      </c>
      <c r="C151" s="63" t="s">
        <v>1395</v>
      </c>
      <c r="D151" s="35">
        <v>2</v>
      </c>
      <c r="E151" t="b">
        <f t="shared" si="8"/>
        <v>1</v>
      </c>
      <c r="F151">
        <f t="shared" si="7"/>
        <v>151</v>
      </c>
    </row>
    <row r="152" spans="1:6" ht="75.75" thickBot="1" x14ac:dyDescent="0.3">
      <c r="A152" s="16" t="s">
        <v>49</v>
      </c>
      <c r="B152" s="83" t="s">
        <v>245</v>
      </c>
      <c r="C152" s="63" t="s">
        <v>1395</v>
      </c>
      <c r="D152" s="35">
        <v>2</v>
      </c>
      <c r="E152" t="b">
        <f t="shared" si="8"/>
        <v>1</v>
      </c>
      <c r="F152">
        <f t="shared" si="7"/>
        <v>152</v>
      </c>
    </row>
    <row r="153" spans="1:6" ht="30" x14ac:dyDescent="0.25">
      <c r="A153" s="15" t="s">
        <v>51</v>
      </c>
      <c r="B153" s="81" t="s">
        <v>246</v>
      </c>
      <c r="C153" s="63" t="s">
        <v>1395</v>
      </c>
      <c r="D153" s="35">
        <v>3</v>
      </c>
      <c r="E153" t="b">
        <f t="shared" si="8"/>
        <v>1</v>
      </c>
      <c r="F153">
        <f t="shared" si="7"/>
        <v>153</v>
      </c>
    </row>
    <row r="154" spans="1:6" x14ac:dyDescent="0.25">
      <c r="A154" s="17" t="s">
        <v>53</v>
      </c>
      <c r="B154" s="24" t="s">
        <v>247</v>
      </c>
      <c r="C154" s="63" t="s">
        <v>1395</v>
      </c>
      <c r="D154" s="35">
        <v>3</v>
      </c>
      <c r="E154" t="b">
        <f t="shared" si="8"/>
        <v>1</v>
      </c>
      <c r="F154">
        <f t="shared" si="7"/>
        <v>154</v>
      </c>
    </row>
    <row r="155" spans="1:6" ht="45" x14ac:dyDescent="0.25">
      <c r="A155" s="17" t="s">
        <v>83</v>
      </c>
      <c r="B155" s="25" t="s">
        <v>248</v>
      </c>
      <c r="C155" s="63" t="s">
        <v>1395</v>
      </c>
      <c r="D155" s="35">
        <v>3</v>
      </c>
      <c r="E155" t="b">
        <f t="shared" si="8"/>
        <v>1</v>
      </c>
      <c r="F155">
        <f t="shared" si="7"/>
        <v>155</v>
      </c>
    </row>
    <row r="156" spans="1:6" ht="15.75" thickBot="1" x14ac:dyDescent="0.3">
      <c r="A156" s="16" t="s">
        <v>105</v>
      </c>
      <c r="B156" s="83" t="s">
        <v>249</v>
      </c>
      <c r="C156" s="63" t="s">
        <v>1395</v>
      </c>
      <c r="D156" s="35">
        <v>3</v>
      </c>
      <c r="E156" t="b">
        <f t="shared" si="8"/>
        <v>1</v>
      </c>
      <c r="F156">
        <f t="shared" si="7"/>
        <v>156</v>
      </c>
    </row>
    <row r="157" spans="1:6" ht="45" x14ac:dyDescent="0.25">
      <c r="A157" s="15" t="s">
        <v>55</v>
      </c>
      <c r="B157" s="81" t="s">
        <v>250</v>
      </c>
      <c r="C157" s="63" t="s">
        <v>1395</v>
      </c>
      <c r="D157" s="35">
        <v>4</v>
      </c>
      <c r="E157" t="b">
        <f t="shared" si="8"/>
        <v>1</v>
      </c>
      <c r="F157">
        <f t="shared" si="7"/>
        <v>157</v>
      </c>
    </row>
    <row r="158" spans="1:6" ht="30" x14ac:dyDescent="0.25">
      <c r="A158" s="17" t="s">
        <v>57</v>
      </c>
      <c r="B158" s="24" t="s">
        <v>251</v>
      </c>
      <c r="C158" s="63" t="s">
        <v>1395</v>
      </c>
      <c r="D158" s="35">
        <v>4</v>
      </c>
      <c r="E158" t="b">
        <f t="shared" si="8"/>
        <v>1</v>
      </c>
      <c r="F158">
        <f t="shared" si="7"/>
        <v>158</v>
      </c>
    </row>
    <row r="159" spans="1:6" ht="45" x14ac:dyDescent="0.25">
      <c r="A159" s="17" t="s">
        <v>59</v>
      </c>
      <c r="B159" s="24" t="s">
        <v>252</v>
      </c>
      <c r="C159" s="63" t="s">
        <v>1395</v>
      </c>
      <c r="D159" s="35">
        <v>4</v>
      </c>
      <c r="E159" t="b">
        <f t="shared" si="8"/>
        <v>1</v>
      </c>
      <c r="F159">
        <f t="shared" si="7"/>
        <v>159</v>
      </c>
    </row>
    <row r="160" spans="1:6" ht="30.75" thickBot="1" x14ac:dyDescent="0.3">
      <c r="A160" s="16" t="s">
        <v>84</v>
      </c>
      <c r="B160" s="83" t="s">
        <v>253</v>
      </c>
      <c r="C160" s="63" t="s">
        <v>1395</v>
      </c>
      <c r="D160" s="35">
        <v>4</v>
      </c>
      <c r="E160" t="b">
        <f t="shared" si="8"/>
        <v>1</v>
      </c>
      <c r="F160">
        <f t="shared" si="7"/>
        <v>160</v>
      </c>
    </row>
    <row r="161" spans="1:6" ht="30" x14ac:dyDescent="0.25">
      <c r="A161" s="15" t="s">
        <v>61</v>
      </c>
      <c r="B161" s="81" t="s">
        <v>254</v>
      </c>
      <c r="C161" s="63" t="s">
        <v>1395</v>
      </c>
      <c r="D161" s="35">
        <v>5</v>
      </c>
      <c r="E161" t="b">
        <f t="shared" si="8"/>
        <v>1</v>
      </c>
      <c r="F161">
        <f t="shared" si="7"/>
        <v>161</v>
      </c>
    </row>
    <row r="162" spans="1:6" ht="60" x14ac:dyDescent="0.25">
      <c r="A162" s="17" t="s">
        <v>63</v>
      </c>
      <c r="B162" s="24" t="s">
        <v>133</v>
      </c>
      <c r="C162" s="63" t="s">
        <v>1395</v>
      </c>
      <c r="D162" s="35">
        <v>5</v>
      </c>
      <c r="E162" t="b">
        <f t="shared" si="8"/>
        <v>1</v>
      </c>
      <c r="F162">
        <f t="shared" si="7"/>
        <v>162</v>
      </c>
    </row>
    <row r="163" spans="1:6" ht="45" x14ac:dyDescent="0.25">
      <c r="A163" s="17" t="s">
        <v>65</v>
      </c>
      <c r="B163" s="24" t="s">
        <v>113</v>
      </c>
      <c r="C163" s="63" t="s">
        <v>1396</v>
      </c>
      <c r="D163" s="35">
        <v>5</v>
      </c>
      <c r="E163">
        <f t="shared" si="8"/>
        <v>4</v>
      </c>
      <c r="F163">
        <f t="shared" si="7"/>
        <v>163</v>
      </c>
    </row>
    <row r="164" spans="1:6" ht="30" x14ac:dyDescent="0.25">
      <c r="A164" s="17" t="s">
        <v>67</v>
      </c>
      <c r="B164" s="24" t="s">
        <v>255</v>
      </c>
      <c r="C164" s="63" t="s">
        <v>1396</v>
      </c>
      <c r="D164" s="35">
        <v>5</v>
      </c>
      <c r="E164">
        <f t="shared" si="8"/>
        <v>4</v>
      </c>
      <c r="F164">
        <f t="shared" si="7"/>
        <v>164</v>
      </c>
    </row>
    <row r="165" spans="1:6" ht="30" x14ac:dyDescent="0.25">
      <c r="A165" s="17" t="s">
        <v>188</v>
      </c>
      <c r="B165" s="24" t="s">
        <v>256</v>
      </c>
      <c r="C165" s="63" t="s">
        <v>1395</v>
      </c>
      <c r="D165" s="35">
        <v>5</v>
      </c>
      <c r="E165" t="b">
        <f t="shared" si="8"/>
        <v>1</v>
      </c>
      <c r="F165">
        <f t="shared" si="7"/>
        <v>165</v>
      </c>
    </row>
    <row r="166" spans="1:6" ht="15.75" thickBot="1" x14ac:dyDescent="0.3">
      <c r="A166" s="16" t="s">
        <v>257</v>
      </c>
      <c r="B166" s="83" t="s">
        <v>258</v>
      </c>
      <c r="C166" s="63" t="s">
        <v>1395</v>
      </c>
      <c r="D166" s="35">
        <v>5</v>
      </c>
      <c r="E166" t="b">
        <f t="shared" si="8"/>
        <v>1</v>
      </c>
      <c r="F166">
        <f t="shared" si="7"/>
        <v>166</v>
      </c>
    </row>
    <row r="167" spans="1:6" ht="16.5" thickBot="1" x14ac:dyDescent="0.3">
      <c r="A167" s="13" t="s">
        <v>259</v>
      </c>
      <c r="B167" s="76" t="s">
        <v>260</v>
      </c>
      <c r="C167" s="64"/>
      <c r="D167" s="38">
        <v>0</v>
      </c>
      <c r="E167">
        <v>5</v>
      </c>
      <c r="F167">
        <f t="shared" si="7"/>
        <v>167</v>
      </c>
    </row>
    <row r="168" spans="1:6" ht="30" x14ac:dyDescent="0.25">
      <c r="A168" s="15" t="s">
        <v>46</v>
      </c>
      <c r="B168" s="81" t="s">
        <v>261</v>
      </c>
      <c r="C168" s="63" t="s">
        <v>1395</v>
      </c>
      <c r="D168" s="35">
        <v>1</v>
      </c>
      <c r="E168" t="b">
        <f t="shared" si="8"/>
        <v>1</v>
      </c>
      <c r="F168">
        <f t="shared" si="7"/>
        <v>168</v>
      </c>
    </row>
    <row r="169" spans="1:6" ht="15.75" thickBot="1" x14ac:dyDescent="0.3">
      <c r="A169" s="16" t="s">
        <v>86</v>
      </c>
      <c r="B169" s="83" t="s">
        <v>262</v>
      </c>
      <c r="C169" s="63" t="s">
        <v>1395</v>
      </c>
      <c r="D169" s="35">
        <v>1</v>
      </c>
      <c r="E169" t="b">
        <f t="shared" si="8"/>
        <v>1</v>
      </c>
      <c r="F169">
        <f t="shared" si="7"/>
        <v>169</v>
      </c>
    </row>
    <row r="170" spans="1:6" ht="30" x14ac:dyDescent="0.25">
      <c r="A170" s="15" t="s">
        <v>44</v>
      </c>
      <c r="B170" s="81" t="s">
        <v>263</v>
      </c>
      <c r="C170" s="63" t="s">
        <v>1395</v>
      </c>
      <c r="D170" s="35">
        <v>2</v>
      </c>
      <c r="E170" t="b">
        <f t="shared" si="8"/>
        <v>1</v>
      </c>
      <c r="F170">
        <f t="shared" si="7"/>
        <v>170</v>
      </c>
    </row>
    <row r="171" spans="1:6" ht="30.75" thickBot="1" x14ac:dyDescent="0.3">
      <c r="A171" s="16" t="s">
        <v>49</v>
      </c>
      <c r="B171" s="83" t="s">
        <v>264</v>
      </c>
      <c r="C171" s="63" t="s">
        <v>1395</v>
      </c>
      <c r="D171" s="35">
        <v>2</v>
      </c>
      <c r="E171" t="b">
        <f t="shared" si="8"/>
        <v>1</v>
      </c>
      <c r="F171">
        <f t="shared" si="7"/>
        <v>171</v>
      </c>
    </row>
    <row r="172" spans="1:6" ht="30" x14ac:dyDescent="0.25">
      <c r="A172" s="15" t="s">
        <v>51</v>
      </c>
      <c r="B172" s="81" t="s">
        <v>265</v>
      </c>
      <c r="C172" s="63" t="s">
        <v>1395</v>
      </c>
      <c r="D172" s="35">
        <v>3</v>
      </c>
      <c r="E172" t="b">
        <f t="shared" si="8"/>
        <v>1</v>
      </c>
      <c r="F172">
        <f t="shared" si="7"/>
        <v>172</v>
      </c>
    </row>
    <row r="173" spans="1:6" ht="30" x14ac:dyDescent="0.25">
      <c r="A173" s="17" t="s">
        <v>53</v>
      </c>
      <c r="B173" s="24" t="s">
        <v>266</v>
      </c>
      <c r="C173" s="63" t="s">
        <v>1395</v>
      </c>
      <c r="D173" s="35">
        <v>3</v>
      </c>
      <c r="E173" t="b">
        <f t="shared" si="8"/>
        <v>1</v>
      </c>
      <c r="F173">
        <f t="shared" si="7"/>
        <v>173</v>
      </c>
    </row>
    <row r="174" spans="1:6" x14ac:dyDescent="0.25">
      <c r="A174" s="17" t="s">
        <v>83</v>
      </c>
      <c r="B174" s="24" t="s">
        <v>267</v>
      </c>
      <c r="C174" s="63" t="s">
        <v>1395</v>
      </c>
      <c r="D174" s="35">
        <v>3</v>
      </c>
      <c r="E174" t="b">
        <f t="shared" si="8"/>
        <v>1</v>
      </c>
      <c r="F174">
        <f t="shared" si="7"/>
        <v>174</v>
      </c>
    </row>
    <row r="175" spans="1:6" x14ac:dyDescent="0.25">
      <c r="A175" s="17" t="s">
        <v>105</v>
      </c>
      <c r="B175" s="24" t="s">
        <v>268</v>
      </c>
      <c r="C175" s="63" t="s">
        <v>1395</v>
      </c>
      <c r="D175" s="35">
        <v>3</v>
      </c>
      <c r="E175" t="b">
        <f t="shared" si="8"/>
        <v>1</v>
      </c>
      <c r="F175">
        <f t="shared" si="7"/>
        <v>175</v>
      </c>
    </row>
    <row r="176" spans="1:6" ht="15.75" thickBot="1" x14ac:dyDescent="0.3">
      <c r="A176" s="16" t="s">
        <v>126</v>
      </c>
      <c r="B176" s="83" t="s">
        <v>269</v>
      </c>
      <c r="C176" s="63" t="s">
        <v>1395</v>
      </c>
      <c r="D176" s="35">
        <v>3</v>
      </c>
      <c r="E176" t="b">
        <f t="shared" si="8"/>
        <v>1</v>
      </c>
      <c r="F176">
        <f t="shared" si="7"/>
        <v>176</v>
      </c>
    </row>
    <row r="177" spans="1:6" ht="60" x14ac:dyDescent="0.25">
      <c r="A177" s="15" t="s">
        <v>55</v>
      </c>
      <c r="B177" s="81" t="s">
        <v>270</v>
      </c>
      <c r="C177" s="63" t="s">
        <v>1395</v>
      </c>
      <c r="D177" s="35">
        <v>4</v>
      </c>
      <c r="E177" t="b">
        <f t="shared" si="8"/>
        <v>1</v>
      </c>
      <c r="F177">
        <f t="shared" si="7"/>
        <v>177</v>
      </c>
    </row>
    <row r="178" spans="1:6" ht="60" x14ac:dyDescent="0.25">
      <c r="A178" s="17" t="s">
        <v>57</v>
      </c>
      <c r="B178" s="24" t="s">
        <v>271</v>
      </c>
      <c r="C178" s="63" t="s">
        <v>1395</v>
      </c>
      <c r="D178" s="35">
        <v>4</v>
      </c>
      <c r="E178" t="b">
        <f t="shared" si="8"/>
        <v>1</v>
      </c>
      <c r="F178">
        <f t="shared" si="7"/>
        <v>178</v>
      </c>
    </row>
    <row r="179" spans="1:6" ht="30.75" thickBot="1" x14ac:dyDescent="0.3">
      <c r="A179" s="16" t="s">
        <v>59</v>
      </c>
      <c r="B179" s="83" t="s">
        <v>272</v>
      </c>
      <c r="C179" s="63" t="s">
        <v>1395</v>
      </c>
      <c r="D179" s="35">
        <v>4</v>
      </c>
      <c r="E179" t="b">
        <f t="shared" si="8"/>
        <v>1</v>
      </c>
      <c r="F179">
        <f t="shared" si="7"/>
        <v>179</v>
      </c>
    </row>
    <row r="180" spans="1:6" ht="45" x14ac:dyDescent="0.25">
      <c r="A180" s="15" t="s">
        <v>61</v>
      </c>
      <c r="B180" s="81" t="s">
        <v>273</v>
      </c>
      <c r="C180" s="63" t="s">
        <v>1395</v>
      </c>
      <c r="D180" s="35">
        <v>5</v>
      </c>
      <c r="E180" t="b">
        <f t="shared" si="8"/>
        <v>1</v>
      </c>
      <c r="F180">
        <f t="shared" si="7"/>
        <v>180</v>
      </c>
    </row>
    <row r="181" spans="1:6" ht="60" x14ac:dyDescent="0.25">
      <c r="A181" s="17" t="s">
        <v>63</v>
      </c>
      <c r="B181" s="24" t="s">
        <v>133</v>
      </c>
      <c r="C181" s="63" t="s">
        <v>1395</v>
      </c>
      <c r="D181" s="35">
        <v>5</v>
      </c>
      <c r="E181" t="b">
        <f t="shared" si="8"/>
        <v>1</v>
      </c>
      <c r="F181">
        <f t="shared" si="7"/>
        <v>181</v>
      </c>
    </row>
    <row r="182" spans="1:6" ht="45" x14ac:dyDescent="0.25">
      <c r="A182" s="17" t="s">
        <v>65</v>
      </c>
      <c r="B182" s="24" t="s">
        <v>113</v>
      </c>
      <c r="C182" s="63" t="s">
        <v>1396</v>
      </c>
      <c r="D182" s="35">
        <v>5</v>
      </c>
      <c r="E182">
        <f t="shared" si="8"/>
        <v>4</v>
      </c>
      <c r="F182">
        <f t="shared" si="7"/>
        <v>182</v>
      </c>
    </row>
    <row r="183" spans="1:6" ht="30" x14ac:dyDescent="0.25">
      <c r="A183" s="17" t="s">
        <v>67</v>
      </c>
      <c r="B183" s="24" t="s">
        <v>274</v>
      </c>
      <c r="C183" s="63" t="s">
        <v>1396</v>
      </c>
      <c r="D183" s="35">
        <v>5</v>
      </c>
      <c r="E183">
        <f t="shared" si="8"/>
        <v>4</v>
      </c>
      <c r="F183">
        <f t="shared" si="7"/>
        <v>183</v>
      </c>
    </row>
    <row r="184" spans="1:6" ht="30" x14ac:dyDescent="0.25">
      <c r="A184" s="17" t="s">
        <v>188</v>
      </c>
      <c r="B184" s="24" t="s">
        <v>275</v>
      </c>
      <c r="C184" s="63" t="s">
        <v>1395</v>
      </c>
      <c r="D184" s="35">
        <v>5</v>
      </c>
      <c r="E184" t="b">
        <f t="shared" si="8"/>
        <v>1</v>
      </c>
      <c r="F184">
        <f t="shared" si="7"/>
        <v>184</v>
      </c>
    </row>
    <row r="185" spans="1:6" ht="30.75" thickBot="1" x14ac:dyDescent="0.3">
      <c r="A185" s="16" t="s">
        <v>257</v>
      </c>
      <c r="B185" s="83" t="s">
        <v>276</v>
      </c>
      <c r="C185" s="63" t="s">
        <v>1395</v>
      </c>
      <c r="D185" s="35">
        <v>5</v>
      </c>
      <c r="E185" t="b">
        <f t="shared" si="8"/>
        <v>1</v>
      </c>
      <c r="F185">
        <f t="shared" si="7"/>
        <v>185</v>
      </c>
    </row>
    <row r="186" spans="1:6" ht="16.5" thickBot="1" x14ac:dyDescent="0.3">
      <c r="A186" s="13" t="s">
        <v>277</v>
      </c>
      <c r="B186" s="76" t="s">
        <v>278</v>
      </c>
      <c r="C186" s="64"/>
      <c r="D186" s="38">
        <v>0</v>
      </c>
      <c r="E186">
        <v>5</v>
      </c>
      <c r="F186">
        <f t="shared" si="7"/>
        <v>186</v>
      </c>
    </row>
    <row r="187" spans="1:6" ht="30" x14ac:dyDescent="0.25">
      <c r="A187" s="15" t="s">
        <v>46</v>
      </c>
      <c r="B187" s="81" t="s">
        <v>279</v>
      </c>
      <c r="C187" s="63" t="s">
        <v>1395</v>
      </c>
      <c r="D187" s="35">
        <v>1</v>
      </c>
      <c r="E187" t="b">
        <f t="shared" si="8"/>
        <v>1</v>
      </c>
      <c r="F187">
        <f t="shared" si="7"/>
        <v>187</v>
      </c>
    </row>
    <row r="188" spans="1:6" ht="15.75" thickBot="1" x14ac:dyDescent="0.3">
      <c r="A188" s="16" t="s">
        <v>86</v>
      </c>
      <c r="B188" s="83" t="s">
        <v>280</v>
      </c>
      <c r="C188" s="63" t="s">
        <v>1395</v>
      </c>
      <c r="D188" s="35">
        <v>1</v>
      </c>
      <c r="E188" t="b">
        <f t="shared" si="8"/>
        <v>1</v>
      </c>
      <c r="F188">
        <f t="shared" si="7"/>
        <v>188</v>
      </c>
    </row>
    <row r="189" spans="1:6" ht="45" x14ac:dyDescent="0.25">
      <c r="A189" s="15" t="s">
        <v>44</v>
      </c>
      <c r="B189" s="81" t="s">
        <v>281</v>
      </c>
      <c r="C189" s="63" t="s">
        <v>1395</v>
      </c>
      <c r="D189" s="35">
        <v>2</v>
      </c>
      <c r="E189" t="b">
        <f t="shared" si="8"/>
        <v>1</v>
      </c>
      <c r="F189">
        <f t="shared" si="7"/>
        <v>189</v>
      </c>
    </row>
    <row r="190" spans="1:6" ht="30.75" thickBot="1" x14ac:dyDescent="0.3">
      <c r="A190" s="16" t="s">
        <v>49</v>
      </c>
      <c r="B190" s="83" t="s">
        <v>282</v>
      </c>
      <c r="C190" s="63" t="s">
        <v>1395</v>
      </c>
      <c r="D190" s="35">
        <v>2</v>
      </c>
      <c r="E190" t="b">
        <f t="shared" si="8"/>
        <v>1</v>
      </c>
      <c r="F190">
        <f t="shared" si="7"/>
        <v>190</v>
      </c>
    </row>
    <row r="191" spans="1:6" ht="30" x14ac:dyDescent="0.25">
      <c r="A191" s="15" t="s">
        <v>51</v>
      </c>
      <c r="B191" s="81" t="s">
        <v>283</v>
      </c>
      <c r="C191" s="63" t="s">
        <v>1395</v>
      </c>
      <c r="D191" s="35">
        <v>3</v>
      </c>
      <c r="E191" t="b">
        <f t="shared" si="8"/>
        <v>1</v>
      </c>
      <c r="F191">
        <f t="shared" si="7"/>
        <v>191</v>
      </c>
    </row>
    <row r="192" spans="1:6" ht="30" x14ac:dyDescent="0.25">
      <c r="A192" s="17" t="s">
        <v>53</v>
      </c>
      <c r="B192" s="24" t="s">
        <v>284</v>
      </c>
      <c r="C192" s="63" t="s">
        <v>1395</v>
      </c>
      <c r="D192" s="35">
        <v>3</v>
      </c>
      <c r="E192" t="b">
        <f t="shared" si="8"/>
        <v>1</v>
      </c>
      <c r="F192">
        <f t="shared" si="7"/>
        <v>192</v>
      </c>
    </row>
    <row r="193" spans="1:6" x14ac:dyDescent="0.25">
      <c r="A193" s="17" t="s">
        <v>83</v>
      </c>
      <c r="B193" s="24" t="s">
        <v>285</v>
      </c>
      <c r="C193" s="63" t="s">
        <v>1395</v>
      </c>
      <c r="D193" s="35">
        <v>3</v>
      </c>
      <c r="E193" t="b">
        <f t="shared" si="8"/>
        <v>1</v>
      </c>
      <c r="F193">
        <f t="shared" si="7"/>
        <v>193</v>
      </c>
    </row>
    <row r="194" spans="1:6" ht="30.75" thickBot="1" x14ac:dyDescent="0.3">
      <c r="A194" s="16" t="s">
        <v>105</v>
      </c>
      <c r="B194" s="83" t="s">
        <v>286</v>
      </c>
      <c r="C194" s="63" t="s">
        <v>1395</v>
      </c>
      <c r="D194" s="35">
        <v>3</v>
      </c>
      <c r="E194" t="b">
        <f t="shared" si="8"/>
        <v>1</v>
      </c>
      <c r="F194">
        <f t="shared" si="7"/>
        <v>194</v>
      </c>
    </row>
    <row r="195" spans="1:6" ht="45" x14ac:dyDescent="0.25">
      <c r="A195" s="15" t="s">
        <v>55</v>
      </c>
      <c r="B195" s="81" t="s">
        <v>287</v>
      </c>
      <c r="C195" s="63" t="s">
        <v>1395</v>
      </c>
      <c r="D195" s="35">
        <v>4</v>
      </c>
      <c r="E195" t="b">
        <f t="shared" si="8"/>
        <v>1</v>
      </c>
      <c r="F195">
        <f t="shared" si="7"/>
        <v>195</v>
      </c>
    </row>
    <row r="196" spans="1:6" ht="30" x14ac:dyDescent="0.25">
      <c r="A196" s="17" t="s">
        <v>57</v>
      </c>
      <c r="B196" s="24" t="s">
        <v>288</v>
      </c>
      <c r="C196" s="63" t="s">
        <v>1395</v>
      </c>
      <c r="D196" s="35">
        <v>4</v>
      </c>
      <c r="E196" t="b">
        <f t="shared" ref="E196:E259" si="9">IF(C196="да",TRUE,D196-1)</f>
        <v>1</v>
      </c>
      <c r="F196">
        <f t="shared" ref="F196:F259" si="10">ROW(B196)</f>
        <v>196</v>
      </c>
    </row>
    <row r="197" spans="1:6" ht="30" x14ac:dyDescent="0.25">
      <c r="A197" s="17" t="s">
        <v>59</v>
      </c>
      <c r="B197" s="24" t="s">
        <v>289</v>
      </c>
      <c r="C197" s="63" t="s">
        <v>1395</v>
      </c>
      <c r="D197" s="35">
        <v>4</v>
      </c>
      <c r="E197" t="b">
        <f t="shared" si="9"/>
        <v>1</v>
      </c>
      <c r="F197">
        <f t="shared" si="10"/>
        <v>197</v>
      </c>
    </row>
    <row r="198" spans="1:6" ht="30.75" thickBot="1" x14ac:dyDescent="0.3">
      <c r="A198" s="16" t="s">
        <v>84</v>
      </c>
      <c r="B198" s="83" t="s">
        <v>290</v>
      </c>
      <c r="C198" s="63" t="s">
        <v>1395</v>
      </c>
      <c r="D198" s="35">
        <v>4</v>
      </c>
      <c r="E198" t="b">
        <f t="shared" si="9"/>
        <v>1</v>
      </c>
      <c r="F198">
        <f t="shared" si="10"/>
        <v>198</v>
      </c>
    </row>
    <row r="199" spans="1:6" ht="30" x14ac:dyDescent="0.25">
      <c r="A199" s="15" t="s">
        <v>61</v>
      </c>
      <c r="B199" s="81" t="s">
        <v>291</v>
      </c>
      <c r="C199" s="63" t="s">
        <v>1395</v>
      </c>
      <c r="D199" s="35">
        <v>5</v>
      </c>
      <c r="E199" t="b">
        <f t="shared" si="9"/>
        <v>1</v>
      </c>
      <c r="F199">
        <f t="shared" si="10"/>
        <v>199</v>
      </c>
    </row>
    <row r="200" spans="1:6" ht="60" x14ac:dyDescent="0.25">
      <c r="A200" s="17" t="s">
        <v>63</v>
      </c>
      <c r="B200" s="24" t="s">
        <v>133</v>
      </c>
      <c r="C200" s="63" t="s">
        <v>1395</v>
      </c>
      <c r="D200" s="35">
        <v>5</v>
      </c>
      <c r="E200" t="b">
        <f t="shared" si="9"/>
        <v>1</v>
      </c>
      <c r="F200">
        <f t="shared" si="10"/>
        <v>200</v>
      </c>
    </row>
    <row r="201" spans="1:6" ht="45" x14ac:dyDescent="0.25">
      <c r="A201" s="17" t="s">
        <v>65</v>
      </c>
      <c r="B201" s="24" t="s">
        <v>113</v>
      </c>
      <c r="C201" s="63" t="s">
        <v>1396</v>
      </c>
      <c r="D201" s="35">
        <v>5</v>
      </c>
      <c r="E201">
        <f t="shared" si="9"/>
        <v>4</v>
      </c>
      <c r="F201">
        <f t="shared" si="10"/>
        <v>201</v>
      </c>
    </row>
    <row r="202" spans="1:6" ht="90" x14ac:dyDescent="0.25">
      <c r="A202" s="17" t="s">
        <v>67</v>
      </c>
      <c r="B202" s="24" t="s">
        <v>292</v>
      </c>
      <c r="C202" s="63" t="s">
        <v>1395</v>
      </c>
      <c r="D202" s="35">
        <v>5</v>
      </c>
      <c r="E202" t="b">
        <f t="shared" si="9"/>
        <v>1</v>
      </c>
      <c r="F202">
        <f t="shared" si="10"/>
        <v>202</v>
      </c>
    </row>
    <row r="203" spans="1:6" x14ac:dyDescent="0.25">
      <c r="A203" s="17" t="s">
        <v>188</v>
      </c>
      <c r="B203" s="24" t="s">
        <v>293</v>
      </c>
      <c r="C203" s="63" t="s">
        <v>1395</v>
      </c>
      <c r="D203" s="35">
        <v>5</v>
      </c>
      <c r="E203" t="b">
        <f t="shared" si="9"/>
        <v>1</v>
      </c>
      <c r="F203">
        <f t="shared" si="10"/>
        <v>203</v>
      </c>
    </row>
    <row r="204" spans="1:6" ht="15.75" thickBot="1" x14ac:dyDescent="0.3">
      <c r="A204" s="16" t="s">
        <v>257</v>
      </c>
      <c r="B204" s="83" t="s">
        <v>294</v>
      </c>
      <c r="C204" s="63" t="s">
        <v>1395</v>
      </c>
      <c r="D204" s="35">
        <v>5</v>
      </c>
      <c r="E204" t="b">
        <f t="shared" si="9"/>
        <v>1</v>
      </c>
      <c r="F204">
        <f t="shared" si="10"/>
        <v>204</v>
      </c>
    </row>
    <row r="205" spans="1:6" ht="32.25" thickBot="1" x14ac:dyDescent="0.3">
      <c r="A205" s="13" t="s">
        <v>295</v>
      </c>
      <c r="B205" s="76" t="s">
        <v>296</v>
      </c>
      <c r="C205" s="64"/>
      <c r="D205" s="38">
        <v>0</v>
      </c>
      <c r="E205">
        <v>5</v>
      </c>
      <c r="F205">
        <f t="shared" si="10"/>
        <v>205</v>
      </c>
    </row>
    <row r="206" spans="1:6" ht="30" x14ac:dyDescent="0.25">
      <c r="A206" s="15" t="s">
        <v>46</v>
      </c>
      <c r="B206" s="81" t="s">
        <v>297</v>
      </c>
      <c r="C206" s="63" t="s">
        <v>1395</v>
      </c>
      <c r="D206" s="35">
        <v>1</v>
      </c>
      <c r="E206" t="b">
        <f t="shared" si="9"/>
        <v>1</v>
      </c>
      <c r="F206">
        <f t="shared" si="10"/>
        <v>206</v>
      </c>
    </row>
    <row r="207" spans="1:6" ht="15.75" thickBot="1" x14ac:dyDescent="0.3">
      <c r="A207" s="16" t="s">
        <v>86</v>
      </c>
      <c r="B207" s="83" t="s">
        <v>298</v>
      </c>
      <c r="C207" s="63" t="s">
        <v>1395</v>
      </c>
      <c r="D207" s="35">
        <v>1</v>
      </c>
      <c r="E207" t="b">
        <f t="shared" si="9"/>
        <v>1</v>
      </c>
      <c r="F207">
        <f t="shared" si="10"/>
        <v>207</v>
      </c>
    </row>
    <row r="208" spans="1:6" ht="150.75" thickBot="1" x14ac:dyDescent="0.3">
      <c r="A208" s="14" t="s">
        <v>44</v>
      </c>
      <c r="B208" s="80" t="s">
        <v>299</v>
      </c>
      <c r="C208" s="63" t="s">
        <v>1395</v>
      </c>
      <c r="D208" s="35">
        <v>2</v>
      </c>
      <c r="E208" t="b">
        <f t="shared" si="9"/>
        <v>1</v>
      </c>
      <c r="F208">
        <f t="shared" si="10"/>
        <v>208</v>
      </c>
    </row>
    <row r="209" spans="1:6" ht="30" x14ac:dyDescent="0.25">
      <c r="A209" s="15" t="s">
        <v>51</v>
      </c>
      <c r="B209" s="81" t="s">
        <v>300</v>
      </c>
      <c r="C209" s="63" t="s">
        <v>1395</v>
      </c>
      <c r="D209" s="35">
        <v>3</v>
      </c>
      <c r="E209" t="b">
        <f t="shared" si="9"/>
        <v>1</v>
      </c>
      <c r="F209">
        <f t="shared" si="10"/>
        <v>209</v>
      </c>
    </row>
    <row r="210" spans="1:6" ht="30" x14ac:dyDescent="0.25">
      <c r="A210" s="17" t="s">
        <v>53</v>
      </c>
      <c r="B210" s="24" t="s">
        <v>301</v>
      </c>
      <c r="C210" s="63" t="s">
        <v>1395</v>
      </c>
      <c r="D210" s="35">
        <v>3</v>
      </c>
      <c r="E210" t="b">
        <f t="shared" si="9"/>
        <v>1</v>
      </c>
      <c r="F210">
        <f t="shared" si="10"/>
        <v>210</v>
      </c>
    </row>
    <row r="211" spans="1:6" x14ac:dyDescent="0.25">
      <c r="A211" s="17" t="s">
        <v>83</v>
      </c>
      <c r="B211" s="24" t="s">
        <v>302</v>
      </c>
      <c r="C211" s="63" t="s">
        <v>1395</v>
      </c>
      <c r="D211" s="35">
        <v>3</v>
      </c>
      <c r="E211" t="b">
        <f t="shared" si="9"/>
        <v>1</v>
      </c>
      <c r="F211">
        <f t="shared" si="10"/>
        <v>211</v>
      </c>
    </row>
    <row r="212" spans="1:6" ht="15.75" thickBot="1" x14ac:dyDescent="0.3">
      <c r="A212" s="16" t="s">
        <v>105</v>
      </c>
      <c r="B212" s="83" t="s">
        <v>303</v>
      </c>
      <c r="C212" s="63" t="s">
        <v>1395</v>
      </c>
      <c r="D212" s="35">
        <v>3</v>
      </c>
      <c r="E212" t="b">
        <f t="shared" si="9"/>
        <v>1</v>
      </c>
      <c r="F212">
        <f t="shared" si="10"/>
        <v>212</v>
      </c>
    </row>
    <row r="213" spans="1:6" ht="45" x14ac:dyDescent="0.25">
      <c r="A213" s="15" t="s">
        <v>55</v>
      </c>
      <c r="B213" s="81" t="s">
        <v>304</v>
      </c>
      <c r="C213" s="63" t="s">
        <v>1395</v>
      </c>
      <c r="D213" s="35">
        <v>4</v>
      </c>
      <c r="E213" t="b">
        <f t="shared" si="9"/>
        <v>1</v>
      </c>
      <c r="F213">
        <f t="shared" si="10"/>
        <v>213</v>
      </c>
    </row>
    <row r="214" spans="1:6" x14ac:dyDescent="0.25">
      <c r="A214" s="17" t="s">
        <v>57</v>
      </c>
      <c r="B214" s="24" t="s">
        <v>305</v>
      </c>
      <c r="C214" s="63" t="s">
        <v>1395</v>
      </c>
      <c r="D214" s="35">
        <v>4</v>
      </c>
      <c r="E214" t="b">
        <f t="shared" si="9"/>
        <v>1</v>
      </c>
      <c r="F214">
        <f t="shared" si="10"/>
        <v>214</v>
      </c>
    </row>
    <row r="215" spans="1:6" ht="30" x14ac:dyDescent="0.25">
      <c r="A215" s="17" t="s">
        <v>59</v>
      </c>
      <c r="B215" s="24" t="s">
        <v>306</v>
      </c>
      <c r="C215" s="63" t="s">
        <v>1395</v>
      </c>
      <c r="D215" s="35">
        <v>4</v>
      </c>
      <c r="E215" t="b">
        <f t="shared" si="9"/>
        <v>1</v>
      </c>
      <c r="F215">
        <f t="shared" si="10"/>
        <v>215</v>
      </c>
    </row>
    <row r="216" spans="1:6" ht="30" x14ac:dyDescent="0.25">
      <c r="A216" s="17" t="s">
        <v>84</v>
      </c>
      <c r="B216" s="24" t="s">
        <v>307</v>
      </c>
      <c r="C216" s="63" t="s">
        <v>1395</v>
      </c>
      <c r="D216" s="35">
        <v>4</v>
      </c>
      <c r="E216" t="b">
        <f t="shared" si="9"/>
        <v>1</v>
      </c>
      <c r="F216">
        <f t="shared" si="10"/>
        <v>216</v>
      </c>
    </row>
    <row r="217" spans="1:6" ht="30" x14ac:dyDescent="0.25">
      <c r="A217" s="17" t="s">
        <v>85</v>
      </c>
      <c r="B217" s="24" t="s">
        <v>308</v>
      </c>
      <c r="C217" s="63" t="s">
        <v>1395</v>
      </c>
      <c r="D217" s="35">
        <v>4</v>
      </c>
      <c r="E217" t="b">
        <f t="shared" si="9"/>
        <v>1</v>
      </c>
      <c r="F217">
        <f t="shared" si="10"/>
        <v>217</v>
      </c>
    </row>
    <row r="218" spans="1:6" ht="30.75" thickBot="1" x14ac:dyDescent="0.3">
      <c r="A218" s="16" t="s">
        <v>309</v>
      </c>
      <c r="B218" s="83" t="s">
        <v>310</v>
      </c>
      <c r="C218" s="63" t="s">
        <v>1395</v>
      </c>
      <c r="D218" s="35">
        <v>4</v>
      </c>
      <c r="E218" t="b">
        <f t="shared" si="9"/>
        <v>1</v>
      </c>
      <c r="F218">
        <f t="shared" si="10"/>
        <v>218</v>
      </c>
    </row>
    <row r="219" spans="1:6" ht="30" x14ac:dyDescent="0.25">
      <c r="A219" s="15" t="s">
        <v>61</v>
      </c>
      <c r="B219" s="81" t="s">
        <v>311</v>
      </c>
      <c r="C219" s="63" t="s">
        <v>1395</v>
      </c>
      <c r="D219" s="35">
        <v>5</v>
      </c>
      <c r="E219" t="b">
        <f t="shared" si="9"/>
        <v>1</v>
      </c>
      <c r="F219">
        <f t="shared" si="10"/>
        <v>219</v>
      </c>
    </row>
    <row r="220" spans="1:6" ht="60" x14ac:dyDescent="0.25">
      <c r="A220" s="17" t="s">
        <v>63</v>
      </c>
      <c r="B220" s="24" t="s">
        <v>133</v>
      </c>
      <c r="C220" s="63" t="s">
        <v>1395</v>
      </c>
      <c r="D220" s="35">
        <v>5</v>
      </c>
      <c r="E220" t="b">
        <f t="shared" si="9"/>
        <v>1</v>
      </c>
      <c r="F220">
        <f t="shared" si="10"/>
        <v>220</v>
      </c>
    </row>
    <row r="221" spans="1:6" ht="45" x14ac:dyDescent="0.25">
      <c r="A221" s="17" t="s">
        <v>65</v>
      </c>
      <c r="B221" s="24" t="s">
        <v>113</v>
      </c>
      <c r="C221" s="63" t="s">
        <v>1396</v>
      </c>
      <c r="D221" s="35">
        <v>5</v>
      </c>
      <c r="E221">
        <f t="shared" si="9"/>
        <v>4</v>
      </c>
      <c r="F221">
        <f t="shared" si="10"/>
        <v>221</v>
      </c>
    </row>
    <row r="222" spans="1:6" ht="30" x14ac:dyDescent="0.25">
      <c r="A222" s="17" t="s">
        <v>67</v>
      </c>
      <c r="B222" s="24" t="s">
        <v>312</v>
      </c>
      <c r="C222" s="63" t="s">
        <v>1395</v>
      </c>
      <c r="D222" s="35">
        <v>5</v>
      </c>
      <c r="E222" t="b">
        <f t="shared" si="9"/>
        <v>1</v>
      </c>
      <c r="F222">
        <f t="shared" si="10"/>
        <v>222</v>
      </c>
    </row>
    <row r="223" spans="1:6" ht="30" x14ac:dyDescent="0.25">
      <c r="A223" s="17" t="s">
        <v>188</v>
      </c>
      <c r="B223" s="24" t="s">
        <v>313</v>
      </c>
      <c r="C223" s="63" t="s">
        <v>1395</v>
      </c>
      <c r="D223" s="35">
        <v>5</v>
      </c>
      <c r="E223" t="b">
        <f t="shared" si="9"/>
        <v>1</v>
      </c>
      <c r="F223">
        <f t="shared" si="10"/>
        <v>223</v>
      </c>
    </row>
    <row r="224" spans="1:6" ht="15.75" thickBot="1" x14ac:dyDescent="0.3">
      <c r="A224" s="16" t="s">
        <v>257</v>
      </c>
      <c r="B224" s="83" t="s">
        <v>314</v>
      </c>
      <c r="C224" s="63" t="s">
        <v>1395</v>
      </c>
      <c r="D224" s="35">
        <v>5</v>
      </c>
      <c r="E224" t="b">
        <f t="shared" si="9"/>
        <v>1</v>
      </c>
      <c r="F224">
        <f t="shared" si="10"/>
        <v>224</v>
      </c>
    </row>
    <row r="225" spans="1:6" ht="32.25" thickBot="1" x14ac:dyDescent="0.3">
      <c r="A225" s="13" t="s">
        <v>315</v>
      </c>
      <c r="B225" s="76" t="s">
        <v>316</v>
      </c>
      <c r="C225" s="64"/>
      <c r="D225" s="38">
        <v>0</v>
      </c>
      <c r="E225">
        <v>5</v>
      </c>
      <c r="F225">
        <f t="shared" si="10"/>
        <v>225</v>
      </c>
    </row>
    <row r="226" spans="1:6" ht="60" x14ac:dyDescent="0.25">
      <c r="A226" s="15" t="s">
        <v>46</v>
      </c>
      <c r="B226" s="81" t="s">
        <v>317</v>
      </c>
      <c r="C226" s="63" t="s">
        <v>1395</v>
      </c>
      <c r="D226" s="35">
        <v>1</v>
      </c>
      <c r="E226" t="b">
        <f t="shared" si="9"/>
        <v>1</v>
      </c>
      <c r="F226">
        <f t="shared" si="10"/>
        <v>226</v>
      </c>
    </row>
    <row r="227" spans="1:6" ht="15.75" thickBot="1" x14ac:dyDescent="0.3">
      <c r="A227" s="16" t="s">
        <v>86</v>
      </c>
      <c r="B227" s="83" t="s">
        <v>318</v>
      </c>
      <c r="C227" s="63" t="s">
        <v>1395</v>
      </c>
      <c r="D227" s="35">
        <v>1</v>
      </c>
      <c r="E227" t="b">
        <f t="shared" si="9"/>
        <v>1</v>
      </c>
      <c r="F227">
        <f t="shared" si="10"/>
        <v>227</v>
      </c>
    </row>
    <row r="228" spans="1:6" ht="30" x14ac:dyDescent="0.25">
      <c r="A228" s="15" t="s">
        <v>44</v>
      </c>
      <c r="B228" s="81" t="s">
        <v>319</v>
      </c>
      <c r="C228" s="63" t="s">
        <v>1395</v>
      </c>
      <c r="D228" s="35">
        <v>2</v>
      </c>
      <c r="E228" t="b">
        <f t="shared" si="9"/>
        <v>1</v>
      </c>
      <c r="F228">
        <f t="shared" si="10"/>
        <v>228</v>
      </c>
    </row>
    <row r="229" spans="1:6" ht="30.75" thickBot="1" x14ac:dyDescent="0.3">
      <c r="A229" s="16" t="s">
        <v>49</v>
      </c>
      <c r="B229" s="83" t="s">
        <v>320</v>
      </c>
      <c r="C229" s="63" t="s">
        <v>1395</v>
      </c>
      <c r="D229" s="35">
        <v>2</v>
      </c>
      <c r="E229" t="b">
        <f t="shared" si="9"/>
        <v>1</v>
      </c>
      <c r="F229">
        <f t="shared" si="10"/>
        <v>229</v>
      </c>
    </row>
    <row r="230" spans="1:6" ht="45" x14ac:dyDescent="0.25">
      <c r="A230" s="15" t="s">
        <v>51</v>
      </c>
      <c r="B230" s="81" t="s">
        <v>321</v>
      </c>
      <c r="C230" s="63" t="s">
        <v>1395</v>
      </c>
      <c r="D230" s="35">
        <v>3</v>
      </c>
      <c r="E230" t="b">
        <f t="shared" si="9"/>
        <v>1</v>
      </c>
      <c r="F230">
        <f t="shared" si="10"/>
        <v>230</v>
      </c>
    </row>
    <row r="231" spans="1:6" ht="30" x14ac:dyDescent="0.25">
      <c r="A231" s="17" t="s">
        <v>53</v>
      </c>
      <c r="B231" s="24" t="s">
        <v>322</v>
      </c>
      <c r="C231" s="63" t="s">
        <v>1395</v>
      </c>
      <c r="D231" s="35">
        <v>3</v>
      </c>
      <c r="E231" t="b">
        <f t="shared" si="9"/>
        <v>1</v>
      </c>
      <c r="F231">
        <f t="shared" si="10"/>
        <v>231</v>
      </c>
    </row>
    <row r="232" spans="1:6" ht="15.75" thickBot="1" x14ac:dyDescent="0.3">
      <c r="A232" s="16" t="s">
        <v>83</v>
      </c>
      <c r="B232" s="83" t="s">
        <v>323</v>
      </c>
      <c r="C232" s="63" t="s">
        <v>1395</v>
      </c>
      <c r="D232" s="35">
        <v>3</v>
      </c>
      <c r="E232" t="b">
        <f t="shared" si="9"/>
        <v>1</v>
      </c>
      <c r="F232">
        <f t="shared" si="10"/>
        <v>232</v>
      </c>
    </row>
    <row r="233" spans="1:6" ht="60" x14ac:dyDescent="0.25">
      <c r="A233" s="15" t="s">
        <v>55</v>
      </c>
      <c r="B233" s="81" t="s">
        <v>324</v>
      </c>
      <c r="C233" s="63" t="s">
        <v>1395</v>
      </c>
      <c r="D233" s="35">
        <v>4</v>
      </c>
      <c r="E233" t="b">
        <f t="shared" si="9"/>
        <v>1</v>
      </c>
      <c r="F233">
        <f t="shared" si="10"/>
        <v>233</v>
      </c>
    </row>
    <row r="234" spans="1:6" x14ac:dyDescent="0.25">
      <c r="A234" s="17" t="s">
        <v>57</v>
      </c>
      <c r="B234" s="24" t="s">
        <v>325</v>
      </c>
      <c r="C234" s="63" t="s">
        <v>1395</v>
      </c>
      <c r="D234" s="35">
        <v>4</v>
      </c>
      <c r="E234" t="b">
        <f t="shared" si="9"/>
        <v>1</v>
      </c>
      <c r="F234">
        <f t="shared" si="10"/>
        <v>234</v>
      </c>
    </row>
    <row r="235" spans="1:6" ht="30.75" thickBot="1" x14ac:dyDescent="0.3">
      <c r="A235" s="16" t="s">
        <v>59</v>
      </c>
      <c r="B235" s="83" t="s">
        <v>326</v>
      </c>
      <c r="C235" s="63" t="s">
        <v>1395</v>
      </c>
      <c r="D235" s="35">
        <v>4</v>
      </c>
      <c r="E235" t="b">
        <f t="shared" si="9"/>
        <v>1</v>
      </c>
      <c r="F235">
        <f t="shared" si="10"/>
        <v>235</v>
      </c>
    </row>
    <row r="236" spans="1:6" ht="30" x14ac:dyDescent="0.25">
      <c r="A236" s="15" t="s">
        <v>61</v>
      </c>
      <c r="B236" s="81" t="s">
        <v>327</v>
      </c>
      <c r="C236" s="63" t="s">
        <v>1395</v>
      </c>
      <c r="D236" s="35">
        <v>5</v>
      </c>
      <c r="E236" t="b">
        <f t="shared" si="9"/>
        <v>1</v>
      </c>
      <c r="F236">
        <f t="shared" si="10"/>
        <v>236</v>
      </c>
    </row>
    <row r="237" spans="1:6" ht="45" x14ac:dyDescent="0.25">
      <c r="A237" s="17" t="s">
        <v>63</v>
      </c>
      <c r="B237" s="24" t="s">
        <v>328</v>
      </c>
      <c r="C237" s="63" t="s">
        <v>1395</v>
      </c>
      <c r="D237" s="35">
        <v>5</v>
      </c>
      <c r="E237" t="b">
        <f t="shared" si="9"/>
        <v>1</v>
      </c>
      <c r="F237">
        <f t="shared" si="10"/>
        <v>237</v>
      </c>
    </row>
    <row r="238" spans="1:6" ht="45" x14ac:dyDescent="0.25">
      <c r="A238" s="17" t="s">
        <v>65</v>
      </c>
      <c r="B238" s="24" t="s">
        <v>113</v>
      </c>
      <c r="C238" s="63" t="s">
        <v>1396</v>
      </c>
      <c r="D238" s="35">
        <v>5</v>
      </c>
      <c r="E238">
        <f t="shared" si="9"/>
        <v>4</v>
      </c>
      <c r="F238">
        <f t="shared" si="10"/>
        <v>238</v>
      </c>
    </row>
    <row r="239" spans="1:6" ht="30" x14ac:dyDescent="0.25">
      <c r="A239" s="17" t="s">
        <v>67</v>
      </c>
      <c r="B239" s="24" t="s">
        <v>329</v>
      </c>
      <c r="C239" s="63" t="s">
        <v>1395</v>
      </c>
      <c r="D239" s="35">
        <v>5</v>
      </c>
      <c r="E239" t="b">
        <f t="shared" si="9"/>
        <v>1</v>
      </c>
      <c r="F239">
        <f t="shared" si="10"/>
        <v>239</v>
      </c>
    </row>
    <row r="240" spans="1:6" ht="30" x14ac:dyDescent="0.25">
      <c r="A240" s="17" t="s">
        <v>188</v>
      </c>
      <c r="B240" s="24" t="s">
        <v>330</v>
      </c>
      <c r="C240" s="63" t="s">
        <v>1395</v>
      </c>
      <c r="D240" s="35">
        <v>5</v>
      </c>
      <c r="E240" t="b">
        <f t="shared" si="9"/>
        <v>1</v>
      </c>
      <c r="F240">
        <f t="shared" si="10"/>
        <v>240</v>
      </c>
    </row>
    <row r="241" spans="1:6" ht="15.75" thickBot="1" x14ac:dyDescent="0.3">
      <c r="A241" s="16" t="s">
        <v>257</v>
      </c>
      <c r="B241" s="83" t="s">
        <v>331</v>
      </c>
      <c r="C241" s="63" t="s">
        <v>1395</v>
      </c>
      <c r="D241" s="35">
        <v>5</v>
      </c>
      <c r="E241" t="b">
        <f t="shared" si="9"/>
        <v>1</v>
      </c>
      <c r="F241">
        <f t="shared" si="10"/>
        <v>241</v>
      </c>
    </row>
    <row r="242" spans="1:6" ht="16.5" thickBot="1" x14ac:dyDescent="0.3">
      <c r="A242" s="13" t="s">
        <v>332</v>
      </c>
      <c r="B242" s="76" t="s">
        <v>333</v>
      </c>
      <c r="C242" s="64"/>
      <c r="D242" s="38">
        <v>0</v>
      </c>
      <c r="E242">
        <v>5</v>
      </c>
      <c r="F242">
        <f t="shared" si="10"/>
        <v>242</v>
      </c>
    </row>
    <row r="243" spans="1:6" ht="60" x14ac:dyDescent="0.25">
      <c r="A243" s="15" t="s">
        <v>46</v>
      </c>
      <c r="B243" s="81" t="s">
        <v>334</v>
      </c>
      <c r="C243" s="63" t="s">
        <v>1395</v>
      </c>
      <c r="D243" s="35">
        <v>1</v>
      </c>
      <c r="E243" t="b">
        <f t="shared" si="9"/>
        <v>1</v>
      </c>
      <c r="F243">
        <f t="shared" si="10"/>
        <v>243</v>
      </c>
    </row>
    <row r="244" spans="1:6" ht="15.75" thickBot="1" x14ac:dyDescent="0.3">
      <c r="A244" s="16" t="s">
        <v>86</v>
      </c>
      <c r="B244" s="83" t="s">
        <v>335</v>
      </c>
      <c r="C244" s="63" t="s">
        <v>1395</v>
      </c>
      <c r="D244" s="35">
        <v>1</v>
      </c>
      <c r="E244" t="b">
        <f t="shared" si="9"/>
        <v>1</v>
      </c>
      <c r="F244">
        <f t="shared" si="10"/>
        <v>244</v>
      </c>
    </row>
    <row r="245" spans="1:6" ht="30" x14ac:dyDescent="0.25">
      <c r="A245" s="15" t="s">
        <v>44</v>
      </c>
      <c r="B245" s="81" t="s">
        <v>336</v>
      </c>
      <c r="C245" s="63" t="s">
        <v>1395</v>
      </c>
      <c r="D245" s="35">
        <v>2</v>
      </c>
      <c r="E245" t="b">
        <f t="shared" si="9"/>
        <v>1</v>
      </c>
      <c r="F245">
        <f t="shared" si="10"/>
        <v>245</v>
      </c>
    </row>
    <row r="246" spans="1:6" ht="30" x14ac:dyDescent="0.25">
      <c r="A246" s="17" t="s">
        <v>49</v>
      </c>
      <c r="B246" s="24" t="s">
        <v>337</v>
      </c>
      <c r="C246" s="63" t="s">
        <v>1395</v>
      </c>
      <c r="D246" s="35">
        <v>2</v>
      </c>
      <c r="E246" t="b">
        <f t="shared" si="9"/>
        <v>1</v>
      </c>
      <c r="F246">
        <f t="shared" si="10"/>
        <v>246</v>
      </c>
    </row>
    <row r="247" spans="1:6" ht="30" x14ac:dyDescent="0.25">
      <c r="A247" s="17" t="s">
        <v>82</v>
      </c>
      <c r="B247" s="24" t="s">
        <v>338</v>
      </c>
      <c r="C247" s="63" t="s">
        <v>1395</v>
      </c>
      <c r="D247" s="35">
        <v>2</v>
      </c>
      <c r="E247" t="b">
        <f t="shared" si="9"/>
        <v>1</v>
      </c>
      <c r="F247">
        <f t="shared" si="10"/>
        <v>247</v>
      </c>
    </row>
    <row r="248" spans="1:6" ht="30" x14ac:dyDescent="0.25">
      <c r="A248" s="17" t="s">
        <v>98</v>
      </c>
      <c r="B248" s="24" t="s">
        <v>339</v>
      </c>
      <c r="C248" s="63" t="s">
        <v>1395</v>
      </c>
      <c r="D248" s="35">
        <v>2</v>
      </c>
      <c r="E248" t="b">
        <f t="shared" si="9"/>
        <v>1</v>
      </c>
      <c r="F248">
        <f t="shared" si="10"/>
        <v>248</v>
      </c>
    </row>
    <row r="249" spans="1:6" ht="30" x14ac:dyDescent="0.25">
      <c r="A249" s="17" t="s">
        <v>100</v>
      </c>
      <c r="B249" s="24" t="s">
        <v>340</v>
      </c>
      <c r="C249" s="63" t="s">
        <v>1395</v>
      </c>
      <c r="D249" s="35">
        <v>2</v>
      </c>
      <c r="E249" t="b">
        <f t="shared" si="9"/>
        <v>1</v>
      </c>
      <c r="F249">
        <f t="shared" si="10"/>
        <v>249</v>
      </c>
    </row>
    <row r="250" spans="1:6" ht="30.75" thickBot="1" x14ac:dyDescent="0.3">
      <c r="A250" s="16" t="s">
        <v>341</v>
      </c>
      <c r="B250" s="83" t="s">
        <v>342</v>
      </c>
      <c r="C250" s="63" t="s">
        <v>1395</v>
      </c>
      <c r="D250" s="35">
        <v>2</v>
      </c>
      <c r="E250" t="b">
        <f t="shared" si="9"/>
        <v>1</v>
      </c>
      <c r="F250">
        <f t="shared" si="10"/>
        <v>250</v>
      </c>
    </row>
    <row r="251" spans="1:6" ht="30" x14ac:dyDescent="0.25">
      <c r="A251" s="15" t="s">
        <v>51</v>
      </c>
      <c r="B251" s="81" t="s">
        <v>343</v>
      </c>
      <c r="C251" s="63" t="s">
        <v>1395</v>
      </c>
      <c r="D251" s="35">
        <v>3</v>
      </c>
      <c r="E251" t="b">
        <f t="shared" si="9"/>
        <v>1</v>
      </c>
      <c r="F251">
        <f t="shared" si="10"/>
        <v>251</v>
      </c>
    </row>
    <row r="252" spans="1:6" x14ac:dyDescent="0.25">
      <c r="A252" s="17" t="s">
        <v>53</v>
      </c>
      <c r="B252" s="24" t="s">
        <v>344</v>
      </c>
      <c r="C252" s="63" t="s">
        <v>1395</v>
      </c>
      <c r="D252" s="35">
        <v>3</v>
      </c>
      <c r="E252" t="b">
        <f t="shared" si="9"/>
        <v>1</v>
      </c>
      <c r="F252">
        <f t="shared" si="10"/>
        <v>252</v>
      </c>
    </row>
    <row r="253" spans="1:6" ht="15.75" thickBot="1" x14ac:dyDescent="0.3">
      <c r="A253" s="16" t="s">
        <v>83</v>
      </c>
      <c r="B253" s="83" t="s">
        <v>345</v>
      </c>
      <c r="C253" s="63" t="s">
        <v>1395</v>
      </c>
      <c r="D253" s="35">
        <v>3</v>
      </c>
      <c r="E253" t="b">
        <f t="shared" si="9"/>
        <v>1</v>
      </c>
      <c r="F253">
        <f t="shared" si="10"/>
        <v>253</v>
      </c>
    </row>
    <row r="254" spans="1:6" ht="30" x14ac:dyDescent="0.25">
      <c r="A254" s="15" t="s">
        <v>55</v>
      </c>
      <c r="B254" s="81" t="s">
        <v>346</v>
      </c>
      <c r="C254" s="63" t="s">
        <v>1395</v>
      </c>
      <c r="D254" s="35">
        <v>4</v>
      </c>
      <c r="E254" t="b">
        <f t="shared" si="9"/>
        <v>1</v>
      </c>
      <c r="F254">
        <f t="shared" si="10"/>
        <v>254</v>
      </c>
    </row>
    <row r="255" spans="1:6" ht="30" x14ac:dyDescent="0.25">
      <c r="A255" s="17" t="s">
        <v>57</v>
      </c>
      <c r="B255" s="24" t="s">
        <v>347</v>
      </c>
      <c r="C255" s="63" t="s">
        <v>1395</v>
      </c>
      <c r="D255" s="35">
        <v>4</v>
      </c>
      <c r="E255" t="b">
        <f t="shared" si="9"/>
        <v>1</v>
      </c>
      <c r="F255">
        <f t="shared" si="10"/>
        <v>255</v>
      </c>
    </row>
    <row r="256" spans="1:6" ht="30.75" thickBot="1" x14ac:dyDescent="0.3">
      <c r="A256" s="16" t="s">
        <v>59</v>
      </c>
      <c r="B256" s="83" t="s">
        <v>348</v>
      </c>
      <c r="C256" s="63" t="s">
        <v>1395</v>
      </c>
      <c r="D256" s="35">
        <v>4</v>
      </c>
      <c r="E256" t="b">
        <f t="shared" si="9"/>
        <v>1</v>
      </c>
      <c r="F256">
        <f t="shared" si="10"/>
        <v>256</v>
      </c>
    </row>
    <row r="257" spans="1:6" ht="30" x14ac:dyDescent="0.25">
      <c r="A257" s="15" t="s">
        <v>61</v>
      </c>
      <c r="B257" s="81" t="s">
        <v>349</v>
      </c>
      <c r="C257" s="63" t="s">
        <v>1395</v>
      </c>
      <c r="D257" s="35">
        <v>5</v>
      </c>
      <c r="E257" t="b">
        <f t="shared" si="9"/>
        <v>1</v>
      </c>
      <c r="F257">
        <f t="shared" si="10"/>
        <v>257</v>
      </c>
    </row>
    <row r="258" spans="1:6" ht="45" x14ac:dyDescent="0.25">
      <c r="A258" s="17" t="s">
        <v>63</v>
      </c>
      <c r="B258" s="24" t="s">
        <v>185</v>
      </c>
      <c r="C258" s="63" t="s">
        <v>1395</v>
      </c>
      <c r="D258" s="35">
        <v>5</v>
      </c>
      <c r="E258" t="b">
        <f t="shared" si="9"/>
        <v>1</v>
      </c>
      <c r="F258">
        <f t="shared" si="10"/>
        <v>258</v>
      </c>
    </row>
    <row r="259" spans="1:6" ht="45" x14ac:dyDescent="0.25">
      <c r="A259" s="17" t="s">
        <v>65</v>
      </c>
      <c r="B259" s="24" t="s">
        <v>350</v>
      </c>
      <c r="C259" s="63" t="s">
        <v>1396</v>
      </c>
      <c r="D259" s="35">
        <v>5</v>
      </c>
      <c r="E259">
        <f t="shared" si="9"/>
        <v>4</v>
      </c>
      <c r="F259">
        <f t="shared" si="10"/>
        <v>259</v>
      </c>
    </row>
    <row r="260" spans="1:6" ht="30" x14ac:dyDescent="0.25">
      <c r="A260" s="17" t="s">
        <v>67</v>
      </c>
      <c r="B260" s="24" t="s">
        <v>351</v>
      </c>
      <c r="C260" s="63" t="s">
        <v>1395</v>
      </c>
      <c r="D260" s="35">
        <v>5</v>
      </c>
      <c r="E260" t="b">
        <f t="shared" ref="E260:E323" si="11">IF(C260="да",TRUE,D260-1)</f>
        <v>1</v>
      </c>
      <c r="F260">
        <f t="shared" ref="F260:F323" si="12">ROW(B260)</f>
        <v>260</v>
      </c>
    </row>
    <row r="261" spans="1:6" ht="30.75" thickBot="1" x14ac:dyDescent="0.3">
      <c r="A261" s="16" t="s">
        <v>188</v>
      </c>
      <c r="B261" s="83" t="s">
        <v>352</v>
      </c>
      <c r="C261" s="63" t="s">
        <v>1395</v>
      </c>
      <c r="D261" s="35">
        <v>5</v>
      </c>
      <c r="E261" t="b">
        <f t="shared" si="11"/>
        <v>1</v>
      </c>
      <c r="F261">
        <f t="shared" si="12"/>
        <v>261</v>
      </c>
    </row>
    <row r="262" spans="1:6" ht="18.75" x14ac:dyDescent="0.25">
      <c r="A262" s="58" t="s">
        <v>83</v>
      </c>
      <c r="B262" s="59" t="s">
        <v>353</v>
      </c>
      <c r="C262" s="67"/>
      <c r="D262" s="35"/>
      <c r="F262">
        <f t="shared" si="12"/>
        <v>262</v>
      </c>
    </row>
    <row r="263" spans="1:6" ht="16.5" thickBot="1" x14ac:dyDescent="0.3">
      <c r="A263" s="13" t="s">
        <v>354</v>
      </c>
      <c r="B263" s="76" t="s">
        <v>355</v>
      </c>
      <c r="C263" s="64"/>
      <c r="D263" s="38">
        <v>0</v>
      </c>
      <c r="E263">
        <v>5</v>
      </c>
      <c r="F263">
        <f t="shared" si="12"/>
        <v>263</v>
      </c>
    </row>
    <row r="264" spans="1:6" ht="30" x14ac:dyDescent="0.25">
      <c r="A264" s="15" t="s">
        <v>46</v>
      </c>
      <c r="B264" s="81" t="s">
        <v>356</v>
      </c>
      <c r="C264" s="63" t="s">
        <v>1395</v>
      </c>
      <c r="D264" s="35">
        <v>1</v>
      </c>
      <c r="E264" t="b">
        <f t="shared" si="11"/>
        <v>1</v>
      </c>
      <c r="F264">
        <f t="shared" si="12"/>
        <v>264</v>
      </c>
    </row>
    <row r="265" spans="1:6" ht="30" x14ac:dyDescent="0.25">
      <c r="A265" s="17" t="s">
        <v>86</v>
      </c>
      <c r="B265" s="24" t="s">
        <v>357</v>
      </c>
      <c r="C265" s="63" t="s">
        <v>1395</v>
      </c>
      <c r="D265" s="35">
        <v>1</v>
      </c>
      <c r="E265" t="b">
        <f t="shared" si="11"/>
        <v>1</v>
      </c>
      <c r="F265">
        <f t="shared" si="12"/>
        <v>265</v>
      </c>
    </row>
    <row r="266" spans="1:6" ht="15.75" thickBot="1" x14ac:dyDescent="0.3">
      <c r="A266" s="16" t="s">
        <v>87</v>
      </c>
      <c r="B266" s="83" t="s">
        <v>358</v>
      </c>
      <c r="C266" s="63" t="s">
        <v>1395</v>
      </c>
      <c r="D266" s="35">
        <v>1</v>
      </c>
      <c r="E266" t="b">
        <f t="shared" si="11"/>
        <v>1</v>
      </c>
      <c r="F266">
        <f t="shared" si="12"/>
        <v>266</v>
      </c>
    </row>
    <row r="267" spans="1:6" ht="30" x14ac:dyDescent="0.25">
      <c r="A267" s="15" t="s">
        <v>44</v>
      </c>
      <c r="B267" s="81" t="s">
        <v>359</v>
      </c>
      <c r="C267" s="63" t="s">
        <v>1395</v>
      </c>
      <c r="D267" s="35">
        <v>2</v>
      </c>
      <c r="E267" t="b">
        <f t="shared" si="11"/>
        <v>1</v>
      </c>
      <c r="F267">
        <f t="shared" si="12"/>
        <v>267</v>
      </c>
    </row>
    <row r="268" spans="1:6" ht="30.75" thickBot="1" x14ac:dyDescent="0.3">
      <c r="A268" s="16" t="s">
        <v>49</v>
      </c>
      <c r="B268" s="83" t="s">
        <v>360</v>
      </c>
      <c r="C268" s="63" t="s">
        <v>1395</v>
      </c>
      <c r="D268" s="35">
        <v>2</v>
      </c>
      <c r="E268" t="b">
        <f t="shared" si="11"/>
        <v>1</v>
      </c>
      <c r="F268">
        <f t="shared" si="12"/>
        <v>268</v>
      </c>
    </row>
    <row r="269" spans="1:6" ht="30" x14ac:dyDescent="0.25">
      <c r="A269" s="15" t="s">
        <v>51</v>
      </c>
      <c r="B269" s="81" t="s">
        <v>361</v>
      </c>
      <c r="C269" s="63" t="s">
        <v>1395</v>
      </c>
      <c r="D269" s="35">
        <v>3</v>
      </c>
      <c r="E269" t="b">
        <f t="shared" si="11"/>
        <v>1</v>
      </c>
      <c r="F269">
        <f t="shared" si="12"/>
        <v>269</v>
      </c>
    </row>
    <row r="270" spans="1:6" ht="30" x14ac:dyDescent="0.25">
      <c r="A270" s="17" t="s">
        <v>53</v>
      </c>
      <c r="B270" s="24" t="s">
        <v>362</v>
      </c>
      <c r="C270" s="63" t="s">
        <v>1395</v>
      </c>
      <c r="D270" s="35">
        <v>3</v>
      </c>
      <c r="E270" t="b">
        <f t="shared" si="11"/>
        <v>1</v>
      </c>
      <c r="F270">
        <f t="shared" si="12"/>
        <v>270</v>
      </c>
    </row>
    <row r="271" spans="1:6" ht="30" x14ac:dyDescent="0.25">
      <c r="A271" s="17" t="s">
        <v>83</v>
      </c>
      <c r="B271" s="24" t="s">
        <v>363</v>
      </c>
      <c r="C271" s="63" t="s">
        <v>1395</v>
      </c>
      <c r="D271" s="35">
        <v>3</v>
      </c>
      <c r="E271" t="b">
        <f t="shared" si="11"/>
        <v>1</v>
      </c>
      <c r="F271">
        <f t="shared" si="12"/>
        <v>271</v>
      </c>
    </row>
    <row r="272" spans="1:6" ht="15.75" thickBot="1" x14ac:dyDescent="0.3">
      <c r="A272" s="16" t="s">
        <v>105</v>
      </c>
      <c r="B272" s="83" t="s">
        <v>364</v>
      </c>
      <c r="C272" s="63" t="s">
        <v>1395</v>
      </c>
      <c r="D272" s="35">
        <v>3</v>
      </c>
      <c r="E272" t="b">
        <f t="shared" si="11"/>
        <v>1</v>
      </c>
      <c r="F272">
        <f t="shared" si="12"/>
        <v>272</v>
      </c>
    </row>
    <row r="273" spans="1:6" ht="45" x14ac:dyDescent="0.25">
      <c r="A273" s="15" t="s">
        <v>55</v>
      </c>
      <c r="B273" s="26" t="s">
        <v>365</v>
      </c>
      <c r="C273" s="63" t="s">
        <v>1395</v>
      </c>
      <c r="D273" s="35">
        <v>4</v>
      </c>
      <c r="E273" t="b">
        <f t="shared" si="11"/>
        <v>1</v>
      </c>
      <c r="F273">
        <f t="shared" si="12"/>
        <v>273</v>
      </c>
    </row>
    <row r="274" spans="1:6" ht="30" x14ac:dyDescent="0.25">
      <c r="A274" s="17" t="s">
        <v>57</v>
      </c>
      <c r="B274" s="25" t="s">
        <v>366</v>
      </c>
      <c r="C274" s="63" t="s">
        <v>1395</v>
      </c>
      <c r="D274" s="35">
        <v>4</v>
      </c>
      <c r="E274" t="b">
        <f t="shared" si="11"/>
        <v>1</v>
      </c>
      <c r="F274">
        <f t="shared" si="12"/>
        <v>274</v>
      </c>
    </row>
    <row r="275" spans="1:6" ht="45" x14ac:dyDescent="0.25">
      <c r="A275" s="17" t="s">
        <v>59</v>
      </c>
      <c r="B275" s="24" t="s">
        <v>367</v>
      </c>
      <c r="C275" s="63" t="s">
        <v>1395</v>
      </c>
      <c r="D275" s="35">
        <v>4</v>
      </c>
      <c r="E275" t="b">
        <f t="shared" si="11"/>
        <v>1</v>
      </c>
      <c r="F275">
        <f t="shared" si="12"/>
        <v>275</v>
      </c>
    </row>
    <row r="276" spans="1:6" ht="30" x14ac:dyDescent="0.25">
      <c r="A276" s="17" t="s">
        <v>84</v>
      </c>
      <c r="B276" s="24" t="s">
        <v>368</v>
      </c>
      <c r="C276" s="63" t="s">
        <v>1395</v>
      </c>
      <c r="D276" s="35">
        <v>4</v>
      </c>
      <c r="E276" t="b">
        <f t="shared" si="11"/>
        <v>1</v>
      </c>
      <c r="F276">
        <f t="shared" si="12"/>
        <v>276</v>
      </c>
    </row>
    <row r="277" spans="1:6" x14ac:dyDescent="0.25">
      <c r="A277" s="17" t="s">
        <v>85</v>
      </c>
      <c r="B277" s="24" t="s">
        <v>369</v>
      </c>
      <c r="C277" s="63" t="s">
        <v>1395</v>
      </c>
      <c r="D277" s="35">
        <v>4</v>
      </c>
      <c r="E277" t="b">
        <f t="shared" si="11"/>
        <v>1</v>
      </c>
      <c r="F277">
        <f t="shared" si="12"/>
        <v>277</v>
      </c>
    </row>
    <row r="278" spans="1:6" ht="15.75" thickBot="1" x14ac:dyDescent="0.3">
      <c r="A278" s="16" t="s">
        <v>309</v>
      </c>
      <c r="B278" s="83" t="s">
        <v>370</v>
      </c>
      <c r="C278" s="63" t="s">
        <v>1395</v>
      </c>
      <c r="D278" s="35">
        <v>4</v>
      </c>
      <c r="E278" t="b">
        <f t="shared" si="11"/>
        <v>1</v>
      </c>
      <c r="F278">
        <f t="shared" si="12"/>
        <v>278</v>
      </c>
    </row>
    <row r="279" spans="1:6" ht="30" x14ac:dyDescent="0.25">
      <c r="A279" s="15" t="s">
        <v>61</v>
      </c>
      <c r="B279" s="81" t="s">
        <v>371</v>
      </c>
      <c r="C279" s="63" t="s">
        <v>1395</v>
      </c>
      <c r="D279" s="35">
        <v>5</v>
      </c>
      <c r="E279" t="b">
        <f t="shared" si="11"/>
        <v>1</v>
      </c>
      <c r="F279">
        <f t="shared" si="12"/>
        <v>279</v>
      </c>
    </row>
    <row r="280" spans="1:6" ht="60" x14ac:dyDescent="0.25">
      <c r="A280" s="17" t="s">
        <v>63</v>
      </c>
      <c r="B280" s="24" t="s">
        <v>133</v>
      </c>
      <c r="C280" s="63" t="s">
        <v>1395</v>
      </c>
      <c r="D280" s="35">
        <v>5</v>
      </c>
      <c r="E280" t="b">
        <f t="shared" si="11"/>
        <v>1</v>
      </c>
      <c r="F280">
        <f t="shared" si="12"/>
        <v>280</v>
      </c>
    </row>
    <row r="281" spans="1:6" ht="30" x14ac:dyDescent="0.25">
      <c r="A281" s="17" t="s">
        <v>65</v>
      </c>
      <c r="B281" s="24" t="s">
        <v>372</v>
      </c>
      <c r="C281" s="63" t="s">
        <v>1395</v>
      </c>
      <c r="D281" s="35">
        <v>5</v>
      </c>
      <c r="E281" t="b">
        <f t="shared" si="11"/>
        <v>1</v>
      </c>
      <c r="F281">
        <f t="shared" si="12"/>
        <v>281</v>
      </c>
    </row>
    <row r="282" spans="1:6" ht="30" x14ac:dyDescent="0.25">
      <c r="A282" s="17" t="s">
        <v>67</v>
      </c>
      <c r="B282" s="24" t="s">
        <v>373</v>
      </c>
      <c r="C282" s="63" t="s">
        <v>1395</v>
      </c>
      <c r="D282" s="35">
        <v>5</v>
      </c>
      <c r="E282" t="b">
        <f t="shared" si="11"/>
        <v>1</v>
      </c>
      <c r="F282">
        <f t="shared" si="12"/>
        <v>282</v>
      </c>
    </row>
    <row r="283" spans="1:6" ht="15.75" thickBot="1" x14ac:dyDescent="0.3">
      <c r="A283" s="16" t="s">
        <v>188</v>
      </c>
      <c r="B283" s="83" t="s">
        <v>374</v>
      </c>
      <c r="C283" s="63" t="s">
        <v>1395</v>
      </c>
      <c r="D283" s="35">
        <v>5</v>
      </c>
      <c r="E283" t="b">
        <f t="shared" si="11"/>
        <v>1</v>
      </c>
      <c r="F283">
        <f t="shared" si="12"/>
        <v>283</v>
      </c>
    </row>
    <row r="284" spans="1:6" ht="16.5" thickBot="1" x14ac:dyDescent="0.3">
      <c r="A284" s="13" t="s">
        <v>375</v>
      </c>
      <c r="B284" s="76" t="s">
        <v>376</v>
      </c>
      <c r="C284" s="64"/>
      <c r="D284" s="38">
        <v>0</v>
      </c>
      <c r="E284">
        <v>5</v>
      </c>
      <c r="F284">
        <f t="shared" si="12"/>
        <v>284</v>
      </c>
    </row>
    <row r="285" spans="1:6" ht="30" x14ac:dyDescent="0.25">
      <c r="A285" s="15" t="s">
        <v>46</v>
      </c>
      <c r="B285" s="81" t="s">
        <v>377</v>
      </c>
      <c r="C285" s="63" t="s">
        <v>1395</v>
      </c>
      <c r="D285" s="35">
        <v>1</v>
      </c>
      <c r="E285" t="b">
        <f t="shared" si="11"/>
        <v>1</v>
      </c>
      <c r="F285">
        <f t="shared" si="12"/>
        <v>285</v>
      </c>
    </row>
    <row r="286" spans="1:6" ht="15.75" thickBot="1" x14ac:dyDescent="0.3">
      <c r="A286" s="16" t="s">
        <v>86</v>
      </c>
      <c r="B286" s="83" t="s">
        <v>378</v>
      </c>
      <c r="C286" s="63" t="s">
        <v>1395</v>
      </c>
      <c r="D286" s="35">
        <v>1</v>
      </c>
      <c r="E286" t="b">
        <f t="shared" si="11"/>
        <v>1</v>
      </c>
      <c r="F286">
        <f t="shared" si="12"/>
        <v>286</v>
      </c>
    </row>
    <row r="287" spans="1:6" ht="30.75" thickBot="1" x14ac:dyDescent="0.3">
      <c r="A287" s="14" t="s">
        <v>44</v>
      </c>
      <c r="B287" s="80" t="s">
        <v>379</v>
      </c>
      <c r="C287" s="63" t="s">
        <v>1395</v>
      </c>
      <c r="D287" s="35">
        <v>2</v>
      </c>
      <c r="E287" t="b">
        <f t="shared" si="11"/>
        <v>1</v>
      </c>
      <c r="F287">
        <f t="shared" si="12"/>
        <v>287</v>
      </c>
    </row>
    <row r="288" spans="1:6" ht="30" x14ac:dyDescent="0.25">
      <c r="A288" s="15" t="s">
        <v>51</v>
      </c>
      <c r="B288" s="81" t="s">
        <v>380</v>
      </c>
      <c r="C288" s="63" t="s">
        <v>1395</v>
      </c>
      <c r="D288" s="35">
        <v>3</v>
      </c>
      <c r="E288" t="b">
        <f t="shared" si="11"/>
        <v>1</v>
      </c>
      <c r="F288">
        <f t="shared" si="12"/>
        <v>288</v>
      </c>
    </row>
    <row r="289" spans="1:6" ht="30" x14ac:dyDescent="0.25">
      <c r="A289" s="17" t="s">
        <v>53</v>
      </c>
      <c r="B289" s="24" t="s">
        <v>381</v>
      </c>
      <c r="C289" s="63" t="s">
        <v>1395</v>
      </c>
      <c r="D289" s="35">
        <v>3</v>
      </c>
      <c r="E289" t="b">
        <f t="shared" si="11"/>
        <v>1</v>
      </c>
      <c r="F289">
        <f t="shared" si="12"/>
        <v>289</v>
      </c>
    </row>
    <row r="290" spans="1:6" ht="30" x14ac:dyDescent="0.25">
      <c r="A290" s="17" t="s">
        <v>83</v>
      </c>
      <c r="B290" s="24" t="s">
        <v>382</v>
      </c>
      <c r="C290" s="63" t="s">
        <v>1395</v>
      </c>
      <c r="D290" s="35">
        <v>3</v>
      </c>
      <c r="E290" t="b">
        <f t="shared" si="11"/>
        <v>1</v>
      </c>
      <c r="F290">
        <f t="shared" si="12"/>
        <v>290</v>
      </c>
    </row>
    <row r="291" spans="1:6" ht="15.75" thickBot="1" x14ac:dyDescent="0.3">
      <c r="A291" s="16" t="s">
        <v>105</v>
      </c>
      <c r="B291" s="83" t="s">
        <v>383</v>
      </c>
      <c r="C291" s="63" t="s">
        <v>1395</v>
      </c>
      <c r="D291" s="35">
        <v>3</v>
      </c>
      <c r="E291" t="b">
        <f t="shared" si="11"/>
        <v>1</v>
      </c>
      <c r="F291">
        <f t="shared" si="12"/>
        <v>291</v>
      </c>
    </row>
    <row r="292" spans="1:6" ht="45" x14ac:dyDescent="0.25">
      <c r="A292" s="15" t="s">
        <v>55</v>
      </c>
      <c r="B292" s="81" t="s">
        <v>384</v>
      </c>
      <c r="C292" s="63" t="s">
        <v>1395</v>
      </c>
      <c r="D292" s="35">
        <v>4</v>
      </c>
      <c r="E292" t="b">
        <f t="shared" si="11"/>
        <v>1</v>
      </c>
      <c r="F292">
        <f t="shared" si="12"/>
        <v>292</v>
      </c>
    </row>
    <row r="293" spans="1:6" ht="45" x14ac:dyDescent="0.25">
      <c r="A293" s="17" t="s">
        <v>57</v>
      </c>
      <c r="B293" s="24" t="s">
        <v>385</v>
      </c>
      <c r="C293" s="63" t="s">
        <v>1395</v>
      </c>
      <c r="D293" s="35">
        <v>4</v>
      </c>
      <c r="E293" t="b">
        <f t="shared" si="11"/>
        <v>1</v>
      </c>
      <c r="F293">
        <f t="shared" si="12"/>
        <v>293</v>
      </c>
    </row>
    <row r="294" spans="1:6" ht="30.75" thickBot="1" x14ac:dyDescent="0.3">
      <c r="A294" s="16" t="s">
        <v>59</v>
      </c>
      <c r="B294" s="83" t="s">
        <v>386</v>
      </c>
      <c r="C294" s="63" t="s">
        <v>1395</v>
      </c>
      <c r="D294" s="35">
        <v>4</v>
      </c>
      <c r="E294" t="b">
        <f t="shared" si="11"/>
        <v>1</v>
      </c>
      <c r="F294">
        <f t="shared" si="12"/>
        <v>294</v>
      </c>
    </row>
    <row r="295" spans="1:6" ht="30" x14ac:dyDescent="0.25">
      <c r="A295" s="15" t="s">
        <v>61</v>
      </c>
      <c r="B295" s="81" t="s">
        <v>387</v>
      </c>
      <c r="C295" s="63" t="s">
        <v>1395</v>
      </c>
      <c r="D295" s="35">
        <v>5</v>
      </c>
      <c r="E295" t="b">
        <f t="shared" si="11"/>
        <v>1</v>
      </c>
      <c r="F295">
        <f t="shared" si="12"/>
        <v>295</v>
      </c>
    </row>
    <row r="296" spans="1:6" ht="45" x14ac:dyDescent="0.25">
      <c r="A296" s="17" t="s">
        <v>63</v>
      </c>
      <c r="B296" s="24" t="s">
        <v>388</v>
      </c>
      <c r="C296" s="63" t="s">
        <v>1395</v>
      </c>
      <c r="D296" s="35">
        <v>5</v>
      </c>
      <c r="E296" t="b">
        <f t="shared" si="11"/>
        <v>1</v>
      </c>
      <c r="F296">
        <f t="shared" si="12"/>
        <v>296</v>
      </c>
    </row>
    <row r="297" spans="1:6" ht="45" x14ac:dyDescent="0.25">
      <c r="A297" s="17" t="s">
        <v>65</v>
      </c>
      <c r="B297" s="24" t="s">
        <v>113</v>
      </c>
      <c r="C297" s="63" t="s">
        <v>1396</v>
      </c>
      <c r="D297" s="35">
        <v>5</v>
      </c>
      <c r="E297">
        <f t="shared" si="11"/>
        <v>4</v>
      </c>
      <c r="F297">
        <f t="shared" si="12"/>
        <v>297</v>
      </c>
    </row>
    <row r="298" spans="1:6" ht="30" x14ac:dyDescent="0.25">
      <c r="A298" s="17" t="s">
        <v>67</v>
      </c>
      <c r="B298" s="24" t="s">
        <v>389</v>
      </c>
      <c r="C298" s="63" t="s">
        <v>1396</v>
      </c>
      <c r="D298" s="35">
        <v>5</v>
      </c>
      <c r="E298">
        <f t="shared" si="11"/>
        <v>4</v>
      </c>
      <c r="F298">
        <f t="shared" si="12"/>
        <v>298</v>
      </c>
    </row>
    <row r="299" spans="1:6" ht="15.75" thickBot="1" x14ac:dyDescent="0.3">
      <c r="A299" s="16" t="s">
        <v>188</v>
      </c>
      <c r="B299" s="83" t="s">
        <v>390</v>
      </c>
      <c r="C299" s="63" t="s">
        <v>1395</v>
      </c>
      <c r="D299" s="35">
        <v>5</v>
      </c>
      <c r="E299" t="b">
        <f t="shared" si="11"/>
        <v>1</v>
      </c>
      <c r="F299">
        <f t="shared" si="12"/>
        <v>299</v>
      </c>
    </row>
    <row r="300" spans="1:6" ht="16.5" thickBot="1" x14ac:dyDescent="0.3">
      <c r="A300" s="13" t="s">
        <v>391</v>
      </c>
      <c r="B300" s="76" t="s">
        <v>392</v>
      </c>
      <c r="C300" s="64"/>
      <c r="D300" s="38">
        <v>0</v>
      </c>
      <c r="E300">
        <v>5</v>
      </c>
      <c r="F300">
        <f t="shared" si="12"/>
        <v>300</v>
      </c>
    </row>
    <row r="301" spans="1:6" ht="30" x14ac:dyDescent="0.25">
      <c r="A301" s="15" t="s">
        <v>46</v>
      </c>
      <c r="B301" s="81" t="s">
        <v>393</v>
      </c>
      <c r="C301" s="63" t="s">
        <v>1395</v>
      </c>
      <c r="D301" s="35">
        <v>1</v>
      </c>
      <c r="E301" t="b">
        <f t="shared" si="11"/>
        <v>1</v>
      </c>
      <c r="F301">
        <f t="shared" si="12"/>
        <v>301</v>
      </c>
    </row>
    <row r="302" spans="1:6" ht="15.75" thickBot="1" x14ac:dyDescent="0.3">
      <c r="A302" s="16" t="s">
        <v>86</v>
      </c>
      <c r="B302" s="83" t="s">
        <v>394</v>
      </c>
      <c r="C302" s="63" t="s">
        <v>1395</v>
      </c>
      <c r="D302" s="35">
        <v>1</v>
      </c>
      <c r="E302" t="b">
        <f t="shared" si="11"/>
        <v>1</v>
      </c>
      <c r="F302">
        <f t="shared" si="12"/>
        <v>302</v>
      </c>
    </row>
    <row r="303" spans="1:6" ht="30.75" thickBot="1" x14ac:dyDescent="0.3">
      <c r="A303" s="14" t="s">
        <v>44</v>
      </c>
      <c r="B303" s="80" t="s">
        <v>395</v>
      </c>
      <c r="C303" s="63" t="s">
        <v>1395</v>
      </c>
      <c r="D303" s="35">
        <v>2</v>
      </c>
      <c r="E303" t="b">
        <f t="shared" si="11"/>
        <v>1</v>
      </c>
      <c r="F303">
        <f t="shared" si="12"/>
        <v>303</v>
      </c>
    </row>
    <row r="304" spans="1:6" ht="30" x14ac:dyDescent="0.25">
      <c r="A304" s="15" t="s">
        <v>51</v>
      </c>
      <c r="B304" s="81" t="s">
        <v>396</v>
      </c>
      <c r="C304" s="63" t="s">
        <v>1395</v>
      </c>
      <c r="D304" s="35">
        <v>3</v>
      </c>
      <c r="E304" t="b">
        <f t="shared" si="11"/>
        <v>1</v>
      </c>
      <c r="F304">
        <f t="shared" si="12"/>
        <v>304</v>
      </c>
    </row>
    <row r="305" spans="1:6" x14ac:dyDescent="0.25">
      <c r="A305" s="17" t="s">
        <v>53</v>
      </c>
      <c r="B305" s="24" t="s">
        <v>397</v>
      </c>
      <c r="C305" s="63" t="s">
        <v>1395</v>
      </c>
      <c r="D305" s="35">
        <v>3</v>
      </c>
      <c r="E305" t="b">
        <f t="shared" si="11"/>
        <v>1</v>
      </c>
      <c r="F305">
        <f t="shared" si="12"/>
        <v>305</v>
      </c>
    </row>
    <row r="306" spans="1:6" ht="30" x14ac:dyDescent="0.25">
      <c r="A306" s="17" t="s">
        <v>83</v>
      </c>
      <c r="B306" s="24" t="s">
        <v>398</v>
      </c>
      <c r="C306" s="63" t="s">
        <v>1395</v>
      </c>
      <c r="D306" s="35">
        <v>3</v>
      </c>
      <c r="E306" t="b">
        <f t="shared" si="11"/>
        <v>1</v>
      </c>
      <c r="F306">
        <f t="shared" si="12"/>
        <v>306</v>
      </c>
    </row>
    <row r="307" spans="1:6" ht="15.75" thickBot="1" x14ac:dyDescent="0.3">
      <c r="A307" s="16" t="s">
        <v>105</v>
      </c>
      <c r="B307" s="83" t="s">
        <v>399</v>
      </c>
      <c r="C307" s="63" t="s">
        <v>1395</v>
      </c>
      <c r="D307" s="35">
        <v>3</v>
      </c>
      <c r="E307" t="b">
        <f t="shared" si="11"/>
        <v>1</v>
      </c>
      <c r="F307">
        <f t="shared" si="12"/>
        <v>307</v>
      </c>
    </row>
    <row r="308" spans="1:6" ht="30" x14ac:dyDescent="0.25">
      <c r="A308" s="15" t="s">
        <v>55</v>
      </c>
      <c r="B308" s="81" t="s">
        <v>400</v>
      </c>
      <c r="C308" s="63" t="s">
        <v>1395</v>
      </c>
      <c r="D308" s="35">
        <v>4</v>
      </c>
      <c r="E308" t="b">
        <f t="shared" si="11"/>
        <v>1</v>
      </c>
      <c r="F308">
        <f t="shared" si="12"/>
        <v>308</v>
      </c>
    </row>
    <row r="309" spans="1:6" ht="30" x14ac:dyDescent="0.25">
      <c r="A309" s="17" t="s">
        <v>57</v>
      </c>
      <c r="B309" s="24" t="s">
        <v>401</v>
      </c>
      <c r="C309" s="63" t="s">
        <v>1395</v>
      </c>
      <c r="D309" s="35">
        <v>4</v>
      </c>
      <c r="E309" t="b">
        <f t="shared" si="11"/>
        <v>1</v>
      </c>
      <c r="F309">
        <f t="shared" si="12"/>
        <v>309</v>
      </c>
    </row>
    <row r="310" spans="1:6" ht="45" x14ac:dyDescent="0.25">
      <c r="A310" s="17" t="s">
        <v>59</v>
      </c>
      <c r="B310" s="24" t="s">
        <v>402</v>
      </c>
      <c r="C310" s="63" t="s">
        <v>1395</v>
      </c>
      <c r="D310" s="35">
        <v>4</v>
      </c>
      <c r="E310" t="b">
        <f t="shared" si="11"/>
        <v>1</v>
      </c>
      <c r="F310">
        <f t="shared" si="12"/>
        <v>310</v>
      </c>
    </row>
    <row r="311" spans="1:6" ht="30.75" thickBot="1" x14ac:dyDescent="0.3">
      <c r="A311" s="16" t="s">
        <v>84</v>
      </c>
      <c r="B311" s="83" t="s">
        <v>403</v>
      </c>
      <c r="C311" s="63" t="s">
        <v>1395</v>
      </c>
      <c r="D311" s="35">
        <v>4</v>
      </c>
      <c r="E311" t="b">
        <f t="shared" si="11"/>
        <v>1</v>
      </c>
      <c r="F311">
        <f t="shared" si="12"/>
        <v>311</v>
      </c>
    </row>
    <row r="312" spans="1:6" ht="30" x14ac:dyDescent="0.25">
      <c r="A312" s="15" t="s">
        <v>61</v>
      </c>
      <c r="B312" s="81" t="s">
        <v>404</v>
      </c>
      <c r="C312" s="63" t="s">
        <v>1395</v>
      </c>
      <c r="D312" s="35">
        <v>5</v>
      </c>
      <c r="E312" t="b">
        <f t="shared" si="11"/>
        <v>1</v>
      </c>
      <c r="F312">
        <f t="shared" si="12"/>
        <v>312</v>
      </c>
    </row>
    <row r="313" spans="1:6" ht="45" x14ac:dyDescent="0.25">
      <c r="A313" s="17" t="s">
        <v>63</v>
      </c>
      <c r="B313" s="24" t="s">
        <v>388</v>
      </c>
      <c r="C313" s="63" t="s">
        <v>1395</v>
      </c>
      <c r="D313" s="35">
        <v>5</v>
      </c>
      <c r="E313" t="b">
        <f t="shared" si="11"/>
        <v>1</v>
      </c>
      <c r="F313">
        <f t="shared" si="12"/>
        <v>313</v>
      </c>
    </row>
    <row r="314" spans="1:6" ht="45" x14ac:dyDescent="0.25">
      <c r="A314" s="17" t="s">
        <v>65</v>
      </c>
      <c r="B314" s="24" t="s">
        <v>113</v>
      </c>
      <c r="C314" s="63" t="s">
        <v>1396</v>
      </c>
      <c r="D314" s="35">
        <v>5</v>
      </c>
      <c r="E314">
        <f t="shared" si="11"/>
        <v>4</v>
      </c>
      <c r="F314">
        <f t="shared" si="12"/>
        <v>314</v>
      </c>
    </row>
    <row r="315" spans="1:6" ht="30" x14ac:dyDescent="0.25">
      <c r="A315" s="17" t="s">
        <v>67</v>
      </c>
      <c r="B315" s="24" t="s">
        <v>405</v>
      </c>
      <c r="C315" s="63" t="s">
        <v>1395</v>
      </c>
      <c r="D315" s="35">
        <v>5</v>
      </c>
      <c r="E315" t="b">
        <f t="shared" si="11"/>
        <v>1</v>
      </c>
      <c r="F315">
        <f t="shared" si="12"/>
        <v>315</v>
      </c>
    </row>
    <row r="316" spans="1:6" ht="15.75" thickBot="1" x14ac:dyDescent="0.3">
      <c r="A316" s="16" t="s">
        <v>188</v>
      </c>
      <c r="B316" s="83" t="s">
        <v>406</v>
      </c>
      <c r="C316" s="63" t="s">
        <v>1395</v>
      </c>
      <c r="D316" s="35">
        <v>5</v>
      </c>
      <c r="E316" t="b">
        <f t="shared" si="11"/>
        <v>1</v>
      </c>
      <c r="F316">
        <f t="shared" si="12"/>
        <v>316</v>
      </c>
    </row>
    <row r="317" spans="1:6" ht="16.5" thickBot="1" x14ac:dyDescent="0.3">
      <c r="A317" s="13" t="s">
        <v>407</v>
      </c>
      <c r="B317" s="76" t="s">
        <v>408</v>
      </c>
      <c r="C317" s="64"/>
      <c r="D317" s="38">
        <v>0</v>
      </c>
      <c r="E317">
        <v>5</v>
      </c>
      <c r="F317">
        <f t="shared" si="12"/>
        <v>317</v>
      </c>
    </row>
    <row r="318" spans="1:6" ht="30" x14ac:dyDescent="0.25">
      <c r="A318" s="15" t="s">
        <v>46</v>
      </c>
      <c r="B318" s="81" t="s">
        <v>409</v>
      </c>
      <c r="C318" s="63" t="s">
        <v>1395</v>
      </c>
      <c r="D318" s="35">
        <v>1</v>
      </c>
      <c r="E318" t="b">
        <f t="shared" si="11"/>
        <v>1</v>
      </c>
      <c r="F318">
        <f t="shared" si="12"/>
        <v>318</v>
      </c>
    </row>
    <row r="319" spans="1:6" ht="30.75" thickBot="1" x14ac:dyDescent="0.3">
      <c r="A319" s="16" t="s">
        <v>86</v>
      </c>
      <c r="B319" s="83" t="s">
        <v>410</v>
      </c>
      <c r="C319" s="63" t="s">
        <v>1395</v>
      </c>
      <c r="D319" s="35">
        <v>1</v>
      </c>
      <c r="E319" t="b">
        <f t="shared" si="11"/>
        <v>1</v>
      </c>
      <c r="F319">
        <f t="shared" si="12"/>
        <v>319</v>
      </c>
    </row>
    <row r="320" spans="1:6" ht="30.75" thickBot="1" x14ac:dyDescent="0.3">
      <c r="A320" s="14" t="s">
        <v>44</v>
      </c>
      <c r="B320" s="80" t="s">
        <v>411</v>
      </c>
      <c r="C320" s="63" t="s">
        <v>1395</v>
      </c>
      <c r="D320" s="35">
        <v>2</v>
      </c>
      <c r="E320" t="b">
        <f t="shared" si="11"/>
        <v>1</v>
      </c>
      <c r="F320">
        <f t="shared" si="12"/>
        <v>320</v>
      </c>
    </row>
    <row r="321" spans="1:6" ht="30" x14ac:dyDescent="0.25">
      <c r="A321" s="15" t="s">
        <v>51</v>
      </c>
      <c r="B321" s="81" t="s">
        <v>412</v>
      </c>
      <c r="C321" s="63" t="s">
        <v>1395</v>
      </c>
      <c r="D321" s="35">
        <v>3</v>
      </c>
      <c r="E321" t="b">
        <f t="shared" si="11"/>
        <v>1</v>
      </c>
      <c r="F321">
        <f t="shared" si="12"/>
        <v>321</v>
      </c>
    </row>
    <row r="322" spans="1:6" ht="30" x14ac:dyDescent="0.25">
      <c r="A322" s="17" t="s">
        <v>53</v>
      </c>
      <c r="B322" s="24" t="s">
        <v>413</v>
      </c>
      <c r="C322" s="63" t="s">
        <v>1395</v>
      </c>
      <c r="D322" s="35">
        <v>3</v>
      </c>
      <c r="E322" t="b">
        <f t="shared" si="11"/>
        <v>1</v>
      </c>
      <c r="F322">
        <f t="shared" si="12"/>
        <v>322</v>
      </c>
    </row>
    <row r="323" spans="1:6" ht="30.75" thickBot="1" x14ac:dyDescent="0.3">
      <c r="A323" s="16" t="s">
        <v>83</v>
      </c>
      <c r="B323" s="83" t="s">
        <v>414</v>
      </c>
      <c r="C323" s="63" t="s">
        <v>1395</v>
      </c>
      <c r="D323" s="35">
        <v>3</v>
      </c>
      <c r="E323" t="b">
        <f t="shared" si="11"/>
        <v>1</v>
      </c>
      <c r="F323">
        <f t="shared" si="12"/>
        <v>323</v>
      </c>
    </row>
    <row r="324" spans="1:6" ht="45" x14ac:dyDescent="0.25">
      <c r="A324" s="15" t="s">
        <v>55</v>
      </c>
      <c r="B324" s="81" t="s">
        <v>415</v>
      </c>
      <c r="C324" s="63" t="s">
        <v>1395</v>
      </c>
      <c r="D324" s="35">
        <v>4</v>
      </c>
      <c r="E324" t="b">
        <f t="shared" ref="E324:E387" si="13">IF(C324="да",TRUE,D324-1)</f>
        <v>1</v>
      </c>
      <c r="F324">
        <f t="shared" ref="F324:F387" si="14">ROW(B324)</f>
        <v>324</v>
      </c>
    </row>
    <row r="325" spans="1:6" ht="45" x14ac:dyDescent="0.25">
      <c r="A325" s="17" t="s">
        <v>57</v>
      </c>
      <c r="B325" s="24" t="s">
        <v>416</v>
      </c>
      <c r="C325" s="63" t="s">
        <v>1395</v>
      </c>
      <c r="D325" s="35">
        <v>4</v>
      </c>
      <c r="E325" t="b">
        <f t="shared" si="13"/>
        <v>1</v>
      </c>
      <c r="F325">
        <f t="shared" si="14"/>
        <v>325</v>
      </c>
    </row>
    <row r="326" spans="1:6" x14ac:dyDescent="0.25">
      <c r="A326" s="17" t="s">
        <v>59</v>
      </c>
      <c r="B326" s="24" t="s">
        <v>417</v>
      </c>
      <c r="C326" s="63" t="s">
        <v>1395</v>
      </c>
      <c r="D326" s="35">
        <v>4</v>
      </c>
      <c r="E326" t="b">
        <f t="shared" si="13"/>
        <v>1</v>
      </c>
      <c r="F326">
        <f t="shared" si="14"/>
        <v>326</v>
      </c>
    </row>
    <row r="327" spans="1:6" ht="30.75" thickBot="1" x14ac:dyDescent="0.3">
      <c r="A327" s="16" t="s">
        <v>84</v>
      </c>
      <c r="B327" s="83" t="s">
        <v>418</v>
      </c>
      <c r="C327" s="63" t="s">
        <v>1395</v>
      </c>
      <c r="D327" s="35">
        <v>4</v>
      </c>
      <c r="E327" t="b">
        <f t="shared" si="13"/>
        <v>1</v>
      </c>
      <c r="F327">
        <f t="shared" si="14"/>
        <v>327</v>
      </c>
    </row>
    <row r="328" spans="1:6" ht="30" x14ac:dyDescent="0.25">
      <c r="A328" s="15" t="s">
        <v>61</v>
      </c>
      <c r="B328" s="81" t="s">
        <v>419</v>
      </c>
      <c r="C328" s="63" t="s">
        <v>1395</v>
      </c>
      <c r="D328" s="35">
        <v>5</v>
      </c>
      <c r="E328" t="b">
        <f t="shared" si="13"/>
        <v>1</v>
      </c>
      <c r="F328">
        <f t="shared" si="14"/>
        <v>328</v>
      </c>
    </row>
    <row r="329" spans="1:6" ht="45" x14ac:dyDescent="0.25">
      <c r="A329" s="17" t="s">
        <v>63</v>
      </c>
      <c r="B329" s="24" t="s">
        <v>388</v>
      </c>
      <c r="C329" s="63" t="s">
        <v>1395</v>
      </c>
      <c r="D329" s="35">
        <v>5</v>
      </c>
      <c r="E329" t="b">
        <f t="shared" si="13"/>
        <v>1</v>
      </c>
      <c r="F329">
        <f t="shared" si="14"/>
        <v>329</v>
      </c>
    </row>
    <row r="330" spans="1:6" ht="45" x14ac:dyDescent="0.25">
      <c r="A330" s="17" t="s">
        <v>65</v>
      </c>
      <c r="B330" s="24" t="s">
        <v>113</v>
      </c>
      <c r="C330" s="63" t="s">
        <v>1396</v>
      </c>
      <c r="D330" s="35">
        <v>5</v>
      </c>
      <c r="E330">
        <f t="shared" si="13"/>
        <v>4</v>
      </c>
      <c r="F330">
        <f t="shared" si="14"/>
        <v>330</v>
      </c>
    </row>
    <row r="331" spans="1:6" ht="30" x14ac:dyDescent="0.25">
      <c r="A331" s="17" t="s">
        <v>67</v>
      </c>
      <c r="B331" s="24" t="s">
        <v>420</v>
      </c>
      <c r="C331" s="63" t="s">
        <v>1396</v>
      </c>
      <c r="D331" s="35">
        <v>5</v>
      </c>
      <c r="E331">
        <f t="shared" si="13"/>
        <v>4</v>
      </c>
      <c r="F331">
        <f t="shared" si="14"/>
        <v>331</v>
      </c>
    </row>
    <row r="332" spans="1:6" ht="30.75" thickBot="1" x14ac:dyDescent="0.3">
      <c r="A332" s="16" t="s">
        <v>188</v>
      </c>
      <c r="B332" s="83" t="s">
        <v>421</v>
      </c>
      <c r="C332" s="63" t="s">
        <v>1396</v>
      </c>
      <c r="D332" s="35">
        <v>5</v>
      </c>
      <c r="E332">
        <f t="shared" si="13"/>
        <v>4</v>
      </c>
      <c r="F332">
        <f t="shared" si="14"/>
        <v>332</v>
      </c>
    </row>
    <row r="333" spans="1:6" ht="16.5" thickBot="1" x14ac:dyDescent="0.3">
      <c r="A333" s="13" t="s">
        <v>422</v>
      </c>
      <c r="B333" s="76" t="s">
        <v>423</v>
      </c>
      <c r="C333" s="64"/>
      <c r="D333" s="38">
        <v>0</v>
      </c>
      <c r="E333">
        <v>5</v>
      </c>
      <c r="F333">
        <f t="shared" si="14"/>
        <v>333</v>
      </c>
    </row>
    <row r="334" spans="1:6" ht="45" x14ac:dyDescent="0.25">
      <c r="A334" s="15" t="s">
        <v>46</v>
      </c>
      <c r="B334" s="81" t="s">
        <v>424</v>
      </c>
      <c r="C334" s="63" t="s">
        <v>1395</v>
      </c>
      <c r="D334" s="35">
        <v>1</v>
      </c>
      <c r="E334" t="b">
        <f t="shared" si="13"/>
        <v>1</v>
      </c>
      <c r="F334">
        <f t="shared" si="14"/>
        <v>334</v>
      </c>
    </row>
    <row r="335" spans="1:6" ht="15.75" thickBot="1" x14ac:dyDescent="0.3">
      <c r="A335" s="16" t="s">
        <v>86</v>
      </c>
      <c r="B335" s="83" t="s">
        <v>425</v>
      </c>
      <c r="C335" s="63" t="s">
        <v>1395</v>
      </c>
      <c r="D335" s="35">
        <v>1</v>
      </c>
      <c r="E335" t="b">
        <f t="shared" si="13"/>
        <v>1</v>
      </c>
      <c r="F335">
        <f t="shared" si="14"/>
        <v>335</v>
      </c>
    </row>
    <row r="336" spans="1:6" ht="30.75" thickBot="1" x14ac:dyDescent="0.3">
      <c r="A336" s="14" t="s">
        <v>44</v>
      </c>
      <c r="B336" s="80" t="s">
        <v>426</v>
      </c>
      <c r="C336" s="63" t="s">
        <v>1395</v>
      </c>
      <c r="D336" s="35">
        <v>2</v>
      </c>
      <c r="E336" t="b">
        <f t="shared" si="13"/>
        <v>1</v>
      </c>
      <c r="F336">
        <f t="shared" si="14"/>
        <v>336</v>
      </c>
    </row>
    <row r="337" spans="1:6" ht="30" x14ac:dyDescent="0.25">
      <c r="A337" s="15" t="s">
        <v>51</v>
      </c>
      <c r="B337" s="81" t="s">
        <v>427</v>
      </c>
      <c r="C337" s="63" t="s">
        <v>1395</v>
      </c>
      <c r="D337" s="35">
        <v>3</v>
      </c>
      <c r="E337" t="b">
        <f t="shared" si="13"/>
        <v>1</v>
      </c>
      <c r="F337">
        <f t="shared" si="14"/>
        <v>337</v>
      </c>
    </row>
    <row r="338" spans="1:6" ht="30" x14ac:dyDescent="0.25">
      <c r="A338" s="17" t="s">
        <v>53</v>
      </c>
      <c r="B338" s="24" t="s">
        <v>428</v>
      </c>
      <c r="C338" s="63" t="s">
        <v>1395</v>
      </c>
      <c r="D338" s="35">
        <v>3</v>
      </c>
      <c r="E338" t="b">
        <f t="shared" si="13"/>
        <v>1</v>
      </c>
      <c r="F338">
        <f t="shared" si="14"/>
        <v>338</v>
      </c>
    </row>
    <row r="339" spans="1:6" x14ac:dyDescent="0.25">
      <c r="A339" s="17" t="s">
        <v>83</v>
      </c>
      <c r="B339" s="24" t="s">
        <v>429</v>
      </c>
      <c r="C339" s="63" t="s">
        <v>1395</v>
      </c>
      <c r="D339" s="35">
        <v>3</v>
      </c>
      <c r="E339" t="b">
        <f t="shared" si="13"/>
        <v>1</v>
      </c>
      <c r="F339">
        <f t="shared" si="14"/>
        <v>339</v>
      </c>
    </row>
    <row r="340" spans="1:6" ht="15.75" thickBot="1" x14ac:dyDescent="0.3">
      <c r="A340" s="16" t="s">
        <v>105</v>
      </c>
      <c r="B340" s="83" t="s">
        <v>430</v>
      </c>
      <c r="C340" s="63" t="s">
        <v>1395</v>
      </c>
      <c r="D340" s="35">
        <v>3</v>
      </c>
      <c r="E340" t="b">
        <f t="shared" si="13"/>
        <v>1</v>
      </c>
      <c r="F340">
        <f t="shared" si="14"/>
        <v>340</v>
      </c>
    </row>
    <row r="341" spans="1:6" ht="45" x14ac:dyDescent="0.25">
      <c r="A341" s="15" t="s">
        <v>55</v>
      </c>
      <c r="B341" s="81" t="s">
        <v>431</v>
      </c>
      <c r="C341" s="63" t="s">
        <v>1395</v>
      </c>
      <c r="D341" s="35">
        <v>4</v>
      </c>
      <c r="E341" t="b">
        <f t="shared" si="13"/>
        <v>1</v>
      </c>
      <c r="F341">
        <f t="shared" si="14"/>
        <v>341</v>
      </c>
    </row>
    <row r="342" spans="1:6" ht="30" x14ac:dyDescent="0.25">
      <c r="A342" s="17" t="s">
        <v>57</v>
      </c>
      <c r="B342" s="24" t="s">
        <v>432</v>
      </c>
      <c r="C342" s="63" t="s">
        <v>1395</v>
      </c>
      <c r="D342" s="35">
        <v>4</v>
      </c>
      <c r="E342" t="b">
        <f t="shared" si="13"/>
        <v>1</v>
      </c>
      <c r="F342">
        <f t="shared" si="14"/>
        <v>342</v>
      </c>
    </row>
    <row r="343" spans="1:6" ht="30.75" thickBot="1" x14ac:dyDescent="0.3">
      <c r="A343" s="16" t="s">
        <v>59</v>
      </c>
      <c r="B343" s="83" t="s">
        <v>433</v>
      </c>
      <c r="C343" s="63" t="s">
        <v>1395</v>
      </c>
      <c r="D343" s="35">
        <v>4</v>
      </c>
      <c r="E343" t="b">
        <f t="shared" si="13"/>
        <v>1</v>
      </c>
      <c r="F343">
        <f t="shared" si="14"/>
        <v>343</v>
      </c>
    </row>
    <row r="344" spans="1:6" ht="30" x14ac:dyDescent="0.25">
      <c r="A344" s="15" t="s">
        <v>61</v>
      </c>
      <c r="B344" s="81" t="s">
        <v>434</v>
      </c>
      <c r="C344" s="63" t="s">
        <v>1395</v>
      </c>
      <c r="D344" s="35">
        <v>5</v>
      </c>
      <c r="E344" t="b">
        <f t="shared" si="13"/>
        <v>1</v>
      </c>
      <c r="F344">
        <f t="shared" si="14"/>
        <v>344</v>
      </c>
    </row>
    <row r="345" spans="1:6" ht="45" x14ac:dyDescent="0.25">
      <c r="A345" s="17" t="s">
        <v>63</v>
      </c>
      <c r="B345" s="24" t="s">
        <v>388</v>
      </c>
      <c r="C345" s="63" t="s">
        <v>1395</v>
      </c>
      <c r="D345" s="35">
        <v>5</v>
      </c>
      <c r="E345" t="b">
        <f t="shared" si="13"/>
        <v>1</v>
      </c>
      <c r="F345">
        <f t="shared" si="14"/>
        <v>345</v>
      </c>
    </row>
    <row r="346" spans="1:6" ht="45" x14ac:dyDescent="0.25">
      <c r="A346" s="17" t="s">
        <v>65</v>
      </c>
      <c r="B346" s="24" t="s">
        <v>113</v>
      </c>
      <c r="C346" s="63" t="s">
        <v>1396</v>
      </c>
      <c r="D346" s="35">
        <v>5</v>
      </c>
      <c r="E346">
        <f t="shared" si="13"/>
        <v>4</v>
      </c>
      <c r="F346">
        <f t="shared" si="14"/>
        <v>346</v>
      </c>
    </row>
    <row r="347" spans="1:6" ht="30" x14ac:dyDescent="0.25">
      <c r="A347" s="17" t="s">
        <v>67</v>
      </c>
      <c r="B347" s="24" t="s">
        <v>435</v>
      </c>
      <c r="C347" s="63" t="s">
        <v>1396</v>
      </c>
      <c r="D347" s="35">
        <v>5</v>
      </c>
      <c r="E347">
        <f t="shared" si="13"/>
        <v>4</v>
      </c>
      <c r="F347">
        <f t="shared" si="14"/>
        <v>347</v>
      </c>
    </row>
    <row r="348" spans="1:6" ht="15.75" thickBot="1" x14ac:dyDescent="0.3">
      <c r="A348" s="16" t="s">
        <v>188</v>
      </c>
      <c r="B348" s="83" t="s">
        <v>436</v>
      </c>
      <c r="C348" s="63" t="s">
        <v>1396</v>
      </c>
      <c r="D348" s="35">
        <v>5</v>
      </c>
      <c r="E348">
        <f t="shared" si="13"/>
        <v>4</v>
      </c>
      <c r="F348">
        <f t="shared" si="14"/>
        <v>348</v>
      </c>
    </row>
    <row r="349" spans="1:6" ht="16.5" thickBot="1" x14ac:dyDescent="0.3">
      <c r="A349" s="13" t="s">
        <v>437</v>
      </c>
      <c r="B349" s="76" t="s">
        <v>438</v>
      </c>
      <c r="C349" s="64"/>
      <c r="D349" s="38">
        <v>0</v>
      </c>
      <c r="E349">
        <v>5</v>
      </c>
      <c r="F349">
        <f t="shared" si="14"/>
        <v>349</v>
      </c>
    </row>
    <row r="350" spans="1:6" ht="45" x14ac:dyDescent="0.25">
      <c r="A350" s="15" t="s">
        <v>46</v>
      </c>
      <c r="B350" s="26" t="s">
        <v>439</v>
      </c>
      <c r="C350" s="63" t="s">
        <v>1395</v>
      </c>
      <c r="D350" s="35">
        <v>1</v>
      </c>
      <c r="E350" t="b">
        <f t="shared" si="13"/>
        <v>1</v>
      </c>
      <c r="F350">
        <f t="shared" si="14"/>
        <v>350</v>
      </c>
    </row>
    <row r="351" spans="1:6" ht="30.75" thickBot="1" x14ac:dyDescent="0.3">
      <c r="A351" s="16" t="s">
        <v>86</v>
      </c>
      <c r="B351" s="83" t="s">
        <v>440</v>
      </c>
      <c r="C351" s="63" t="s">
        <v>1395</v>
      </c>
      <c r="D351" s="35">
        <v>1</v>
      </c>
      <c r="E351" t="b">
        <f t="shared" si="13"/>
        <v>1</v>
      </c>
      <c r="F351">
        <f t="shared" si="14"/>
        <v>351</v>
      </c>
    </row>
    <row r="352" spans="1:6" ht="30.75" thickBot="1" x14ac:dyDescent="0.3">
      <c r="A352" s="14" t="s">
        <v>44</v>
      </c>
      <c r="B352" s="80" t="s">
        <v>441</v>
      </c>
      <c r="C352" s="63" t="s">
        <v>1395</v>
      </c>
      <c r="D352" s="35">
        <v>2</v>
      </c>
      <c r="E352" t="b">
        <f t="shared" si="13"/>
        <v>1</v>
      </c>
      <c r="F352">
        <f t="shared" si="14"/>
        <v>352</v>
      </c>
    </row>
    <row r="353" spans="1:6" ht="30" x14ac:dyDescent="0.25">
      <c r="A353" s="15" t="s">
        <v>51</v>
      </c>
      <c r="B353" s="81" t="s">
        <v>442</v>
      </c>
      <c r="C353" s="63" t="s">
        <v>1395</v>
      </c>
      <c r="D353" s="35">
        <v>3</v>
      </c>
      <c r="E353" t="b">
        <f t="shared" si="13"/>
        <v>1</v>
      </c>
      <c r="F353">
        <f t="shared" si="14"/>
        <v>353</v>
      </c>
    </row>
    <row r="354" spans="1:6" x14ac:dyDescent="0.25">
      <c r="A354" s="17" t="s">
        <v>53</v>
      </c>
      <c r="B354" s="24" t="s">
        <v>443</v>
      </c>
      <c r="C354" s="63" t="s">
        <v>1395</v>
      </c>
      <c r="D354" s="35">
        <v>3</v>
      </c>
      <c r="E354" t="b">
        <f t="shared" si="13"/>
        <v>1</v>
      </c>
      <c r="F354">
        <f t="shared" si="14"/>
        <v>354</v>
      </c>
    </row>
    <row r="355" spans="1:6" x14ac:dyDescent="0.25">
      <c r="A355" s="17" t="s">
        <v>83</v>
      </c>
      <c r="B355" s="24" t="s">
        <v>444</v>
      </c>
      <c r="C355" s="63" t="s">
        <v>1395</v>
      </c>
      <c r="D355" s="35">
        <v>3</v>
      </c>
      <c r="E355" t="b">
        <f t="shared" si="13"/>
        <v>1</v>
      </c>
      <c r="F355">
        <f t="shared" si="14"/>
        <v>355</v>
      </c>
    </row>
    <row r="356" spans="1:6" ht="15.75" thickBot="1" x14ac:dyDescent="0.3">
      <c r="A356" s="16" t="s">
        <v>105</v>
      </c>
      <c r="B356" s="83" t="s">
        <v>445</v>
      </c>
      <c r="C356" s="63" t="s">
        <v>1395</v>
      </c>
      <c r="D356" s="35">
        <v>3</v>
      </c>
      <c r="E356" t="b">
        <f t="shared" si="13"/>
        <v>1</v>
      </c>
      <c r="F356">
        <f t="shared" si="14"/>
        <v>356</v>
      </c>
    </row>
    <row r="357" spans="1:6" ht="45" x14ac:dyDescent="0.25">
      <c r="A357" s="15" t="s">
        <v>55</v>
      </c>
      <c r="B357" s="81" t="s">
        <v>446</v>
      </c>
      <c r="C357" s="63" t="s">
        <v>1395</v>
      </c>
      <c r="D357" s="35">
        <v>4</v>
      </c>
      <c r="E357" t="b">
        <f t="shared" si="13"/>
        <v>1</v>
      </c>
      <c r="F357">
        <f t="shared" si="14"/>
        <v>357</v>
      </c>
    </row>
    <row r="358" spans="1:6" x14ac:dyDescent="0.25">
      <c r="A358" s="17" t="s">
        <v>57</v>
      </c>
      <c r="B358" s="24" t="s">
        <v>447</v>
      </c>
      <c r="C358" s="63" t="s">
        <v>1395</v>
      </c>
      <c r="D358" s="35">
        <v>4</v>
      </c>
      <c r="E358" t="b">
        <f t="shared" si="13"/>
        <v>1</v>
      </c>
      <c r="F358">
        <f t="shared" si="14"/>
        <v>358</v>
      </c>
    </row>
    <row r="359" spans="1:6" ht="30.75" thickBot="1" x14ac:dyDescent="0.3">
      <c r="A359" s="16" t="s">
        <v>59</v>
      </c>
      <c r="B359" s="83" t="s">
        <v>448</v>
      </c>
      <c r="C359" s="63" t="s">
        <v>1395</v>
      </c>
      <c r="D359" s="35">
        <v>4</v>
      </c>
      <c r="E359" t="b">
        <f t="shared" si="13"/>
        <v>1</v>
      </c>
      <c r="F359">
        <f t="shared" si="14"/>
        <v>359</v>
      </c>
    </row>
    <row r="360" spans="1:6" ht="30" x14ac:dyDescent="0.25">
      <c r="A360" s="15" t="s">
        <v>61</v>
      </c>
      <c r="B360" s="81" t="s">
        <v>449</v>
      </c>
      <c r="C360" s="63" t="s">
        <v>1395</v>
      </c>
      <c r="D360" s="35">
        <v>5</v>
      </c>
      <c r="E360" t="b">
        <f t="shared" si="13"/>
        <v>1</v>
      </c>
      <c r="F360">
        <f t="shared" si="14"/>
        <v>360</v>
      </c>
    </row>
    <row r="361" spans="1:6" ht="45" x14ac:dyDescent="0.25">
      <c r="A361" s="17" t="s">
        <v>63</v>
      </c>
      <c r="B361" s="24" t="s">
        <v>388</v>
      </c>
      <c r="C361" s="63" t="s">
        <v>1395</v>
      </c>
      <c r="D361" s="35">
        <v>5</v>
      </c>
      <c r="E361" t="b">
        <f t="shared" si="13"/>
        <v>1</v>
      </c>
      <c r="F361">
        <f t="shared" si="14"/>
        <v>361</v>
      </c>
    </row>
    <row r="362" spans="1:6" ht="45" x14ac:dyDescent="0.25">
      <c r="A362" s="17" t="s">
        <v>65</v>
      </c>
      <c r="B362" s="24" t="s">
        <v>113</v>
      </c>
      <c r="C362" s="63" t="s">
        <v>1396</v>
      </c>
      <c r="D362" s="35">
        <v>5</v>
      </c>
      <c r="E362">
        <f t="shared" si="13"/>
        <v>4</v>
      </c>
      <c r="F362">
        <f t="shared" si="14"/>
        <v>362</v>
      </c>
    </row>
    <row r="363" spans="1:6" ht="30" x14ac:dyDescent="0.25">
      <c r="A363" s="17" t="s">
        <v>67</v>
      </c>
      <c r="B363" s="24" t="s">
        <v>450</v>
      </c>
      <c r="C363" s="63" t="s">
        <v>1395</v>
      </c>
      <c r="D363" s="35">
        <v>5</v>
      </c>
      <c r="E363" t="b">
        <f t="shared" si="13"/>
        <v>1</v>
      </c>
      <c r="F363">
        <f t="shared" si="14"/>
        <v>363</v>
      </c>
    </row>
    <row r="364" spans="1:6" ht="15.75" thickBot="1" x14ac:dyDescent="0.3">
      <c r="A364" s="16" t="s">
        <v>188</v>
      </c>
      <c r="B364" s="83" t="s">
        <v>451</v>
      </c>
      <c r="C364" s="63" t="s">
        <v>1396</v>
      </c>
      <c r="D364" s="35">
        <v>5</v>
      </c>
      <c r="E364">
        <f t="shared" si="13"/>
        <v>4</v>
      </c>
      <c r="F364">
        <f t="shared" si="14"/>
        <v>364</v>
      </c>
    </row>
    <row r="365" spans="1:6" ht="16.5" thickBot="1" x14ac:dyDescent="0.3">
      <c r="A365" s="18" t="s">
        <v>452</v>
      </c>
      <c r="B365" s="84" t="s">
        <v>453</v>
      </c>
      <c r="C365" s="64"/>
      <c r="D365" s="38">
        <v>0</v>
      </c>
      <c r="E365">
        <v>5</v>
      </c>
      <c r="F365">
        <f t="shared" si="14"/>
        <v>365</v>
      </c>
    </row>
    <row r="366" spans="1:6" ht="30" x14ac:dyDescent="0.25">
      <c r="A366" s="15" t="s">
        <v>46</v>
      </c>
      <c r="B366" s="81" t="s">
        <v>454</v>
      </c>
      <c r="C366" s="63" t="s">
        <v>1395</v>
      </c>
      <c r="D366" s="35">
        <v>1</v>
      </c>
      <c r="E366" t="b">
        <f>IF(C366="не применим",5,IF(C366="да",TRUE,D366-1))</f>
        <v>1</v>
      </c>
      <c r="F366">
        <f t="shared" si="14"/>
        <v>366</v>
      </c>
    </row>
    <row r="367" spans="1:6" ht="30.75" thickBot="1" x14ac:dyDescent="0.3">
      <c r="A367" s="16" t="s">
        <v>86</v>
      </c>
      <c r="B367" s="83" t="s">
        <v>455</v>
      </c>
      <c r="C367" s="63" t="s">
        <v>1395</v>
      </c>
      <c r="D367" s="35">
        <v>1</v>
      </c>
      <c r="E367" t="b">
        <f t="shared" ref="E367:E378" si="15">IF(C367="не применим",5,IF(C367="да",TRUE,D367-1))</f>
        <v>1</v>
      </c>
      <c r="F367">
        <f t="shared" si="14"/>
        <v>367</v>
      </c>
    </row>
    <row r="368" spans="1:6" ht="30.75" thickBot="1" x14ac:dyDescent="0.3">
      <c r="A368" s="14" t="s">
        <v>44</v>
      </c>
      <c r="B368" s="80" t="s">
        <v>456</v>
      </c>
      <c r="C368" s="63" t="s">
        <v>1395</v>
      </c>
      <c r="D368" s="35">
        <v>2</v>
      </c>
      <c r="E368" t="b">
        <f t="shared" si="15"/>
        <v>1</v>
      </c>
      <c r="F368">
        <f t="shared" si="14"/>
        <v>368</v>
      </c>
    </row>
    <row r="369" spans="1:6" ht="30" x14ac:dyDescent="0.25">
      <c r="A369" s="15" t="s">
        <v>51</v>
      </c>
      <c r="B369" s="81" t="s">
        <v>457</v>
      </c>
      <c r="C369" s="63" t="s">
        <v>1395</v>
      </c>
      <c r="D369" s="35">
        <v>3</v>
      </c>
      <c r="E369" t="b">
        <f t="shared" si="15"/>
        <v>1</v>
      </c>
      <c r="F369">
        <f t="shared" si="14"/>
        <v>369</v>
      </c>
    </row>
    <row r="370" spans="1:6" ht="30" x14ac:dyDescent="0.25">
      <c r="A370" s="17" t="s">
        <v>53</v>
      </c>
      <c r="B370" s="24" t="s">
        <v>458</v>
      </c>
      <c r="C370" s="63" t="s">
        <v>1395</v>
      </c>
      <c r="D370" s="35">
        <v>3</v>
      </c>
      <c r="E370" t="b">
        <f t="shared" si="15"/>
        <v>1</v>
      </c>
      <c r="F370">
        <f t="shared" si="14"/>
        <v>370</v>
      </c>
    </row>
    <row r="371" spans="1:6" ht="30.75" thickBot="1" x14ac:dyDescent="0.3">
      <c r="A371" s="16" t="s">
        <v>83</v>
      </c>
      <c r="B371" s="83" t="s">
        <v>459</v>
      </c>
      <c r="C371" s="63" t="s">
        <v>1395</v>
      </c>
      <c r="D371" s="35">
        <v>3</v>
      </c>
      <c r="E371" t="b">
        <f t="shared" si="15"/>
        <v>1</v>
      </c>
      <c r="F371">
        <f t="shared" si="14"/>
        <v>371</v>
      </c>
    </row>
    <row r="372" spans="1:6" ht="45" x14ac:dyDescent="0.25">
      <c r="A372" s="15" t="s">
        <v>55</v>
      </c>
      <c r="B372" s="81" t="s">
        <v>460</v>
      </c>
      <c r="C372" s="63" t="s">
        <v>1395</v>
      </c>
      <c r="D372" s="35">
        <v>4</v>
      </c>
      <c r="E372" t="b">
        <f t="shared" si="15"/>
        <v>1</v>
      </c>
      <c r="F372">
        <f t="shared" si="14"/>
        <v>372</v>
      </c>
    </row>
    <row r="373" spans="1:6" ht="45" x14ac:dyDescent="0.25">
      <c r="A373" s="17" t="s">
        <v>57</v>
      </c>
      <c r="B373" s="24" t="s">
        <v>461</v>
      </c>
      <c r="C373" s="63" t="s">
        <v>1395</v>
      </c>
      <c r="D373" s="35">
        <v>4</v>
      </c>
      <c r="E373" t="b">
        <f t="shared" si="15"/>
        <v>1</v>
      </c>
      <c r="F373">
        <f t="shared" si="14"/>
        <v>373</v>
      </c>
    </row>
    <row r="374" spans="1:6" ht="30.75" thickBot="1" x14ac:dyDescent="0.3">
      <c r="A374" s="16" t="s">
        <v>59</v>
      </c>
      <c r="B374" s="83" t="s">
        <v>462</v>
      </c>
      <c r="C374" s="63" t="s">
        <v>1395</v>
      </c>
      <c r="D374" s="35">
        <v>4</v>
      </c>
      <c r="E374" t="b">
        <f t="shared" si="15"/>
        <v>1</v>
      </c>
      <c r="F374">
        <f t="shared" si="14"/>
        <v>374</v>
      </c>
    </row>
    <row r="375" spans="1:6" ht="45" x14ac:dyDescent="0.25">
      <c r="A375" s="15" t="s">
        <v>61</v>
      </c>
      <c r="B375" s="81" t="s">
        <v>463</v>
      </c>
      <c r="C375" s="63" t="s">
        <v>1395</v>
      </c>
      <c r="D375" s="35">
        <v>5</v>
      </c>
      <c r="E375" t="b">
        <f t="shared" si="15"/>
        <v>1</v>
      </c>
      <c r="F375">
        <f t="shared" si="14"/>
        <v>375</v>
      </c>
    </row>
    <row r="376" spans="1:6" ht="45" x14ac:dyDescent="0.25">
      <c r="A376" s="17" t="s">
        <v>63</v>
      </c>
      <c r="B376" s="24" t="s">
        <v>388</v>
      </c>
      <c r="C376" s="63" t="s">
        <v>1395</v>
      </c>
      <c r="D376" s="35">
        <v>5</v>
      </c>
      <c r="E376" t="b">
        <f t="shared" si="15"/>
        <v>1</v>
      </c>
      <c r="F376">
        <f t="shared" si="14"/>
        <v>376</v>
      </c>
    </row>
    <row r="377" spans="1:6" ht="45" x14ac:dyDescent="0.25">
      <c r="A377" s="17" t="s">
        <v>65</v>
      </c>
      <c r="B377" s="24" t="s">
        <v>113</v>
      </c>
      <c r="C377" s="63" t="s">
        <v>1396</v>
      </c>
      <c r="D377" s="35">
        <v>5</v>
      </c>
      <c r="E377">
        <f t="shared" si="15"/>
        <v>4</v>
      </c>
      <c r="F377">
        <f t="shared" si="14"/>
        <v>377</v>
      </c>
    </row>
    <row r="378" spans="1:6" ht="30.75" thickBot="1" x14ac:dyDescent="0.3">
      <c r="A378" s="16" t="s">
        <v>67</v>
      </c>
      <c r="B378" s="83" t="s">
        <v>464</v>
      </c>
      <c r="C378" s="63" t="s">
        <v>1396</v>
      </c>
      <c r="D378" s="35">
        <v>5</v>
      </c>
      <c r="E378">
        <f t="shared" si="15"/>
        <v>4</v>
      </c>
      <c r="F378">
        <f t="shared" si="14"/>
        <v>378</v>
      </c>
    </row>
    <row r="379" spans="1:6" ht="18.75" x14ac:dyDescent="0.25">
      <c r="A379" s="58" t="s">
        <v>105</v>
      </c>
      <c r="B379" s="59" t="s">
        <v>465</v>
      </c>
      <c r="C379" s="67"/>
      <c r="D379" s="35"/>
      <c r="F379">
        <f t="shared" si="14"/>
        <v>379</v>
      </c>
    </row>
    <row r="380" spans="1:6" ht="16.5" thickBot="1" x14ac:dyDescent="0.3">
      <c r="A380" s="13" t="s">
        <v>466</v>
      </c>
      <c r="B380" s="76" t="s">
        <v>467</v>
      </c>
      <c r="C380" s="64"/>
      <c r="D380" s="38">
        <v>0</v>
      </c>
      <c r="E380">
        <v>5</v>
      </c>
      <c r="F380">
        <f t="shared" si="14"/>
        <v>380</v>
      </c>
    </row>
    <row r="381" spans="1:6" ht="45" x14ac:dyDescent="0.25">
      <c r="A381" s="15" t="s">
        <v>46</v>
      </c>
      <c r="B381" s="81" t="s">
        <v>468</v>
      </c>
      <c r="C381" s="63" t="s">
        <v>1395</v>
      </c>
      <c r="D381" s="35">
        <v>1</v>
      </c>
      <c r="E381" t="b">
        <f t="shared" si="13"/>
        <v>1</v>
      </c>
      <c r="F381">
        <f t="shared" si="14"/>
        <v>381</v>
      </c>
    </row>
    <row r="382" spans="1:6" ht="15.75" thickBot="1" x14ac:dyDescent="0.3">
      <c r="A382" s="16" t="s">
        <v>86</v>
      </c>
      <c r="B382" s="83" t="s">
        <v>469</v>
      </c>
      <c r="C382" s="63" t="s">
        <v>1395</v>
      </c>
      <c r="D382" s="35">
        <v>1</v>
      </c>
      <c r="E382" t="b">
        <f t="shared" si="13"/>
        <v>1</v>
      </c>
      <c r="F382">
        <f t="shared" si="14"/>
        <v>382</v>
      </c>
    </row>
    <row r="383" spans="1:6" ht="30.75" thickBot="1" x14ac:dyDescent="0.3">
      <c r="A383" s="14" t="s">
        <v>44</v>
      </c>
      <c r="B383" s="80" t="s">
        <v>470</v>
      </c>
      <c r="C383" s="63" t="s">
        <v>1395</v>
      </c>
      <c r="D383" s="35">
        <v>2</v>
      </c>
      <c r="E383" t="b">
        <f t="shared" si="13"/>
        <v>1</v>
      </c>
      <c r="F383">
        <f t="shared" si="14"/>
        <v>383</v>
      </c>
    </row>
    <row r="384" spans="1:6" ht="30" x14ac:dyDescent="0.25">
      <c r="A384" s="15" t="s">
        <v>51</v>
      </c>
      <c r="B384" s="81" t="s">
        <v>471</v>
      </c>
      <c r="C384" s="63" t="s">
        <v>1395</v>
      </c>
      <c r="D384" s="35">
        <v>3</v>
      </c>
      <c r="E384" t="b">
        <f t="shared" si="13"/>
        <v>1</v>
      </c>
      <c r="F384">
        <f t="shared" si="14"/>
        <v>384</v>
      </c>
    </row>
    <row r="385" spans="1:6" x14ac:dyDescent="0.25">
      <c r="A385" s="17" t="s">
        <v>53</v>
      </c>
      <c r="B385" s="24" t="s">
        <v>472</v>
      </c>
      <c r="C385" s="63" t="s">
        <v>1395</v>
      </c>
      <c r="D385" s="35">
        <v>3</v>
      </c>
      <c r="E385" t="b">
        <f t="shared" si="13"/>
        <v>1</v>
      </c>
      <c r="F385">
        <f t="shared" si="14"/>
        <v>385</v>
      </c>
    </row>
    <row r="386" spans="1:6" x14ac:dyDescent="0.25">
      <c r="A386" s="17" t="s">
        <v>83</v>
      </c>
      <c r="B386" s="24" t="s">
        <v>473</v>
      </c>
      <c r="C386" s="63" t="s">
        <v>1395</v>
      </c>
      <c r="D386" s="35">
        <v>3</v>
      </c>
      <c r="E386" t="b">
        <f t="shared" si="13"/>
        <v>1</v>
      </c>
      <c r="F386">
        <f t="shared" si="14"/>
        <v>386</v>
      </c>
    </row>
    <row r="387" spans="1:6" ht="15.75" thickBot="1" x14ac:dyDescent="0.3">
      <c r="A387" s="16" t="s">
        <v>105</v>
      </c>
      <c r="B387" s="83" t="s">
        <v>474</v>
      </c>
      <c r="C387" s="63" t="s">
        <v>1395</v>
      </c>
      <c r="D387" s="35">
        <v>3</v>
      </c>
      <c r="E387" t="b">
        <f t="shared" si="13"/>
        <v>1</v>
      </c>
      <c r="F387">
        <f t="shared" si="14"/>
        <v>387</v>
      </c>
    </row>
    <row r="388" spans="1:6" ht="75" x14ac:dyDescent="0.25">
      <c r="A388" s="15" t="s">
        <v>55</v>
      </c>
      <c r="B388" s="81" t="s">
        <v>475</v>
      </c>
      <c r="C388" s="63" t="s">
        <v>1395</v>
      </c>
      <c r="D388" s="35">
        <v>4</v>
      </c>
      <c r="E388" t="b">
        <f t="shared" ref="E388:E451" si="16">IF(C388="да",TRUE,D388-1)</f>
        <v>1</v>
      </c>
      <c r="F388">
        <f t="shared" ref="F388:F451" si="17">ROW(B388)</f>
        <v>388</v>
      </c>
    </row>
    <row r="389" spans="1:6" ht="30" x14ac:dyDescent="0.25">
      <c r="A389" s="17" t="s">
        <v>57</v>
      </c>
      <c r="B389" s="24" t="s">
        <v>476</v>
      </c>
      <c r="C389" s="63" t="s">
        <v>1395</v>
      </c>
      <c r="D389" s="35">
        <v>4</v>
      </c>
      <c r="E389" t="b">
        <f t="shared" si="16"/>
        <v>1</v>
      </c>
      <c r="F389">
        <f t="shared" si="17"/>
        <v>389</v>
      </c>
    </row>
    <row r="390" spans="1:6" ht="30.75" thickBot="1" x14ac:dyDescent="0.3">
      <c r="A390" s="16" t="s">
        <v>59</v>
      </c>
      <c r="B390" s="83" t="s">
        <v>477</v>
      </c>
      <c r="C390" s="63" t="s">
        <v>1395</v>
      </c>
      <c r="D390" s="35">
        <v>4</v>
      </c>
      <c r="E390" t="b">
        <f t="shared" si="16"/>
        <v>1</v>
      </c>
      <c r="F390">
        <f t="shared" si="17"/>
        <v>390</v>
      </c>
    </row>
    <row r="391" spans="1:6" ht="45" x14ac:dyDescent="0.25">
      <c r="A391" s="15" t="s">
        <v>61</v>
      </c>
      <c r="B391" s="81" t="s">
        <v>478</v>
      </c>
      <c r="C391" s="63" t="s">
        <v>1395</v>
      </c>
      <c r="D391" s="35">
        <v>5</v>
      </c>
      <c r="E391" t="b">
        <f t="shared" si="16"/>
        <v>1</v>
      </c>
      <c r="F391">
        <f t="shared" si="17"/>
        <v>391</v>
      </c>
    </row>
    <row r="392" spans="1:6" ht="45" x14ac:dyDescent="0.25">
      <c r="A392" s="17" t="s">
        <v>63</v>
      </c>
      <c r="B392" s="24" t="s">
        <v>388</v>
      </c>
      <c r="C392" s="63" t="s">
        <v>1396</v>
      </c>
      <c r="D392" s="35">
        <v>5</v>
      </c>
      <c r="E392">
        <f t="shared" si="16"/>
        <v>4</v>
      </c>
      <c r="F392">
        <f t="shared" si="17"/>
        <v>392</v>
      </c>
    </row>
    <row r="393" spans="1:6" ht="45" x14ac:dyDescent="0.25">
      <c r="A393" s="17" t="s">
        <v>65</v>
      </c>
      <c r="B393" s="24" t="s">
        <v>113</v>
      </c>
      <c r="C393" s="63" t="s">
        <v>1396</v>
      </c>
      <c r="D393" s="35">
        <v>5</v>
      </c>
      <c r="E393">
        <f t="shared" si="16"/>
        <v>4</v>
      </c>
      <c r="F393">
        <f t="shared" si="17"/>
        <v>393</v>
      </c>
    </row>
    <row r="394" spans="1:6" ht="15.75" thickBot="1" x14ac:dyDescent="0.3">
      <c r="A394" s="16" t="s">
        <v>67</v>
      </c>
      <c r="B394" s="83" t="s">
        <v>479</v>
      </c>
      <c r="C394" s="63" t="s">
        <v>1395</v>
      </c>
      <c r="D394" s="35">
        <v>5</v>
      </c>
      <c r="E394" t="b">
        <f t="shared" si="16"/>
        <v>1</v>
      </c>
      <c r="F394">
        <f t="shared" si="17"/>
        <v>394</v>
      </c>
    </row>
    <row r="395" spans="1:6" ht="16.5" thickBot="1" x14ac:dyDescent="0.3">
      <c r="A395" s="13" t="s">
        <v>480</v>
      </c>
      <c r="B395" s="76" t="s">
        <v>481</v>
      </c>
      <c r="C395" s="64"/>
      <c r="D395" s="38">
        <v>0</v>
      </c>
      <c r="E395">
        <v>5</v>
      </c>
      <c r="F395">
        <f t="shared" si="17"/>
        <v>395</v>
      </c>
    </row>
    <row r="396" spans="1:6" ht="45" x14ac:dyDescent="0.25">
      <c r="A396" s="15" t="s">
        <v>46</v>
      </c>
      <c r="B396" s="81" t="s">
        <v>482</v>
      </c>
      <c r="C396" s="63" t="s">
        <v>1395</v>
      </c>
      <c r="D396" s="35">
        <v>1</v>
      </c>
      <c r="E396" t="b">
        <f t="shared" si="16"/>
        <v>1</v>
      </c>
      <c r="F396">
        <f t="shared" si="17"/>
        <v>396</v>
      </c>
    </row>
    <row r="397" spans="1:6" ht="15.75" thickBot="1" x14ac:dyDescent="0.3">
      <c r="A397" s="16" t="s">
        <v>86</v>
      </c>
      <c r="B397" s="83" t="s">
        <v>483</v>
      </c>
      <c r="C397" s="63" t="s">
        <v>1395</v>
      </c>
      <c r="D397" s="35">
        <v>1</v>
      </c>
      <c r="E397" t="b">
        <f t="shared" si="16"/>
        <v>1</v>
      </c>
      <c r="F397">
        <f t="shared" si="17"/>
        <v>397</v>
      </c>
    </row>
    <row r="398" spans="1:6" ht="30.75" thickBot="1" x14ac:dyDescent="0.3">
      <c r="A398" s="14" t="s">
        <v>44</v>
      </c>
      <c r="B398" s="80" t="s">
        <v>484</v>
      </c>
      <c r="C398" s="63" t="s">
        <v>1395</v>
      </c>
      <c r="D398" s="35">
        <v>2</v>
      </c>
      <c r="E398" t="b">
        <f t="shared" si="16"/>
        <v>1</v>
      </c>
      <c r="F398">
        <f t="shared" si="17"/>
        <v>398</v>
      </c>
    </row>
    <row r="399" spans="1:6" ht="30" x14ac:dyDescent="0.25">
      <c r="A399" s="15" t="s">
        <v>51</v>
      </c>
      <c r="B399" s="81" t="s">
        <v>485</v>
      </c>
      <c r="C399" s="63" t="s">
        <v>1395</v>
      </c>
      <c r="D399" s="35">
        <v>3</v>
      </c>
      <c r="E399" t="b">
        <f t="shared" si="16"/>
        <v>1</v>
      </c>
      <c r="F399">
        <f t="shared" si="17"/>
        <v>399</v>
      </c>
    </row>
    <row r="400" spans="1:6" x14ac:dyDescent="0.25">
      <c r="A400" s="17" t="s">
        <v>53</v>
      </c>
      <c r="B400" s="24" t="s">
        <v>486</v>
      </c>
      <c r="C400" s="63" t="s">
        <v>1395</v>
      </c>
      <c r="D400" s="35">
        <v>3</v>
      </c>
      <c r="E400" t="b">
        <f t="shared" si="16"/>
        <v>1</v>
      </c>
      <c r="F400">
        <f t="shared" si="17"/>
        <v>400</v>
      </c>
    </row>
    <row r="401" spans="1:6" x14ac:dyDescent="0.25">
      <c r="A401" s="17" t="s">
        <v>83</v>
      </c>
      <c r="B401" s="24" t="s">
        <v>487</v>
      </c>
      <c r="C401" s="63" t="s">
        <v>1395</v>
      </c>
      <c r="D401" s="35">
        <v>3</v>
      </c>
      <c r="E401" t="b">
        <f t="shared" si="16"/>
        <v>1</v>
      </c>
      <c r="F401">
        <f t="shared" si="17"/>
        <v>401</v>
      </c>
    </row>
    <row r="402" spans="1:6" ht="15.75" thickBot="1" x14ac:dyDescent="0.3">
      <c r="A402" s="16" t="s">
        <v>105</v>
      </c>
      <c r="B402" s="83" t="s">
        <v>488</v>
      </c>
      <c r="C402" s="63" t="s">
        <v>1395</v>
      </c>
      <c r="D402" s="35">
        <v>3</v>
      </c>
      <c r="E402" t="b">
        <f t="shared" si="16"/>
        <v>1</v>
      </c>
      <c r="F402">
        <f t="shared" si="17"/>
        <v>402</v>
      </c>
    </row>
    <row r="403" spans="1:6" ht="45" x14ac:dyDescent="0.25">
      <c r="A403" s="15" t="s">
        <v>55</v>
      </c>
      <c r="B403" s="81" t="s">
        <v>489</v>
      </c>
      <c r="C403" s="63" t="s">
        <v>1395</v>
      </c>
      <c r="D403" s="35">
        <v>4</v>
      </c>
      <c r="E403" t="b">
        <f t="shared" si="16"/>
        <v>1</v>
      </c>
      <c r="F403">
        <f t="shared" si="17"/>
        <v>403</v>
      </c>
    </row>
    <row r="404" spans="1:6" x14ac:dyDescent="0.25">
      <c r="A404" s="17" t="s">
        <v>57</v>
      </c>
      <c r="B404" s="24" t="s">
        <v>490</v>
      </c>
      <c r="C404" s="63" t="s">
        <v>1395</v>
      </c>
      <c r="D404" s="35">
        <v>4</v>
      </c>
      <c r="E404" t="b">
        <f t="shared" si="16"/>
        <v>1</v>
      </c>
      <c r="F404">
        <f t="shared" si="17"/>
        <v>404</v>
      </c>
    </row>
    <row r="405" spans="1:6" ht="30.75" thickBot="1" x14ac:dyDescent="0.3">
      <c r="A405" s="16" t="s">
        <v>59</v>
      </c>
      <c r="B405" s="83" t="s">
        <v>491</v>
      </c>
      <c r="C405" s="63" t="s">
        <v>1395</v>
      </c>
      <c r="D405" s="35">
        <v>4</v>
      </c>
      <c r="E405" t="b">
        <f t="shared" si="16"/>
        <v>1</v>
      </c>
      <c r="F405">
        <f t="shared" si="17"/>
        <v>405</v>
      </c>
    </row>
    <row r="406" spans="1:6" ht="30" x14ac:dyDescent="0.25">
      <c r="A406" s="15" t="s">
        <v>61</v>
      </c>
      <c r="B406" s="81" t="s">
        <v>492</v>
      </c>
      <c r="C406" s="63" t="s">
        <v>1395</v>
      </c>
      <c r="D406" s="35">
        <v>5</v>
      </c>
      <c r="E406" t="b">
        <f t="shared" si="16"/>
        <v>1</v>
      </c>
      <c r="F406">
        <f t="shared" si="17"/>
        <v>406</v>
      </c>
    </row>
    <row r="407" spans="1:6" ht="45" x14ac:dyDescent="0.25">
      <c r="A407" s="17" t="s">
        <v>63</v>
      </c>
      <c r="B407" s="24" t="s">
        <v>493</v>
      </c>
      <c r="C407" s="63" t="s">
        <v>1395</v>
      </c>
      <c r="D407" s="35">
        <v>5</v>
      </c>
      <c r="E407" t="b">
        <f t="shared" si="16"/>
        <v>1</v>
      </c>
      <c r="F407">
        <f t="shared" si="17"/>
        <v>407</v>
      </c>
    </row>
    <row r="408" spans="1:6" ht="45" x14ac:dyDescent="0.25">
      <c r="A408" s="17" t="s">
        <v>65</v>
      </c>
      <c r="B408" s="24" t="s">
        <v>113</v>
      </c>
      <c r="C408" s="63" t="s">
        <v>1396</v>
      </c>
      <c r="D408" s="35">
        <v>5</v>
      </c>
      <c r="E408">
        <f t="shared" si="16"/>
        <v>4</v>
      </c>
      <c r="F408">
        <f t="shared" si="17"/>
        <v>408</v>
      </c>
    </row>
    <row r="409" spans="1:6" ht="30" x14ac:dyDescent="0.25">
      <c r="A409" s="17" t="s">
        <v>67</v>
      </c>
      <c r="B409" s="24" t="s">
        <v>494</v>
      </c>
      <c r="C409" s="63" t="s">
        <v>1395</v>
      </c>
      <c r="D409" s="35">
        <v>5</v>
      </c>
      <c r="E409" t="b">
        <f t="shared" si="16"/>
        <v>1</v>
      </c>
      <c r="F409">
        <f t="shared" si="17"/>
        <v>409</v>
      </c>
    </row>
    <row r="410" spans="1:6" ht="15.75" thickBot="1" x14ac:dyDescent="0.3">
      <c r="A410" s="16" t="s">
        <v>188</v>
      </c>
      <c r="B410" s="83" t="s">
        <v>495</v>
      </c>
      <c r="C410" s="63" t="s">
        <v>1395</v>
      </c>
      <c r="D410" s="35">
        <v>5</v>
      </c>
      <c r="E410" t="b">
        <f t="shared" si="16"/>
        <v>1</v>
      </c>
      <c r="F410">
        <f t="shared" si="17"/>
        <v>410</v>
      </c>
    </row>
    <row r="411" spans="1:6" ht="16.5" thickBot="1" x14ac:dyDescent="0.3">
      <c r="A411" s="13" t="s">
        <v>496</v>
      </c>
      <c r="B411" s="76" t="s">
        <v>497</v>
      </c>
      <c r="C411" s="64"/>
      <c r="D411" s="38">
        <v>0</v>
      </c>
      <c r="E411">
        <v>5</v>
      </c>
      <c r="F411">
        <f t="shared" si="17"/>
        <v>411</v>
      </c>
    </row>
    <row r="412" spans="1:6" ht="30" x14ac:dyDescent="0.25">
      <c r="A412" s="15" t="s">
        <v>46</v>
      </c>
      <c r="B412" s="81" t="s">
        <v>498</v>
      </c>
      <c r="C412" s="63" t="s">
        <v>1395</v>
      </c>
      <c r="D412" s="35">
        <v>1</v>
      </c>
      <c r="E412" t="b">
        <f t="shared" si="16"/>
        <v>1</v>
      </c>
      <c r="F412">
        <f t="shared" si="17"/>
        <v>412</v>
      </c>
    </row>
    <row r="413" spans="1:6" ht="45" x14ac:dyDescent="0.25">
      <c r="A413" s="17" t="s">
        <v>86</v>
      </c>
      <c r="B413" s="24" t="s">
        <v>499</v>
      </c>
      <c r="C413" s="63" t="s">
        <v>1395</v>
      </c>
      <c r="D413" s="35">
        <v>1</v>
      </c>
      <c r="E413" t="b">
        <f t="shared" si="16"/>
        <v>1</v>
      </c>
      <c r="F413">
        <f t="shared" si="17"/>
        <v>413</v>
      </c>
    </row>
    <row r="414" spans="1:6" ht="15.75" thickBot="1" x14ac:dyDescent="0.3">
      <c r="A414" s="16" t="s">
        <v>87</v>
      </c>
      <c r="B414" s="83" t="s">
        <v>500</v>
      </c>
      <c r="C414" s="63" t="s">
        <v>1395</v>
      </c>
      <c r="D414" s="35">
        <v>1</v>
      </c>
      <c r="E414" t="b">
        <f t="shared" si="16"/>
        <v>1</v>
      </c>
      <c r="F414">
        <f t="shared" si="17"/>
        <v>414</v>
      </c>
    </row>
    <row r="415" spans="1:6" ht="30" x14ac:dyDescent="0.25">
      <c r="A415" s="15" t="s">
        <v>44</v>
      </c>
      <c r="B415" s="81" t="s">
        <v>501</v>
      </c>
      <c r="C415" s="63" t="s">
        <v>1395</v>
      </c>
      <c r="D415" s="35">
        <v>2</v>
      </c>
      <c r="E415" t="b">
        <f t="shared" si="16"/>
        <v>1</v>
      </c>
      <c r="F415">
        <f t="shared" si="17"/>
        <v>415</v>
      </c>
    </row>
    <row r="416" spans="1:6" ht="15.75" thickBot="1" x14ac:dyDescent="0.3">
      <c r="A416" s="16" t="s">
        <v>49</v>
      </c>
      <c r="B416" s="83" t="s">
        <v>502</v>
      </c>
      <c r="C416" s="63" t="s">
        <v>1395</v>
      </c>
      <c r="D416" s="35">
        <v>2</v>
      </c>
      <c r="E416" t="b">
        <f t="shared" si="16"/>
        <v>1</v>
      </c>
      <c r="F416">
        <f t="shared" si="17"/>
        <v>416</v>
      </c>
    </row>
    <row r="417" spans="1:6" ht="30" x14ac:dyDescent="0.25">
      <c r="A417" s="15" t="s">
        <v>51</v>
      </c>
      <c r="B417" s="81" t="s">
        <v>485</v>
      </c>
      <c r="C417" s="63" t="s">
        <v>1395</v>
      </c>
      <c r="D417" s="35">
        <v>3</v>
      </c>
      <c r="E417" t="b">
        <f t="shared" si="16"/>
        <v>1</v>
      </c>
      <c r="F417">
        <f t="shared" si="17"/>
        <v>417</v>
      </c>
    </row>
    <row r="418" spans="1:6" ht="45" x14ac:dyDescent="0.25">
      <c r="A418" s="17" t="s">
        <v>53</v>
      </c>
      <c r="B418" s="24" t="s">
        <v>503</v>
      </c>
      <c r="C418" s="63" t="s">
        <v>1395</v>
      </c>
      <c r="D418" s="35">
        <v>3</v>
      </c>
      <c r="E418" t="b">
        <f t="shared" si="16"/>
        <v>1</v>
      </c>
      <c r="F418">
        <f t="shared" si="17"/>
        <v>418</v>
      </c>
    </row>
    <row r="419" spans="1:6" ht="30" x14ac:dyDescent="0.25">
      <c r="A419" s="17" t="s">
        <v>83</v>
      </c>
      <c r="B419" s="24" t="s">
        <v>504</v>
      </c>
      <c r="C419" s="63" t="s">
        <v>1395</v>
      </c>
      <c r="D419" s="35">
        <v>3</v>
      </c>
      <c r="E419" t="b">
        <f t="shared" si="16"/>
        <v>1</v>
      </c>
      <c r="F419">
        <f t="shared" si="17"/>
        <v>419</v>
      </c>
    </row>
    <row r="420" spans="1:6" x14ac:dyDescent="0.25">
      <c r="A420" s="17" t="s">
        <v>105</v>
      </c>
      <c r="B420" s="24" t="s">
        <v>505</v>
      </c>
      <c r="C420" s="63" t="s">
        <v>1395</v>
      </c>
      <c r="D420" s="35">
        <v>3</v>
      </c>
      <c r="E420" t="b">
        <f t="shared" si="16"/>
        <v>1</v>
      </c>
      <c r="F420">
        <f t="shared" si="17"/>
        <v>420</v>
      </c>
    </row>
    <row r="421" spans="1:6" ht="15.75" thickBot="1" x14ac:dyDescent="0.3">
      <c r="A421" s="16" t="s">
        <v>126</v>
      </c>
      <c r="B421" s="83" t="s">
        <v>506</v>
      </c>
      <c r="C421" s="63" t="s">
        <v>1395</v>
      </c>
      <c r="D421" s="35">
        <v>3</v>
      </c>
      <c r="E421" t="b">
        <f t="shared" si="16"/>
        <v>1</v>
      </c>
      <c r="F421">
        <f t="shared" si="17"/>
        <v>421</v>
      </c>
    </row>
    <row r="422" spans="1:6" ht="45" x14ac:dyDescent="0.25">
      <c r="A422" s="15" t="s">
        <v>55</v>
      </c>
      <c r="B422" s="81" t="s">
        <v>507</v>
      </c>
      <c r="C422" s="63" t="s">
        <v>1395</v>
      </c>
      <c r="D422" s="35">
        <v>4</v>
      </c>
      <c r="E422" t="b">
        <f t="shared" si="16"/>
        <v>1</v>
      </c>
      <c r="F422">
        <f t="shared" si="17"/>
        <v>422</v>
      </c>
    </row>
    <row r="423" spans="1:6" ht="30" x14ac:dyDescent="0.25">
      <c r="A423" s="17" t="s">
        <v>57</v>
      </c>
      <c r="B423" s="24" t="s">
        <v>508</v>
      </c>
      <c r="C423" s="63" t="s">
        <v>1395</v>
      </c>
      <c r="D423" s="35">
        <v>4</v>
      </c>
      <c r="E423" t="b">
        <f t="shared" si="16"/>
        <v>1</v>
      </c>
      <c r="F423">
        <f t="shared" si="17"/>
        <v>423</v>
      </c>
    </row>
    <row r="424" spans="1:6" ht="30" x14ac:dyDescent="0.25">
      <c r="A424" s="17" t="s">
        <v>59</v>
      </c>
      <c r="B424" s="24" t="s">
        <v>509</v>
      </c>
      <c r="C424" s="63" t="s">
        <v>1395</v>
      </c>
      <c r="D424" s="35">
        <v>4</v>
      </c>
      <c r="E424" t="b">
        <f t="shared" si="16"/>
        <v>1</v>
      </c>
      <c r="F424">
        <f t="shared" si="17"/>
        <v>424</v>
      </c>
    </row>
    <row r="425" spans="1:6" x14ac:dyDescent="0.25">
      <c r="A425" s="17" t="s">
        <v>84</v>
      </c>
      <c r="B425" s="24" t="s">
        <v>510</v>
      </c>
      <c r="C425" s="63" t="s">
        <v>1395</v>
      </c>
      <c r="D425" s="35">
        <v>4</v>
      </c>
      <c r="E425" t="b">
        <f t="shared" si="16"/>
        <v>1</v>
      </c>
      <c r="F425">
        <f t="shared" si="17"/>
        <v>425</v>
      </c>
    </row>
    <row r="426" spans="1:6" ht="30.75" thickBot="1" x14ac:dyDescent="0.3">
      <c r="A426" s="16" t="s">
        <v>85</v>
      </c>
      <c r="B426" s="83" t="s">
        <v>511</v>
      </c>
      <c r="C426" s="63" t="s">
        <v>1395</v>
      </c>
      <c r="D426" s="35">
        <v>4</v>
      </c>
      <c r="E426" t="b">
        <f t="shared" si="16"/>
        <v>1</v>
      </c>
      <c r="F426">
        <f t="shared" si="17"/>
        <v>426</v>
      </c>
    </row>
    <row r="427" spans="1:6" ht="45" x14ac:dyDescent="0.25">
      <c r="A427" s="15" t="s">
        <v>61</v>
      </c>
      <c r="B427" s="81" t="s">
        <v>512</v>
      </c>
      <c r="C427" s="63" t="s">
        <v>1395</v>
      </c>
      <c r="D427" s="35">
        <v>5</v>
      </c>
      <c r="E427" t="b">
        <f t="shared" si="16"/>
        <v>1</v>
      </c>
      <c r="F427">
        <f t="shared" si="17"/>
        <v>427</v>
      </c>
    </row>
    <row r="428" spans="1:6" ht="45" x14ac:dyDescent="0.25">
      <c r="A428" s="17" t="s">
        <v>63</v>
      </c>
      <c r="B428" s="24" t="s">
        <v>493</v>
      </c>
      <c r="C428" s="63" t="s">
        <v>1395</v>
      </c>
      <c r="D428" s="35">
        <v>5</v>
      </c>
      <c r="E428" t="b">
        <f t="shared" si="16"/>
        <v>1</v>
      </c>
      <c r="F428">
        <f t="shared" si="17"/>
        <v>428</v>
      </c>
    </row>
    <row r="429" spans="1:6" ht="45" x14ac:dyDescent="0.25">
      <c r="A429" s="17" t="s">
        <v>65</v>
      </c>
      <c r="B429" s="24" t="s">
        <v>113</v>
      </c>
      <c r="C429" s="63" t="s">
        <v>1396</v>
      </c>
      <c r="D429" s="35">
        <v>5</v>
      </c>
      <c r="E429">
        <f t="shared" si="16"/>
        <v>4</v>
      </c>
      <c r="F429">
        <f t="shared" si="17"/>
        <v>429</v>
      </c>
    </row>
    <row r="430" spans="1:6" ht="15.75" thickBot="1" x14ac:dyDescent="0.3">
      <c r="A430" s="16" t="s">
        <v>67</v>
      </c>
      <c r="B430" s="83" t="s">
        <v>513</v>
      </c>
      <c r="C430" s="63" t="s">
        <v>1396</v>
      </c>
      <c r="D430" s="35">
        <v>5</v>
      </c>
      <c r="E430">
        <f t="shared" si="16"/>
        <v>4</v>
      </c>
      <c r="F430">
        <f t="shared" si="17"/>
        <v>430</v>
      </c>
    </row>
    <row r="431" spans="1:6" ht="16.5" thickBot="1" x14ac:dyDescent="0.3">
      <c r="A431" s="13" t="s">
        <v>514</v>
      </c>
      <c r="B431" s="76" t="s">
        <v>515</v>
      </c>
      <c r="C431" s="64"/>
      <c r="D431" s="38">
        <v>0</v>
      </c>
      <c r="E431">
        <v>5</v>
      </c>
      <c r="F431">
        <f t="shared" si="17"/>
        <v>431</v>
      </c>
    </row>
    <row r="432" spans="1:6" ht="45" x14ac:dyDescent="0.25">
      <c r="A432" s="15" t="s">
        <v>46</v>
      </c>
      <c r="B432" s="81" t="s">
        <v>516</v>
      </c>
      <c r="C432" s="63" t="s">
        <v>1395</v>
      </c>
      <c r="D432" s="35">
        <v>1</v>
      </c>
      <c r="E432" t="b">
        <f t="shared" si="16"/>
        <v>1</v>
      </c>
      <c r="F432">
        <f t="shared" si="17"/>
        <v>432</v>
      </c>
    </row>
    <row r="433" spans="1:6" ht="15.75" thickBot="1" x14ac:dyDescent="0.3">
      <c r="A433" s="16" t="s">
        <v>86</v>
      </c>
      <c r="B433" s="83" t="s">
        <v>517</v>
      </c>
      <c r="C433" s="63" t="s">
        <v>1395</v>
      </c>
      <c r="D433" s="35">
        <v>1</v>
      </c>
      <c r="E433" t="b">
        <f t="shared" si="16"/>
        <v>1</v>
      </c>
      <c r="F433">
        <f t="shared" si="17"/>
        <v>433</v>
      </c>
    </row>
    <row r="434" spans="1:6" ht="45.75" thickBot="1" x14ac:dyDescent="0.3">
      <c r="A434" s="14" t="s">
        <v>44</v>
      </c>
      <c r="B434" s="80" t="s">
        <v>518</v>
      </c>
      <c r="C434" s="63" t="s">
        <v>1395</v>
      </c>
      <c r="D434" s="35">
        <v>2</v>
      </c>
      <c r="E434" t="b">
        <f t="shared" si="16"/>
        <v>1</v>
      </c>
      <c r="F434">
        <f t="shared" si="17"/>
        <v>434</v>
      </c>
    </row>
    <row r="435" spans="1:6" ht="30" x14ac:dyDescent="0.25">
      <c r="A435" s="15" t="s">
        <v>51</v>
      </c>
      <c r="B435" s="81" t="s">
        <v>519</v>
      </c>
      <c r="C435" s="63" t="s">
        <v>1395</v>
      </c>
      <c r="D435" s="35">
        <v>3</v>
      </c>
      <c r="E435" t="b">
        <f t="shared" si="16"/>
        <v>1</v>
      </c>
      <c r="F435">
        <f t="shared" si="17"/>
        <v>435</v>
      </c>
    </row>
    <row r="436" spans="1:6" ht="30" x14ac:dyDescent="0.25">
      <c r="A436" s="17" t="s">
        <v>53</v>
      </c>
      <c r="B436" s="24" t="s">
        <v>520</v>
      </c>
      <c r="C436" s="63" t="s">
        <v>1395</v>
      </c>
      <c r="D436" s="35">
        <v>3</v>
      </c>
      <c r="E436" t="b">
        <f t="shared" si="16"/>
        <v>1</v>
      </c>
      <c r="F436">
        <f t="shared" si="17"/>
        <v>436</v>
      </c>
    </row>
    <row r="437" spans="1:6" ht="30" x14ac:dyDescent="0.25">
      <c r="A437" s="17" t="s">
        <v>83</v>
      </c>
      <c r="B437" s="24" t="s">
        <v>521</v>
      </c>
      <c r="C437" s="63" t="s">
        <v>1395</v>
      </c>
      <c r="D437" s="35">
        <v>3</v>
      </c>
      <c r="E437" t="b">
        <f t="shared" si="16"/>
        <v>1</v>
      </c>
      <c r="F437">
        <f t="shared" si="17"/>
        <v>437</v>
      </c>
    </row>
    <row r="438" spans="1:6" x14ac:dyDescent="0.25">
      <c r="A438" s="17" t="s">
        <v>105</v>
      </c>
      <c r="B438" s="24" t="s">
        <v>522</v>
      </c>
      <c r="C438" s="63" t="s">
        <v>1395</v>
      </c>
      <c r="D438" s="35">
        <v>3</v>
      </c>
      <c r="E438" t="b">
        <f t="shared" si="16"/>
        <v>1</v>
      </c>
      <c r="F438">
        <f t="shared" si="17"/>
        <v>438</v>
      </c>
    </row>
    <row r="439" spans="1:6" ht="15.75" thickBot="1" x14ac:dyDescent="0.3">
      <c r="A439" s="16" t="s">
        <v>126</v>
      </c>
      <c r="B439" s="83" t="s">
        <v>523</v>
      </c>
      <c r="C439" s="63" t="s">
        <v>1395</v>
      </c>
      <c r="D439" s="35">
        <v>3</v>
      </c>
      <c r="E439" t="b">
        <f t="shared" si="16"/>
        <v>1</v>
      </c>
      <c r="F439">
        <f t="shared" si="17"/>
        <v>439</v>
      </c>
    </row>
    <row r="440" spans="1:6" ht="60" x14ac:dyDescent="0.25">
      <c r="A440" s="15" t="s">
        <v>55</v>
      </c>
      <c r="B440" s="81" t="s">
        <v>524</v>
      </c>
      <c r="C440" s="63" t="s">
        <v>1395</v>
      </c>
      <c r="D440" s="35">
        <v>4</v>
      </c>
      <c r="E440" t="b">
        <f t="shared" si="16"/>
        <v>1</v>
      </c>
      <c r="F440">
        <f t="shared" si="17"/>
        <v>440</v>
      </c>
    </row>
    <row r="441" spans="1:6" ht="45" x14ac:dyDescent="0.25">
      <c r="A441" s="17" t="s">
        <v>57</v>
      </c>
      <c r="B441" s="24" t="s">
        <v>525</v>
      </c>
      <c r="C441" s="63" t="s">
        <v>1395</v>
      </c>
      <c r="D441" s="35">
        <v>4</v>
      </c>
      <c r="E441" t="b">
        <f t="shared" si="16"/>
        <v>1</v>
      </c>
      <c r="F441">
        <f t="shared" si="17"/>
        <v>441</v>
      </c>
    </row>
    <row r="442" spans="1:6" ht="30" x14ac:dyDescent="0.25">
      <c r="A442" s="17" t="s">
        <v>59</v>
      </c>
      <c r="B442" s="24" t="s">
        <v>526</v>
      </c>
      <c r="C442" s="63" t="s">
        <v>1395</v>
      </c>
      <c r="D442" s="35">
        <v>4</v>
      </c>
      <c r="E442" t="b">
        <f t="shared" si="16"/>
        <v>1</v>
      </c>
      <c r="F442">
        <f t="shared" si="17"/>
        <v>442</v>
      </c>
    </row>
    <row r="443" spans="1:6" ht="30.75" thickBot="1" x14ac:dyDescent="0.3">
      <c r="A443" s="16" t="s">
        <v>84</v>
      </c>
      <c r="B443" s="83" t="s">
        <v>527</v>
      </c>
      <c r="C443" s="63" t="s">
        <v>1395</v>
      </c>
      <c r="D443" s="35">
        <v>4</v>
      </c>
      <c r="E443" t="b">
        <f t="shared" si="16"/>
        <v>1</v>
      </c>
      <c r="F443">
        <f t="shared" si="17"/>
        <v>443</v>
      </c>
    </row>
    <row r="444" spans="1:6" ht="30" x14ac:dyDescent="0.25">
      <c r="A444" s="15" t="s">
        <v>61</v>
      </c>
      <c r="B444" s="81" t="s">
        <v>528</v>
      </c>
      <c r="C444" s="63" t="s">
        <v>1395</v>
      </c>
      <c r="D444" s="35">
        <v>5</v>
      </c>
      <c r="E444" t="b">
        <f t="shared" si="16"/>
        <v>1</v>
      </c>
      <c r="F444">
        <f t="shared" si="17"/>
        <v>444</v>
      </c>
    </row>
    <row r="445" spans="1:6" ht="45" x14ac:dyDescent="0.25">
      <c r="A445" s="17" t="s">
        <v>63</v>
      </c>
      <c r="B445" s="24" t="s">
        <v>493</v>
      </c>
      <c r="C445" s="63" t="s">
        <v>1395</v>
      </c>
      <c r="D445" s="35">
        <v>5</v>
      </c>
      <c r="E445" t="b">
        <f t="shared" si="16"/>
        <v>1</v>
      </c>
      <c r="F445">
        <f t="shared" si="17"/>
        <v>445</v>
      </c>
    </row>
    <row r="446" spans="1:6" ht="45" x14ac:dyDescent="0.25">
      <c r="A446" s="17" t="s">
        <v>65</v>
      </c>
      <c r="B446" s="24" t="s">
        <v>113</v>
      </c>
      <c r="C446" s="63" t="s">
        <v>1396</v>
      </c>
      <c r="D446" s="35">
        <v>5</v>
      </c>
      <c r="E446">
        <f t="shared" si="16"/>
        <v>4</v>
      </c>
      <c r="F446">
        <f t="shared" si="17"/>
        <v>446</v>
      </c>
    </row>
    <row r="447" spans="1:6" x14ac:dyDescent="0.25">
      <c r="A447" s="17" t="s">
        <v>67</v>
      </c>
      <c r="B447" s="24" t="s">
        <v>529</v>
      </c>
      <c r="C447" s="63" t="s">
        <v>1395</v>
      </c>
      <c r="D447" s="35">
        <v>5</v>
      </c>
      <c r="E447" t="b">
        <f t="shared" si="16"/>
        <v>1</v>
      </c>
      <c r="F447">
        <f t="shared" si="17"/>
        <v>447</v>
      </c>
    </row>
    <row r="448" spans="1:6" ht="15.75" thickBot="1" x14ac:dyDescent="0.3">
      <c r="A448" s="16" t="s">
        <v>188</v>
      </c>
      <c r="B448" s="83" t="s">
        <v>530</v>
      </c>
      <c r="C448" s="63" t="s">
        <v>1395</v>
      </c>
      <c r="D448" s="35">
        <v>5</v>
      </c>
      <c r="E448" t="b">
        <f t="shared" si="16"/>
        <v>1</v>
      </c>
      <c r="F448">
        <f t="shared" si="17"/>
        <v>448</v>
      </c>
    </row>
    <row r="449" spans="1:6" ht="16.5" thickBot="1" x14ac:dyDescent="0.3">
      <c r="A449" s="13" t="s">
        <v>531</v>
      </c>
      <c r="B449" s="76" t="s">
        <v>532</v>
      </c>
      <c r="C449" s="64"/>
      <c r="D449" s="38">
        <v>0</v>
      </c>
      <c r="E449">
        <v>5</v>
      </c>
      <c r="F449">
        <f t="shared" si="17"/>
        <v>449</v>
      </c>
    </row>
    <row r="450" spans="1:6" ht="45" x14ac:dyDescent="0.25">
      <c r="A450" s="15" t="s">
        <v>46</v>
      </c>
      <c r="B450" s="81" t="s">
        <v>533</v>
      </c>
      <c r="C450" s="63" t="s">
        <v>1395</v>
      </c>
      <c r="D450" s="35">
        <v>1</v>
      </c>
      <c r="E450" t="b">
        <f t="shared" si="16"/>
        <v>1</v>
      </c>
      <c r="F450">
        <f t="shared" si="17"/>
        <v>450</v>
      </c>
    </row>
    <row r="451" spans="1:6" ht="15.75" thickBot="1" x14ac:dyDescent="0.3">
      <c r="A451" s="16" t="s">
        <v>86</v>
      </c>
      <c r="B451" s="83" t="s">
        <v>534</v>
      </c>
      <c r="C451" s="63" t="s">
        <v>1395</v>
      </c>
      <c r="D451" s="35">
        <v>1</v>
      </c>
      <c r="E451" t="b">
        <f t="shared" si="16"/>
        <v>1</v>
      </c>
      <c r="F451">
        <f t="shared" si="17"/>
        <v>451</v>
      </c>
    </row>
    <row r="452" spans="1:6" ht="30" x14ac:dyDescent="0.25">
      <c r="A452" s="15" t="s">
        <v>44</v>
      </c>
      <c r="B452" s="81" t="s">
        <v>535</v>
      </c>
      <c r="C452" s="63" t="s">
        <v>1395</v>
      </c>
      <c r="D452" s="35">
        <v>2</v>
      </c>
      <c r="E452" t="b">
        <f t="shared" ref="E452:E515" si="18">IF(C452="да",TRUE,D452-1)</f>
        <v>1</v>
      </c>
      <c r="F452">
        <f t="shared" ref="F452:F515" si="19">ROW(B452)</f>
        <v>452</v>
      </c>
    </row>
    <row r="453" spans="1:6" ht="30.75" thickBot="1" x14ac:dyDescent="0.3">
      <c r="A453" s="16" t="s">
        <v>49</v>
      </c>
      <c r="B453" s="83" t="s">
        <v>536</v>
      </c>
      <c r="C453" s="63" t="s">
        <v>1395</v>
      </c>
      <c r="D453" s="35">
        <v>2</v>
      </c>
      <c r="E453" t="b">
        <f t="shared" si="18"/>
        <v>1</v>
      </c>
      <c r="F453">
        <f t="shared" si="19"/>
        <v>453</v>
      </c>
    </row>
    <row r="454" spans="1:6" ht="30" x14ac:dyDescent="0.25">
      <c r="A454" s="15" t="s">
        <v>51</v>
      </c>
      <c r="B454" s="81" t="s">
        <v>537</v>
      </c>
      <c r="C454" s="63" t="s">
        <v>1395</v>
      </c>
      <c r="D454" s="35">
        <v>3</v>
      </c>
      <c r="E454" t="b">
        <f t="shared" si="18"/>
        <v>1</v>
      </c>
      <c r="F454">
        <f t="shared" si="19"/>
        <v>454</v>
      </c>
    </row>
    <row r="455" spans="1:6" ht="30" x14ac:dyDescent="0.25">
      <c r="A455" s="17" t="s">
        <v>53</v>
      </c>
      <c r="B455" s="24" t="s">
        <v>538</v>
      </c>
      <c r="C455" s="63" t="s">
        <v>1395</v>
      </c>
      <c r="D455" s="35">
        <v>3</v>
      </c>
      <c r="E455" t="b">
        <f t="shared" si="18"/>
        <v>1</v>
      </c>
      <c r="F455">
        <f t="shared" si="19"/>
        <v>455</v>
      </c>
    </row>
    <row r="456" spans="1:6" ht="30" x14ac:dyDescent="0.25">
      <c r="A456" s="17" t="s">
        <v>83</v>
      </c>
      <c r="B456" s="24" t="s">
        <v>539</v>
      </c>
      <c r="C456" s="63" t="s">
        <v>1395</v>
      </c>
      <c r="D456" s="35">
        <v>3</v>
      </c>
      <c r="E456" t="b">
        <f t="shared" si="18"/>
        <v>1</v>
      </c>
      <c r="F456">
        <f t="shared" si="19"/>
        <v>456</v>
      </c>
    </row>
    <row r="457" spans="1:6" ht="30" x14ac:dyDescent="0.25">
      <c r="A457" s="17" t="s">
        <v>105</v>
      </c>
      <c r="B457" s="24" t="s">
        <v>540</v>
      </c>
      <c r="C457" s="63" t="s">
        <v>1395</v>
      </c>
      <c r="D457" s="35">
        <v>3</v>
      </c>
      <c r="E457" t="b">
        <f t="shared" si="18"/>
        <v>1</v>
      </c>
      <c r="F457">
        <f t="shared" si="19"/>
        <v>457</v>
      </c>
    </row>
    <row r="458" spans="1:6" ht="30" x14ac:dyDescent="0.25">
      <c r="A458" s="17" t="s">
        <v>126</v>
      </c>
      <c r="B458" s="24" t="s">
        <v>541</v>
      </c>
      <c r="C458" s="63" t="s">
        <v>1395</v>
      </c>
      <c r="D458" s="35">
        <v>3</v>
      </c>
      <c r="E458" t="b">
        <f t="shared" si="18"/>
        <v>1</v>
      </c>
      <c r="F458">
        <f t="shared" si="19"/>
        <v>458</v>
      </c>
    </row>
    <row r="459" spans="1:6" ht="15.75" thickBot="1" x14ac:dyDescent="0.3">
      <c r="A459" s="16" t="s">
        <v>542</v>
      </c>
      <c r="B459" s="83" t="s">
        <v>543</v>
      </c>
      <c r="C459" s="63" t="s">
        <v>1395</v>
      </c>
      <c r="D459" s="35">
        <v>3</v>
      </c>
      <c r="E459" t="b">
        <f t="shared" si="18"/>
        <v>1</v>
      </c>
      <c r="F459">
        <f t="shared" si="19"/>
        <v>459</v>
      </c>
    </row>
    <row r="460" spans="1:6" ht="45" x14ac:dyDescent="0.25">
      <c r="A460" s="15" t="s">
        <v>55</v>
      </c>
      <c r="B460" s="81" t="s">
        <v>544</v>
      </c>
      <c r="C460" s="63" t="s">
        <v>1395</v>
      </c>
      <c r="D460" s="35">
        <v>4</v>
      </c>
      <c r="E460" t="b">
        <f t="shared" si="18"/>
        <v>1</v>
      </c>
      <c r="F460">
        <f t="shared" si="19"/>
        <v>460</v>
      </c>
    </row>
    <row r="461" spans="1:6" ht="30" x14ac:dyDescent="0.25">
      <c r="A461" s="17" t="s">
        <v>57</v>
      </c>
      <c r="B461" s="24" t="s">
        <v>545</v>
      </c>
      <c r="C461" s="63" t="s">
        <v>1396</v>
      </c>
      <c r="D461" s="35">
        <v>4</v>
      </c>
      <c r="E461">
        <f t="shared" si="18"/>
        <v>3</v>
      </c>
      <c r="F461">
        <f t="shared" si="19"/>
        <v>461</v>
      </c>
    </row>
    <row r="462" spans="1:6" ht="30" x14ac:dyDescent="0.25">
      <c r="A462" s="17" t="s">
        <v>59</v>
      </c>
      <c r="B462" s="24" t="s">
        <v>546</v>
      </c>
      <c r="C462" s="63" t="s">
        <v>1395</v>
      </c>
      <c r="D462" s="35">
        <v>4</v>
      </c>
      <c r="E462" t="b">
        <f t="shared" si="18"/>
        <v>1</v>
      </c>
      <c r="F462">
        <f t="shared" si="19"/>
        <v>462</v>
      </c>
    </row>
    <row r="463" spans="1:6" ht="30.75" thickBot="1" x14ac:dyDescent="0.3">
      <c r="A463" s="16" t="s">
        <v>84</v>
      </c>
      <c r="B463" s="83" t="s">
        <v>547</v>
      </c>
      <c r="C463" s="63" t="s">
        <v>1395</v>
      </c>
      <c r="D463" s="35">
        <v>4</v>
      </c>
      <c r="E463" t="b">
        <f t="shared" si="18"/>
        <v>1</v>
      </c>
      <c r="F463">
        <f t="shared" si="19"/>
        <v>463</v>
      </c>
    </row>
    <row r="464" spans="1:6" ht="30" x14ac:dyDescent="0.25">
      <c r="A464" s="15" t="s">
        <v>61</v>
      </c>
      <c r="B464" s="81" t="s">
        <v>548</v>
      </c>
      <c r="C464" s="63" t="s">
        <v>1395</v>
      </c>
      <c r="D464" s="35">
        <v>5</v>
      </c>
      <c r="E464" t="b">
        <f t="shared" si="18"/>
        <v>1</v>
      </c>
      <c r="F464">
        <f t="shared" si="19"/>
        <v>464</v>
      </c>
    </row>
    <row r="465" spans="1:6" ht="45" x14ac:dyDescent="0.25">
      <c r="A465" s="17" t="s">
        <v>63</v>
      </c>
      <c r="B465" s="24" t="s">
        <v>493</v>
      </c>
      <c r="C465" s="63" t="s">
        <v>1395</v>
      </c>
      <c r="D465" s="35">
        <v>5</v>
      </c>
      <c r="E465" t="b">
        <f t="shared" si="18"/>
        <v>1</v>
      </c>
      <c r="F465">
        <f t="shared" si="19"/>
        <v>465</v>
      </c>
    </row>
    <row r="466" spans="1:6" ht="45" x14ac:dyDescent="0.25">
      <c r="A466" s="17" t="s">
        <v>65</v>
      </c>
      <c r="B466" s="24" t="s">
        <v>113</v>
      </c>
      <c r="C466" s="63" t="s">
        <v>1396</v>
      </c>
      <c r="D466" s="35">
        <v>5</v>
      </c>
      <c r="E466">
        <f t="shared" si="18"/>
        <v>4</v>
      </c>
      <c r="F466">
        <f t="shared" si="19"/>
        <v>466</v>
      </c>
    </row>
    <row r="467" spans="1:6" ht="30" x14ac:dyDescent="0.25">
      <c r="A467" s="17" t="s">
        <v>67</v>
      </c>
      <c r="B467" s="24" t="s">
        <v>549</v>
      </c>
      <c r="C467" s="63" t="s">
        <v>1395</v>
      </c>
      <c r="D467" s="35">
        <v>5</v>
      </c>
      <c r="E467" t="b">
        <f t="shared" si="18"/>
        <v>1</v>
      </c>
      <c r="F467">
        <f t="shared" si="19"/>
        <v>467</v>
      </c>
    </row>
    <row r="468" spans="1:6" ht="30" x14ac:dyDescent="0.25">
      <c r="A468" s="17" t="s">
        <v>188</v>
      </c>
      <c r="B468" s="24" t="s">
        <v>550</v>
      </c>
      <c r="C468" s="63" t="s">
        <v>1395</v>
      </c>
      <c r="D468" s="35">
        <v>5</v>
      </c>
      <c r="E468" t="b">
        <f t="shared" si="18"/>
        <v>1</v>
      </c>
      <c r="F468">
        <f t="shared" si="19"/>
        <v>468</v>
      </c>
    </row>
    <row r="469" spans="1:6" ht="15.75" thickBot="1" x14ac:dyDescent="0.3">
      <c r="A469" s="16" t="s">
        <v>257</v>
      </c>
      <c r="B469" s="83" t="s">
        <v>551</v>
      </c>
      <c r="C469" s="63" t="s">
        <v>1395</v>
      </c>
      <c r="D469" s="35">
        <v>5</v>
      </c>
      <c r="E469" t="b">
        <f t="shared" si="18"/>
        <v>1</v>
      </c>
      <c r="F469">
        <f t="shared" si="19"/>
        <v>469</v>
      </c>
    </row>
    <row r="470" spans="1:6" ht="16.5" thickBot="1" x14ac:dyDescent="0.3">
      <c r="A470" s="13" t="s">
        <v>552</v>
      </c>
      <c r="B470" s="76" t="s">
        <v>553</v>
      </c>
      <c r="C470" s="64"/>
      <c r="D470" s="38">
        <v>0</v>
      </c>
      <c r="E470">
        <v>5</v>
      </c>
      <c r="F470">
        <f t="shared" si="19"/>
        <v>470</v>
      </c>
    </row>
    <row r="471" spans="1:6" ht="30" x14ac:dyDescent="0.25">
      <c r="A471" s="15" t="s">
        <v>46</v>
      </c>
      <c r="B471" s="81" t="s">
        <v>554</v>
      </c>
      <c r="C471" s="63" t="s">
        <v>1395</v>
      </c>
      <c r="D471" s="35">
        <v>1</v>
      </c>
      <c r="E471" t="b">
        <f t="shared" si="18"/>
        <v>1</v>
      </c>
      <c r="F471">
        <f t="shared" si="19"/>
        <v>471</v>
      </c>
    </row>
    <row r="472" spans="1:6" ht="30" x14ac:dyDescent="0.25">
      <c r="A472" s="17" t="s">
        <v>86</v>
      </c>
      <c r="B472" s="24" t="s">
        <v>555</v>
      </c>
      <c r="C472" s="63" t="s">
        <v>1395</v>
      </c>
      <c r="D472" s="35">
        <v>1</v>
      </c>
      <c r="E472" t="b">
        <f t="shared" si="18"/>
        <v>1</v>
      </c>
      <c r="F472">
        <f t="shared" si="19"/>
        <v>472</v>
      </c>
    </row>
    <row r="473" spans="1:6" ht="15.75" thickBot="1" x14ac:dyDescent="0.3">
      <c r="A473" s="16" t="s">
        <v>87</v>
      </c>
      <c r="B473" s="83" t="s">
        <v>556</v>
      </c>
      <c r="C473" s="63" t="s">
        <v>1395</v>
      </c>
      <c r="D473" s="35">
        <v>1</v>
      </c>
      <c r="E473" t="b">
        <f t="shared" si="18"/>
        <v>1</v>
      </c>
      <c r="F473">
        <f t="shared" si="19"/>
        <v>473</v>
      </c>
    </row>
    <row r="474" spans="1:6" ht="30.75" thickBot="1" x14ac:dyDescent="0.3">
      <c r="A474" s="14" t="s">
        <v>44</v>
      </c>
      <c r="B474" s="80" t="s">
        <v>557</v>
      </c>
      <c r="C474" s="63" t="s">
        <v>1395</v>
      </c>
      <c r="D474" s="35">
        <v>2</v>
      </c>
      <c r="E474" t="b">
        <f t="shared" si="18"/>
        <v>1</v>
      </c>
      <c r="F474">
        <f t="shared" si="19"/>
        <v>474</v>
      </c>
    </row>
    <row r="475" spans="1:6" ht="30" x14ac:dyDescent="0.25">
      <c r="A475" s="15" t="s">
        <v>51</v>
      </c>
      <c r="B475" s="81" t="s">
        <v>558</v>
      </c>
      <c r="C475" s="63" t="s">
        <v>1395</v>
      </c>
      <c r="D475" s="35">
        <v>3</v>
      </c>
      <c r="E475" t="b">
        <f t="shared" si="18"/>
        <v>1</v>
      </c>
      <c r="F475">
        <f t="shared" si="19"/>
        <v>475</v>
      </c>
    </row>
    <row r="476" spans="1:6" ht="45" x14ac:dyDescent="0.25">
      <c r="A476" s="17" t="s">
        <v>53</v>
      </c>
      <c r="B476" s="24" t="s">
        <v>559</v>
      </c>
      <c r="C476" s="63" t="s">
        <v>1395</v>
      </c>
      <c r="D476" s="35">
        <v>3</v>
      </c>
      <c r="E476" t="b">
        <f t="shared" si="18"/>
        <v>1</v>
      </c>
      <c r="F476">
        <f t="shared" si="19"/>
        <v>476</v>
      </c>
    </row>
    <row r="477" spans="1:6" ht="30" x14ac:dyDescent="0.25">
      <c r="A477" s="17" t="s">
        <v>83</v>
      </c>
      <c r="B477" s="24" t="s">
        <v>560</v>
      </c>
      <c r="C477" s="63" t="s">
        <v>1395</v>
      </c>
      <c r="D477" s="35">
        <v>3</v>
      </c>
      <c r="E477" t="b">
        <f t="shared" si="18"/>
        <v>1</v>
      </c>
      <c r="F477">
        <f t="shared" si="19"/>
        <v>477</v>
      </c>
    </row>
    <row r="478" spans="1:6" ht="15.75" thickBot="1" x14ac:dyDescent="0.3">
      <c r="A478" s="16" t="s">
        <v>105</v>
      </c>
      <c r="B478" s="83" t="s">
        <v>561</v>
      </c>
      <c r="C478" s="63" t="s">
        <v>1395</v>
      </c>
      <c r="D478" s="35">
        <v>3</v>
      </c>
      <c r="E478" t="b">
        <f t="shared" si="18"/>
        <v>1</v>
      </c>
      <c r="F478">
        <f t="shared" si="19"/>
        <v>478</v>
      </c>
    </row>
    <row r="479" spans="1:6" ht="45" x14ac:dyDescent="0.25">
      <c r="A479" s="15" t="s">
        <v>55</v>
      </c>
      <c r="B479" s="81" t="s">
        <v>562</v>
      </c>
      <c r="C479" s="63" t="s">
        <v>1395</v>
      </c>
      <c r="D479" s="35">
        <v>4</v>
      </c>
      <c r="E479" t="b">
        <f t="shared" si="18"/>
        <v>1</v>
      </c>
      <c r="F479">
        <f t="shared" si="19"/>
        <v>479</v>
      </c>
    </row>
    <row r="480" spans="1:6" ht="45" x14ac:dyDescent="0.25">
      <c r="A480" s="17" t="s">
        <v>57</v>
      </c>
      <c r="B480" s="24" t="s">
        <v>563</v>
      </c>
      <c r="C480" s="63" t="s">
        <v>1395</v>
      </c>
      <c r="D480" s="35">
        <v>4</v>
      </c>
      <c r="E480" t="b">
        <f t="shared" si="18"/>
        <v>1</v>
      </c>
      <c r="F480">
        <f t="shared" si="19"/>
        <v>480</v>
      </c>
    </row>
    <row r="481" spans="1:6" x14ac:dyDescent="0.25">
      <c r="A481" s="17" t="s">
        <v>59</v>
      </c>
      <c r="B481" s="24" t="s">
        <v>564</v>
      </c>
      <c r="C481" s="63" t="s">
        <v>1395</v>
      </c>
      <c r="D481" s="35">
        <v>4</v>
      </c>
      <c r="E481" t="b">
        <f t="shared" si="18"/>
        <v>1</v>
      </c>
      <c r="F481">
        <f t="shared" si="19"/>
        <v>481</v>
      </c>
    </row>
    <row r="482" spans="1:6" ht="30.75" thickBot="1" x14ac:dyDescent="0.3">
      <c r="A482" s="16" t="s">
        <v>84</v>
      </c>
      <c r="B482" s="83" t="s">
        <v>565</v>
      </c>
      <c r="C482" s="63" t="s">
        <v>1395</v>
      </c>
      <c r="D482" s="35">
        <v>4</v>
      </c>
      <c r="E482" t="b">
        <f t="shared" si="18"/>
        <v>1</v>
      </c>
      <c r="F482">
        <f t="shared" si="19"/>
        <v>482</v>
      </c>
    </row>
    <row r="483" spans="1:6" ht="30" x14ac:dyDescent="0.25">
      <c r="A483" s="15" t="s">
        <v>61</v>
      </c>
      <c r="B483" s="81" t="s">
        <v>566</v>
      </c>
      <c r="C483" s="63" t="s">
        <v>1395</v>
      </c>
      <c r="D483" s="35">
        <v>5</v>
      </c>
      <c r="E483" t="b">
        <f t="shared" si="18"/>
        <v>1</v>
      </c>
      <c r="F483">
        <f t="shared" si="19"/>
        <v>483</v>
      </c>
    </row>
    <row r="484" spans="1:6" ht="45" x14ac:dyDescent="0.25">
      <c r="A484" s="17" t="s">
        <v>63</v>
      </c>
      <c r="B484" s="24" t="s">
        <v>493</v>
      </c>
      <c r="C484" s="63" t="s">
        <v>1395</v>
      </c>
      <c r="D484" s="35">
        <v>5</v>
      </c>
      <c r="E484" t="b">
        <f t="shared" si="18"/>
        <v>1</v>
      </c>
      <c r="F484">
        <f t="shared" si="19"/>
        <v>484</v>
      </c>
    </row>
    <row r="485" spans="1:6" ht="45" x14ac:dyDescent="0.25">
      <c r="A485" s="17" t="s">
        <v>65</v>
      </c>
      <c r="B485" s="24" t="s">
        <v>113</v>
      </c>
      <c r="C485" s="63" t="s">
        <v>1396</v>
      </c>
      <c r="D485" s="35">
        <v>5</v>
      </c>
      <c r="E485">
        <f t="shared" si="18"/>
        <v>4</v>
      </c>
      <c r="F485">
        <f t="shared" si="19"/>
        <v>485</v>
      </c>
    </row>
    <row r="486" spans="1:6" ht="15.75" thickBot="1" x14ac:dyDescent="0.3">
      <c r="A486" s="16" t="s">
        <v>67</v>
      </c>
      <c r="B486" s="83" t="s">
        <v>567</v>
      </c>
      <c r="C486" s="63" t="s">
        <v>1396</v>
      </c>
      <c r="D486" s="35">
        <v>5</v>
      </c>
      <c r="E486">
        <f t="shared" si="18"/>
        <v>4</v>
      </c>
      <c r="F486">
        <f t="shared" si="19"/>
        <v>486</v>
      </c>
    </row>
    <row r="487" spans="1:6" ht="16.5" thickBot="1" x14ac:dyDescent="0.3">
      <c r="A487" s="13" t="s">
        <v>568</v>
      </c>
      <c r="B487" s="76" t="s">
        <v>569</v>
      </c>
      <c r="C487" s="64"/>
      <c r="D487" s="38">
        <v>0</v>
      </c>
      <c r="E487">
        <v>5</v>
      </c>
      <c r="F487">
        <f t="shared" si="19"/>
        <v>487</v>
      </c>
    </row>
    <row r="488" spans="1:6" ht="30" x14ac:dyDescent="0.25">
      <c r="A488" s="15" t="s">
        <v>46</v>
      </c>
      <c r="B488" s="81" t="s">
        <v>570</v>
      </c>
      <c r="C488" s="63" t="s">
        <v>1395</v>
      </c>
      <c r="D488" s="35">
        <v>1</v>
      </c>
      <c r="E488" t="b">
        <f t="shared" si="18"/>
        <v>1</v>
      </c>
      <c r="F488">
        <f t="shared" si="19"/>
        <v>488</v>
      </c>
    </row>
    <row r="489" spans="1:6" ht="15.75" thickBot="1" x14ac:dyDescent="0.3">
      <c r="A489" s="16" t="s">
        <v>86</v>
      </c>
      <c r="B489" s="83" t="s">
        <v>571</v>
      </c>
      <c r="C489" s="63" t="s">
        <v>1395</v>
      </c>
      <c r="D489" s="35">
        <v>1</v>
      </c>
      <c r="E489" t="b">
        <f t="shared" si="18"/>
        <v>1</v>
      </c>
      <c r="F489">
        <f t="shared" si="19"/>
        <v>489</v>
      </c>
    </row>
    <row r="490" spans="1:6" ht="30" x14ac:dyDescent="0.25">
      <c r="A490" s="15" t="s">
        <v>44</v>
      </c>
      <c r="B490" s="81" t="s">
        <v>572</v>
      </c>
      <c r="C490" s="63" t="s">
        <v>1395</v>
      </c>
      <c r="D490" s="35">
        <v>2</v>
      </c>
      <c r="E490" t="b">
        <f t="shared" si="18"/>
        <v>1</v>
      </c>
      <c r="F490">
        <f t="shared" si="19"/>
        <v>490</v>
      </c>
    </row>
    <row r="491" spans="1:6" ht="30.75" thickBot="1" x14ac:dyDescent="0.3">
      <c r="A491" s="16" t="s">
        <v>49</v>
      </c>
      <c r="B491" s="83" t="s">
        <v>573</v>
      </c>
      <c r="C491" s="63" t="s">
        <v>1395</v>
      </c>
      <c r="D491" s="35">
        <v>2</v>
      </c>
      <c r="E491" t="b">
        <f t="shared" si="18"/>
        <v>1</v>
      </c>
      <c r="F491">
        <f t="shared" si="19"/>
        <v>491</v>
      </c>
    </row>
    <row r="492" spans="1:6" ht="30" x14ac:dyDescent="0.25">
      <c r="A492" s="15" t="s">
        <v>51</v>
      </c>
      <c r="B492" s="81" t="s">
        <v>574</v>
      </c>
      <c r="C492" s="63" t="s">
        <v>1395</v>
      </c>
      <c r="D492" s="35">
        <v>3</v>
      </c>
      <c r="E492" t="b">
        <f t="shared" si="18"/>
        <v>1</v>
      </c>
      <c r="F492">
        <f t="shared" si="19"/>
        <v>492</v>
      </c>
    </row>
    <row r="493" spans="1:6" ht="30" x14ac:dyDescent="0.25">
      <c r="A493" s="17" t="s">
        <v>53</v>
      </c>
      <c r="B493" s="24" t="s">
        <v>575</v>
      </c>
      <c r="C493" s="63" t="s">
        <v>1395</v>
      </c>
      <c r="D493" s="35">
        <v>3</v>
      </c>
      <c r="E493" t="b">
        <f t="shared" si="18"/>
        <v>1</v>
      </c>
      <c r="F493">
        <f t="shared" si="19"/>
        <v>493</v>
      </c>
    </row>
    <row r="494" spans="1:6" ht="75" x14ac:dyDescent="0.25">
      <c r="A494" s="17" t="s">
        <v>83</v>
      </c>
      <c r="B494" s="24" t="s">
        <v>576</v>
      </c>
      <c r="C494" s="63" t="s">
        <v>1395</v>
      </c>
      <c r="D494" s="35">
        <v>3</v>
      </c>
      <c r="E494" t="b">
        <f t="shared" si="18"/>
        <v>1</v>
      </c>
      <c r="F494">
        <f t="shared" si="19"/>
        <v>494</v>
      </c>
    </row>
    <row r="495" spans="1:6" ht="30.75" thickBot="1" x14ac:dyDescent="0.3">
      <c r="A495" s="16" t="s">
        <v>105</v>
      </c>
      <c r="B495" s="83" t="s">
        <v>577</v>
      </c>
      <c r="C495" s="63" t="s">
        <v>1395</v>
      </c>
      <c r="D495" s="35">
        <v>3</v>
      </c>
      <c r="E495" t="b">
        <f t="shared" si="18"/>
        <v>1</v>
      </c>
      <c r="F495">
        <f t="shared" si="19"/>
        <v>495</v>
      </c>
    </row>
    <row r="496" spans="1:6" ht="45" x14ac:dyDescent="0.25">
      <c r="A496" s="15" t="s">
        <v>55</v>
      </c>
      <c r="B496" s="81" t="s">
        <v>578</v>
      </c>
      <c r="C496" s="63" t="s">
        <v>1395</v>
      </c>
      <c r="D496" s="35">
        <v>4</v>
      </c>
      <c r="E496" t="b">
        <f t="shared" si="18"/>
        <v>1</v>
      </c>
      <c r="F496">
        <f t="shared" si="19"/>
        <v>496</v>
      </c>
    </row>
    <row r="497" spans="1:6" ht="30" x14ac:dyDescent="0.25">
      <c r="A497" s="17" t="s">
        <v>57</v>
      </c>
      <c r="B497" s="24" t="s">
        <v>579</v>
      </c>
      <c r="C497" s="63" t="s">
        <v>1395</v>
      </c>
      <c r="D497" s="35">
        <v>4</v>
      </c>
      <c r="E497" t="b">
        <f t="shared" si="18"/>
        <v>1</v>
      </c>
      <c r="F497">
        <f t="shared" si="19"/>
        <v>497</v>
      </c>
    </row>
    <row r="498" spans="1:6" x14ac:dyDescent="0.25">
      <c r="A498" s="17" t="s">
        <v>59</v>
      </c>
      <c r="B498" s="24" t="s">
        <v>580</v>
      </c>
      <c r="C498" s="63" t="s">
        <v>1395</v>
      </c>
      <c r="D498" s="35">
        <v>4</v>
      </c>
      <c r="E498" t="b">
        <f t="shared" si="18"/>
        <v>1</v>
      </c>
      <c r="F498">
        <f t="shared" si="19"/>
        <v>498</v>
      </c>
    </row>
    <row r="499" spans="1:6" ht="30.75" thickBot="1" x14ac:dyDescent="0.3">
      <c r="A499" s="16" t="s">
        <v>84</v>
      </c>
      <c r="B499" s="83" t="s">
        <v>581</v>
      </c>
      <c r="C499" s="63" t="s">
        <v>1395</v>
      </c>
      <c r="D499" s="35">
        <v>4</v>
      </c>
      <c r="E499" t="b">
        <f t="shared" si="18"/>
        <v>1</v>
      </c>
      <c r="F499">
        <f t="shared" si="19"/>
        <v>499</v>
      </c>
    </row>
    <row r="500" spans="1:6" ht="30" x14ac:dyDescent="0.25">
      <c r="A500" s="15" t="s">
        <v>61</v>
      </c>
      <c r="B500" s="81" t="s">
        <v>582</v>
      </c>
      <c r="C500" s="63" t="s">
        <v>1395</v>
      </c>
      <c r="D500" s="35">
        <v>5</v>
      </c>
      <c r="E500" t="b">
        <f t="shared" si="18"/>
        <v>1</v>
      </c>
      <c r="F500">
        <f t="shared" si="19"/>
        <v>500</v>
      </c>
    </row>
    <row r="501" spans="1:6" ht="45" x14ac:dyDescent="0.25">
      <c r="A501" s="17" t="s">
        <v>63</v>
      </c>
      <c r="B501" s="24" t="s">
        <v>493</v>
      </c>
      <c r="C501" s="63" t="s">
        <v>1395</v>
      </c>
      <c r="D501" s="35">
        <v>5</v>
      </c>
      <c r="E501" t="b">
        <f t="shared" si="18"/>
        <v>1</v>
      </c>
      <c r="F501">
        <f t="shared" si="19"/>
        <v>501</v>
      </c>
    </row>
    <row r="502" spans="1:6" ht="15.75" thickBot="1" x14ac:dyDescent="0.3">
      <c r="A502" s="16" t="s">
        <v>65</v>
      </c>
      <c r="B502" s="83" t="s">
        <v>583</v>
      </c>
      <c r="C502" s="63" t="s">
        <v>1395</v>
      </c>
      <c r="D502" s="35">
        <v>5</v>
      </c>
      <c r="E502" t="b">
        <f t="shared" si="18"/>
        <v>1</v>
      </c>
      <c r="F502">
        <f t="shared" si="19"/>
        <v>502</v>
      </c>
    </row>
    <row r="503" spans="1:6" ht="18.75" x14ac:dyDescent="0.25">
      <c r="A503" s="58" t="s">
        <v>126</v>
      </c>
      <c r="B503" s="59" t="s">
        <v>584</v>
      </c>
      <c r="C503" s="67"/>
      <c r="D503" s="35"/>
      <c r="F503">
        <f t="shared" si="19"/>
        <v>503</v>
      </c>
    </row>
    <row r="504" spans="1:6" ht="16.5" thickBot="1" x14ac:dyDescent="0.3">
      <c r="A504" s="13" t="s">
        <v>585</v>
      </c>
      <c r="B504" s="76" t="s">
        <v>586</v>
      </c>
      <c r="C504" s="64"/>
      <c r="D504" s="38">
        <v>0</v>
      </c>
      <c r="E504">
        <v>5</v>
      </c>
      <c r="F504">
        <f t="shared" si="19"/>
        <v>504</v>
      </c>
    </row>
    <row r="505" spans="1:6" ht="45" x14ac:dyDescent="0.25">
      <c r="A505" s="15" t="s">
        <v>46</v>
      </c>
      <c r="B505" s="81" t="s">
        <v>587</v>
      </c>
      <c r="C505" s="63" t="s">
        <v>1395</v>
      </c>
      <c r="D505" s="35">
        <v>1</v>
      </c>
      <c r="E505" t="b">
        <f t="shared" si="18"/>
        <v>1</v>
      </c>
      <c r="F505">
        <f t="shared" si="19"/>
        <v>505</v>
      </c>
    </row>
    <row r="506" spans="1:6" ht="15.75" thickBot="1" x14ac:dyDescent="0.3">
      <c r="A506" s="16" t="s">
        <v>86</v>
      </c>
      <c r="B506" s="83" t="s">
        <v>588</v>
      </c>
      <c r="C506" s="63" t="s">
        <v>1395</v>
      </c>
      <c r="D506" s="35">
        <v>1</v>
      </c>
      <c r="E506" t="b">
        <f t="shared" si="18"/>
        <v>1</v>
      </c>
      <c r="F506">
        <f t="shared" si="19"/>
        <v>506</v>
      </c>
    </row>
    <row r="507" spans="1:6" ht="45.75" thickBot="1" x14ac:dyDescent="0.3">
      <c r="A507" s="14" t="s">
        <v>44</v>
      </c>
      <c r="B507" s="80" t="s">
        <v>589</v>
      </c>
      <c r="C507" s="63" t="s">
        <v>1395</v>
      </c>
      <c r="D507" s="35">
        <v>2</v>
      </c>
      <c r="E507" t="b">
        <f t="shared" si="18"/>
        <v>1</v>
      </c>
      <c r="F507">
        <f t="shared" si="19"/>
        <v>507</v>
      </c>
    </row>
    <row r="508" spans="1:6" ht="30" x14ac:dyDescent="0.25">
      <c r="A508" s="15" t="s">
        <v>51</v>
      </c>
      <c r="B508" s="81" t="s">
        <v>590</v>
      </c>
      <c r="C508" s="63" t="s">
        <v>1395</v>
      </c>
      <c r="D508" s="35">
        <v>3</v>
      </c>
      <c r="E508" t="b">
        <f t="shared" si="18"/>
        <v>1</v>
      </c>
      <c r="F508">
        <f t="shared" si="19"/>
        <v>508</v>
      </c>
    </row>
    <row r="509" spans="1:6" ht="30" x14ac:dyDescent="0.25">
      <c r="A509" s="17" t="s">
        <v>53</v>
      </c>
      <c r="B509" s="24" t="s">
        <v>591</v>
      </c>
      <c r="C509" s="63" t="s">
        <v>1395</v>
      </c>
      <c r="D509" s="35">
        <v>3</v>
      </c>
      <c r="E509" t="b">
        <f t="shared" si="18"/>
        <v>1</v>
      </c>
      <c r="F509">
        <f t="shared" si="19"/>
        <v>509</v>
      </c>
    </row>
    <row r="510" spans="1:6" ht="15.75" thickBot="1" x14ac:dyDescent="0.3">
      <c r="A510" s="16" t="s">
        <v>83</v>
      </c>
      <c r="B510" s="83" t="s">
        <v>592</v>
      </c>
      <c r="C510" s="63" t="s">
        <v>1395</v>
      </c>
      <c r="D510" s="35">
        <v>3</v>
      </c>
      <c r="E510" t="b">
        <f t="shared" si="18"/>
        <v>1</v>
      </c>
      <c r="F510">
        <f t="shared" si="19"/>
        <v>510</v>
      </c>
    </row>
    <row r="511" spans="1:6" ht="45" x14ac:dyDescent="0.25">
      <c r="A511" s="15" t="s">
        <v>55</v>
      </c>
      <c r="B511" s="81" t="s">
        <v>593</v>
      </c>
      <c r="C511" s="63" t="s">
        <v>1395</v>
      </c>
      <c r="D511" s="35">
        <v>4</v>
      </c>
      <c r="E511" t="b">
        <f t="shared" si="18"/>
        <v>1</v>
      </c>
      <c r="F511">
        <f t="shared" si="19"/>
        <v>511</v>
      </c>
    </row>
    <row r="512" spans="1:6" ht="30" x14ac:dyDescent="0.25">
      <c r="A512" s="17" t="s">
        <v>57</v>
      </c>
      <c r="B512" s="24" t="s">
        <v>594</v>
      </c>
      <c r="C512" s="63" t="s">
        <v>1395</v>
      </c>
      <c r="D512" s="35">
        <v>4</v>
      </c>
      <c r="E512" t="b">
        <f t="shared" si="18"/>
        <v>1</v>
      </c>
      <c r="F512">
        <f t="shared" si="19"/>
        <v>512</v>
      </c>
    </row>
    <row r="513" spans="1:6" ht="30.75" thickBot="1" x14ac:dyDescent="0.3">
      <c r="A513" s="16" t="s">
        <v>59</v>
      </c>
      <c r="B513" s="83" t="s">
        <v>595</v>
      </c>
      <c r="C513" s="63" t="s">
        <v>1395</v>
      </c>
      <c r="D513" s="35">
        <v>4</v>
      </c>
      <c r="E513" t="b">
        <f t="shared" si="18"/>
        <v>1</v>
      </c>
      <c r="F513">
        <f t="shared" si="19"/>
        <v>513</v>
      </c>
    </row>
    <row r="514" spans="1:6" ht="30" x14ac:dyDescent="0.25">
      <c r="A514" s="15" t="s">
        <v>61</v>
      </c>
      <c r="B514" s="81" t="s">
        <v>596</v>
      </c>
      <c r="C514" s="63" t="s">
        <v>1395</v>
      </c>
      <c r="D514" s="35">
        <v>5</v>
      </c>
      <c r="E514" t="b">
        <f t="shared" si="18"/>
        <v>1</v>
      </c>
      <c r="F514">
        <f t="shared" si="19"/>
        <v>514</v>
      </c>
    </row>
    <row r="515" spans="1:6" ht="45" x14ac:dyDescent="0.25">
      <c r="A515" s="17" t="s">
        <v>63</v>
      </c>
      <c r="B515" s="24" t="s">
        <v>493</v>
      </c>
      <c r="C515" s="63" t="s">
        <v>1395</v>
      </c>
      <c r="D515" s="35">
        <v>5</v>
      </c>
      <c r="E515" t="b">
        <f t="shared" si="18"/>
        <v>1</v>
      </c>
      <c r="F515">
        <f t="shared" si="19"/>
        <v>515</v>
      </c>
    </row>
    <row r="516" spans="1:6" ht="30" x14ac:dyDescent="0.25">
      <c r="A516" s="17" t="s">
        <v>65</v>
      </c>
      <c r="B516" s="24" t="s">
        <v>597</v>
      </c>
      <c r="C516" s="63" t="s">
        <v>1395</v>
      </c>
      <c r="D516" s="35">
        <v>5</v>
      </c>
      <c r="E516" t="b">
        <f t="shared" ref="E516:E579" si="20">IF(C516="да",TRUE,D516-1)</f>
        <v>1</v>
      </c>
      <c r="F516">
        <f t="shared" ref="F516:F579" si="21">ROW(B516)</f>
        <v>516</v>
      </c>
    </row>
    <row r="517" spans="1:6" ht="15.75" thickBot="1" x14ac:dyDescent="0.3">
      <c r="A517" s="16" t="s">
        <v>67</v>
      </c>
      <c r="B517" s="83" t="s">
        <v>598</v>
      </c>
      <c r="C517" s="63" t="s">
        <v>1395</v>
      </c>
      <c r="D517" s="35">
        <v>5</v>
      </c>
      <c r="E517" t="b">
        <f t="shared" si="20"/>
        <v>1</v>
      </c>
      <c r="F517">
        <f t="shared" si="21"/>
        <v>517</v>
      </c>
    </row>
    <row r="518" spans="1:6" ht="16.5" thickBot="1" x14ac:dyDescent="0.3">
      <c r="A518" s="13" t="s">
        <v>599</v>
      </c>
      <c r="B518" s="76" t="s">
        <v>600</v>
      </c>
      <c r="C518" s="64"/>
      <c r="D518" s="38">
        <v>0</v>
      </c>
      <c r="E518">
        <v>5</v>
      </c>
      <c r="F518">
        <f t="shared" si="21"/>
        <v>518</v>
      </c>
    </row>
    <row r="519" spans="1:6" ht="45" x14ac:dyDescent="0.25">
      <c r="A519" s="15" t="s">
        <v>46</v>
      </c>
      <c r="B519" s="81" t="s">
        <v>601</v>
      </c>
      <c r="C519" s="63" t="s">
        <v>1395</v>
      </c>
      <c r="D519" s="35">
        <v>1</v>
      </c>
      <c r="E519" t="b">
        <f t="shared" si="20"/>
        <v>1</v>
      </c>
      <c r="F519">
        <f t="shared" si="21"/>
        <v>519</v>
      </c>
    </row>
    <row r="520" spans="1:6" ht="30" x14ac:dyDescent="0.25">
      <c r="A520" s="17" t="s">
        <v>86</v>
      </c>
      <c r="B520" s="24" t="s">
        <v>602</v>
      </c>
      <c r="C520" s="63" t="s">
        <v>1395</v>
      </c>
      <c r="D520" s="35">
        <v>1</v>
      </c>
      <c r="E520" t="b">
        <f t="shared" si="20"/>
        <v>1</v>
      </c>
      <c r="F520">
        <f t="shared" si="21"/>
        <v>520</v>
      </c>
    </row>
    <row r="521" spans="1:6" ht="30.75" thickBot="1" x14ac:dyDescent="0.3">
      <c r="A521" s="16" t="s">
        <v>87</v>
      </c>
      <c r="B521" s="83" t="s">
        <v>603</v>
      </c>
      <c r="C521" s="63" t="s">
        <v>1395</v>
      </c>
      <c r="D521" s="35">
        <v>1</v>
      </c>
      <c r="E521" t="b">
        <f t="shared" si="20"/>
        <v>1</v>
      </c>
      <c r="F521">
        <f t="shared" si="21"/>
        <v>521</v>
      </c>
    </row>
    <row r="522" spans="1:6" ht="30" x14ac:dyDescent="0.25">
      <c r="A522" s="15" t="s">
        <v>44</v>
      </c>
      <c r="B522" s="81" t="s">
        <v>604</v>
      </c>
      <c r="C522" s="63" t="s">
        <v>1395</v>
      </c>
      <c r="D522" s="35">
        <v>2</v>
      </c>
      <c r="E522" t="b">
        <f t="shared" si="20"/>
        <v>1</v>
      </c>
      <c r="F522">
        <f t="shared" si="21"/>
        <v>522</v>
      </c>
    </row>
    <row r="523" spans="1:6" ht="60.75" thickBot="1" x14ac:dyDescent="0.3">
      <c r="A523" s="16" t="s">
        <v>49</v>
      </c>
      <c r="B523" s="83" t="s">
        <v>605</v>
      </c>
      <c r="C523" s="63" t="s">
        <v>1395</v>
      </c>
      <c r="D523" s="35">
        <v>2</v>
      </c>
      <c r="E523" t="b">
        <f t="shared" si="20"/>
        <v>1</v>
      </c>
      <c r="F523">
        <f t="shared" si="21"/>
        <v>523</v>
      </c>
    </row>
    <row r="524" spans="1:6" ht="30" x14ac:dyDescent="0.25">
      <c r="A524" s="15" t="s">
        <v>51</v>
      </c>
      <c r="B524" s="81" t="s">
        <v>606</v>
      </c>
      <c r="C524" s="63" t="s">
        <v>1395</v>
      </c>
      <c r="D524" s="35">
        <v>3</v>
      </c>
      <c r="E524" t="b">
        <f t="shared" si="20"/>
        <v>1</v>
      </c>
      <c r="F524">
        <f t="shared" si="21"/>
        <v>524</v>
      </c>
    </row>
    <row r="525" spans="1:6" ht="30" x14ac:dyDescent="0.25">
      <c r="A525" s="17" t="s">
        <v>53</v>
      </c>
      <c r="B525" s="24" t="s">
        <v>607</v>
      </c>
      <c r="C525" s="63" t="s">
        <v>1395</v>
      </c>
      <c r="D525" s="35">
        <v>3</v>
      </c>
      <c r="E525" t="b">
        <f t="shared" si="20"/>
        <v>1</v>
      </c>
      <c r="F525">
        <f t="shared" si="21"/>
        <v>525</v>
      </c>
    </row>
    <row r="526" spans="1:6" ht="15.75" thickBot="1" x14ac:dyDescent="0.3">
      <c r="A526" s="16" t="s">
        <v>83</v>
      </c>
      <c r="B526" s="83" t="s">
        <v>608</v>
      </c>
      <c r="C526" s="63" t="s">
        <v>1395</v>
      </c>
      <c r="D526" s="35">
        <v>3</v>
      </c>
      <c r="E526" t="b">
        <f t="shared" si="20"/>
        <v>1</v>
      </c>
      <c r="F526">
        <f t="shared" si="21"/>
        <v>526</v>
      </c>
    </row>
    <row r="527" spans="1:6" ht="45" x14ac:dyDescent="0.25">
      <c r="A527" s="15" t="s">
        <v>55</v>
      </c>
      <c r="B527" s="81" t="s">
        <v>609</v>
      </c>
      <c r="C527" s="63" t="s">
        <v>1395</v>
      </c>
      <c r="D527" s="35">
        <v>4</v>
      </c>
      <c r="E527" t="b">
        <f t="shared" si="20"/>
        <v>1</v>
      </c>
      <c r="F527">
        <f t="shared" si="21"/>
        <v>527</v>
      </c>
    </row>
    <row r="528" spans="1:6" ht="30" x14ac:dyDescent="0.25">
      <c r="A528" s="17" t="s">
        <v>57</v>
      </c>
      <c r="B528" s="24" t="s">
        <v>610</v>
      </c>
      <c r="C528" s="63" t="s">
        <v>1395</v>
      </c>
      <c r="D528" s="35">
        <v>4</v>
      </c>
      <c r="E528" t="b">
        <f t="shared" si="20"/>
        <v>1</v>
      </c>
      <c r="F528">
        <f t="shared" si="21"/>
        <v>528</v>
      </c>
    </row>
    <row r="529" spans="1:6" ht="30.75" thickBot="1" x14ac:dyDescent="0.3">
      <c r="A529" s="16" t="s">
        <v>59</v>
      </c>
      <c r="B529" s="83" t="s">
        <v>611</v>
      </c>
      <c r="C529" s="63" t="s">
        <v>1395</v>
      </c>
      <c r="D529" s="35">
        <v>4</v>
      </c>
      <c r="E529" t="b">
        <f t="shared" si="20"/>
        <v>1</v>
      </c>
      <c r="F529">
        <f t="shared" si="21"/>
        <v>529</v>
      </c>
    </row>
    <row r="530" spans="1:6" ht="30" x14ac:dyDescent="0.25">
      <c r="A530" s="15" t="s">
        <v>61</v>
      </c>
      <c r="B530" s="81" t="s">
        <v>612</v>
      </c>
      <c r="C530" s="63" t="s">
        <v>1395</v>
      </c>
      <c r="D530" s="35">
        <v>5</v>
      </c>
      <c r="E530" t="b">
        <f t="shared" si="20"/>
        <v>1</v>
      </c>
      <c r="F530">
        <f t="shared" si="21"/>
        <v>530</v>
      </c>
    </row>
    <row r="531" spans="1:6" ht="45" x14ac:dyDescent="0.25">
      <c r="A531" s="17" t="s">
        <v>63</v>
      </c>
      <c r="B531" s="24" t="s">
        <v>493</v>
      </c>
      <c r="C531" s="63" t="s">
        <v>1395</v>
      </c>
      <c r="D531" s="35">
        <v>5</v>
      </c>
      <c r="E531" t="b">
        <f t="shared" si="20"/>
        <v>1</v>
      </c>
      <c r="F531">
        <f t="shared" si="21"/>
        <v>531</v>
      </c>
    </row>
    <row r="532" spans="1:6" ht="30" x14ac:dyDescent="0.25">
      <c r="A532" s="17" t="s">
        <v>65</v>
      </c>
      <c r="B532" s="24" t="s">
        <v>613</v>
      </c>
      <c r="C532" s="63" t="s">
        <v>1396</v>
      </c>
      <c r="D532" s="35">
        <v>5</v>
      </c>
      <c r="E532">
        <f t="shared" si="20"/>
        <v>4</v>
      </c>
      <c r="F532">
        <f t="shared" si="21"/>
        <v>532</v>
      </c>
    </row>
    <row r="533" spans="1:6" ht="15.75" thickBot="1" x14ac:dyDescent="0.3">
      <c r="A533" s="16" t="s">
        <v>67</v>
      </c>
      <c r="B533" s="83" t="s">
        <v>614</v>
      </c>
      <c r="C533" s="63" t="s">
        <v>1395</v>
      </c>
      <c r="D533" s="35">
        <v>5</v>
      </c>
      <c r="E533" t="b">
        <f t="shared" si="20"/>
        <v>1</v>
      </c>
      <c r="F533">
        <f t="shared" si="21"/>
        <v>533</v>
      </c>
    </row>
    <row r="534" spans="1:6" ht="16.5" thickBot="1" x14ac:dyDescent="0.3">
      <c r="A534" s="13" t="s">
        <v>615</v>
      </c>
      <c r="B534" s="76" t="s">
        <v>616</v>
      </c>
      <c r="C534" s="64"/>
      <c r="D534" s="38">
        <v>0</v>
      </c>
      <c r="E534">
        <v>5</v>
      </c>
      <c r="F534">
        <f t="shared" si="21"/>
        <v>534</v>
      </c>
    </row>
    <row r="535" spans="1:6" ht="30" x14ac:dyDescent="0.25">
      <c r="A535" s="15" t="s">
        <v>46</v>
      </c>
      <c r="B535" s="81" t="s">
        <v>617</v>
      </c>
      <c r="C535" s="63" t="s">
        <v>1395</v>
      </c>
      <c r="D535" s="35">
        <v>1</v>
      </c>
      <c r="E535" t="b">
        <f t="shared" si="20"/>
        <v>1</v>
      </c>
      <c r="F535">
        <f t="shared" si="21"/>
        <v>535</v>
      </c>
    </row>
    <row r="536" spans="1:6" ht="15.75" thickBot="1" x14ac:dyDescent="0.3">
      <c r="A536" s="16" t="s">
        <v>86</v>
      </c>
      <c r="B536" s="83" t="s">
        <v>618</v>
      </c>
      <c r="C536" s="63" t="s">
        <v>1395</v>
      </c>
      <c r="D536" s="35">
        <v>1</v>
      </c>
      <c r="E536" t="b">
        <f t="shared" si="20"/>
        <v>1</v>
      </c>
      <c r="F536">
        <f t="shared" si="21"/>
        <v>536</v>
      </c>
    </row>
    <row r="537" spans="1:6" ht="30" x14ac:dyDescent="0.25">
      <c r="A537" s="15" t="s">
        <v>44</v>
      </c>
      <c r="B537" s="81" t="s">
        <v>619</v>
      </c>
      <c r="C537" s="63" t="s">
        <v>1395</v>
      </c>
      <c r="D537" s="35">
        <v>2</v>
      </c>
      <c r="E537" t="b">
        <f t="shared" si="20"/>
        <v>1</v>
      </c>
      <c r="F537">
        <f t="shared" si="21"/>
        <v>537</v>
      </c>
    </row>
    <row r="538" spans="1:6" ht="30.75" thickBot="1" x14ac:dyDescent="0.3">
      <c r="A538" s="16" t="s">
        <v>49</v>
      </c>
      <c r="B538" s="83" t="s">
        <v>620</v>
      </c>
      <c r="C538" s="63" t="s">
        <v>1395</v>
      </c>
      <c r="D538" s="35">
        <v>2</v>
      </c>
      <c r="E538" t="b">
        <f t="shared" si="20"/>
        <v>1</v>
      </c>
      <c r="F538">
        <f t="shared" si="21"/>
        <v>538</v>
      </c>
    </row>
    <row r="539" spans="1:6" ht="30" x14ac:dyDescent="0.25">
      <c r="A539" s="15" t="s">
        <v>51</v>
      </c>
      <c r="B539" s="81" t="s">
        <v>621</v>
      </c>
      <c r="C539" s="63" t="s">
        <v>1395</v>
      </c>
      <c r="D539" s="35">
        <v>3</v>
      </c>
      <c r="E539" t="b">
        <f t="shared" si="20"/>
        <v>1</v>
      </c>
      <c r="F539">
        <f t="shared" si="21"/>
        <v>539</v>
      </c>
    </row>
    <row r="540" spans="1:6" ht="30" x14ac:dyDescent="0.25">
      <c r="A540" s="17" t="s">
        <v>53</v>
      </c>
      <c r="B540" s="24" t="s">
        <v>622</v>
      </c>
      <c r="C540" s="63" t="s">
        <v>1395</v>
      </c>
      <c r="D540" s="35">
        <v>3</v>
      </c>
      <c r="E540" t="b">
        <f t="shared" si="20"/>
        <v>1</v>
      </c>
      <c r="F540">
        <f t="shared" si="21"/>
        <v>540</v>
      </c>
    </row>
    <row r="541" spans="1:6" x14ac:dyDescent="0.25">
      <c r="A541" s="17" t="s">
        <v>83</v>
      </c>
      <c r="B541" s="24" t="s">
        <v>623</v>
      </c>
      <c r="C541" s="63" t="s">
        <v>1395</v>
      </c>
      <c r="D541" s="35">
        <v>3</v>
      </c>
      <c r="E541" t="b">
        <f t="shared" si="20"/>
        <v>1</v>
      </c>
      <c r="F541">
        <f t="shared" si="21"/>
        <v>541</v>
      </c>
    </row>
    <row r="542" spans="1:6" ht="30.75" thickBot="1" x14ac:dyDescent="0.3">
      <c r="A542" s="16" t="s">
        <v>105</v>
      </c>
      <c r="B542" s="83" t="s">
        <v>624</v>
      </c>
      <c r="C542" s="63" t="s">
        <v>1395</v>
      </c>
      <c r="D542" s="35">
        <v>3</v>
      </c>
      <c r="E542" t="b">
        <f t="shared" si="20"/>
        <v>1</v>
      </c>
      <c r="F542">
        <f t="shared" si="21"/>
        <v>542</v>
      </c>
    </row>
    <row r="543" spans="1:6" ht="45" x14ac:dyDescent="0.25">
      <c r="A543" s="15" t="s">
        <v>55</v>
      </c>
      <c r="B543" s="81" t="s">
        <v>625</v>
      </c>
      <c r="C543" s="63" t="s">
        <v>1395</v>
      </c>
      <c r="D543" s="35">
        <v>4</v>
      </c>
      <c r="E543" t="b">
        <f t="shared" si="20"/>
        <v>1</v>
      </c>
      <c r="F543">
        <f t="shared" si="21"/>
        <v>543</v>
      </c>
    </row>
    <row r="544" spans="1:6" ht="45" x14ac:dyDescent="0.25">
      <c r="A544" s="17" t="s">
        <v>57</v>
      </c>
      <c r="B544" s="24" t="s">
        <v>626</v>
      </c>
      <c r="C544" s="63" t="s">
        <v>1395</v>
      </c>
      <c r="D544" s="35">
        <v>4</v>
      </c>
      <c r="E544" t="b">
        <f t="shared" si="20"/>
        <v>1</v>
      </c>
      <c r="F544">
        <f t="shared" si="21"/>
        <v>544</v>
      </c>
    </row>
    <row r="545" spans="1:6" ht="30.75" thickBot="1" x14ac:dyDescent="0.3">
      <c r="A545" s="16" t="s">
        <v>59</v>
      </c>
      <c r="B545" s="83" t="s">
        <v>627</v>
      </c>
      <c r="C545" s="63" t="s">
        <v>1395</v>
      </c>
      <c r="D545" s="35">
        <v>4</v>
      </c>
      <c r="E545" t="b">
        <f t="shared" si="20"/>
        <v>1</v>
      </c>
      <c r="F545">
        <f t="shared" si="21"/>
        <v>545</v>
      </c>
    </row>
    <row r="546" spans="1:6" ht="45" x14ac:dyDescent="0.25">
      <c r="A546" s="15" t="s">
        <v>61</v>
      </c>
      <c r="B546" s="81" t="s">
        <v>628</v>
      </c>
      <c r="C546" s="63" t="s">
        <v>1395</v>
      </c>
      <c r="D546" s="35">
        <v>5</v>
      </c>
      <c r="E546" t="b">
        <f t="shared" si="20"/>
        <v>1</v>
      </c>
      <c r="F546">
        <f t="shared" si="21"/>
        <v>546</v>
      </c>
    </row>
    <row r="547" spans="1:6" ht="45" x14ac:dyDescent="0.25">
      <c r="A547" s="17" t="s">
        <v>63</v>
      </c>
      <c r="B547" s="24" t="s">
        <v>493</v>
      </c>
      <c r="C547" s="63" t="s">
        <v>1395</v>
      </c>
      <c r="D547" s="35">
        <v>5</v>
      </c>
      <c r="E547" t="b">
        <f t="shared" si="20"/>
        <v>1</v>
      </c>
      <c r="F547">
        <f t="shared" si="21"/>
        <v>547</v>
      </c>
    </row>
    <row r="548" spans="1:6" ht="45" x14ac:dyDescent="0.25">
      <c r="A548" s="17" t="s">
        <v>65</v>
      </c>
      <c r="B548" s="24" t="s">
        <v>629</v>
      </c>
      <c r="C548" s="63" t="s">
        <v>1395</v>
      </c>
      <c r="D548" s="35">
        <v>5</v>
      </c>
      <c r="E548" t="b">
        <f t="shared" si="20"/>
        <v>1</v>
      </c>
      <c r="F548">
        <f t="shared" si="21"/>
        <v>548</v>
      </c>
    </row>
    <row r="549" spans="1:6" ht="30" x14ac:dyDescent="0.25">
      <c r="A549" s="17" t="s">
        <v>67</v>
      </c>
      <c r="B549" s="24" t="s">
        <v>630</v>
      </c>
      <c r="C549" s="63" t="s">
        <v>1395</v>
      </c>
      <c r="D549" s="35">
        <v>5</v>
      </c>
      <c r="E549" t="b">
        <f t="shared" si="20"/>
        <v>1</v>
      </c>
      <c r="F549">
        <f t="shared" si="21"/>
        <v>549</v>
      </c>
    </row>
    <row r="550" spans="1:6" ht="15.75" thickBot="1" x14ac:dyDescent="0.3">
      <c r="A550" s="16" t="s">
        <v>188</v>
      </c>
      <c r="B550" s="83" t="s">
        <v>631</v>
      </c>
      <c r="C550" s="63" t="s">
        <v>1395</v>
      </c>
      <c r="D550" s="35">
        <v>5</v>
      </c>
      <c r="E550" t="b">
        <f t="shared" si="20"/>
        <v>1</v>
      </c>
      <c r="F550">
        <f t="shared" si="21"/>
        <v>550</v>
      </c>
    </row>
    <row r="551" spans="1:6" ht="16.5" thickBot="1" x14ac:dyDescent="0.3">
      <c r="A551" s="13" t="s">
        <v>632</v>
      </c>
      <c r="B551" s="76" t="s">
        <v>633</v>
      </c>
      <c r="C551" s="64"/>
      <c r="D551" s="38">
        <v>0</v>
      </c>
      <c r="E551">
        <v>5</v>
      </c>
      <c r="F551">
        <f t="shared" si="21"/>
        <v>551</v>
      </c>
    </row>
    <row r="552" spans="1:6" ht="30" x14ac:dyDescent="0.25">
      <c r="A552" s="15" t="s">
        <v>46</v>
      </c>
      <c r="B552" s="81" t="s">
        <v>634</v>
      </c>
      <c r="C552" s="63" t="s">
        <v>1395</v>
      </c>
      <c r="D552" s="35">
        <v>1</v>
      </c>
      <c r="E552" t="b">
        <f t="shared" si="20"/>
        <v>1</v>
      </c>
      <c r="F552">
        <f t="shared" si="21"/>
        <v>552</v>
      </c>
    </row>
    <row r="553" spans="1:6" ht="30" x14ac:dyDescent="0.25">
      <c r="A553" s="17" t="s">
        <v>86</v>
      </c>
      <c r="B553" s="24" t="s">
        <v>635</v>
      </c>
      <c r="C553" s="63" t="s">
        <v>1395</v>
      </c>
      <c r="D553" s="35">
        <v>1</v>
      </c>
      <c r="E553" t="b">
        <f t="shared" si="20"/>
        <v>1</v>
      </c>
      <c r="F553">
        <f t="shared" si="21"/>
        <v>553</v>
      </c>
    </row>
    <row r="554" spans="1:6" ht="15.75" thickBot="1" x14ac:dyDescent="0.3">
      <c r="A554" s="16" t="s">
        <v>87</v>
      </c>
      <c r="B554" s="83" t="s">
        <v>636</v>
      </c>
      <c r="C554" s="63" t="s">
        <v>1395</v>
      </c>
      <c r="D554" s="35">
        <v>1</v>
      </c>
      <c r="E554" t="b">
        <f t="shared" si="20"/>
        <v>1</v>
      </c>
      <c r="F554">
        <f t="shared" si="21"/>
        <v>554</v>
      </c>
    </row>
    <row r="555" spans="1:6" ht="30" x14ac:dyDescent="0.25">
      <c r="A555" s="15" t="s">
        <v>44</v>
      </c>
      <c r="B555" s="81" t="s">
        <v>637</v>
      </c>
      <c r="C555" s="63" t="s">
        <v>1395</v>
      </c>
      <c r="D555" s="35">
        <v>2</v>
      </c>
      <c r="E555" t="b">
        <f t="shared" si="20"/>
        <v>1</v>
      </c>
      <c r="F555">
        <f t="shared" si="21"/>
        <v>555</v>
      </c>
    </row>
    <row r="556" spans="1:6" ht="30" x14ac:dyDescent="0.25">
      <c r="A556" s="17" t="s">
        <v>49</v>
      </c>
      <c r="B556" s="24" t="s">
        <v>638</v>
      </c>
      <c r="C556" s="63" t="s">
        <v>1395</v>
      </c>
      <c r="D556" s="35">
        <v>2</v>
      </c>
      <c r="E556" t="b">
        <f t="shared" si="20"/>
        <v>1</v>
      </c>
      <c r="F556">
        <f t="shared" si="21"/>
        <v>556</v>
      </c>
    </row>
    <row r="557" spans="1:6" ht="30.75" thickBot="1" x14ac:dyDescent="0.3">
      <c r="A557" s="16" t="s">
        <v>82</v>
      </c>
      <c r="B557" s="83" t="s">
        <v>639</v>
      </c>
      <c r="C557" s="63" t="s">
        <v>1395</v>
      </c>
      <c r="D557" s="35">
        <v>2</v>
      </c>
      <c r="E557" t="b">
        <f t="shared" si="20"/>
        <v>1</v>
      </c>
      <c r="F557">
        <f t="shared" si="21"/>
        <v>557</v>
      </c>
    </row>
    <row r="558" spans="1:6" ht="45" x14ac:dyDescent="0.25">
      <c r="A558" s="15" t="s">
        <v>51</v>
      </c>
      <c r="B558" s="81" t="s">
        <v>640</v>
      </c>
      <c r="C558" s="63" t="s">
        <v>1395</v>
      </c>
      <c r="D558" s="35">
        <v>3</v>
      </c>
      <c r="E558" t="b">
        <f t="shared" si="20"/>
        <v>1</v>
      </c>
      <c r="F558">
        <f t="shared" si="21"/>
        <v>558</v>
      </c>
    </row>
    <row r="559" spans="1:6" x14ac:dyDescent="0.25">
      <c r="A559" s="17" t="s">
        <v>53</v>
      </c>
      <c r="B559" s="24" t="s">
        <v>641</v>
      </c>
      <c r="C559" s="63" t="s">
        <v>1395</v>
      </c>
      <c r="D559" s="35">
        <v>3</v>
      </c>
      <c r="E559" t="b">
        <f t="shared" si="20"/>
        <v>1</v>
      </c>
      <c r="F559">
        <f t="shared" si="21"/>
        <v>559</v>
      </c>
    </row>
    <row r="560" spans="1:6" ht="30.75" thickBot="1" x14ac:dyDescent="0.3">
      <c r="A560" s="16" t="s">
        <v>83</v>
      </c>
      <c r="B560" s="83" t="s">
        <v>642</v>
      </c>
      <c r="C560" s="63" t="s">
        <v>1395</v>
      </c>
      <c r="D560" s="35">
        <v>3</v>
      </c>
      <c r="E560" t="b">
        <f t="shared" si="20"/>
        <v>1</v>
      </c>
      <c r="F560">
        <f t="shared" si="21"/>
        <v>560</v>
      </c>
    </row>
    <row r="561" spans="1:6" ht="30" x14ac:dyDescent="0.25">
      <c r="A561" s="15" t="s">
        <v>55</v>
      </c>
      <c r="B561" s="81" t="s">
        <v>643</v>
      </c>
      <c r="C561" s="63" t="s">
        <v>1395</v>
      </c>
      <c r="D561" s="35">
        <v>4</v>
      </c>
      <c r="E561" t="b">
        <f t="shared" si="20"/>
        <v>1</v>
      </c>
      <c r="F561">
        <f t="shared" si="21"/>
        <v>561</v>
      </c>
    </row>
    <row r="562" spans="1:6" ht="30" x14ac:dyDescent="0.25">
      <c r="A562" s="17" t="s">
        <v>57</v>
      </c>
      <c r="B562" s="24" t="s">
        <v>644</v>
      </c>
      <c r="C562" s="63" t="s">
        <v>1396</v>
      </c>
      <c r="D562" s="35">
        <v>4</v>
      </c>
      <c r="E562">
        <f t="shared" si="20"/>
        <v>3</v>
      </c>
      <c r="F562">
        <f t="shared" si="21"/>
        <v>562</v>
      </c>
    </row>
    <row r="563" spans="1:6" x14ac:dyDescent="0.25">
      <c r="A563" s="17" t="s">
        <v>59</v>
      </c>
      <c r="B563" s="24" t="s">
        <v>645</v>
      </c>
      <c r="C563" s="63" t="s">
        <v>1396</v>
      </c>
      <c r="D563" s="35">
        <v>4</v>
      </c>
      <c r="E563">
        <f t="shared" si="20"/>
        <v>3</v>
      </c>
      <c r="F563">
        <f t="shared" si="21"/>
        <v>563</v>
      </c>
    </row>
    <row r="564" spans="1:6" x14ac:dyDescent="0.25">
      <c r="A564" s="17" t="s">
        <v>84</v>
      </c>
      <c r="B564" s="24" t="s">
        <v>646</v>
      </c>
      <c r="C564" s="63" t="s">
        <v>1395</v>
      </c>
      <c r="D564" s="35">
        <v>4</v>
      </c>
      <c r="E564" t="b">
        <f t="shared" si="20"/>
        <v>1</v>
      </c>
      <c r="F564">
        <f t="shared" si="21"/>
        <v>564</v>
      </c>
    </row>
    <row r="565" spans="1:6" ht="30.75" thickBot="1" x14ac:dyDescent="0.3">
      <c r="A565" s="16" t="s">
        <v>85</v>
      </c>
      <c r="B565" s="83" t="s">
        <v>647</v>
      </c>
      <c r="C565" s="63" t="s">
        <v>1395</v>
      </c>
      <c r="D565" s="35">
        <v>4</v>
      </c>
      <c r="E565" t="b">
        <f t="shared" si="20"/>
        <v>1</v>
      </c>
      <c r="F565">
        <f t="shared" si="21"/>
        <v>565</v>
      </c>
    </row>
    <row r="566" spans="1:6" ht="30" x14ac:dyDescent="0.25">
      <c r="A566" s="15" t="s">
        <v>61</v>
      </c>
      <c r="B566" s="81" t="s">
        <v>648</v>
      </c>
      <c r="C566" s="63" t="s">
        <v>1395</v>
      </c>
      <c r="D566" s="35">
        <v>5</v>
      </c>
      <c r="E566" t="b">
        <f t="shared" si="20"/>
        <v>1</v>
      </c>
      <c r="F566">
        <f t="shared" si="21"/>
        <v>566</v>
      </c>
    </row>
    <row r="567" spans="1:6" ht="45" x14ac:dyDescent="0.25">
      <c r="A567" s="17" t="s">
        <v>63</v>
      </c>
      <c r="B567" s="24" t="s">
        <v>493</v>
      </c>
      <c r="C567" s="63" t="s">
        <v>1395</v>
      </c>
      <c r="D567" s="35">
        <v>5</v>
      </c>
      <c r="E567" t="b">
        <f t="shared" si="20"/>
        <v>1</v>
      </c>
      <c r="F567">
        <f t="shared" si="21"/>
        <v>567</v>
      </c>
    </row>
    <row r="568" spans="1:6" ht="45" x14ac:dyDescent="0.25">
      <c r="A568" s="17" t="s">
        <v>65</v>
      </c>
      <c r="B568" s="24" t="s">
        <v>649</v>
      </c>
      <c r="C568" s="63" t="s">
        <v>1396</v>
      </c>
      <c r="D568" s="35">
        <v>5</v>
      </c>
      <c r="E568">
        <f t="shared" si="20"/>
        <v>4</v>
      </c>
      <c r="F568">
        <f t="shared" si="21"/>
        <v>568</v>
      </c>
    </row>
    <row r="569" spans="1:6" ht="15.75" thickBot="1" x14ac:dyDescent="0.3">
      <c r="A569" s="16" t="s">
        <v>67</v>
      </c>
      <c r="B569" s="83" t="s">
        <v>650</v>
      </c>
      <c r="C569" s="63" t="s">
        <v>1395</v>
      </c>
      <c r="D569" s="35">
        <v>5</v>
      </c>
      <c r="E569" t="b">
        <f t="shared" si="20"/>
        <v>1</v>
      </c>
      <c r="F569">
        <f t="shared" si="21"/>
        <v>569</v>
      </c>
    </row>
    <row r="570" spans="1:6" ht="16.5" thickBot="1" x14ac:dyDescent="0.3">
      <c r="A570" s="13" t="s">
        <v>651</v>
      </c>
      <c r="B570" s="76" t="s">
        <v>652</v>
      </c>
      <c r="C570" s="64"/>
      <c r="D570" s="38">
        <v>0</v>
      </c>
      <c r="E570">
        <v>5</v>
      </c>
      <c r="F570">
        <f t="shared" si="21"/>
        <v>570</v>
      </c>
    </row>
    <row r="571" spans="1:6" x14ac:dyDescent="0.25">
      <c r="A571" s="15" t="s">
        <v>46</v>
      </c>
      <c r="B571" s="81" t="s">
        <v>653</v>
      </c>
      <c r="C571" s="63" t="s">
        <v>1395</v>
      </c>
      <c r="D571" s="35">
        <v>1</v>
      </c>
      <c r="E571" t="b">
        <f t="shared" si="20"/>
        <v>1</v>
      </c>
      <c r="F571">
        <f t="shared" si="21"/>
        <v>571</v>
      </c>
    </row>
    <row r="572" spans="1:6" ht="15.75" thickBot="1" x14ac:dyDescent="0.3">
      <c r="A572" s="16" t="s">
        <v>86</v>
      </c>
      <c r="B572" s="83" t="s">
        <v>654</v>
      </c>
      <c r="C572" s="63" t="s">
        <v>1395</v>
      </c>
      <c r="D572" s="35">
        <v>1</v>
      </c>
      <c r="E572" t="b">
        <f t="shared" si="20"/>
        <v>1</v>
      </c>
      <c r="F572">
        <f t="shared" si="21"/>
        <v>572</v>
      </c>
    </row>
    <row r="573" spans="1:6" ht="30.75" thickBot="1" x14ac:dyDescent="0.3">
      <c r="A573" s="14" t="s">
        <v>44</v>
      </c>
      <c r="B573" s="80" t="s">
        <v>655</v>
      </c>
      <c r="C573" s="63" t="s">
        <v>1395</v>
      </c>
      <c r="D573" s="35">
        <v>2</v>
      </c>
      <c r="E573" t="b">
        <f t="shared" si="20"/>
        <v>1</v>
      </c>
      <c r="F573">
        <f t="shared" si="21"/>
        <v>573</v>
      </c>
    </row>
    <row r="574" spans="1:6" ht="30" x14ac:dyDescent="0.25">
      <c r="A574" s="15" t="s">
        <v>51</v>
      </c>
      <c r="B574" s="81" t="s">
        <v>656</v>
      </c>
      <c r="C574" s="63" t="s">
        <v>1395</v>
      </c>
      <c r="D574" s="35">
        <v>3</v>
      </c>
      <c r="E574" t="b">
        <f t="shared" si="20"/>
        <v>1</v>
      </c>
      <c r="F574">
        <f t="shared" si="21"/>
        <v>574</v>
      </c>
    </row>
    <row r="575" spans="1:6" x14ac:dyDescent="0.25">
      <c r="A575" s="17" t="s">
        <v>53</v>
      </c>
      <c r="B575" s="24" t="s">
        <v>657</v>
      </c>
      <c r="C575" s="63" t="s">
        <v>1395</v>
      </c>
      <c r="D575" s="35">
        <v>3</v>
      </c>
      <c r="E575" t="b">
        <f t="shared" si="20"/>
        <v>1</v>
      </c>
      <c r="F575">
        <f t="shared" si="21"/>
        <v>575</v>
      </c>
    </row>
    <row r="576" spans="1:6" x14ac:dyDescent="0.25">
      <c r="A576" s="17" t="s">
        <v>83</v>
      </c>
      <c r="B576" s="24" t="s">
        <v>658</v>
      </c>
      <c r="C576" s="63" t="s">
        <v>1395</v>
      </c>
      <c r="D576" s="35">
        <v>3</v>
      </c>
      <c r="E576" t="b">
        <f t="shared" si="20"/>
        <v>1</v>
      </c>
      <c r="F576">
        <f t="shared" si="21"/>
        <v>576</v>
      </c>
    </row>
    <row r="577" spans="1:6" ht="15.75" thickBot="1" x14ac:dyDescent="0.3">
      <c r="A577" s="16" t="s">
        <v>105</v>
      </c>
      <c r="B577" s="83" t="s">
        <v>659</v>
      </c>
      <c r="C577" s="63" t="s">
        <v>1395</v>
      </c>
      <c r="D577" s="35">
        <v>3</v>
      </c>
      <c r="E577" t="b">
        <f t="shared" si="20"/>
        <v>1</v>
      </c>
      <c r="F577">
        <f t="shared" si="21"/>
        <v>577</v>
      </c>
    </row>
    <row r="578" spans="1:6" ht="45" x14ac:dyDescent="0.25">
      <c r="A578" s="15" t="s">
        <v>55</v>
      </c>
      <c r="B578" s="81" t="s">
        <v>660</v>
      </c>
      <c r="C578" s="63" t="s">
        <v>1395</v>
      </c>
      <c r="D578" s="35">
        <v>4</v>
      </c>
      <c r="E578" t="b">
        <f t="shared" si="20"/>
        <v>1</v>
      </c>
      <c r="F578">
        <f t="shared" si="21"/>
        <v>578</v>
      </c>
    </row>
    <row r="579" spans="1:6" x14ac:dyDescent="0.25">
      <c r="A579" s="17" t="s">
        <v>57</v>
      </c>
      <c r="B579" s="24" t="s">
        <v>645</v>
      </c>
      <c r="C579" s="63" t="s">
        <v>1396</v>
      </c>
      <c r="D579" s="35">
        <v>4</v>
      </c>
      <c r="E579">
        <f t="shared" si="20"/>
        <v>3</v>
      </c>
      <c r="F579">
        <f t="shared" si="21"/>
        <v>579</v>
      </c>
    </row>
    <row r="580" spans="1:6" ht="30.75" thickBot="1" x14ac:dyDescent="0.3">
      <c r="A580" s="16" t="s">
        <v>59</v>
      </c>
      <c r="B580" s="83" t="s">
        <v>661</v>
      </c>
      <c r="C580" s="63" t="s">
        <v>1395</v>
      </c>
      <c r="D580" s="35">
        <v>4</v>
      </c>
      <c r="E580" t="b">
        <f t="shared" ref="E580:E603" si="22">IF(C580="да",TRUE,D580-1)</f>
        <v>1</v>
      </c>
      <c r="F580">
        <f t="shared" ref="F580:F604" si="23">ROW(B580)</f>
        <v>580</v>
      </c>
    </row>
    <row r="581" spans="1:6" ht="30" x14ac:dyDescent="0.25">
      <c r="A581" s="15" t="s">
        <v>61</v>
      </c>
      <c r="B581" s="81" t="s">
        <v>662</v>
      </c>
      <c r="C581" s="63" t="s">
        <v>1395</v>
      </c>
      <c r="D581" s="35">
        <v>5</v>
      </c>
      <c r="E581" t="b">
        <f t="shared" si="22"/>
        <v>1</v>
      </c>
      <c r="F581">
        <f t="shared" si="23"/>
        <v>581</v>
      </c>
    </row>
    <row r="582" spans="1:6" ht="45" x14ac:dyDescent="0.25">
      <c r="A582" s="17" t="s">
        <v>63</v>
      </c>
      <c r="B582" s="24" t="s">
        <v>493</v>
      </c>
      <c r="C582" s="63" t="s">
        <v>1395</v>
      </c>
      <c r="D582" s="35">
        <v>5</v>
      </c>
      <c r="E582" t="b">
        <f t="shared" si="22"/>
        <v>1</v>
      </c>
      <c r="F582">
        <f t="shared" si="23"/>
        <v>582</v>
      </c>
    </row>
    <row r="583" spans="1:6" x14ac:dyDescent="0.25">
      <c r="A583" s="17" t="s">
        <v>65</v>
      </c>
      <c r="B583" s="24" t="s">
        <v>663</v>
      </c>
      <c r="C583" s="63" t="s">
        <v>1396</v>
      </c>
      <c r="D583" s="35">
        <v>5</v>
      </c>
      <c r="E583">
        <f t="shared" si="22"/>
        <v>4</v>
      </c>
      <c r="F583">
        <f t="shared" si="23"/>
        <v>583</v>
      </c>
    </row>
    <row r="584" spans="1:6" ht="15.75" thickBot="1" x14ac:dyDescent="0.3">
      <c r="A584" s="16" t="s">
        <v>67</v>
      </c>
      <c r="B584" s="83" t="s">
        <v>664</v>
      </c>
      <c r="C584" s="63" t="s">
        <v>1395</v>
      </c>
      <c r="D584" s="35">
        <v>5</v>
      </c>
      <c r="E584" t="b">
        <f t="shared" si="22"/>
        <v>1</v>
      </c>
      <c r="F584">
        <f t="shared" si="23"/>
        <v>584</v>
      </c>
    </row>
    <row r="585" spans="1:6" ht="16.5" thickBot="1" x14ac:dyDescent="0.3">
      <c r="A585" s="13" t="s">
        <v>665</v>
      </c>
      <c r="B585" s="76" t="s">
        <v>666</v>
      </c>
      <c r="C585" s="64"/>
      <c r="D585" s="38">
        <v>0</v>
      </c>
      <c r="E585">
        <v>5</v>
      </c>
      <c r="F585">
        <f t="shared" si="23"/>
        <v>585</v>
      </c>
    </row>
    <row r="586" spans="1:6" ht="45" x14ac:dyDescent="0.25">
      <c r="A586" s="15" t="s">
        <v>46</v>
      </c>
      <c r="B586" s="81" t="s">
        <v>667</v>
      </c>
      <c r="C586" s="63" t="s">
        <v>1395</v>
      </c>
      <c r="D586" s="35">
        <v>1</v>
      </c>
      <c r="E586" t="b">
        <f t="shared" si="22"/>
        <v>1</v>
      </c>
      <c r="F586">
        <f t="shared" si="23"/>
        <v>586</v>
      </c>
    </row>
    <row r="587" spans="1:6" ht="15.75" thickBot="1" x14ac:dyDescent="0.3">
      <c r="A587" s="16" t="s">
        <v>86</v>
      </c>
      <c r="B587" s="83" t="s">
        <v>668</v>
      </c>
      <c r="C587" s="63" t="s">
        <v>1395</v>
      </c>
      <c r="D587" s="35">
        <v>1</v>
      </c>
      <c r="E587" t="b">
        <f t="shared" si="22"/>
        <v>1</v>
      </c>
      <c r="F587">
        <f t="shared" si="23"/>
        <v>587</v>
      </c>
    </row>
    <row r="588" spans="1:6" ht="30" x14ac:dyDescent="0.25">
      <c r="A588" s="15" t="s">
        <v>44</v>
      </c>
      <c r="B588" s="81" t="s">
        <v>669</v>
      </c>
      <c r="C588" s="63" t="s">
        <v>1395</v>
      </c>
      <c r="D588" s="35">
        <v>2</v>
      </c>
      <c r="E588" t="b">
        <f t="shared" si="22"/>
        <v>1</v>
      </c>
      <c r="F588">
        <f t="shared" si="23"/>
        <v>588</v>
      </c>
    </row>
    <row r="589" spans="1:6" ht="30" x14ac:dyDescent="0.25">
      <c r="A589" s="17" t="s">
        <v>49</v>
      </c>
      <c r="B589" s="24" t="s">
        <v>670</v>
      </c>
      <c r="C589" s="63" t="s">
        <v>1395</v>
      </c>
      <c r="D589" s="35">
        <v>2</v>
      </c>
      <c r="E589" t="b">
        <f t="shared" si="22"/>
        <v>1</v>
      </c>
      <c r="F589">
        <f t="shared" si="23"/>
        <v>589</v>
      </c>
    </row>
    <row r="590" spans="1:6" ht="30" x14ac:dyDescent="0.25">
      <c r="A590" s="17" t="s">
        <v>82</v>
      </c>
      <c r="B590" s="24" t="s">
        <v>671</v>
      </c>
      <c r="C590" s="63" t="s">
        <v>1395</v>
      </c>
      <c r="D590" s="35">
        <v>2</v>
      </c>
      <c r="E590" t="b">
        <f t="shared" si="22"/>
        <v>1</v>
      </c>
      <c r="F590">
        <f t="shared" si="23"/>
        <v>590</v>
      </c>
    </row>
    <row r="591" spans="1:6" ht="30" x14ac:dyDescent="0.25">
      <c r="A591" s="17" t="s">
        <v>98</v>
      </c>
      <c r="B591" s="25" t="s">
        <v>672</v>
      </c>
      <c r="C591" s="63" t="s">
        <v>1395</v>
      </c>
      <c r="D591" s="35">
        <v>2</v>
      </c>
      <c r="E591" t="b">
        <f t="shared" si="22"/>
        <v>1</v>
      </c>
      <c r="F591">
        <f t="shared" si="23"/>
        <v>591</v>
      </c>
    </row>
    <row r="592" spans="1:6" ht="30.75" thickBot="1" x14ac:dyDescent="0.3">
      <c r="A592" s="16" t="s">
        <v>100</v>
      </c>
      <c r="B592" s="83" t="s">
        <v>673</v>
      </c>
      <c r="C592" s="63" t="s">
        <v>1395</v>
      </c>
      <c r="D592" s="35">
        <v>2</v>
      </c>
      <c r="E592" t="b">
        <f t="shared" si="22"/>
        <v>1</v>
      </c>
      <c r="F592">
        <f t="shared" si="23"/>
        <v>592</v>
      </c>
    </row>
    <row r="593" spans="1:6" ht="30" x14ac:dyDescent="0.25">
      <c r="A593" s="15" t="s">
        <v>51</v>
      </c>
      <c r="B593" s="81" t="s">
        <v>674</v>
      </c>
      <c r="C593" s="63" t="s">
        <v>1395</v>
      </c>
      <c r="D593" s="35">
        <v>3</v>
      </c>
      <c r="E593" t="b">
        <f t="shared" si="22"/>
        <v>1</v>
      </c>
      <c r="F593">
        <f t="shared" si="23"/>
        <v>593</v>
      </c>
    </row>
    <row r="594" spans="1:6" x14ac:dyDescent="0.25">
      <c r="A594" s="17" t="s">
        <v>53</v>
      </c>
      <c r="B594" s="24" t="s">
        <v>675</v>
      </c>
      <c r="C594" s="63" t="s">
        <v>1395</v>
      </c>
      <c r="D594" s="35">
        <v>3</v>
      </c>
      <c r="E594" t="b">
        <f t="shared" si="22"/>
        <v>1</v>
      </c>
      <c r="F594">
        <f t="shared" si="23"/>
        <v>594</v>
      </c>
    </row>
    <row r="595" spans="1:6" ht="15.75" thickBot="1" x14ac:dyDescent="0.3">
      <c r="A595" s="16" t="s">
        <v>83</v>
      </c>
      <c r="B595" s="83" t="s">
        <v>676</v>
      </c>
      <c r="C595" s="63" t="s">
        <v>1395</v>
      </c>
      <c r="D595" s="35">
        <v>3</v>
      </c>
      <c r="E595" t="b">
        <f t="shared" si="22"/>
        <v>1</v>
      </c>
      <c r="F595">
        <f t="shared" si="23"/>
        <v>595</v>
      </c>
    </row>
    <row r="596" spans="1:6" ht="30" x14ac:dyDescent="0.25">
      <c r="A596" s="15" t="s">
        <v>55</v>
      </c>
      <c r="B596" s="81" t="s">
        <v>677</v>
      </c>
      <c r="C596" s="63" t="s">
        <v>1395</v>
      </c>
      <c r="D596" s="35">
        <v>4</v>
      </c>
      <c r="E596" t="b">
        <f t="shared" si="22"/>
        <v>1</v>
      </c>
      <c r="F596">
        <f t="shared" si="23"/>
        <v>596</v>
      </c>
    </row>
    <row r="597" spans="1:6" x14ac:dyDescent="0.25">
      <c r="A597" s="17" t="s">
        <v>57</v>
      </c>
      <c r="B597" s="24" t="s">
        <v>678</v>
      </c>
      <c r="C597" s="63" t="s">
        <v>1395</v>
      </c>
      <c r="D597" s="35">
        <v>4</v>
      </c>
      <c r="E597" t="b">
        <f t="shared" si="22"/>
        <v>1</v>
      </c>
      <c r="F597">
        <f t="shared" si="23"/>
        <v>597</v>
      </c>
    </row>
    <row r="598" spans="1:6" ht="30.75" thickBot="1" x14ac:dyDescent="0.3">
      <c r="A598" s="16" t="s">
        <v>59</v>
      </c>
      <c r="B598" s="83" t="s">
        <v>348</v>
      </c>
      <c r="C598" s="63" t="s">
        <v>1395</v>
      </c>
      <c r="D598" s="35">
        <v>4</v>
      </c>
      <c r="E598" t="b">
        <f t="shared" si="22"/>
        <v>1</v>
      </c>
      <c r="F598">
        <f t="shared" si="23"/>
        <v>598</v>
      </c>
    </row>
    <row r="599" spans="1:6" ht="30" x14ac:dyDescent="0.25">
      <c r="A599" s="15" t="s">
        <v>61</v>
      </c>
      <c r="B599" s="81" t="s">
        <v>679</v>
      </c>
      <c r="C599" s="63" t="s">
        <v>1395</v>
      </c>
      <c r="D599" s="35">
        <v>5</v>
      </c>
      <c r="E599" t="b">
        <f t="shared" si="22"/>
        <v>1</v>
      </c>
      <c r="F599">
        <f t="shared" si="23"/>
        <v>599</v>
      </c>
    </row>
    <row r="600" spans="1:6" ht="45" x14ac:dyDescent="0.25">
      <c r="A600" s="17" t="s">
        <v>63</v>
      </c>
      <c r="B600" s="24" t="s">
        <v>493</v>
      </c>
      <c r="C600" s="63" t="s">
        <v>1395</v>
      </c>
      <c r="D600" s="35">
        <v>5</v>
      </c>
      <c r="E600" t="b">
        <f t="shared" si="22"/>
        <v>1</v>
      </c>
      <c r="F600">
        <f t="shared" si="23"/>
        <v>600</v>
      </c>
    </row>
    <row r="601" spans="1:6" ht="45" x14ac:dyDescent="0.25">
      <c r="A601" s="17" t="s">
        <v>65</v>
      </c>
      <c r="B601" s="24" t="s">
        <v>113</v>
      </c>
      <c r="C601" s="63" t="s">
        <v>1396</v>
      </c>
      <c r="D601" s="35">
        <v>5</v>
      </c>
      <c r="E601">
        <f t="shared" si="22"/>
        <v>4</v>
      </c>
      <c r="F601">
        <f t="shared" si="23"/>
        <v>601</v>
      </c>
    </row>
    <row r="602" spans="1:6" ht="30" x14ac:dyDescent="0.25">
      <c r="A602" s="17" t="s">
        <v>67</v>
      </c>
      <c r="B602" s="24" t="s">
        <v>680</v>
      </c>
      <c r="C602" s="63" t="s">
        <v>1396</v>
      </c>
      <c r="D602" s="35">
        <v>5</v>
      </c>
      <c r="E602">
        <f t="shared" si="22"/>
        <v>4</v>
      </c>
      <c r="F602">
        <f t="shared" si="23"/>
        <v>602</v>
      </c>
    </row>
    <row r="603" spans="1:6" ht="15.75" thickBot="1" x14ac:dyDescent="0.3">
      <c r="A603" s="16" t="s">
        <v>188</v>
      </c>
      <c r="B603" s="83" t="s">
        <v>681</v>
      </c>
      <c r="C603" s="63" t="s">
        <v>1395</v>
      </c>
      <c r="D603" s="35">
        <v>5</v>
      </c>
      <c r="E603" t="b">
        <f t="shared" si="22"/>
        <v>1</v>
      </c>
      <c r="F603">
        <f t="shared" si="23"/>
        <v>603</v>
      </c>
    </row>
    <row r="604" spans="1:6" x14ac:dyDescent="0.25">
      <c r="A604" t="s">
        <v>88</v>
      </c>
      <c r="B604" s="24" t="s">
        <v>89</v>
      </c>
      <c r="F604">
        <f t="shared" si="23"/>
        <v>604</v>
      </c>
    </row>
  </sheetData>
  <sheetProtection password="CF7A" sheet="1" formatCells="0" autoFilter="0"/>
  <autoFilter ref="A1:F604" xr:uid="{00000000-0009-0000-0000-000004000000}"/>
  <conditionalFormatting sqref="D4:D22 D24:D41 D43:D58 D60:D77 D79:D95 D97:D114 D116:D131 D133:D147 D149:D166 D168:D185 D187:D204 D206:D224 D226:D241 D243:D262 D264:D283 D285:D299 D301:D316 D318:D332 D334:D348 D350:D364 D366:D379 D381:D394 D396:D410 D412:D430 D432:D448 D450:D469 D471:D486 D488:D503 D505:D517 D519:D533 D535:D550 D552:D569 D571:D584 D586:D603">
    <cfRule type="cellIs" dxfId="78" priority="13" operator="equal">
      <formula>5</formula>
    </cfRule>
    <cfRule type="cellIs" dxfId="77" priority="14" operator="equal">
      <formula>4</formula>
    </cfRule>
    <cfRule type="cellIs" dxfId="76" priority="15" operator="equal">
      <formula>3</formula>
    </cfRule>
    <cfRule type="cellIs" dxfId="75" priority="16" operator="equal">
      <formula>2</formula>
    </cfRule>
    <cfRule type="cellIs" dxfId="74" priority="17" operator="equal">
      <formula>1</formula>
    </cfRule>
  </conditionalFormatting>
  <conditionalFormatting sqref="D3">
    <cfRule type="cellIs" dxfId="73" priority="8" operator="equal">
      <formula>5</formula>
    </cfRule>
    <cfRule type="cellIs" dxfId="72" priority="9" operator="equal">
      <formula>4</formula>
    </cfRule>
    <cfRule type="cellIs" dxfId="71" priority="10" operator="equal">
      <formula>3</formula>
    </cfRule>
    <cfRule type="cellIs" dxfId="70" priority="11" operator="equal">
      <formula>2</formula>
    </cfRule>
    <cfRule type="cellIs" dxfId="69" priority="12" operator="equal">
      <formula>1</formula>
    </cfRule>
  </conditionalFormatting>
  <conditionalFormatting sqref="D585 D570 D551 D534 D518 D504 D487 D470 D449 D431 D411 D395 D380 D365 D349 D333 D317 D300 D284 D263 D242 D225 D205 D186 D167 D148 D132 D115 D96 D78 D59 D42 D23">
    <cfRule type="cellIs" dxfId="68" priority="3" operator="equal">
      <formula>5</formula>
    </cfRule>
    <cfRule type="cellIs" dxfId="67" priority="4" operator="equal">
      <formula>4</formula>
    </cfRule>
    <cfRule type="cellIs" dxfId="66" priority="5" operator="equal">
      <formula>3</formula>
    </cfRule>
    <cfRule type="cellIs" dxfId="65" priority="6" operator="equal">
      <formula>2</formula>
    </cfRule>
    <cfRule type="cellIs" dxfId="64" priority="7" operator="equal">
      <formula>1</formula>
    </cfRule>
  </conditionalFormatting>
  <conditionalFormatting sqref="C367">
    <cfRule type="expression" dxfId="63" priority="2">
      <formula>$C$366="не применим"</formula>
    </cfRule>
  </conditionalFormatting>
  <conditionalFormatting sqref="C368:C378">
    <cfRule type="expression" dxfId="62" priority="1">
      <formula>$C$366="не применим"</formula>
    </cfRule>
  </conditionalFormatting>
  <dataValidations count="2">
    <dataValidation type="list" allowBlank="1" showInputMessage="1" showErrorMessage="1" sqref="C379:C603 C4:C365 C367:C378" xr:uid="{00000000-0002-0000-0400-000000000000}">
      <formula1>$E$1:$F$1</formula1>
    </dataValidation>
    <dataValidation type="list" allowBlank="1" showInputMessage="1" showErrorMessage="1" sqref="C366" xr:uid="{00000000-0002-0000-0400-000001000000}">
      <formula1>$E$1:$G$1</formula1>
    </dataValidation>
  </dataValidation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07"/>
  <sheetViews>
    <sheetView topLeftCell="C10" workbookViewId="0">
      <selection activeCell="C13" sqref="C13"/>
    </sheetView>
  </sheetViews>
  <sheetFormatPr defaultRowHeight="15" x14ac:dyDescent="0.25"/>
  <cols>
    <col min="1" max="1" width="6.85546875" customWidth="1"/>
    <col min="2" max="2" width="117.7109375" customWidth="1"/>
    <col min="3" max="3" width="19" customWidth="1"/>
    <col min="4" max="4" width="5.5703125" customWidth="1"/>
    <col min="5" max="5" width="5.28515625" hidden="1" customWidth="1"/>
    <col min="6" max="6" width="0" hidden="1" customWidth="1"/>
    <col min="8" max="8" width="6.140625" customWidth="1"/>
    <col min="9" max="9" width="49" customWidth="1"/>
    <col min="10" max="10" width="0" hidden="1" customWidth="1"/>
    <col min="11" max="11" width="11.7109375" hidden="1" customWidth="1"/>
  </cols>
  <sheetData>
    <row r="1" spans="1:12" ht="21" x14ac:dyDescent="0.25">
      <c r="A1" s="12" t="s">
        <v>682</v>
      </c>
      <c r="B1" s="2" t="s">
        <v>683</v>
      </c>
      <c r="C1" s="3" t="s">
        <v>1398</v>
      </c>
      <c r="E1" t="s">
        <v>1395</v>
      </c>
      <c r="F1" t="s">
        <v>1396</v>
      </c>
      <c r="H1" s="40" t="s">
        <v>1399</v>
      </c>
      <c r="I1" s="40" t="s">
        <v>1400</v>
      </c>
      <c r="J1" s="40" t="s">
        <v>1401</v>
      </c>
      <c r="K1" s="40" t="s">
        <v>1402</v>
      </c>
      <c r="L1" s="40" t="s">
        <v>1403</v>
      </c>
    </row>
    <row r="2" spans="1:12" ht="16.5" thickBot="1" x14ac:dyDescent="0.3">
      <c r="A2" s="13" t="s">
        <v>55</v>
      </c>
      <c r="B2" s="77" t="s">
        <v>684</v>
      </c>
      <c r="C2" s="64"/>
      <c r="D2" s="38">
        <v>0</v>
      </c>
      <c r="E2">
        <v>5</v>
      </c>
      <c r="F2">
        <f>ROW(B2)</f>
        <v>2</v>
      </c>
      <c r="H2" s="41" t="s">
        <v>55</v>
      </c>
      <c r="I2" s="42" t="s">
        <v>684</v>
      </c>
      <c r="J2" s="41">
        <f>SUMIF($B$2:$B$207,I2,$F$2:$F$207)</f>
        <v>2</v>
      </c>
      <c r="K2" s="41" t="str">
        <f>ADDRESS(J2,5)&amp;":"&amp;ADDRESS(J3-1,5)</f>
        <v>$E$2:$E$18</v>
      </c>
      <c r="L2" s="39">
        <f ca="1">MIN(INDIRECT(K2))</f>
        <v>5</v>
      </c>
    </row>
    <row r="3" spans="1:12" ht="30" x14ac:dyDescent="0.25">
      <c r="A3" s="15" t="s">
        <v>46</v>
      </c>
      <c r="B3" s="81" t="s">
        <v>685</v>
      </c>
      <c r="C3" s="63" t="s">
        <v>1395</v>
      </c>
      <c r="D3" s="35">
        <v>1</v>
      </c>
      <c r="E3" t="b">
        <f t="shared" ref="E3:E65" si="0">IF(C3="да",TRUE,D3-1)</f>
        <v>1</v>
      </c>
      <c r="F3">
        <f t="shared" ref="F3:F66" si="1">ROW(B3)</f>
        <v>3</v>
      </c>
      <c r="H3" s="41" t="s">
        <v>57</v>
      </c>
      <c r="I3" s="42" t="s">
        <v>704</v>
      </c>
      <c r="J3" s="41">
        <f t="shared" ref="J3:J14" si="2">SUMIF($B$2:$B$207,I3,$F$2:$F$207)</f>
        <v>19</v>
      </c>
      <c r="K3" s="41" t="str">
        <f t="shared" ref="K3:K13" si="3">ADDRESS(J3,5)&amp;":"&amp;ADDRESS(J4-1,5)</f>
        <v>$E$19:$E$39</v>
      </c>
      <c r="L3" s="39">
        <f t="shared" ref="L3:L13" ca="1" si="4">MIN(INDIRECT(K3))</f>
        <v>4</v>
      </c>
    </row>
    <row r="4" spans="1:12" ht="30.75" thickBot="1" x14ac:dyDescent="0.3">
      <c r="A4" s="16" t="s">
        <v>86</v>
      </c>
      <c r="B4" s="83" t="s">
        <v>686</v>
      </c>
      <c r="C4" s="63" t="s">
        <v>1395</v>
      </c>
      <c r="D4" s="35">
        <v>1</v>
      </c>
      <c r="E4" t="b">
        <f>IF(C4="да",TRUE,D4-1)</f>
        <v>1</v>
      </c>
      <c r="F4">
        <f t="shared" si="1"/>
        <v>4</v>
      </c>
      <c r="H4" s="41" t="s">
        <v>59</v>
      </c>
      <c r="I4" s="42" t="s">
        <v>725</v>
      </c>
      <c r="J4" s="41">
        <f t="shared" si="2"/>
        <v>40</v>
      </c>
      <c r="K4" s="41" t="str">
        <f t="shared" si="3"/>
        <v>$E$40:$E$60</v>
      </c>
      <c r="L4" s="39">
        <f t="shared" ca="1" si="4"/>
        <v>5</v>
      </c>
    </row>
    <row r="5" spans="1:12" ht="30.75" thickBot="1" x14ac:dyDescent="0.3">
      <c r="A5" s="28" t="s">
        <v>687</v>
      </c>
      <c r="B5" s="83" t="s">
        <v>688</v>
      </c>
      <c r="C5" s="63" t="s">
        <v>1395</v>
      </c>
      <c r="D5" s="35">
        <v>2</v>
      </c>
      <c r="E5" t="b">
        <f t="shared" si="0"/>
        <v>1</v>
      </c>
      <c r="F5">
        <f t="shared" si="1"/>
        <v>5</v>
      </c>
      <c r="H5" s="41" t="s">
        <v>84</v>
      </c>
      <c r="I5" s="42" t="s">
        <v>748</v>
      </c>
      <c r="J5" s="41">
        <f t="shared" si="2"/>
        <v>61</v>
      </c>
      <c r="K5" s="41" t="str">
        <f t="shared" si="3"/>
        <v>$E$61:$E$76</v>
      </c>
      <c r="L5" s="39">
        <f t="shared" ca="1" si="4"/>
        <v>4</v>
      </c>
    </row>
    <row r="6" spans="1:12" ht="30" x14ac:dyDescent="0.25">
      <c r="A6" s="15" t="s">
        <v>51</v>
      </c>
      <c r="B6" s="85" t="s">
        <v>689</v>
      </c>
      <c r="C6" s="63" t="s">
        <v>1395</v>
      </c>
      <c r="D6" s="35">
        <v>3</v>
      </c>
      <c r="E6" t="b">
        <f t="shared" si="0"/>
        <v>1</v>
      </c>
      <c r="F6">
        <f t="shared" si="1"/>
        <v>6</v>
      </c>
      <c r="H6" s="41" t="s">
        <v>85</v>
      </c>
      <c r="I6" s="42" t="s">
        <v>764</v>
      </c>
      <c r="J6" s="41">
        <f t="shared" si="2"/>
        <v>77</v>
      </c>
      <c r="K6" s="41" t="str">
        <f t="shared" si="3"/>
        <v>$E$77:$E$92</v>
      </c>
      <c r="L6" s="39">
        <f t="shared" ca="1" si="4"/>
        <v>4</v>
      </c>
    </row>
    <row r="7" spans="1:12" ht="30" x14ac:dyDescent="0.25">
      <c r="A7" s="17" t="s">
        <v>53</v>
      </c>
      <c r="B7" s="86" t="s">
        <v>690</v>
      </c>
      <c r="C7" s="63" t="s">
        <v>1395</v>
      </c>
      <c r="D7" s="35">
        <v>3</v>
      </c>
      <c r="E7" t="b">
        <f t="shared" si="0"/>
        <v>1</v>
      </c>
      <c r="F7">
        <f t="shared" si="1"/>
        <v>7</v>
      </c>
      <c r="H7" s="41" t="s">
        <v>309</v>
      </c>
      <c r="I7" s="42" t="s">
        <v>785</v>
      </c>
      <c r="J7" s="41">
        <f t="shared" si="2"/>
        <v>93</v>
      </c>
      <c r="K7" s="41" t="str">
        <f t="shared" si="3"/>
        <v>$E$93:$E$111</v>
      </c>
      <c r="L7" s="39">
        <f t="shared" ca="1" si="4"/>
        <v>4</v>
      </c>
    </row>
    <row r="8" spans="1:12" ht="60" x14ac:dyDescent="0.25">
      <c r="A8" s="17" t="s">
        <v>83</v>
      </c>
      <c r="B8" s="86" t="s">
        <v>691</v>
      </c>
      <c r="C8" s="63" t="s">
        <v>1395</v>
      </c>
      <c r="D8" s="35">
        <v>3</v>
      </c>
      <c r="E8" t="b">
        <f t="shared" si="0"/>
        <v>1</v>
      </c>
      <c r="F8">
        <f t="shared" si="1"/>
        <v>8</v>
      </c>
      <c r="H8" s="41" t="s">
        <v>804</v>
      </c>
      <c r="I8" s="42" t="s">
        <v>805</v>
      </c>
      <c r="J8" s="41">
        <f t="shared" si="2"/>
        <v>112</v>
      </c>
      <c r="K8" s="41" t="str">
        <f t="shared" si="3"/>
        <v>$E$112:$E$131</v>
      </c>
      <c r="L8" s="39">
        <f t="shared" ca="1" si="4"/>
        <v>4</v>
      </c>
    </row>
    <row r="9" spans="1:12" ht="45" x14ac:dyDescent="0.25">
      <c r="A9" s="17" t="s">
        <v>105</v>
      </c>
      <c r="B9" s="86" t="s">
        <v>692</v>
      </c>
      <c r="C9" s="63" t="s">
        <v>1395</v>
      </c>
      <c r="D9" s="35">
        <v>3</v>
      </c>
      <c r="E9" t="b">
        <f t="shared" si="0"/>
        <v>1</v>
      </c>
      <c r="F9">
        <f t="shared" si="1"/>
        <v>9</v>
      </c>
      <c r="H9" s="41" t="s">
        <v>825</v>
      </c>
      <c r="I9" s="42" t="s">
        <v>826</v>
      </c>
      <c r="J9" s="41">
        <f t="shared" si="2"/>
        <v>132</v>
      </c>
      <c r="K9" s="41" t="str">
        <f t="shared" si="3"/>
        <v>$E$132:$E$145</v>
      </c>
      <c r="L9" s="39">
        <f t="shared" ca="1" si="4"/>
        <v>4</v>
      </c>
    </row>
    <row r="10" spans="1:12" ht="30.75" thickBot="1" x14ac:dyDescent="0.3">
      <c r="A10" s="16" t="s">
        <v>126</v>
      </c>
      <c r="B10" s="87" t="s">
        <v>693</v>
      </c>
      <c r="C10" s="63" t="s">
        <v>1395</v>
      </c>
      <c r="D10" s="35">
        <v>3</v>
      </c>
      <c r="E10" t="b">
        <f t="shared" si="0"/>
        <v>1</v>
      </c>
      <c r="F10">
        <f t="shared" si="1"/>
        <v>10</v>
      </c>
      <c r="H10" s="41" t="s">
        <v>840</v>
      </c>
      <c r="I10" s="42" t="s">
        <v>841</v>
      </c>
      <c r="J10" s="41">
        <f t="shared" si="2"/>
        <v>146</v>
      </c>
      <c r="K10" s="41" t="str">
        <f t="shared" si="3"/>
        <v>$E$146:$E$159</v>
      </c>
      <c r="L10" s="39">
        <f t="shared" ca="1" si="4"/>
        <v>4</v>
      </c>
    </row>
    <row r="11" spans="1:12" ht="45" x14ac:dyDescent="0.25">
      <c r="A11" s="15" t="s">
        <v>694</v>
      </c>
      <c r="B11" s="85" t="s">
        <v>695</v>
      </c>
      <c r="C11" s="63" t="s">
        <v>1395</v>
      </c>
      <c r="D11" s="35">
        <v>4</v>
      </c>
      <c r="E11" t="b">
        <f t="shared" si="0"/>
        <v>1</v>
      </c>
      <c r="F11">
        <f t="shared" si="1"/>
        <v>11</v>
      </c>
      <c r="H11" s="41" t="s">
        <v>855</v>
      </c>
      <c r="I11" s="42" t="s">
        <v>856</v>
      </c>
      <c r="J11" s="41">
        <f t="shared" si="2"/>
        <v>160</v>
      </c>
      <c r="K11" s="41" t="str">
        <f t="shared" si="3"/>
        <v>$E$160:$E$173</v>
      </c>
      <c r="L11" s="39">
        <f t="shared" ca="1" si="4"/>
        <v>3</v>
      </c>
    </row>
    <row r="12" spans="1:12" ht="30" x14ac:dyDescent="0.25">
      <c r="A12" s="17" t="s">
        <v>696</v>
      </c>
      <c r="B12" s="86" t="s">
        <v>697</v>
      </c>
      <c r="C12" s="63" t="s">
        <v>1395</v>
      </c>
      <c r="D12" s="35">
        <v>4</v>
      </c>
      <c r="E12" t="b">
        <f t="shared" si="0"/>
        <v>1</v>
      </c>
      <c r="F12">
        <f t="shared" si="1"/>
        <v>12</v>
      </c>
      <c r="H12" s="41" t="s">
        <v>870</v>
      </c>
      <c r="I12" s="42" t="s">
        <v>871</v>
      </c>
      <c r="J12" s="41">
        <f t="shared" si="2"/>
        <v>174</v>
      </c>
      <c r="K12" s="41" t="str">
        <f t="shared" si="3"/>
        <v>$E$174:$E$189</v>
      </c>
      <c r="L12" s="39">
        <f t="shared" ca="1" si="4"/>
        <v>4</v>
      </c>
    </row>
    <row r="13" spans="1:12" ht="45" x14ac:dyDescent="0.25">
      <c r="A13" s="17" t="s">
        <v>59</v>
      </c>
      <c r="B13" s="86" t="s">
        <v>698</v>
      </c>
      <c r="C13" s="63" t="s">
        <v>1395</v>
      </c>
      <c r="D13" s="35">
        <v>4</v>
      </c>
      <c r="E13" t="b">
        <f t="shared" si="0"/>
        <v>1</v>
      </c>
      <c r="F13">
        <f t="shared" si="1"/>
        <v>13</v>
      </c>
      <c r="H13" s="41" t="s">
        <v>888</v>
      </c>
      <c r="I13" s="42" t="s">
        <v>889</v>
      </c>
      <c r="J13" s="41">
        <f t="shared" si="2"/>
        <v>190</v>
      </c>
      <c r="K13" s="41" t="str">
        <f t="shared" si="3"/>
        <v>$E$190:$E$206</v>
      </c>
      <c r="L13" s="39">
        <f t="shared" ca="1" si="4"/>
        <v>4</v>
      </c>
    </row>
    <row r="14" spans="1:12" ht="30.75" thickBot="1" x14ac:dyDescent="0.3">
      <c r="A14" s="16" t="s">
        <v>84</v>
      </c>
      <c r="B14" s="87" t="s">
        <v>699</v>
      </c>
      <c r="C14" s="63" t="s">
        <v>1395</v>
      </c>
      <c r="D14" s="35">
        <v>4</v>
      </c>
      <c r="E14" t="b">
        <f t="shared" si="0"/>
        <v>1</v>
      </c>
      <c r="F14">
        <f t="shared" si="1"/>
        <v>14</v>
      </c>
      <c r="H14" s="41" t="s">
        <v>682</v>
      </c>
      <c r="I14" s="42" t="s">
        <v>683</v>
      </c>
      <c r="J14" s="41">
        <f t="shared" si="2"/>
        <v>207</v>
      </c>
      <c r="K14" s="41"/>
      <c r="L14" s="70">
        <f ca="1">AVERAGE(L2:L13)</f>
        <v>4.083333333333333</v>
      </c>
    </row>
    <row r="15" spans="1:12" ht="30" x14ac:dyDescent="0.25">
      <c r="A15" s="15" t="s">
        <v>61</v>
      </c>
      <c r="B15" s="85" t="s">
        <v>700</v>
      </c>
      <c r="C15" s="63" t="s">
        <v>1395</v>
      </c>
      <c r="D15" s="35">
        <v>5</v>
      </c>
      <c r="E15" t="b">
        <f t="shared" si="0"/>
        <v>1</v>
      </c>
      <c r="F15">
        <f t="shared" si="1"/>
        <v>15</v>
      </c>
    </row>
    <row r="16" spans="1:12" ht="45" x14ac:dyDescent="0.25">
      <c r="A16" s="17" t="s">
        <v>63</v>
      </c>
      <c r="B16" s="86" t="s">
        <v>701</v>
      </c>
      <c r="C16" s="63" t="s">
        <v>1395</v>
      </c>
      <c r="D16" s="35">
        <v>5</v>
      </c>
      <c r="E16" t="b">
        <f t="shared" si="0"/>
        <v>1</v>
      </c>
      <c r="F16">
        <f t="shared" si="1"/>
        <v>16</v>
      </c>
    </row>
    <row r="17" spans="1:6" ht="30" x14ac:dyDescent="0.25">
      <c r="A17" s="17" t="s">
        <v>65</v>
      </c>
      <c r="B17" s="86" t="s">
        <v>702</v>
      </c>
      <c r="C17" s="63" t="s">
        <v>1395</v>
      </c>
      <c r="D17" s="35">
        <v>5</v>
      </c>
      <c r="E17" t="b">
        <f t="shared" si="0"/>
        <v>1</v>
      </c>
      <c r="F17">
        <f t="shared" si="1"/>
        <v>17</v>
      </c>
    </row>
    <row r="18" spans="1:6" ht="15.75" thickBot="1" x14ac:dyDescent="0.3">
      <c r="A18" s="16" t="s">
        <v>67</v>
      </c>
      <c r="B18" s="87" t="s">
        <v>703</v>
      </c>
      <c r="C18" s="63" t="s">
        <v>1395</v>
      </c>
      <c r="D18" s="35">
        <v>5</v>
      </c>
      <c r="E18" t="b">
        <f t="shared" si="0"/>
        <v>1</v>
      </c>
      <c r="F18">
        <f t="shared" si="1"/>
        <v>18</v>
      </c>
    </row>
    <row r="19" spans="1:6" ht="16.5" thickBot="1" x14ac:dyDescent="0.3">
      <c r="A19" s="13" t="s">
        <v>57</v>
      </c>
      <c r="B19" s="77" t="s">
        <v>704</v>
      </c>
      <c r="C19" s="63" t="s">
        <v>1395</v>
      </c>
      <c r="D19" s="38">
        <v>0</v>
      </c>
      <c r="E19">
        <v>5</v>
      </c>
      <c r="F19">
        <f t="shared" si="1"/>
        <v>19</v>
      </c>
    </row>
    <row r="20" spans="1:6" x14ac:dyDescent="0.25">
      <c r="A20" s="15" t="s">
        <v>46</v>
      </c>
      <c r="B20" s="85" t="s">
        <v>705</v>
      </c>
      <c r="C20" s="63" t="s">
        <v>1395</v>
      </c>
      <c r="D20" s="35">
        <v>1</v>
      </c>
      <c r="E20" t="b">
        <f t="shared" si="0"/>
        <v>1</v>
      </c>
      <c r="F20">
        <f t="shared" si="1"/>
        <v>20</v>
      </c>
    </row>
    <row r="21" spans="1:6" ht="90" x14ac:dyDescent="0.25">
      <c r="A21" s="17" t="s">
        <v>86</v>
      </c>
      <c r="B21" s="86" t="s">
        <v>706</v>
      </c>
      <c r="C21" s="63" t="s">
        <v>1395</v>
      </c>
      <c r="D21" s="35">
        <v>1</v>
      </c>
      <c r="E21" t="b">
        <f t="shared" si="0"/>
        <v>1</v>
      </c>
      <c r="F21">
        <f t="shared" si="1"/>
        <v>21</v>
      </c>
    </row>
    <row r="22" spans="1:6" ht="30.75" thickBot="1" x14ac:dyDescent="0.3">
      <c r="A22" s="16" t="s">
        <v>87</v>
      </c>
      <c r="B22" s="87" t="s">
        <v>707</v>
      </c>
      <c r="C22" s="63" t="s">
        <v>1395</v>
      </c>
      <c r="D22" s="35">
        <v>1</v>
      </c>
      <c r="E22" t="b">
        <f t="shared" si="0"/>
        <v>1</v>
      </c>
      <c r="F22">
        <f t="shared" si="1"/>
        <v>22</v>
      </c>
    </row>
    <row r="23" spans="1:6" x14ac:dyDescent="0.25">
      <c r="A23" s="15" t="s">
        <v>44</v>
      </c>
      <c r="B23" s="85" t="s">
        <v>708</v>
      </c>
      <c r="C23" s="63" t="s">
        <v>1395</v>
      </c>
      <c r="D23" s="35">
        <v>2</v>
      </c>
      <c r="E23" t="b">
        <f t="shared" si="0"/>
        <v>1</v>
      </c>
      <c r="F23">
        <f t="shared" si="1"/>
        <v>23</v>
      </c>
    </row>
    <row r="24" spans="1:6" ht="30" x14ac:dyDescent="0.25">
      <c r="A24" s="17" t="s">
        <v>49</v>
      </c>
      <c r="B24" s="86" t="s">
        <v>709</v>
      </c>
      <c r="C24" s="63" t="s">
        <v>1395</v>
      </c>
      <c r="D24" s="35">
        <v>2</v>
      </c>
      <c r="E24" t="b">
        <f t="shared" si="0"/>
        <v>1</v>
      </c>
      <c r="F24">
        <f t="shared" si="1"/>
        <v>24</v>
      </c>
    </row>
    <row r="25" spans="1:6" ht="30" x14ac:dyDescent="0.25">
      <c r="A25" s="17" t="s">
        <v>82</v>
      </c>
      <c r="B25" s="86" t="s">
        <v>710</v>
      </c>
      <c r="C25" s="63" t="s">
        <v>1395</v>
      </c>
      <c r="D25" s="35">
        <v>2</v>
      </c>
      <c r="E25" t="b">
        <f t="shared" si="0"/>
        <v>1</v>
      </c>
      <c r="F25">
        <f t="shared" si="1"/>
        <v>25</v>
      </c>
    </row>
    <row r="26" spans="1:6" ht="75" x14ac:dyDescent="0.25">
      <c r="A26" s="17" t="s">
        <v>98</v>
      </c>
      <c r="B26" s="86" t="s">
        <v>711</v>
      </c>
      <c r="C26" s="63" t="s">
        <v>1395</v>
      </c>
      <c r="D26" s="35">
        <v>2</v>
      </c>
      <c r="E26" t="b">
        <f t="shared" si="0"/>
        <v>1</v>
      </c>
      <c r="F26">
        <f t="shared" si="1"/>
        <v>26</v>
      </c>
    </row>
    <row r="27" spans="1:6" ht="15.75" thickBot="1" x14ac:dyDescent="0.3">
      <c r="A27" s="16" t="s">
        <v>100</v>
      </c>
      <c r="B27" s="87" t="s">
        <v>712</v>
      </c>
      <c r="C27" s="63" t="s">
        <v>1395</v>
      </c>
      <c r="D27" s="35">
        <v>2</v>
      </c>
      <c r="E27" t="b">
        <f t="shared" si="0"/>
        <v>1</v>
      </c>
      <c r="F27">
        <f t="shared" si="1"/>
        <v>27</v>
      </c>
    </row>
    <row r="28" spans="1:6" ht="45" x14ac:dyDescent="0.25">
      <c r="A28" s="15" t="s">
        <v>51</v>
      </c>
      <c r="B28" s="85" t="s">
        <v>713</v>
      </c>
      <c r="C28" s="63" t="s">
        <v>1395</v>
      </c>
      <c r="D28" s="35">
        <v>3</v>
      </c>
      <c r="E28" t="b">
        <f t="shared" si="0"/>
        <v>1</v>
      </c>
      <c r="F28">
        <f t="shared" si="1"/>
        <v>28</v>
      </c>
    </row>
    <row r="29" spans="1:6" ht="30" x14ac:dyDescent="0.25">
      <c r="A29" s="17" t="s">
        <v>53</v>
      </c>
      <c r="B29" s="86" t="s">
        <v>714</v>
      </c>
      <c r="C29" s="63" t="s">
        <v>1395</v>
      </c>
      <c r="D29" s="35">
        <v>3</v>
      </c>
      <c r="E29" t="b">
        <f t="shared" si="0"/>
        <v>1</v>
      </c>
      <c r="F29">
        <f t="shared" si="1"/>
        <v>29</v>
      </c>
    </row>
    <row r="30" spans="1:6" ht="30.75" thickBot="1" x14ac:dyDescent="0.3">
      <c r="A30" s="16" t="s">
        <v>83</v>
      </c>
      <c r="B30" s="87" t="s">
        <v>715</v>
      </c>
      <c r="C30" s="63" t="s">
        <v>1395</v>
      </c>
      <c r="D30" s="35">
        <v>3</v>
      </c>
      <c r="E30" t="b">
        <f t="shared" si="0"/>
        <v>1</v>
      </c>
      <c r="F30">
        <f t="shared" si="1"/>
        <v>30</v>
      </c>
    </row>
    <row r="31" spans="1:6" ht="45" x14ac:dyDescent="0.25">
      <c r="A31" s="15" t="s">
        <v>55</v>
      </c>
      <c r="B31" s="85" t="s">
        <v>716</v>
      </c>
      <c r="C31" s="63" t="s">
        <v>1395</v>
      </c>
      <c r="D31" s="35">
        <v>4</v>
      </c>
      <c r="E31" t="b">
        <f t="shared" si="0"/>
        <v>1</v>
      </c>
      <c r="F31">
        <f t="shared" si="1"/>
        <v>31</v>
      </c>
    </row>
    <row r="32" spans="1:6" ht="45" x14ac:dyDescent="0.25">
      <c r="A32" s="17" t="s">
        <v>57</v>
      </c>
      <c r="B32" s="86" t="s">
        <v>717</v>
      </c>
      <c r="C32" s="63" t="s">
        <v>1395</v>
      </c>
      <c r="D32" s="35">
        <v>4</v>
      </c>
      <c r="E32" t="b">
        <f t="shared" si="0"/>
        <v>1</v>
      </c>
      <c r="F32">
        <f t="shared" si="1"/>
        <v>32</v>
      </c>
    </row>
    <row r="33" spans="1:6" ht="30" x14ac:dyDescent="0.25">
      <c r="A33" s="17" t="s">
        <v>59</v>
      </c>
      <c r="B33" s="86" t="s">
        <v>718</v>
      </c>
      <c r="C33" s="63" t="s">
        <v>1395</v>
      </c>
      <c r="D33" s="35">
        <v>4</v>
      </c>
      <c r="E33" t="b">
        <f t="shared" si="0"/>
        <v>1</v>
      </c>
      <c r="F33">
        <f t="shared" si="1"/>
        <v>33</v>
      </c>
    </row>
    <row r="34" spans="1:6" ht="30.75" thickBot="1" x14ac:dyDescent="0.3">
      <c r="A34" s="16" t="s">
        <v>84</v>
      </c>
      <c r="B34" s="87" t="s">
        <v>719</v>
      </c>
      <c r="C34" s="63" t="s">
        <v>1395</v>
      </c>
      <c r="D34" s="35">
        <v>4</v>
      </c>
      <c r="E34" t="b">
        <f t="shared" si="0"/>
        <v>1</v>
      </c>
      <c r="F34">
        <f t="shared" si="1"/>
        <v>34</v>
      </c>
    </row>
    <row r="35" spans="1:6" ht="30" x14ac:dyDescent="0.25">
      <c r="A35" s="15" t="s">
        <v>61</v>
      </c>
      <c r="B35" s="85" t="s">
        <v>720</v>
      </c>
      <c r="C35" s="63" t="s">
        <v>1396</v>
      </c>
      <c r="D35" s="35">
        <v>5</v>
      </c>
      <c r="E35">
        <f t="shared" si="0"/>
        <v>4</v>
      </c>
      <c r="F35">
        <f t="shared" si="1"/>
        <v>35</v>
      </c>
    </row>
    <row r="36" spans="1:6" ht="45" x14ac:dyDescent="0.25">
      <c r="A36" s="17" t="s">
        <v>63</v>
      </c>
      <c r="B36" s="86" t="s">
        <v>721</v>
      </c>
      <c r="C36" s="63" t="s">
        <v>1395</v>
      </c>
      <c r="D36" s="35">
        <v>5</v>
      </c>
      <c r="E36" t="b">
        <f t="shared" si="0"/>
        <v>1</v>
      </c>
      <c r="F36">
        <f t="shared" si="1"/>
        <v>36</v>
      </c>
    </row>
    <row r="37" spans="1:6" ht="45" x14ac:dyDescent="0.25">
      <c r="A37" s="17" t="s">
        <v>65</v>
      </c>
      <c r="B37" s="86" t="s">
        <v>722</v>
      </c>
      <c r="C37" s="63" t="s">
        <v>1396</v>
      </c>
      <c r="D37" s="35">
        <v>5</v>
      </c>
      <c r="E37">
        <f t="shared" si="0"/>
        <v>4</v>
      </c>
      <c r="F37">
        <f t="shared" si="1"/>
        <v>37</v>
      </c>
    </row>
    <row r="38" spans="1:6" ht="45" x14ac:dyDescent="0.25">
      <c r="A38" s="17" t="s">
        <v>67</v>
      </c>
      <c r="B38" s="86" t="s">
        <v>723</v>
      </c>
      <c r="C38" s="63" t="s">
        <v>1395</v>
      </c>
      <c r="D38" s="35">
        <v>5</v>
      </c>
      <c r="E38" t="b">
        <f t="shared" si="0"/>
        <v>1</v>
      </c>
      <c r="F38">
        <f t="shared" si="1"/>
        <v>38</v>
      </c>
    </row>
    <row r="39" spans="1:6" ht="15.75" thickBot="1" x14ac:dyDescent="0.3">
      <c r="A39" s="16" t="s">
        <v>188</v>
      </c>
      <c r="B39" s="87" t="s">
        <v>724</v>
      </c>
      <c r="C39" s="63" t="s">
        <v>1395</v>
      </c>
      <c r="D39" s="35">
        <v>5</v>
      </c>
      <c r="E39" t="b">
        <f t="shared" si="0"/>
        <v>1</v>
      </c>
      <c r="F39">
        <f t="shared" si="1"/>
        <v>39</v>
      </c>
    </row>
    <row r="40" spans="1:6" ht="16.5" thickBot="1" x14ac:dyDescent="0.3">
      <c r="A40" s="13" t="s">
        <v>59</v>
      </c>
      <c r="B40" s="77" t="s">
        <v>725</v>
      </c>
      <c r="C40" s="63" t="s">
        <v>1395</v>
      </c>
      <c r="D40" s="38">
        <v>0</v>
      </c>
      <c r="E40">
        <v>5</v>
      </c>
      <c r="F40">
        <f t="shared" si="1"/>
        <v>40</v>
      </c>
    </row>
    <row r="41" spans="1:6" x14ac:dyDescent="0.25">
      <c r="A41" s="15" t="s">
        <v>46</v>
      </c>
      <c r="B41" s="85" t="s">
        <v>726</v>
      </c>
      <c r="C41" s="63" t="s">
        <v>1395</v>
      </c>
      <c r="D41" s="35">
        <v>1</v>
      </c>
      <c r="E41" t="b">
        <f t="shared" si="0"/>
        <v>1</v>
      </c>
      <c r="F41">
        <f t="shared" si="1"/>
        <v>41</v>
      </c>
    </row>
    <row r="42" spans="1:6" x14ac:dyDescent="0.25">
      <c r="A42" s="17" t="s">
        <v>86</v>
      </c>
      <c r="B42" s="86" t="s">
        <v>727</v>
      </c>
      <c r="C42" s="63" t="s">
        <v>1395</v>
      </c>
      <c r="D42" s="35">
        <v>1</v>
      </c>
      <c r="E42" t="b">
        <f t="shared" si="0"/>
        <v>1</v>
      </c>
      <c r="F42">
        <f t="shared" si="1"/>
        <v>42</v>
      </c>
    </row>
    <row r="43" spans="1:6" ht="30" x14ac:dyDescent="0.25">
      <c r="A43" s="17" t="s">
        <v>87</v>
      </c>
      <c r="B43" s="86" t="s">
        <v>728</v>
      </c>
      <c r="C43" s="63" t="s">
        <v>1395</v>
      </c>
      <c r="D43" s="35">
        <v>1</v>
      </c>
      <c r="E43" t="b">
        <f t="shared" si="0"/>
        <v>1</v>
      </c>
      <c r="F43">
        <f t="shared" si="1"/>
        <v>43</v>
      </c>
    </row>
    <row r="44" spans="1:6" ht="15.75" thickBot="1" x14ac:dyDescent="0.3">
      <c r="A44" s="16" t="s">
        <v>729</v>
      </c>
      <c r="B44" s="87" t="s">
        <v>730</v>
      </c>
      <c r="C44" s="63" t="s">
        <v>1395</v>
      </c>
      <c r="D44" s="35">
        <v>1</v>
      </c>
      <c r="E44" t="b">
        <f t="shared" si="0"/>
        <v>1</v>
      </c>
      <c r="F44">
        <f t="shared" si="1"/>
        <v>44</v>
      </c>
    </row>
    <row r="45" spans="1:6" ht="30" x14ac:dyDescent="0.25">
      <c r="A45" s="15" t="s">
        <v>44</v>
      </c>
      <c r="B45" s="85" t="s">
        <v>731</v>
      </c>
      <c r="C45" s="63" t="s">
        <v>1395</v>
      </c>
      <c r="D45" s="35">
        <v>2</v>
      </c>
      <c r="E45" t="b">
        <f t="shared" si="0"/>
        <v>1</v>
      </c>
      <c r="F45">
        <f t="shared" si="1"/>
        <v>45</v>
      </c>
    </row>
    <row r="46" spans="1:6" ht="15.75" thickBot="1" x14ac:dyDescent="0.3">
      <c r="A46" s="16" t="s">
        <v>49</v>
      </c>
      <c r="B46" s="87" t="s">
        <v>732</v>
      </c>
      <c r="C46" s="63" t="s">
        <v>1395</v>
      </c>
      <c r="D46" s="35">
        <v>2</v>
      </c>
      <c r="E46" t="b">
        <f t="shared" si="0"/>
        <v>1</v>
      </c>
      <c r="F46">
        <f t="shared" si="1"/>
        <v>46</v>
      </c>
    </row>
    <row r="47" spans="1:6" ht="45" x14ac:dyDescent="0.25">
      <c r="A47" s="15" t="s">
        <v>733</v>
      </c>
      <c r="B47" s="85" t="s">
        <v>734</v>
      </c>
      <c r="C47" s="63" t="s">
        <v>1395</v>
      </c>
      <c r="D47" s="35">
        <v>3</v>
      </c>
      <c r="E47" t="b">
        <f t="shared" si="0"/>
        <v>1</v>
      </c>
      <c r="F47">
        <f t="shared" si="1"/>
        <v>47</v>
      </c>
    </row>
    <row r="48" spans="1:6" x14ac:dyDescent="0.25">
      <c r="A48" s="17" t="s">
        <v>53</v>
      </c>
      <c r="B48" s="86" t="s">
        <v>735</v>
      </c>
      <c r="C48" s="63" t="s">
        <v>1395</v>
      </c>
      <c r="D48" s="35">
        <v>3</v>
      </c>
      <c r="E48" t="b">
        <f t="shared" si="0"/>
        <v>1</v>
      </c>
      <c r="F48">
        <f t="shared" si="1"/>
        <v>48</v>
      </c>
    </row>
    <row r="49" spans="1:6" ht="45" x14ac:dyDescent="0.25">
      <c r="A49" s="17" t="s">
        <v>83</v>
      </c>
      <c r="B49" s="86" t="s">
        <v>736</v>
      </c>
      <c r="C49" s="63" t="s">
        <v>1395</v>
      </c>
      <c r="D49" s="35">
        <v>3</v>
      </c>
      <c r="E49" t="b">
        <f t="shared" si="0"/>
        <v>1</v>
      </c>
      <c r="F49">
        <f t="shared" si="1"/>
        <v>49</v>
      </c>
    </row>
    <row r="50" spans="1:6" ht="30.75" thickBot="1" x14ac:dyDescent="0.3">
      <c r="A50" s="16" t="s">
        <v>105</v>
      </c>
      <c r="B50" s="87" t="s">
        <v>737</v>
      </c>
      <c r="C50" s="63" t="s">
        <v>1395</v>
      </c>
      <c r="D50" s="35">
        <v>3</v>
      </c>
      <c r="E50" t="b">
        <f t="shared" si="0"/>
        <v>1</v>
      </c>
      <c r="F50">
        <f t="shared" si="1"/>
        <v>50</v>
      </c>
    </row>
    <row r="51" spans="1:6" ht="105" x14ac:dyDescent="0.25">
      <c r="A51" s="15" t="s">
        <v>55</v>
      </c>
      <c r="B51" s="85" t="s">
        <v>738</v>
      </c>
      <c r="C51" s="63" t="s">
        <v>1395</v>
      </c>
      <c r="D51" s="35">
        <v>4</v>
      </c>
      <c r="E51" t="b">
        <f t="shared" si="0"/>
        <v>1</v>
      </c>
      <c r="F51">
        <f t="shared" si="1"/>
        <v>51</v>
      </c>
    </row>
    <row r="52" spans="1:6" ht="30" x14ac:dyDescent="0.25">
      <c r="A52" s="17" t="s">
        <v>57</v>
      </c>
      <c r="B52" s="86" t="s">
        <v>739</v>
      </c>
      <c r="C52" s="63" t="s">
        <v>1395</v>
      </c>
      <c r="D52" s="35">
        <v>4</v>
      </c>
      <c r="E52" t="b">
        <f t="shared" si="0"/>
        <v>1</v>
      </c>
      <c r="F52">
        <f t="shared" si="1"/>
        <v>52</v>
      </c>
    </row>
    <row r="53" spans="1:6" x14ac:dyDescent="0.25">
      <c r="A53" s="17" t="s">
        <v>59</v>
      </c>
      <c r="B53" s="86" t="s">
        <v>740</v>
      </c>
      <c r="C53" s="63" t="s">
        <v>1395</v>
      </c>
      <c r="D53" s="35">
        <v>4</v>
      </c>
      <c r="E53" t="b">
        <f t="shared" si="0"/>
        <v>1</v>
      </c>
      <c r="F53">
        <f t="shared" si="1"/>
        <v>53</v>
      </c>
    </row>
    <row r="54" spans="1:6" ht="30.75" thickBot="1" x14ac:dyDescent="0.3">
      <c r="A54" s="16" t="s">
        <v>84</v>
      </c>
      <c r="B54" s="87" t="s">
        <v>741</v>
      </c>
      <c r="C54" s="63" t="s">
        <v>1395</v>
      </c>
      <c r="D54" s="35">
        <v>4</v>
      </c>
      <c r="E54" t="b">
        <f t="shared" si="0"/>
        <v>1</v>
      </c>
      <c r="F54">
        <f t="shared" si="1"/>
        <v>54</v>
      </c>
    </row>
    <row r="55" spans="1:6" ht="30" x14ac:dyDescent="0.25">
      <c r="A55" s="15" t="s">
        <v>61</v>
      </c>
      <c r="B55" s="85" t="s">
        <v>742</v>
      </c>
      <c r="C55" s="63" t="s">
        <v>1395</v>
      </c>
      <c r="D55" s="35">
        <v>5</v>
      </c>
      <c r="E55" t="b">
        <f t="shared" si="0"/>
        <v>1</v>
      </c>
      <c r="F55">
        <f t="shared" si="1"/>
        <v>55</v>
      </c>
    </row>
    <row r="56" spans="1:6" ht="30" x14ac:dyDescent="0.25">
      <c r="A56" s="17" t="s">
        <v>63</v>
      </c>
      <c r="B56" s="86" t="s">
        <v>743</v>
      </c>
      <c r="C56" s="63" t="s">
        <v>1395</v>
      </c>
      <c r="D56" s="35">
        <v>5</v>
      </c>
      <c r="E56" t="b">
        <f t="shared" si="0"/>
        <v>1</v>
      </c>
      <c r="F56">
        <f t="shared" si="1"/>
        <v>56</v>
      </c>
    </row>
    <row r="57" spans="1:6" x14ac:dyDescent="0.25">
      <c r="A57" s="17" t="s">
        <v>65</v>
      </c>
      <c r="B57" s="86" t="s">
        <v>744</v>
      </c>
      <c r="C57" s="63" t="s">
        <v>1395</v>
      </c>
      <c r="D57" s="35">
        <v>5</v>
      </c>
      <c r="E57" t="b">
        <f t="shared" si="0"/>
        <v>1</v>
      </c>
      <c r="F57">
        <f t="shared" si="1"/>
        <v>57</v>
      </c>
    </row>
    <row r="58" spans="1:6" ht="30" x14ac:dyDescent="0.25">
      <c r="A58" s="17" t="s">
        <v>67</v>
      </c>
      <c r="B58" s="86" t="s">
        <v>745</v>
      </c>
      <c r="C58" s="63" t="s">
        <v>1395</v>
      </c>
      <c r="D58" s="35">
        <v>5</v>
      </c>
      <c r="E58" t="b">
        <f t="shared" si="0"/>
        <v>1</v>
      </c>
      <c r="F58">
        <f t="shared" si="1"/>
        <v>58</v>
      </c>
    </row>
    <row r="59" spans="1:6" ht="30" x14ac:dyDescent="0.25">
      <c r="A59" s="17" t="s">
        <v>188</v>
      </c>
      <c r="B59" s="86" t="s">
        <v>746</v>
      </c>
      <c r="C59" s="63" t="s">
        <v>1395</v>
      </c>
      <c r="D59" s="35">
        <v>5</v>
      </c>
      <c r="E59" t="b">
        <f t="shared" si="0"/>
        <v>1</v>
      </c>
      <c r="F59">
        <f t="shared" si="1"/>
        <v>59</v>
      </c>
    </row>
    <row r="60" spans="1:6" ht="15.75" thickBot="1" x14ac:dyDescent="0.3">
      <c r="A60" s="16" t="s">
        <v>257</v>
      </c>
      <c r="B60" s="87" t="s">
        <v>747</v>
      </c>
      <c r="C60" s="63" t="s">
        <v>1395</v>
      </c>
      <c r="D60" s="35">
        <v>5</v>
      </c>
      <c r="E60" t="b">
        <f t="shared" si="0"/>
        <v>1</v>
      </c>
      <c r="F60">
        <f t="shared" si="1"/>
        <v>60</v>
      </c>
    </row>
    <row r="61" spans="1:6" ht="16.5" thickBot="1" x14ac:dyDescent="0.3">
      <c r="A61" s="13" t="s">
        <v>84</v>
      </c>
      <c r="B61" s="77" t="s">
        <v>748</v>
      </c>
      <c r="C61" s="63"/>
      <c r="D61" s="38">
        <v>0</v>
      </c>
      <c r="E61">
        <v>5</v>
      </c>
      <c r="F61">
        <f t="shared" si="1"/>
        <v>61</v>
      </c>
    </row>
    <row r="62" spans="1:6" ht="30" x14ac:dyDescent="0.25">
      <c r="A62" s="15" t="s">
        <v>46</v>
      </c>
      <c r="B62" s="85" t="s">
        <v>749</v>
      </c>
      <c r="C62" s="63" t="s">
        <v>1395</v>
      </c>
      <c r="D62" s="35">
        <v>1</v>
      </c>
      <c r="E62" t="b">
        <f t="shared" si="0"/>
        <v>1</v>
      </c>
      <c r="F62">
        <f t="shared" si="1"/>
        <v>62</v>
      </c>
    </row>
    <row r="63" spans="1:6" ht="15.75" thickBot="1" x14ac:dyDescent="0.3">
      <c r="A63" s="16" t="s">
        <v>86</v>
      </c>
      <c r="B63" s="87" t="s">
        <v>750</v>
      </c>
      <c r="C63" s="63" t="s">
        <v>1395</v>
      </c>
      <c r="D63" s="35">
        <v>1</v>
      </c>
      <c r="E63" t="b">
        <f t="shared" si="0"/>
        <v>1</v>
      </c>
      <c r="F63">
        <f t="shared" si="1"/>
        <v>63</v>
      </c>
    </row>
    <row r="64" spans="1:6" ht="15.75" thickBot="1" x14ac:dyDescent="0.3">
      <c r="A64" s="14" t="s">
        <v>44</v>
      </c>
      <c r="B64" s="88" t="s">
        <v>751</v>
      </c>
      <c r="C64" s="63" t="s">
        <v>1395</v>
      </c>
      <c r="D64" s="35">
        <v>2</v>
      </c>
      <c r="E64" t="b">
        <f t="shared" si="0"/>
        <v>1</v>
      </c>
      <c r="F64">
        <f t="shared" si="1"/>
        <v>64</v>
      </c>
    </row>
    <row r="65" spans="1:6" ht="30" x14ac:dyDescent="0.25">
      <c r="A65" s="15" t="s">
        <v>51</v>
      </c>
      <c r="B65" s="85" t="s">
        <v>752</v>
      </c>
      <c r="C65" s="63" t="s">
        <v>1395</v>
      </c>
      <c r="D65" s="35">
        <v>3</v>
      </c>
      <c r="E65" t="b">
        <f t="shared" si="0"/>
        <v>1</v>
      </c>
      <c r="F65">
        <f t="shared" si="1"/>
        <v>65</v>
      </c>
    </row>
    <row r="66" spans="1:6" ht="30" x14ac:dyDescent="0.25">
      <c r="A66" s="17" t="s">
        <v>53</v>
      </c>
      <c r="B66" s="86" t="s">
        <v>753</v>
      </c>
      <c r="C66" s="63" t="s">
        <v>1395</v>
      </c>
      <c r="D66" s="35">
        <v>3</v>
      </c>
      <c r="E66" t="b">
        <f t="shared" ref="E66:E129" si="5">IF(C66="да",TRUE,D66-1)</f>
        <v>1</v>
      </c>
      <c r="F66">
        <f t="shared" si="1"/>
        <v>66</v>
      </c>
    </row>
    <row r="67" spans="1:6" ht="45.75" thickBot="1" x14ac:dyDescent="0.3">
      <c r="A67" s="16" t="s">
        <v>83</v>
      </c>
      <c r="B67" s="87" t="s">
        <v>754</v>
      </c>
      <c r="C67" s="63" t="s">
        <v>1395</v>
      </c>
      <c r="D67" s="35">
        <v>3</v>
      </c>
      <c r="E67" t="b">
        <f t="shared" si="5"/>
        <v>1</v>
      </c>
      <c r="F67">
        <f t="shared" ref="F67:F130" si="6">ROW(B67)</f>
        <v>67</v>
      </c>
    </row>
    <row r="68" spans="1:6" ht="30" x14ac:dyDescent="0.25">
      <c r="A68" s="15" t="s">
        <v>55</v>
      </c>
      <c r="B68" s="85" t="s">
        <v>755</v>
      </c>
      <c r="C68" s="63" t="s">
        <v>1395</v>
      </c>
      <c r="D68" s="35">
        <v>4</v>
      </c>
      <c r="E68" t="b">
        <f t="shared" si="5"/>
        <v>1</v>
      </c>
      <c r="F68">
        <f t="shared" si="6"/>
        <v>68</v>
      </c>
    </row>
    <row r="69" spans="1:6" ht="45" x14ac:dyDescent="0.25">
      <c r="A69" s="17" t="s">
        <v>57</v>
      </c>
      <c r="B69" s="86" t="s">
        <v>756</v>
      </c>
      <c r="C69" s="63" t="s">
        <v>1395</v>
      </c>
      <c r="D69" s="35">
        <v>4</v>
      </c>
      <c r="E69" t="b">
        <f t="shared" si="5"/>
        <v>1</v>
      </c>
      <c r="F69">
        <f t="shared" si="6"/>
        <v>69</v>
      </c>
    </row>
    <row r="70" spans="1:6" ht="30.75" thickBot="1" x14ac:dyDescent="0.3">
      <c r="A70" s="16" t="s">
        <v>59</v>
      </c>
      <c r="B70" s="87" t="s">
        <v>757</v>
      </c>
      <c r="C70" s="63" t="s">
        <v>1395</v>
      </c>
      <c r="D70" s="35">
        <v>4</v>
      </c>
      <c r="E70" t="b">
        <f t="shared" si="5"/>
        <v>1</v>
      </c>
      <c r="F70">
        <f t="shared" si="6"/>
        <v>70</v>
      </c>
    </row>
    <row r="71" spans="1:6" ht="30" x14ac:dyDescent="0.25">
      <c r="A71" s="15" t="s">
        <v>61</v>
      </c>
      <c r="B71" s="85" t="s">
        <v>758</v>
      </c>
      <c r="C71" s="63" t="s">
        <v>1395</v>
      </c>
      <c r="D71" s="35">
        <v>5</v>
      </c>
      <c r="E71" t="b">
        <f t="shared" si="5"/>
        <v>1</v>
      </c>
      <c r="F71">
        <f t="shared" si="6"/>
        <v>71</v>
      </c>
    </row>
    <row r="72" spans="1:6" ht="30" x14ac:dyDescent="0.25">
      <c r="A72" s="17" t="s">
        <v>63</v>
      </c>
      <c r="B72" s="86" t="s">
        <v>759</v>
      </c>
      <c r="C72" s="63" t="s">
        <v>1395</v>
      </c>
      <c r="D72" s="35">
        <v>5</v>
      </c>
      <c r="E72" t="b">
        <f t="shared" si="5"/>
        <v>1</v>
      </c>
      <c r="F72">
        <f t="shared" si="6"/>
        <v>72</v>
      </c>
    </row>
    <row r="73" spans="1:6" ht="30" x14ac:dyDescent="0.25">
      <c r="A73" s="17" t="s">
        <v>65</v>
      </c>
      <c r="B73" s="86" t="s">
        <v>760</v>
      </c>
      <c r="C73" s="63" t="s">
        <v>1396</v>
      </c>
      <c r="D73" s="35">
        <v>5</v>
      </c>
      <c r="E73">
        <f t="shared" si="5"/>
        <v>4</v>
      </c>
      <c r="F73">
        <f t="shared" si="6"/>
        <v>73</v>
      </c>
    </row>
    <row r="74" spans="1:6" x14ac:dyDescent="0.25">
      <c r="A74" s="17" t="s">
        <v>67</v>
      </c>
      <c r="B74" s="86" t="s">
        <v>761</v>
      </c>
      <c r="C74" s="63" t="s">
        <v>1395</v>
      </c>
      <c r="D74" s="35">
        <v>5</v>
      </c>
      <c r="E74" t="b">
        <f t="shared" si="5"/>
        <v>1</v>
      </c>
      <c r="F74">
        <f t="shared" si="6"/>
        <v>74</v>
      </c>
    </row>
    <row r="75" spans="1:6" ht="30" x14ac:dyDescent="0.25">
      <c r="A75" s="17" t="s">
        <v>188</v>
      </c>
      <c r="B75" s="86" t="s">
        <v>762</v>
      </c>
      <c r="C75" s="63" t="s">
        <v>1395</v>
      </c>
      <c r="D75" s="35">
        <v>5</v>
      </c>
      <c r="E75" t="b">
        <f t="shared" si="5"/>
        <v>1</v>
      </c>
      <c r="F75">
        <f t="shared" si="6"/>
        <v>75</v>
      </c>
    </row>
    <row r="76" spans="1:6" ht="15.75" thickBot="1" x14ac:dyDescent="0.3">
      <c r="A76" s="16" t="s">
        <v>257</v>
      </c>
      <c r="B76" s="87" t="s">
        <v>763</v>
      </c>
      <c r="C76" s="63" t="s">
        <v>1395</v>
      </c>
      <c r="D76" s="35">
        <v>5</v>
      </c>
      <c r="E76" t="b">
        <f t="shared" si="5"/>
        <v>1</v>
      </c>
      <c r="F76">
        <f t="shared" si="6"/>
        <v>76</v>
      </c>
    </row>
    <row r="77" spans="1:6" ht="16.5" thickBot="1" x14ac:dyDescent="0.3">
      <c r="A77" s="13" t="s">
        <v>85</v>
      </c>
      <c r="B77" s="77" t="s">
        <v>764</v>
      </c>
      <c r="C77" s="63"/>
      <c r="D77" s="38">
        <v>0</v>
      </c>
      <c r="E77">
        <v>5</v>
      </c>
      <c r="F77">
        <f t="shared" si="6"/>
        <v>77</v>
      </c>
    </row>
    <row r="78" spans="1:6" ht="30" x14ac:dyDescent="0.25">
      <c r="A78" s="15" t="s">
        <v>46</v>
      </c>
      <c r="B78" s="85" t="s">
        <v>765</v>
      </c>
      <c r="C78" s="63" t="s">
        <v>1395</v>
      </c>
      <c r="D78" s="35">
        <v>1</v>
      </c>
      <c r="E78" t="b">
        <f t="shared" si="5"/>
        <v>1</v>
      </c>
      <c r="F78">
        <f t="shared" si="6"/>
        <v>78</v>
      </c>
    </row>
    <row r="79" spans="1:6" ht="30.75" thickBot="1" x14ac:dyDescent="0.3">
      <c r="A79" s="16" t="s">
        <v>86</v>
      </c>
      <c r="B79" s="87" t="s">
        <v>766</v>
      </c>
      <c r="C79" s="63" t="s">
        <v>1395</v>
      </c>
      <c r="D79" s="35">
        <v>1</v>
      </c>
      <c r="E79" t="b">
        <f t="shared" si="5"/>
        <v>1</v>
      </c>
      <c r="F79">
        <f t="shared" si="6"/>
        <v>79</v>
      </c>
    </row>
    <row r="80" spans="1:6" ht="30.75" thickBot="1" x14ac:dyDescent="0.3">
      <c r="A80" s="14" t="s">
        <v>44</v>
      </c>
      <c r="B80" s="88" t="s">
        <v>767</v>
      </c>
      <c r="C80" s="63" t="s">
        <v>1395</v>
      </c>
      <c r="D80" s="35">
        <v>2</v>
      </c>
      <c r="E80" t="b">
        <f t="shared" si="5"/>
        <v>1</v>
      </c>
      <c r="F80">
        <f t="shared" si="6"/>
        <v>80</v>
      </c>
    </row>
    <row r="81" spans="1:6" ht="45" x14ac:dyDescent="0.25">
      <c r="A81" s="15" t="s">
        <v>51</v>
      </c>
      <c r="B81" s="85" t="s">
        <v>768</v>
      </c>
      <c r="C81" s="63" t="s">
        <v>1395</v>
      </c>
      <c r="D81" s="35">
        <v>3</v>
      </c>
      <c r="E81" t="b">
        <f t="shared" si="5"/>
        <v>1</v>
      </c>
      <c r="F81">
        <f t="shared" si="6"/>
        <v>81</v>
      </c>
    </row>
    <row r="82" spans="1:6" ht="30" x14ac:dyDescent="0.25">
      <c r="A82" s="17" t="s">
        <v>53</v>
      </c>
      <c r="B82" s="86" t="s">
        <v>769</v>
      </c>
      <c r="C82" s="63" t="s">
        <v>1395</v>
      </c>
      <c r="D82" s="35">
        <v>3</v>
      </c>
      <c r="E82" t="b">
        <f t="shared" si="5"/>
        <v>1</v>
      </c>
      <c r="F82">
        <f t="shared" si="6"/>
        <v>82</v>
      </c>
    </row>
    <row r="83" spans="1:6" ht="30" x14ac:dyDescent="0.25">
      <c r="A83" s="17" t="s">
        <v>83</v>
      </c>
      <c r="B83" s="86" t="s">
        <v>770</v>
      </c>
      <c r="C83" s="63" t="s">
        <v>1395</v>
      </c>
      <c r="D83" s="35">
        <v>3</v>
      </c>
      <c r="E83" t="b">
        <f t="shared" si="5"/>
        <v>1</v>
      </c>
      <c r="F83">
        <f t="shared" si="6"/>
        <v>83</v>
      </c>
    </row>
    <row r="84" spans="1:6" ht="15.75" thickBot="1" x14ac:dyDescent="0.3">
      <c r="A84" s="16" t="s">
        <v>105</v>
      </c>
      <c r="B84" s="87" t="s">
        <v>771</v>
      </c>
      <c r="C84" s="63" t="s">
        <v>1395</v>
      </c>
      <c r="D84" s="35">
        <v>3</v>
      </c>
      <c r="E84" t="b">
        <f t="shared" si="5"/>
        <v>1</v>
      </c>
      <c r="F84">
        <f t="shared" si="6"/>
        <v>84</v>
      </c>
    </row>
    <row r="85" spans="1:6" ht="60" x14ac:dyDescent="0.25">
      <c r="A85" s="15" t="s">
        <v>55</v>
      </c>
      <c r="B85" s="85" t="s">
        <v>772</v>
      </c>
      <c r="C85" s="63" t="s">
        <v>1395</v>
      </c>
      <c r="D85" s="35">
        <v>4</v>
      </c>
      <c r="E85" t="b">
        <f t="shared" si="5"/>
        <v>1</v>
      </c>
      <c r="F85">
        <f t="shared" si="6"/>
        <v>85</v>
      </c>
    </row>
    <row r="86" spans="1:6" ht="30" x14ac:dyDescent="0.25">
      <c r="A86" s="17" t="s">
        <v>57</v>
      </c>
      <c r="B86" s="86" t="s">
        <v>773</v>
      </c>
      <c r="C86" s="63" t="s">
        <v>1395</v>
      </c>
      <c r="D86" s="35">
        <v>4</v>
      </c>
      <c r="E86" t="b">
        <f t="shared" si="5"/>
        <v>1</v>
      </c>
      <c r="F86">
        <f t="shared" si="6"/>
        <v>86</v>
      </c>
    </row>
    <row r="87" spans="1:6" ht="30.75" thickBot="1" x14ac:dyDescent="0.3">
      <c r="A87" s="16" t="s">
        <v>59</v>
      </c>
      <c r="B87" s="87" t="s">
        <v>774</v>
      </c>
      <c r="C87" s="63" t="s">
        <v>1395</v>
      </c>
      <c r="D87" s="35">
        <v>4</v>
      </c>
      <c r="E87" t="b">
        <f t="shared" si="5"/>
        <v>1</v>
      </c>
      <c r="F87">
        <f t="shared" si="6"/>
        <v>87</v>
      </c>
    </row>
    <row r="88" spans="1:6" ht="45" x14ac:dyDescent="0.25">
      <c r="A88" s="15" t="s">
        <v>775</v>
      </c>
      <c r="B88" s="85" t="s">
        <v>776</v>
      </c>
      <c r="C88" s="63" t="s">
        <v>1395</v>
      </c>
      <c r="D88" s="35">
        <v>5</v>
      </c>
      <c r="E88" t="b">
        <f t="shared" si="5"/>
        <v>1</v>
      </c>
      <c r="F88">
        <f t="shared" si="6"/>
        <v>88</v>
      </c>
    </row>
    <row r="89" spans="1:6" ht="30" x14ac:dyDescent="0.25">
      <c r="A89" s="17" t="s">
        <v>777</v>
      </c>
      <c r="B89" s="86" t="s">
        <v>778</v>
      </c>
      <c r="C89" s="63" t="s">
        <v>1395</v>
      </c>
      <c r="D89" s="35">
        <v>5</v>
      </c>
      <c r="E89" t="b">
        <f t="shared" si="5"/>
        <v>1</v>
      </c>
      <c r="F89">
        <f t="shared" si="6"/>
        <v>89</v>
      </c>
    </row>
    <row r="90" spans="1:6" ht="45" x14ac:dyDescent="0.25">
      <c r="A90" s="17" t="s">
        <v>779</v>
      </c>
      <c r="B90" s="86" t="s">
        <v>780</v>
      </c>
      <c r="C90" s="63" t="s">
        <v>1396</v>
      </c>
      <c r="D90" s="35">
        <v>5</v>
      </c>
      <c r="E90">
        <f t="shared" si="5"/>
        <v>4</v>
      </c>
      <c r="F90">
        <f t="shared" si="6"/>
        <v>90</v>
      </c>
    </row>
    <row r="91" spans="1:6" x14ac:dyDescent="0.25">
      <c r="A91" s="17" t="s">
        <v>781</v>
      </c>
      <c r="B91" s="86" t="s">
        <v>782</v>
      </c>
      <c r="C91" s="63" t="s">
        <v>1396</v>
      </c>
      <c r="D91" s="35">
        <v>5</v>
      </c>
      <c r="E91">
        <f t="shared" si="5"/>
        <v>4</v>
      </c>
      <c r="F91">
        <f t="shared" si="6"/>
        <v>91</v>
      </c>
    </row>
    <row r="92" spans="1:6" ht="15.75" thickBot="1" x14ac:dyDescent="0.3">
      <c r="A92" s="16" t="s">
        <v>783</v>
      </c>
      <c r="B92" s="87" t="s">
        <v>784</v>
      </c>
      <c r="C92" s="63" t="s">
        <v>1395</v>
      </c>
      <c r="D92" s="35">
        <v>5</v>
      </c>
      <c r="E92" t="b">
        <f t="shared" si="5"/>
        <v>1</v>
      </c>
      <c r="F92">
        <f t="shared" si="6"/>
        <v>92</v>
      </c>
    </row>
    <row r="93" spans="1:6" ht="16.5" thickBot="1" x14ac:dyDescent="0.3">
      <c r="A93" s="13" t="s">
        <v>309</v>
      </c>
      <c r="B93" s="77" t="s">
        <v>785</v>
      </c>
      <c r="C93" s="63" t="s">
        <v>1395</v>
      </c>
      <c r="D93" s="38">
        <v>0</v>
      </c>
      <c r="E93">
        <v>5</v>
      </c>
      <c r="F93">
        <f t="shared" si="6"/>
        <v>93</v>
      </c>
    </row>
    <row r="94" spans="1:6" ht="30" x14ac:dyDescent="0.25">
      <c r="A94" s="15" t="s">
        <v>46</v>
      </c>
      <c r="B94" s="85" t="s">
        <v>786</v>
      </c>
      <c r="C94" s="63" t="s">
        <v>1395</v>
      </c>
      <c r="D94" s="35">
        <v>1</v>
      </c>
      <c r="E94" t="b">
        <f t="shared" si="5"/>
        <v>1</v>
      </c>
      <c r="F94">
        <f t="shared" si="6"/>
        <v>94</v>
      </c>
    </row>
    <row r="95" spans="1:6" ht="15.75" thickBot="1" x14ac:dyDescent="0.3">
      <c r="A95" s="16" t="s">
        <v>86</v>
      </c>
      <c r="B95" s="87" t="s">
        <v>787</v>
      </c>
      <c r="C95" s="63" t="s">
        <v>1395</v>
      </c>
      <c r="D95" s="35">
        <v>1</v>
      </c>
      <c r="E95" t="b">
        <f t="shared" si="5"/>
        <v>1</v>
      </c>
      <c r="F95">
        <f t="shared" si="6"/>
        <v>95</v>
      </c>
    </row>
    <row r="96" spans="1:6" x14ac:dyDescent="0.25">
      <c r="A96" s="15" t="s">
        <v>44</v>
      </c>
      <c r="B96" s="85" t="s">
        <v>788</v>
      </c>
      <c r="C96" s="63" t="s">
        <v>1395</v>
      </c>
      <c r="D96" s="35">
        <v>2</v>
      </c>
      <c r="E96" t="b">
        <f t="shared" si="5"/>
        <v>1</v>
      </c>
      <c r="F96">
        <f t="shared" si="6"/>
        <v>96</v>
      </c>
    </row>
    <row r="97" spans="1:6" ht="15.75" thickBot="1" x14ac:dyDescent="0.3">
      <c r="A97" s="16" t="s">
        <v>49</v>
      </c>
      <c r="B97" s="87" t="s">
        <v>789</v>
      </c>
      <c r="C97" s="63" t="s">
        <v>1395</v>
      </c>
      <c r="D97" s="35">
        <v>2</v>
      </c>
      <c r="E97" t="b">
        <f t="shared" si="5"/>
        <v>1</v>
      </c>
      <c r="F97">
        <f t="shared" si="6"/>
        <v>97</v>
      </c>
    </row>
    <row r="98" spans="1:6" ht="30" x14ac:dyDescent="0.25">
      <c r="A98" s="15" t="s">
        <v>51</v>
      </c>
      <c r="B98" s="85" t="s">
        <v>790</v>
      </c>
      <c r="C98" s="63" t="s">
        <v>1395</v>
      </c>
      <c r="D98" s="35">
        <v>3</v>
      </c>
      <c r="E98" t="b">
        <f t="shared" si="5"/>
        <v>1</v>
      </c>
      <c r="F98">
        <f t="shared" si="6"/>
        <v>98</v>
      </c>
    </row>
    <row r="99" spans="1:6" x14ac:dyDescent="0.25">
      <c r="A99" s="17" t="s">
        <v>53</v>
      </c>
      <c r="B99" s="86" t="s">
        <v>791</v>
      </c>
      <c r="C99" s="63" t="s">
        <v>1395</v>
      </c>
      <c r="D99" s="35">
        <v>3</v>
      </c>
      <c r="E99" t="b">
        <f t="shared" si="5"/>
        <v>1</v>
      </c>
      <c r="F99">
        <f t="shared" si="6"/>
        <v>99</v>
      </c>
    </row>
    <row r="100" spans="1:6" ht="30" x14ac:dyDescent="0.25">
      <c r="A100" s="17" t="s">
        <v>83</v>
      </c>
      <c r="B100" s="86" t="s">
        <v>792</v>
      </c>
      <c r="C100" s="63" t="s">
        <v>1395</v>
      </c>
      <c r="D100" s="35">
        <v>3</v>
      </c>
      <c r="E100" t="b">
        <f t="shared" si="5"/>
        <v>1</v>
      </c>
      <c r="F100">
        <f t="shared" si="6"/>
        <v>100</v>
      </c>
    </row>
    <row r="101" spans="1:6" ht="30.75" thickBot="1" x14ac:dyDescent="0.3">
      <c r="A101" s="16" t="s">
        <v>105</v>
      </c>
      <c r="B101" s="87" t="s">
        <v>793</v>
      </c>
      <c r="C101" s="63" t="s">
        <v>1395</v>
      </c>
      <c r="D101" s="35">
        <v>3</v>
      </c>
      <c r="E101" t="b">
        <f t="shared" si="5"/>
        <v>1</v>
      </c>
      <c r="F101">
        <f t="shared" si="6"/>
        <v>101</v>
      </c>
    </row>
    <row r="102" spans="1:6" ht="30" x14ac:dyDescent="0.25">
      <c r="A102" s="15" t="s">
        <v>55</v>
      </c>
      <c r="B102" s="85" t="s">
        <v>794</v>
      </c>
      <c r="C102" s="63" t="s">
        <v>1395</v>
      </c>
      <c r="D102" s="35">
        <v>4</v>
      </c>
      <c r="E102" t="b">
        <f t="shared" si="5"/>
        <v>1</v>
      </c>
      <c r="F102">
        <f t="shared" si="6"/>
        <v>102</v>
      </c>
    </row>
    <row r="103" spans="1:6" ht="45" x14ac:dyDescent="0.25">
      <c r="A103" s="17" t="s">
        <v>57</v>
      </c>
      <c r="B103" s="86" t="s">
        <v>795</v>
      </c>
      <c r="C103" s="63" t="s">
        <v>1395</v>
      </c>
      <c r="D103" s="35">
        <v>4</v>
      </c>
      <c r="E103" t="b">
        <f t="shared" si="5"/>
        <v>1</v>
      </c>
      <c r="F103">
        <f t="shared" si="6"/>
        <v>103</v>
      </c>
    </row>
    <row r="104" spans="1:6" ht="45" x14ac:dyDescent="0.25">
      <c r="A104" s="17" t="s">
        <v>59</v>
      </c>
      <c r="B104" s="86" t="s">
        <v>796</v>
      </c>
      <c r="C104" s="63" t="s">
        <v>1395</v>
      </c>
      <c r="D104" s="35">
        <v>4</v>
      </c>
      <c r="E104" t="b">
        <f t="shared" si="5"/>
        <v>1</v>
      </c>
      <c r="F104">
        <f t="shared" si="6"/>
        <v>104</v>
      </c>
    </row>
    <row r="105" spans="1:6" ht="30.75" thickBot="1" x14ac:dyDescent="0.3">
      <c r="A105" s="16" t="s">
        <v>84</v>
      </c>
      <c r="B105" s="87" t="s">
        <v>797</v>
      </c>
      <c r="C105" s="63" t="s">
        <v>1395</v>
      </c>
      <c r="D105" s="35">
        <v>4</v>
      </c>
      <c r="E105" t="b">
        <f t="shared" si="5"/>
        <v>1</v>
      </c>
      <c r="F105">
        <f t="shared" si="6"/>
        <v>105</v>
      </c>
    </row>
    <row r="106" spans="1:6" ht="30" x14ac:dyDescent="0.25">
      <c r="A106" s="15" t="s">
        <v>61</v>
      </c>
      <c r="B106" s="85" t="s">
        <v>798</v>
      </c>
      <c r="C106" s="63" t="s">
        <v>1395</v>
      </c>
      <c r="D106" s="35">
        <v>5</v>
      </c>
      <c r="E106" t="b">
        <f t="shared" si="5"/>
        <v>1</v>
      </c>
      <c r="F106">
        <f t="shared" si="6"/>
        <v>106</v>
      </c>
    </row>
    <row r="107" spans="1:6" ht="30" x14ac:dyDescent="0.25">
      <c r="A107" s="17" t="s">
        <v>63</v>
      </c>
      <c r="B107" s="86" t="s">
        <v>799</v>
      </c>
      <c r="C107" s="63" t="s">
        <v>1395</v>
      </c>
      <c r="D107" s="35">
        <v>5</v>
      </c>
      <c r="E107" t="b">
        <f t="shared" si="5"/>
        <v>1</v>
      </c>
      <c r="F107">
        <f t="shared" si="6"/>
        <v>107</v>
      </c>
    </row>
    <row r="108" spans="1:6" ht="30" x14ac:dyDescent="0.25">
      <c r="A108" s="17" t="s">
        <v>65</v>
      </c>
      <c r="B108" s="86" t="s">
        <v>800</v>
      </c>
      <c r="C108" s="63" t="s">
        <v>1396</v>
      </c>
      <c r="D108" s="35">
        <v>5</v>
      </c>
      <c r="E108">
        <f t="shared" si="5"/>
        <v>4</v>
      </c>
      <c r="F108">
        <f t="shared" si="6"/>
        <v>108</v>
      </c>
    </row>
    <row r="109" spans="1:6" x14ac:dyDescent="0.25">
      <c r="A109" s="17" t="s">
        <v>67</v>
      </c>
      <c r="B109" s="86" t="s">
        <v>801</v>
      </c>
      <c r="C109" s="63" t="s">
        <v>1396</v>
      </c>
      <c r="D109" s="35">
        <v>5</v>
      </c>
      <c r="E109">
        <f t="shared" si="5"/>
        <v>4</v>
      </c>
      <c r="F109">
        <f t="shared" si="6"/>
        <v>109</v>
      </c>
    </row>
    <row r="110" spans="1:6" ht="30" x14ac:dyDescent="0.25">
      <c r="A110" s="17" t="s">
        <v>188</v>
      </c>
      <c r="B110" s="86" t="s">
        <v>802</v>
      </c>
      <c r="C110" s="63" t="s">
        <v>1395</v>
      </c>
      <c r="D110" s="35">
        <v>5</v>
      </c>
      <c r="E110" t="b">
        <f t="shared" si="5"/>
        <v>1</v>
      </c>
      <c r="F110">
        <f t="shared" si="6"/>
        <v>110</v>
      </c>
    </row>
    <row r="111" spans="1:6" ht="15.75" thickBot="1" x14ac:dyDescent="0.3">
      <c r="A111" s="16" t="s">
        <v>257</v>
      </c>
      <c r="B111" s="87" t="s">
        <v>803</v>
      </c>
      <c r="C111" s="63" t="s">
        <v>1395</v>
      </c>
      <c r="D111" s="35">
        <v>5</v>
      </c>
      <c r="E111" t="b">
        <f t="shared" si="5"/>
        <v>1</v>
      </c>
      <c r="F111">
        <f t="shared" si="6"/>
        <v>111</v>
      </c>
    </row>
    <row r="112" spans="1:6" ht="16.5" thickBot="1" x14ac:dyDescent="0.3">
      <c r="A112" s="13" t="s">
        <v>804</v>
      </c>
      <c r="B112" s="77" t="s">
        <v>805</v>
      </c>
      <c r="C112" s="63"/>
      <c r="D112" s="38">
        <v>0</v>
      </c>
      <c r="E112">
        <v>5</v>
      </c>
      <c r="F112">
        <f t="shared" si="6"/>
        <v>112</v>
      </c>
    </row>
    <row r="113" spans="1:6" ht="30" x14ac:dyDescent="0.25">
      <c r="A113" s="15" t="s">
        <v>46</v>
      </c>
      <c r="B113" s="85" t="s">
        <v>806</v>
      </c>
      <c r="C113" s="63" t="s">
        <v>1395</v>
      </c>
      <c r="D113" s="35">
        <v>1</v>
      </c>
      <c r="E113" t="b">
        <f t="shared" si="5"/>
        <v>1</v>
      </c>
      <c r="F113">
        <f t="shared" si="6"/>
        <v>113</v>
      </c>
    </row>
    <row r="114" spans="1:6" ht="30.75" thickBot="1" x14ac:dyDescent="0.3">
      <c r="A114" s="16" t="s">
        <v>86</v>
      </c>
      <c r="B114" s="87" t="s">
        <v>807</v>
      </c>
      <c r="C114" s="63" t="s">
        <v>1395</v>
      </c>
      <c r="D114" s="35">
        <v>1</v>
      </c>
      <c r="E114" t="b">
        <f t="shared" si="5"/>
        <v>1</v>
      </c>
      <c r="F114">
        <f t="shared" si="6"/>
        <v>114</v>
      </c>
    </row>
    <row r="115" spans="1:6" ht="30" x14ac:dyDescent="0.25">
      <c r="A115" s="15" t="s">
        <v>44</v>
      </c>
      <c r="B115" s="85" t="s">
        <v>808</v>
      </c>
      <c r="C115" s="63" t="s">
        <v>1395</v>
      </c>
      <c r="D115" s="35">
        <v>2</v>
      </c>
      <c r="E115" t="b">
        <f t="shared" si="5"/>
        <v>1</v>
      </c>
      <c r="F115">
        <f t="shared" si="6"/>
        <v>115</v>
      </c>
    </row>
    <row r="116" spans="1:6" ht="30" x14ac:dyDescent="0.25">
      <c r="A116" s="17" t="s">
        <v>49</v>
      </c>
      <c r="B116" s="86" t="s">
        <v>809</v>
      </c>
      <c r="C116" s="63" t="s">
        <v>1395</v>
      </c>
      <c r="D116" s="35">
        <v>2</v>
      </c>
      <c r="E116" t="b">
        <f t="shared" si="5"/>
        <v>1</v>
      </c>
      <c r="F116">
        <f t="shared" si="6"/>
        <v>116</v>
      </c>
    </row>
    <row r="117" spans="1:6" ht="45.75" thickBot="1" x14ac:dyDescent="0.3">
      <c r="A117" s="16" t="s">
        <v>82</v>
      </c>
      <c r="B117" s="87" t="s">
        <v>810</v>
      </c>
      <c r="C117" s="63" t="s">
        <v>1395</v>
      </c>
      <c r="D117" s="35">
        <v>2</v>
      </c>
      <c r="E117" t="b">
        <f t="shared" si="5"/>
        <v>1</v>
      </c>
      <c r="F117">
        <f t="shared" si="6"/>
        <v>117</v>
      </c>
    </row>
    <row r="118" spans="1:6" ht="45" x14ac:dyDescent="0.25">
      <c r="A118" s="15" t="s">
        <v>51</v>
      </c>
      <c r="B118" s="85" t="s">
        <v>811</v>
      </c>
      <c r="C118" s="63" t="s">
        <v>1395</v>
      </c>
      <c r="D118" s="35">
        <v>3</v>
      </c>
      <c r="E118" t="b">
        <f t="shared" si="5"/>
        <v>1</v>
      </c>
      <c r="F118">
        <f t="shared" si="6"/>
        <v>118</v>
      </c>
    </row>
    <row r="119" spans="1:6" ht="30" x14ac:dyDescent="0.25">
      <c r="A119" s="17" t="s">
        <v>53</v>
      </c>
      <c r="B119" s="86" t="s">
        <v>812</v>
      </c>
      <c r="C119" s="63" t="s">
        <v>1395</v>
      </c>
      <c r="D119" s="35">
        <v>3</v>
      </c>
      <c r="E119" t="b">
        <f t="shared" si="5"/>
        <v>1</v>
      </c>
      <c r="F119">
        <f t="shared" si="6"/>
        <v>119</v>
      </c>
    </row>
    <row r="120" spans="1:6" x14ac:dyDescent="0.25">
      <c r="A120" s="17" t="s">
        <v>83</v>
      </c>
      <c r="B120" s="86" t="s">
        <v>813</v>
      </c>
      <c r="C120" s="63" t="s">
        <v>1395</v>
      </c>
      <c r="D120" s="35">
        <v>3</v>
      </c>
      <c r="E120" t="b">
        <f t="shared" si="5"/>
        <v>1</v>
      </c>
      <c r="F120">
        <f t="shared" si="6"/>
        <v>120</v>
      </c>
    </row>
    <row r="121" spans="1:6" ht="30.75" thickBot="1" x14ac:dyDescent="0.3">
      <c r="A121" s="16" t="s">
        <v>105</v>
      </c>
      <c r="B121" s="87" t="s">
        <v>814</v>
      </c>
      <c r="C121" s="63" t="s">
        <v>1395</v>
      </c>
      <c r="D121" s="35">
        <v>3</v>
      </c>
      <c r="E121" t="b">
        <f t="shared" si="5"/>
        <v>1</v>
      </c>
      <c r="F121">
        <f t="shared" si="6"/>
        <v>121</v>
      </c>
    </row>
    <row r="122" spans="1:6" ht="30" x14ac:dyDescent="0.25">
      <c r="A122" s="15" t="s">
        <v>55</v>
      </c>
      <c r="B122" s="85" t="s">
        <v>815</v>
      </c>
      <c r="C122" s="63" t="s">
        <v>1395</v>
      </c>
      <c r="D122" s="35">
        <v>4</v>
      </c>
      <c r="E122" t="b">
        <f t="shared" si="5"/>
        <v>1</v>
      </c>
      <c r="F122">
        <f t="shared" si="6"/>
        <v>122</v>
      </c>
    </row>
    <row r="123" spans="1:6" ht="30" x14ac:dyDescent="0.25">
      <c r="A123" s="17" t="s">
        <v>57</v>
      </c>
      <c r="B123" s="86" t="s">
        <v>816</v>
      </c>
      <c r="C123" s="63" t="s">
        <v>1395</v>
      </c>
      <c r="D123" s="35">
        <v>4</v>
      </c>
      <c r="E123" t="b">
        <f t="shared" si="5"/>
        <v>1</v>
      </c>
      <c r="F123">
        <f t="shared" si="6"/>
        <v>123</v>
      </c>
    </row>
    <row r="124" spans="1:6" ht="45" x14ac:dyDescent="0.25">
      <c r="A124" s="17" t="s">
        <v>59</v>
      </c>
      <c r="B124" s="86" t="s">
        <v>817</v>
      </c>
      <c r="C124" s="63" t="s">
        <v>1395</v>
      </c>
      <c r="D124" s="35">
        <v>4</v>
      </c>
      <c r="E124" t="b">
        <f t="shared" si="5"/>
        <v>1</v>
      </c>
      <c r="F124">
        <f t="shared" si="6"/>
        <v>124</v>
      </c>
    </row>
    <row r="125" spans="1:6" ht="30.75" thickBot="1" x14ac:dyDescent="0.3">
      <c r="A125" s="16" t="s">
        <v>84</v>
      </c>
      <c r="B125" s="87" t="s">
        <v>818</v>
      </c>
      <c r="C125" s="63" t="s">
        <v>1395</v>
      </c>
      <c r="D125" s="35">
        <v>4</v>
      </c>
      <c r="E125" t="b">
        <f t="shared" si="5"/>
        <v>1</v>
      </c>
      <c r="F125">
        <f t="shared" si="6"/>
        <v>125</v>
      </c>
    </row>
    <row r="126" spans="1:6" ht="45" x14ac:dyDescent="0.25">
      <c r="A126" s="15" t="s">
        <v>61</v>
      </c>
      <c r="B126" s="85" t="s">
        <v>819</v>
      </c>
      <c r="C126" s="63" t="s">
        <v>1395</v>
      </c>
      <c r="D126" s="35">
        <v>5</v>
      </c>
      <c r="E126" t="b">
        <f t="shared" si="5"/>
        <v>1</v>
      </c>
      <c r="F126">
        <f t="shared" si="6"/>
        <v>126</v>
      </c>
    </row>
    <row r="127" spans="1:6" ht="45" x14ac:dyDescent="0.25">
      <c r="A127" s="17" t="s">
        <v>63</v>
      </c>
      <c r="B127" s="86" t="s">
        <v>820</v>
      </c>
      <c r="C127" s="63" t="s">
        <v>1395</v>
      </c>
      <c r="D127" s="35">
        <v>5</v>
      </c>
      <c r="E127" t="b">
        <f t="shared" si="5"/>
        <v>1</v>
      </c>
      <c r="F127">
        <f t="shared" si="6"/>
        <v>127</v>
      </c>
    </row>
    <row r="128" spans="1:6" ht="30" x14ac:dyDescent="0.25">
      <c r="A128" s="17" t="s">
        <v>65</v>
      </c>
      <c r="B128" s="86" t="s">
        <v>821</v>
      </c>
      <c r="C128" s="63" t="s">
        <v>1396</v>
      </c>
      <c r="D128" s="35">
        <v>5</v>
      </c>
      <c r="E128">
        <f t="shared" si="5"/>
        <v>4</v>
      </c>
      <c r="F128">
        <f t="shared" si="6"/>
        <v>128</v>
      </c>
    </row>
    <row r="129" spans="1:6" x14ac:dyDescent="0.25">
      <c r="A129" s="17" t="s">
        <v>67</v>
      </c>
      <c r="B129" s="86" t="s">
        <v>822</v>
      </c>
      <c r="C129" s="63" t="s">
        <v>1396</v>
      </c>
      <c r="D129" s="35">
        <v>5</v>
      </c>
      <c r="E129">
        <f t="shared" si="5"/>
        <v>4</v>
      </c>
      <c r="F129">
        <f t="shared" si="6"/>
        <v>129</v>
      </c>
    </row>
    <row r="130" spans="1:6" ht="30" x14ac:dyDescent="0.25">
      <c r="A130" s="17" t="s">
        <v>188</v>
      </c>
      <c r="B130" s="86" t="s">
        <v>823</v>
      </c>
      <c r="C130" s="63" t="s">
        <v>1395</v>
      </c>
      <c r="D130" s="35">
        <v>5</v>
      </c>
      <c r="E130" t="b">
        <f t="shared" ref="E130:E193" si="7">IF(C130="да",TRUE,D130-1)</f>
        <v>1</v>
      </c>
      <c r="F130">
        <f t="shared" si="6"/>
        <v>130</v>
      </c>
    </row>
    <row r="131" spans="1:6" ht="15.75" thickBot="1" x14ac:dyDescent="0.3">
      <c r="A131" s="16" t="s">
        <v>257</v>
      </c>
      <c r="B131" s="87" t="s">
        <v>824</v>
      </c>
      <c r="C131" s="63" t="s">
        <v>1395</v>
      </c>
      <c r="D131" s="35">
        <v>5</v>
      </c>
      <c r="E131" t="b">
        <f t="shared" si="7"/>
        <v>1</v>
      </c>
      <c r="F131">
        <f t="shared" ref="F131:F194" si="8">ROW(B131)</f>
        <v>131</v>
      </c>
    </row>
    <row r="132" spans="1:6" ht="16.5" thickBot="1" x14ac:dyDescent="0.3">
      <c r="A132" s="13" t="s">
        <v>825</v>
      </c>
      <c r="B132" s="77" t="s">
        <v>826</v>
      </c>
      <c r="C132" s="64"/>
      <c r="D132" s="38">
        <v>0</v>
      </c>
      <c r="E132">
        <v>5</v>
      </c>
      <c r="F132">
        <f t="shared" si="8"/>
        <v>132</v>
      </c>
    </row>
    <row r="133" spans="1:6" x14ac:dyDescent="0.25">
      <c r="A133" s="15" t="s">
        <v>46</v>
      </c>
      <c r="B133" s="85" t="s">
        <v>827</v>
      </c>
      <c r="C133" s="63" t="s">
        <v>1395</v>
      </c>
      <c r="D133" s="35">
        <v>1</v>
      </c>
      <c r="E133" t="b">
        <f t="shared" si="7"/>
        <v>1</v>
      </c>
      <c r="F133">
        <f t="shared" si="8"/>
        <v>133</v>
      </c>
    </row>
    <row r="134" spans="1:6" ht="30.75" thickBot="1" x14ac:dyDescent="0.3">
      <c r="A134" s="16" t="s">
        <v>86</v>
      </c>
      <c r="B134" s="87" t="s">
        <v>828</v>
      </c>
      <c r="C134" s="63" t="s">
        <v>1395</v>
      </c>
      <c r="D134" s="35">
        <v>1</v>
      </c>
      <c r="E134" t="b">
        <f t="shared" si="7"/>
        <v>1</v>
      </c>
      <c r="F134">
        <f t="shared" si="8"/>
        <v>134</v>
      </c>
    </row>
    <row r="135" spans="1:6" ht="15.75" thickBot="1" x14ac:dyDescent="0.3">
      <c r="A135" s="14" t="s">
        <v>44</v>
      </c>
      <c r="B135" s="88" t="s">
        <v>829</v>
      </c>
      <c r="C135" s="63" t="s">
        <v>1395</v>
      </c>
      <c r="D135" s="35">
        <v>2</v>
      </c>
      <c r="E135" t="b">
        <f t="shared" si="7"/>
        <v>1</v>
      </c>
      <c r="F135">
        <f t="shared" si="8"/>
        <v>135</v>
      </c>
    </row>
    <row r="136" spans="1:6" ht="45" x14ac:dyDescent="0.25">
      <c r="A136" s="15" t="s">
        <v>51</v>
      </c>
      <c r="B136" s="85" t="s">
        <v>830</v>
      </c>
      <c r="C136" s="63" t="s">
        <v>1395</v>
      </c>
      <c r="D136" s="35">
        <v>3</v>
      </c>
      <c r="E136" t="b">
        <f t="shared" si="7"/>
        <v>1</v>
      </c>
      <c r="F136">
        <f t="shared" si="8"/>
        <v>136</v>
      </c>
    </row>
    <row r="137" spans="1:6" ht="30.75" thickBot="1" x14ac:dyDescent="0.3">
      <c r="A137" s="16" t="s">
        <v>53</v>
      </c>
      <c r="B137" s="87" t="s">
        <v>831</v>
      </c>
      <c r="C137" s="63" t="s">
        <v>1395</v>
      </c>
      <c r="D137" s="35">
        <v>3</v>
      </c>
      <c r="E137" t="b">
        <f t="shared" si="7"/>
        <v>1</v>
      </c>
      <c r="F137">
        <f t="shared" si="8"/>
        <v>137</v>
      </c>
    </row>
    <row r="138" spans="1:6" ht="45" x14ac:dyDescent="0.25">
      <c r="A138" s="15" t="s">
        <v>55</v>
      </c>
      <c r="B138" s="85" t="s">
        <v>832</v>
      </c>
      <c r="C138" s="63" t="s">
        <v>1395</v>
      </c>
      <c r="D138" s="35">
        <v>4</v>
      </c>
      <c r="E138" t="b">
        <f t="shared" si="7"/>
        <v>1</v>
      </c>
      <c r="F138">
        <f t="shared" si="8"/>
        <v>138</v>
      </c>
    </row>
    <row r="139" spans="1:6" ht="30" x14ac:dyDescent="0.25">
      <c r="A139" s="17" t="s">
        <v>57</v>
      </c>
      <c r="B139" s="86" t="s">
        <v>833</v>
      </c>
      <c r="C139" s="63" t="s">
        <v>1395</v>
      </c>
      <c r="D139" s="35">
        <v>4</v>
      </c>
      <c r="E139" t="b">
        <f t="shared" si="7"/>
        <v>1</v>
      </c>
      <c r="F139">
        <f t="shared" si="8"/>
        <v>139</v>
      </c>
    </row>
    <row r="140" spans="1:6" ht="30.75" thickBot="1" x14ac:dyDescent="0.3">
      <c r="A140" s="16" t="s">
        <v>59</v>
      </c>
      <c r="B140" s="87" t="s">
        <v>834</v>
      </c>
      <c r="C140" s="63" t="s">
        <v>1395</v>
      </c>
      <c r="D140" s="35">
        <v>4</v>
      </c>
      <c r="E140" t="b">
        <f t="shared" si="7"/>
        <v>1</v>
      </c>
      <c r="F140">
        <f t="shared" si="8"/>
        <v>140</v>
      </c>
    </row>
    <row r="141" spans="1:6" ht="45" x14ac:dyDescent="0.25">
      <c r="A141" s="15" t="s">
        <v>61</v>
      </c>
      <c r="B141" s="85" t="s">
        <v>835</v>
      </c>
      <c r="C141" s="63" t="s">
        <v>1395</v>
      </c>
      <c r="D141" s="35">
        <v>5</v>
      </c>
      <c r="E141" t="b">
        <f t="shared" si="7"/>
        <v>1</v>
      </c>
      <c r="F141">
        <f t="shared" si="8"/>
        <v>141</v>
      </c>
    </row>
    <row r="142" spans="1:6" ht="45" x14ac:dyDescent="0.25">
      <c r="A142" s="17" t="s">
        <v>63</v>
      </c>
      <c r="B142" s="86" t="s">
        <v>836</v>
      </c>
      <c r="C142" s="63" t="s">
        <v>1395</v>
      </c>
      <c r="D142" s="35">
        <v>5</v>
      </c>
      <c r="E142" t="b">
        <f t="shared" si="7"/>
        <v>1</v>
      </c>
      <c r="F142">
        <f t="shared" si="8"/>
        <v>142</v>
      </c>
    </row>
    <row r="143" spans="1:6" ht="30" x14ac:dyDescent="0.25">
      <c r="A143" s="17" t="s">
        <v>65</v>
      </c>
      <c r="B143" s="86" t="s">
        <v>837</v>
      </c>
      <c r="C143" s="63" t="s">
        <v>1396</v>
      </c>
      <c r="D143" s="35">
        <v>5</v>
      </c>
      <c r="E143">
        <f t="shared" si="7"/>
        <v>4</v>
      </c>
      <c r="F143">
        <f t="shared" si="8"/>
        <v>143</v>
      </c>
    </row>
    <row r="144" spans="1:6" ht="30" x14ac:dyDescent="0.25">
      <c r="A144" s="17" t="s">
        <v>67</v>
      </c>
      <c r="B144" s="86" t="s">
        <v>838</v>
      </c>
      <c r="C144" s="63" t="s">
        <v>1395</v>
      </c>
      <c r="D144" s="35">
        <v>5</v>
      </c>
      <c r="E144" t="b">
        <f t="shared" si="7"/>
        <v>1</v>
      </c>
      <c r="F144">
        <f t="shared" si="8"/>
        <v>144</v>
      </c>
    </row>
    <row r="145" spans="1:6" ht="15.75" thickBot="1" x14ac:dyDescent="0.3">
      <c r="A145" s="16" t="s">
        <v>188</v>
      </c>
      <c r="B145" s="87" t="s">
        <v>839</v>
      </c>
      <c r="C145" s="63" t="s">
        <v>1395</v>
      </c>
      <c r="D145" s="35">
        <v>5</v>
      </c>
      <c r="E145" t="b">
        <f t="shared" si="7"/>
        <v>1</v>
      </c>
      <c r="F145">
        <f t="shared" si="8"/>
        <v>145</v>
      </c>
    </row>
    <row r="146" spans="1:6" ht="16.5" thickBot="1" x14ac:dyDescent="0.3">
      <c r="A146" s="13" t="s">
        <v>840</v>
      </c>
      <c r="B146" s="77" t="s">
        <v>841</v>
      </c>
      <c r="C146" s="64"/>
      <c r="D146" s="38">
        <v>0</v>
      </c>
      <c r="E146">
        <v>5</v>
      </c>
      <c r="F146">
        <f t="shared" si="8"/>
        <v>146</v>
      </c>
    </row>
    <row r="147" spans="1:6" ht="30" x14ac:dyDescent="0.25">
      <c r="A147" s="15" t="s">
        <v>46</v>
      </c>
      <c r="B147" s="85" t="s">
        <v>842</v>
      </c>
      <c r="C147" s="63" t="s">
        <v>1395</v>
      </c>
      <c r="D147" s="35">
        <v>1</v>
      </c>
      <c r="E147" t="b">
        <f t="shared" si="7"/>
        <v>1</v>
      </c>
      <c r="F147">
        <f t="shared" si="8"/>
        <v>147</v>
      </c>
    </row>
    <row r="148" spans="1:6" ht="30.75" thickBot="1" x14ac:dyDescent="0.3">
      <c r="A148" s="16" t="s">
        <v>86</v>
      </c>
      <c r="B148" s="87" t="s">
        <v>843</v>
      </c>
      <c r="C148" s="63" t="s">
        <v>1395</v>
      </c>
      <c r="D148" s="35">
        <v>1</v>
      </c>
      <c r="E148" t="b">
        <f t="shared" si="7"/>
        <v>1</v>
      </c>
      <c r="F148">
        <f t="shared" si="8"/>
        <v>148</v>
      </c>
    </row>
    <row r="149" spans="1:6" ht="30.75" thickBot="1" x14ac:dyDescent="0.3">
      <c r="A149" s="14" t="s">
        <v>44</v>
      </c>
      <c r="B149" s="88" t="s">
        <v>844</v>
      </c>
      <c r="C149" s="63" t="s">
        <v>1395</v>
      </c>
      <c r="D149" s="35">
        <v>2</v>
      </c>
      <c r="E149" t="b">
        <f t="shared" si="7"/>
        <v>1</v>
      </c>
      <c r="F149">
        <f t="shared" si="8"/>
        <v>149</v>
      </c>
    </row>
    <row r="150" spans="1:6" ht="45" x14ac:dyDescent="0.25">
      <c r="A150" s="15" t="s">
        <v>51</v>
      </c>
      <c r="B150" s="85" t="s">
        <v>845</v>
      </c>
      <c r="C150" s="63" t="s">
        <v>1395</v>
      </c>
      <c r="D150" s="35">
        <v>3</v>
      </c>
      <c r="E150" t="b">
        <f t="shared" si="7"/>
        <v>1</v>
      </c>
      <c r="F150">
        <f t="shared" si="8"/>
        <v>150</v>
      </c>
    </row>
    <row r="151" spans="1:6" ht="15.75" thickBot="1" x14ac:dyDescent="0.3">
      <c r="A151" s="16" t="s">
        <v>53</v>
      </c>
      <c r="B151" s="87" t="s">
        <v>846</v>
      </c>
      <c r="C151" s="63" t="s">
        <v>1395</v>
      </c>
      <c r="D151" s="35">
        <v>3</v>
      </c>
      <c r="E151" t="b">
        <f t="shared" si="7"/>
        <v>1</v>
      </c>
      <c r="F151">
        <f t="shared" si="8"/>
        <v>151</v>
      </c>
    </row>
    <row r="152" spans="1:6" ht="30" x14ac:dyDescent="0.25">
      <c r="A152" s="15" t="s">
        <v>55</v>
      </c>
      <c r="B152" s="85" t="s">
        <v>847</v>
      </c>
      <c r="C152" s="63" t="s">
        <v>1395</v>
      </c>
      <c r="D152" s="35">
        <v>4</v>
      </c>
      <c r="E152" t="b">
        <f t="shared" si="7"/>
        <v>1</v>
      </c>
      <c r="F152">
        <f t="shared" si="8"/>
        <v>152</v>
      </c>
    </row>
    <row r="153" spans="1:6" ht="45" x14ac:dyDescent="0.25">
      <c r="A153" s="17" t="s">
        <v>57</v>
      </c>
      <c r="B153" s="86" t="s">
        <v>848</v>
      </c>
      <c r="C153" s="63" t="s">
        <v>1395</v>
      </c>
      <c r="D153" s="35">
        <v>4</v>
      </c>
      <c r="E153" t="b">
        <f t="shared" si="7"/>
        <v>1</v>
      </c>
      <c r="F153">
        <f t="shared" si="8"/>
        <v>153</v>
      </c>
    </row>
    <row r="154" spans="1:6" ht="30.75" thickBot="1" x14ac:dyDescent="0.3">
      <c r="A154" s="16" t="s">
        <v>59</v>
      </c>
      <c r="B154" s="87" t="s">
        <v>849</v>
      </c>
      <c r="C154" s="63" t="s">
        <v>1395</v>
      </c>
      <c r="D154" s="35">
        <v>4</v>
      </c>
      <c r="E154" t="b">
        <f t="shared" si="7"/>
        <v>1</v>
      </c>
      <c r="F154">
        <f t="shared" si="8"/>
        <v>154</v>
      </c>
    </row>
    <row r="155" spans="1:6" ht="45" x14ac:dyDescent="0.25">
      <c r="A155" s="15" t="s">
        <v>61</v>
      </c>
      <c r="B155" s="85" t="s">
        <v>850</v>
      </c>
      <c r="C155" s="63" t="s">
        <v>1395</v>
      </c>
      <c r="D155" s="35">
        <v>5</v>
      </c>
      <c r="E155" t="b">
        <f t="shared" si="7"/>
        <v>1</v>
      </c>
      <c r="F155">
        <f t="shared" si="8"/>
        <v>155</v>
      </c>
    </row>
    <row r="156" spans="1:6" ht="45" x14ac:dyDescent="0.25">
      <c r="A156" s="17" t="s">
        <v>63</v>
      </c>
      <c r="B156" s="86" t="s">
        <v>851</v>
      </c>
      <c r="C156" s="63" t="s">
        <v>1395</v>
      </c>
      <c r="D156" s="35">
        <v>5</v>
      </c>
      <c r="E156" t="b">
        <f t="shared" si="7"/>
        <v>1</v>
      </c>
      <c r="F156">
        <f t="shared" si="8"/>
        <v>156</v>
      </c>
    </row>
    <row r="157" spans="1:6" ht="30" x14ac:dyDescent="0.25">
      <c r="A157" s="17" t="s">
        <v>65</v>
      </c>
      <c r="B157" s="86" t="s">
        <v>852</v>
      </c>
      <c r="C157" s="63" t="s">
        <v>1396</v>
      </c>
      <c r="D157" s="35">
        <v>5</v>
      </c>
      <c r="E157">
        <f t="shared" si="7"/>
        <v>4</v>
      </c>
      <c r="F157">
        <f t="shared" si="8"/>
        <v>157</v>
      </c>
    </row>
    <row r="158" spans="1:6" ht="30" x14ac:dyDescent="0.25">
      <c r="A158" s="17" t="s">
        <v>67</v>
      </c>
      <c r="B158" s="86" t="s">
        <v>853</v>
      </c>
      <c r="C158" s="63" t="s">
        <v>1395</v>
      </c>
      <c r="D158" s="35">
        <v>5</v>
      </c>
      <c r="E158" t="b">
        <f t="shared" si="7"/>
        <v>1</v>
      </c>
      <c r="F158">
        <f t="shared" si="8"/>
        <v>158</v>
      </c>
    </row>
    <row r="159" spans="1:6" ht="30.75" thickBot="1" x14ac:dyDescent="0.3">
      <c r="A159" s="16" t="s">
        <v>188</v>
      </c>
      <c r="B159" s="87" t="s">
        <v>854</v>
      </c>
      <c r="C159" s="63" t="s">
        <v>1396</v>
      </c>
      <c r="D159" s="35">
        <v>5</v>
      </c>
      <c r="E159">
        <f t="shared" si="7"/>
        <v>4</v>
      </c>
      <c r="F159">
        <f t="shared" si="8"/>
        <v>159</v>
      </c>
    </row>
    <row r="160" spans="1:6" ht="16.5" thickBot="1" x14ac:dyDescent="0.3">
      <c r="A160" s="13" t="s">
        <v>855</v>
      </c>
      <c r="B160" s="77" t="s">
        <v>856</v>
      </c>
      <c r="C160" s="64"/>
      <c r="D160" s="38">
        <v>0</v>
      </c>
      <c r="E160">
        <v>5</v>
      </c>
      <c r="F160">
        <f t="shared" si="8"/>
        <v>160</v>
      </c>
    </row>
    <row r="161" spans="1:6" ht="45" x14ac:dyDescent="0.25">
      <c r="A161" s="15" t="s">
        <v>46</v>
      </c>
      <c r="B161" s="85" t="s">
        <v>857</v>
      </c>
      <c r="C161" s="63" t="s">
        <v>1395</v>
      </c>
      <c r="D161" s="35">
        <v>1</v>
      </c>
      <c r="E161" t="b">
        <f t="shared" si="7"/>
        <v>1</v>
      </c>
      <c r="F161">
        <f t="shared" si="8"/>
        <v>161</v>
      </c>
    </row>
    <row r="162" spans="1:6" ht="15.75" thickBot="1" x14ac:dyDescent="0.3">
      <c r="A162" s="16" t="s">
        <v>86</v>
      </c>
      <c r="B162" s="87" t="s">
        <v>858</v>
      </c>
      <c r="C162" s="63" t="s">
        <v>1395</v>
      </c>
      <c r="D162" s="35">
        <v>1</v>
      </c>
      <c r="E162" t="b">
        <f t="shared" si="7"/>
        <v>1</v>
      </c>
      <c r="F162">
        <f t="shared" si="8"/>
        <v>162</v>
      </c>
    </row>
    <row r="163" spans="1:6" ht="30.75" thickBot="1" x14ac:dyDescent="0.3">
      <c r="A163" s="14" t="s">
        <v>44</v>
      </c>
      <c r="B163" s="88" t="s">
        <v>859</v>
      </c>
      <c r="C163" s="63" t="s">
        <v>1395</v>
      </c>
      <c r="D163" s="35">
        <v>2</v>
      </c>
      <c r="E163" t="b">
        <f t="shared" si="7"/>
        <v>1</v>
      </c>
      <c r="F163">
        <f t="shared" si="8"/>
        <v>163</v>
      </c>
    </row>
    <row r="164" spans="1:6" ht="45" x14ac:dyDescent="0.25">
      <c r="A164" s="15" t="s">
        <v>51</v>
      </c>
      <c r="B164" s="85" t="s">
        <v>860</v>
      </c>
      <c r="C164" s="63" t="s">
        <v>1395</v>
      </c>
      <c r="D164" s="35">
        <v>3</v>
      </c>
      <c r="E164" t="b">
        <f t="shared" si="7"/>
        <v>1</v>
      </c>
      <c r="F164">
        <f t="shared" si="8"/>
        <v>164</v>
      </c>
    </row>
    <row r="165" spans="1:6" ht="45.75" thickBot="1" x14ac:dyDescent="0.3">
      <c r="A165" s="16" t="s">
        <v>53</v>
      </c>
      <c r="B165" s="87" t="s">
        <v>861</v>
      </c>
      <c r="C165" s="63" t="s">
        <v>1395</v>
      </c>
      <c r="D165" s="35">
        <v>3</v>
      </c>
      <c r="E165" t="b">
        <f t="shared" si="7"/>
        <v>1</v>
      </c>
      <c r="F165">
        <f t="shared" si="8"/>
        <v>165</v>
      </c>
    </row>
    <row r="166" spans="1:6" ht="45" x14ac:dyDescent="0.25">
      <c r="A166" s="15" t="s">
        <v>55</v>
      </c>
      <c r="B166" s="85" t="s">
        <v>862</v>
      </c>
      <c r="C166" s="63" t="s">
        <v>1395</v>
      </c>
      <c r="D166" s="35">
        <v>4</v>
      </c>
      <c r="E166" t="b">
        <f t="shared" si="7"/>
        <v>1</v>
      </c>
      <c r="F166">
        <f t="shared" si="8"/>
        <v>166</v>
      </c>
    </row>
    <row r="167" spans="1:6" ht="45" x14ac:dyDescent="0.25">
      <c r="A167" s="17" t="s">
        <v>57</v>
      </c>
      <c r="B167" s="86" t="s">
        <v>863</v>
      </c>
      <c r="C167" s="63" t="s">
        <v>1396</v>
      </c>
      <c r="D167" s="35">
        <v>4</v>
      </c>
      <c r="E167">
        <f t="shared" si="7"/>
        <v>3</v>
      </c>
      <c r="F167">
        <f t="shared" si="8"/>
        <v>167</v>
      </c>
    </row>
    <row r="168" spans="1:6" ht="30" x14ac:dyDescent="0.25">
      <c r="A168" s="17" t="s">
        <v>59</v>
      </c>
      <c r="B168" s="86" t="s">
        <v>864</v>
      </c>
      <c r="C168" s="63" t="s">
        <v>1396</v>
      </c>
      <c r="D168" s="35">
        <v>4</v>
      </c>
      <c r="E168">
        <f t="shared" si="7"/>
        <v>3</v>
      </c>
      <c r="F168">
        <f t="shared" si="8"/>
        <v>168</v>
      </c>
    </row>
    <row r="169" spans="1:6" ht="30.75" thickBot="1" x14ac:dyDescent="0.3">
      <c r="A169" s="16" t="s">
        <v>84</v>
      </c>
      <c r="B169" s="87" t="s">
        <v>865</v>
      </c>
      <c r="C169" s="63" t="s">
        <v>1395</v>
      </c>
      <c r="D169" s="35">
        <v>4</v>
      </c>
      <c r="E169" t="b">
        <f t="shared" si="7"/>
        <v>1</v>
      </c>
      <c r="F169">
        <f t="shared" si="8"/>
        <v>169</v>
      </c>
    </row>
    <row r="170" spans="1:6" x14ac:dyDescent="0.25">
      <c r="A170" s="15" t="s">
        <v>61</v>
      </c>
      <c r="B170" s="85" t="s">
        <v>866</v>
      </c>
      <c r="C170" s="63" t="s">
        <v>1395</v>
      </c>
      <c r="D170" s="35">
        <v>5</v>
      </c>
      <c r="E170" t="b">
        <f t="shared" si="7"/>
        <v>1</v>
      </c>
      <c r="F170">
        <f t="shared" si="8"/>
        <v>170</v>
      </c>
    </row>
    <row r="171" spans="1:6" ht="45" x14ac:dyDescent="0.25">
      <c r="A171" s="17" t="s">
        <v>63</v>
      </c>
      <c r="B171" s="86" t="s">
        <v>867</v>
      </c>
      <c r="C171" s="63" t="s">
        <v>1395</v>
      </c>
      <c r="D171" s="35">
        <v>5</v>
      </c>
      <c r="E171" t="b">
        <f t="shared" si="7"/>
        <v>1</v>
      </c>
      <c r="F171">
        <f t="shared" si="8"/>
        <v>171</v>
      </c>
    </row>
    <row r="172" spans="1:6" ht="30" x14ac:dyDescent="0.25">
      <c r="A172" s="17" t="s">
        <v>65</v>
      </c>
      <c r="B172" s="86" t="s">
        <v>868</v>
      </c>
      <c r="C172" s="63" t="s">
        <v>1396</v>
      </c>
      <c r="D172" s="35">
        <v>5</v>
      </c>
      <c r="E172">
        <f t="shared" si="7"/>
        <v>4</v>
      </c>
      <c r="F172">
        <f t="shared" si="8"/>
        <v>172</v>
      </c>
    </row>
    <row r="173" spans="1:6" ht="15.75" thickBot="1" x14ac:dyDescent="0.3">
      <c r="A173" s="16" t="s">
        <v>67</v>
      </c>
      <c r="B173" s="87" t="s">
        <v>869</v>
      </c>
      <c r="C173" s="63" t="s">
        <v>1396</v>
      </c>
      <c r="D173" s="35">
        <v>5</v>
      </c>
      <c r="E173">
        <f t="shared" si="7"/>
        <v>4</v>
      </c>
      <c r="F173">
        <f t="shared" si="8"/>
        <v>173</v>
      </c>
    </row>
    <row r="174" spans="1:6" ht="16.5" thickBot="1" x14ac:dyDescent="0.3">
      <c r="A174" s="13" t="s">
        <v>870</v>
      </c>
      <c r="B174" s="77" t="s">
        <v>871</v>
      </c>
      <c r="C174" s="64"/>
      <c r="D174" s="38">
        <v>0</v>
      </c>
      <c r="E174">
        <v>5</v>
      </c>
      <c r="F174">
        <f t="shared" si="8"/>
        <v>174</v>
      </c>
    </row>
    <row r="175" spans="1:6" ht="30" x14ac:dyDescent="0.25">
      <c r="A175" s="15" t="s">
        <v>46</v>
      </c>
      <c r="B175" s="85" t="s">
        <v>872</v>
      </c>
      <c r="C175" s="63" t="s">
        <v>1395</v>
      </c>
      <c r="D175" s="35">
        <v>1</v>
      </c>
      <c r="E175" t="b">
        <f t="shared" si="7"/>
        <v>1</v>
      </c>
      <c r="F175">
        <f t="shared" si="8"/>
        <v>175</v>
      </c>
    </row>
    <row r="176" spans="1:6" ht="45.75" thickBot="1" x14ac:dyDescent="0.3">
      <c r="A176" s="16" t="s">
        <v>86</v>
      </c>
      <c r="B176" s="87" t="s">
        <v>873</v>
      </c>
      <c r="C176" s="63" t="s">
        <v>1395</v>
      </c>
      <c r="D176" s="35">
        <v>1</v>
      </c>
      <c r="E176" t="b">
        <f t="shared" si="7"/>
        <v>1</v>
      </c>
      <c r="F176">
        <f t="shared" si="8"/>
        <v>176</v>
      </c>
    </row>
    <row r="177" spans="1:6" ht="30.75" thickBot="1" x14ac:dyDescent="0.3">
      <c r="A177" s="14" t="s">
        <v>44</v>
      </c>
      <c r="B177" s="88" t="s">
        <v>874</v>
      </c>
      <c r="C177" s="63" t="s">
        <v>1395</v>
      </c>
      <c r="D177" s="35">
        <v>2</v>
      </c>
      <c r="E177" t="b">
        <f t="shared" si="7"/>
        <v>1</v>
      </c>
      <c r="F177">
        <f t="shared" si="8"/>
        <v>177</v>
      </c>
    </row>
    <row r="178" spans="1:6" ht="45" x14ac:dyDescent="0.25">
      <c r="A178" s="15" t="s">
        <v>51</v>
      </c>
      <c r="B178" s="85" t="s">
        <v>875</v>
      </c>
      <c r="C178" s="63" t="s">
        <v>1395</v>
      </c>
      <c r="D178" s="35">
        <v>3</v>
      </c>
      <c r="E178" t="b">
        <f t="shared" si="7"/>
        <v>1</v>
      </c>
      <c r="F178">
        <f t="shared" si="8"/>
        <v>178</v>
      </c>
    </row>
    <row r="179" spans="1:6" x14ac:dyDescent="0.25">
      <c r="A179" s="17" t="s">
        <v>53</v>
      </c>
      <c r="B179" s="86" t="s">
        <v>876</v>
      </c>
      <c r="C179" s="63" t="s">
        <v>1395</v>
      </c>
      <c r="D179" s="35">
        <v>3</v>
      </c>
      <c r="E179" t="b">
        <f t="shared" si="7"/>
        <v>1</v>
      </c>
      <c r="F179">
        <f t="shared" si="8"/>
        <v>179</v>
      </c>
    </row>
    <row r="180" spans="1:6" ht="45" x14ac:dyDescent="0.25">
      <c r="A180" s="17" t="s">
        <v>83</v>
      </c>
      <c r="B180" s="86" t="s">
        <v>877</v>
      </c>
      <c r="C180" s="63" t="s">
        <v>1395</v>
      </c>
      <c r="D180" s="35">
        <v>3</v>
      </c>
      <c r="E180" t="b">
        <f t="shared" si="7"/>
        <v>1</v>
      </c>
      <c r="F180">
        <f t="shared" si="8"/>
        <v>180</v>
      </c>
    </row>
    <row r="181" spans="1:6" ht="15.75" thickBot="1" x14ac:dyDescent="0.3">
      <c r="A181" s="16" t="s">
        <v>105</v>
      </c>
      <c r="B181" s="87" t="s">
        <v>878</v>
      </c>
      <c r="C181" s="63" t="s">
        <v>1395</v>
      </c>
      <c r="D181" s="35">
        <v>3</v>
      </c>
      <c r="E181" t="b">
        <f t="shared" si="7"/>
        <v>1</v>
      </c>
      <c r="F181">
        <f t="shared" si="8"/>
        <v>181</v>
      </c>
    </row>
    <row r="182" spans="1:6" ht="45" x14ac:dyDescent="0.25">
      <c r="A182" s="15" t="s">
        <v>55</v>
      </c>
      <c r="B182" s="85" t="s">
        <v>879</v>
      </c>
      <c r="C182" s="63" t="s">
        <v>1395</v>
      </c>
      <c r="D182" s="35">
        <v>4</v>
      </c>
      <c r="E182" t="b">
        <f t="shared" si="7"/>
        <v>1</v>
      </c>
      <c r="F182">
        <f t="shared" si="8"/>
        <v>182</v>
      </c>
    </row>
    <row r="183" spans="1:6" ht="30" x14ac:dyDescent="0.25">
      <c r="A183" s="17" t="s">
        <v>57</v>
      </c>
      <c r="B183" s="86" t="s">
        <v>880</v>
      </c>
      <c r="C183" s="63" t="s">
        <v>1395</v>
      </c>
      <c r="D183" s="35">
        <v>4</v>
      </c>
      <c r="E183" t="b">
        <f t="shared" si="7"/>
        <v>1</v>
      </c>
      <c r="F183">
        <f t="shared" si="8"/>
        <v>183</v>
      </c>
    </row>
    <row r="184" spans="1:6" x14ac:dyDescent="0.25">
      <c r="A184" s="17" t="s">
        <v>59</v>
      </c>
      <c r="B184" s="86" t="s">
        <v>881</v>
      </c>
      <c r="C184" s="63" t="s">
        <v>1395</v>
      </c>
      <c r="D184" s="35">
        <v>4</v>
      </c>
      <c r="E184" t="b">
        <f t="shared" si="7"/>
        <v>1</v>
      </c>
      <c r="F184">
        <f t="shared" si="8"/>
        <v>184</v>
      </c>
    </row>
    <row r="185" spans="1:6" ht="30" x14ac:dyDescent="0.25">
      <c r="A185" s="17" t="s">
        <v>882</v>
      </c>
      <c r="B185" s="86" t="s">
        <v>883</v>
      </c>
      <c r="C185" s="63" t="s">
        <v>1395</v>
      </c>
      <c r="D185" s="35">
        <v>4</v>
      </c>
      <c r="E185" t="b">
        <f t="shared" si="7"/>
        <v>1</v>
      </c>
      <c r="F185">
        <f t="shared" si="8"/>
        <v>185</v>
      </c>
    </row>
    <row r="186" spans="1:6" ht="30.75" thickBot="1" x14ac:dyDescent="0.3">
      <c r="A186" s="16" t="s">
        <v>85</v>
      </c>
      <c r="B186" s="87" t="s">
        <v>884</v>
      </c>
      <c r="C186" s="63" t="s">
        <v>1395</v>
      </c>
      <c r="D186" s="35">
        <v>4</v>
      </c>
      <c r="E186" t="b">
        <f t="shared" si="7"/>
        <v>1</v>
      </c>
      <c r="F186">
        <f t="shared" si="8"/>
        <v>186</v>
      </c>
    </row>
    <row r="187" spans="1:6" ht="75" x14ac:dyDescent="0.25">
      <c r="A187" s="15" t="s">
        <v>61</v>
      </c>
      <c r="B187" s="85" t="s">
        <v>885</v>
      </c>
      <c r="C187" s="63" t="s">
        <v>1396</v>
      </c>
      <c r="D187" s="35">
        <v>5</v>
      </c>
      <c r="E187">
        <f t="shared" si="7"/>
        <v>4</v>
      </c>
      <c r="F187">
        <f t="shared" si="8"/>
        <v>187</v>
      </c>
    </row>
    <row r="188" spans="1:6" ht="30" x14ac:dyDescent="0.25">
      <c r="A188" s="17" t="s">
        <v>63</v>
      </c>
      <c r="B188" s="86" t="s">
        <v>886</v>
      </c>
      <c r="C188" s="63" t="s">
        <v>1395</v>
      </c>
      <c r="D188" s="35">
        <v>5</v>
      </c>
      <c r="E188" t="b">
        <f t="shared" si="7"/>
        <v>1</v>
      </c>
      <c r="F188">
        <f t="shared" si="8"/>
        <v>188</v>
      </c>
    </row>
    <row r="189" spans="1:6" ht="15.75" thickBot="1" x14ac:dyDescent="0.3">
      <c r="A189" s="16" t="s">
        <v>65</v>
      </c>
      <c r="B189" s="87" t="s">
        <v>887</v>
      </c>
      <c r="C189" s="63" t="s">
        <v>1396</v>
      </c>
      <c r="D189" s="35">
        <v>5</v>
      </c>
      <c r="E189">
        <f t="shared" si="7"/>
        <v>4</v>
      </c>
      <c r="F189">
        <f t="shared" si="8"/>
        <v>189</v>
      </c>
    </row>
    <row r="190" spans="1:6" ht="16.5" thickBot="1" x14ac:dyDescent="0.3">
      <c r="A190" s="13" t="s">
        <v>888</v>
      </c>
      <c r="B190" s="77" t="s">
        <v>889</v>
      </c>
      <c r="C190" s="64"/>
      <c r="D190" s="38">
        <v>0</v>
      </c>
      <c r="E190">
        <v>5</v>
      </c>
      <c r="F190">
        <f t="shared" si="8"/>
        <v>190</v>
      </c>
    </row>
    <row r="191" spans="1:6" ht="30" x14ac:dyDescent="0.25">
      <c r="A191" s="15" t="s">
        <v>46</v>
      </c>
      <c r="B191" s="85" t="s">
        <v>890</v>
      </c>
      <c r="C191" s="63" t="s">
        <v>1395</v>
      </c>
      <c r="D191" s="35">
        <v>1</v>
      </c>
      <c r="E191" t="b">
        <f t="shared" si="7"/>
        <v>1</v>
      </c>
      <c r="F191">
        <f t="shared" si="8"/>
        <v>191</v>
      </c>
    </row>
    <row r="192" spans="1:6" ht="15.75" thickBot="1" x14ac:dyDescent="0.3">
      <c r="A192" s="16" t="s">
        <v>86</v>
      </c>
      <c r="B192" s="87" t="s">
        <v>891</v>
      </c>
      <c r="C192" s="63" t="s">
        <v>1395</v>
      </c>
      <c r="D192" s="35">
        <v>1</v>
      </c>
      <c r="E192" t="b">
        <f t="shared" si="7"/>
        <v>1</v>
      </c>
      <c r="F192">
        <f t="shared" si="8"/>
        <v>192</v>
      </c>
    </row>
    <row r="193" spans="1:6" ht="30.75" thickBot="1" x14ac:dyDescent="0.3">
      <c r="A193" s="14" t="s">
        <v>44</v>
      </c>
      <c r="B193" s="88" t="s">
        <v>892</v>
      </c>
      <c r="C193" s="63" t="s">
        <v>1395</v>
      </c>
      <c r="D193" s="35">
        <v>2</v>
      </c>
      <c r="E193" t="b">
        <f t="shared" si="7"/>
        <v>1</v>
      </c>
      <c r="F193">
        <f t="shared" si="8"/>
        <v>193</v>
      </c>
    </row>
    <row r="194" spans="1:6" ht="45" x14ac:dyDescent="0.25">
      <c r="A194" s="15" t="s">
        <v>51</v>
      </c>
      <c r="B194" s="85" t="s">
        <v>893</v>
      </c>
      <c r="C194" s="63" t="s">
        <v>1395</v>
      </c>
      <c r="D194" s="35">
        <v>3</v>
      </c>
      <c r="E194" t="b">
        <f t="shared" ref="E194:E206" si="9">IF(C194="да",TRUE,D194-1)</f>
        <v>1</v>
      </c>
      <c r="F194">
        <f t="shared" si="8"/>
        <v>194</v>
      </c>
    </row>
    <row r="195" spans="1:6" x14ac:dyDescent="0.25">
      <c r="A195" s="17" t="s">
        <v>53</v>
      </c>
      <c r="B195" s="86" t="s">
        <v>894</v>
      </c>
      <c r="C195" s="63" t="s">
        <v>1395</v>
      </c>
      <c r="D195" s="35">
        <v>3</v>
      </c>
      <c r="E195" t="b">
        <f t="shared" si="9"/>
        <v>1</v>
      </c>
      <c r="F195">
        <f t="shared" ref="F195:F207" si="10">ROW(B195)</f>
        <v>195</v>
      </c>
    </row>
    <row r="196" spans="1:6" ht="45" x14ac:dyDescent="0.25">
      <c r="A196" s="17" t="s">
        <v>83</v>
      </c>
      <c r="B196" s="86" t="s">
        <v>895</v>
      </c>
      <c r="C196" s="63" t="s">
        <v>1395</v>
      </c>
      <c r="D196" s="35">
        <v>3</v>
      </c>
      <c r="E196" t="b">
        <f t="shared" si="9"/>
        <v>1</v>
      </c>
      <c r="F196">
        <f t="shared" si="10"/>
        <v>196</v>
      </c>
    </row>
    <row r="197" spans="1:6" ht="15.75" thickBot="1" x14ac:dyDescent="0.3">
      <c r="A197" s="16" t="s">
        <v>105</v>
      </c>
      <c r="B197" s="87" t="s">
        <v>896</v>
      </c>
      <c r="C197" s="63" t="s">
        <v>1395</v>
      </c>
      <c r="D197" s="35">
        <v>3</v>
      </c>
      <c r="E197" t="b">
        <f t="shared" si="9"/>
        <v>1</v>
      </c>
      <c r="F197">
        <f t="shared" si="10"/>
        <v>197</v>
      </c>
    </row>
    <row r="198" spans="1:6" ht="60" x14ac:dyDescent="0.25">
      <c r="A198" s="15" t="s">
        <v>55</v>
      </c>
      <c r="B198" s="85" t="s">
        <v>897</v>
      </c>
      <c r="C198" s="63" t="s">
        <v>1395</v>
      </c>
      <c r="D198" s="35">
        <v>4</v>
      </c>
      <c r="E198" t="b">
        <f t="shared" si="9"/>
        <v>1</v>
      </c>
      <c r="F198">
        <f t="shared" si="10"/>
        <v>198</v>
      </c>
    </row>
    <row r="199" spans="1:6" ht="30" x14ac:dyDescent="0.25">
      <c r="A199" s="17" t="s">
        <v>57</v>
      </c>
      <c r="B199" s="86" t="s">
        <v>898</v>
      </c>
      <c r="C199" s="63" t="s">
        <v>1395</v>
      </c>
      <c r="D199" s="35">
        <v>4</v>
      </c>
      <c r="E199" t="b">
        <f t="shared" si="9"/>
        <v>1</v>
      </c>
      <c r="F199">
        <f t="shared" si="10"/>
        <v>199</v>
      </c>
    </row>
    <row r="200" spans="1:6" x14ac:dyDescent="0.25">
      <c r="A200" s="17" t="s">
        <v>59</v>
      </c>
      <c r="B200" s="86" t="s">
        <v>899</v>
      </c>
      <c r="C200" s="63" t="s">
        <v>1395</v>
      </c>
      <c r="D200" s="35">
        <v>4</v>
      </c>
      <c r="E200" t="b">
        <f t="shared" si="9"/>
        <v>1</v>
      </c>
      <c r="F200">
        <f t="shared" si="10"/>
        <v>200</v>
      </c>
    </row>
    <row r="201" spans="1:6" ht="30" x14ac:dyDescent="0.25">
      <c r="A201" s="17" t="s">
        <v>84</v>
      </c>
      <c r="B201" s="86" t="s">
        <v>900</v>
      </c>
      <c r="C201" s="63" t="s">
        <v>1395</v>
      </c>
      <c r="D201" s="35">
        <v>4</v>
      </c>
      <c r="E201" t="b">
        <f t="shared" si="9"/>
        <v>1</v>
      </c>
      <c r="F201">
        <f t="shared" si="10"/>
        <v>201</v>
      </c>
    </row>
    <row r="202" spans="1:6" ht="30.75" thickBot="1" x14ac:dyDescent="0.3">
      <c r="A202" s="16" t="s">
        <v>85</v>
      </c>
      <c r="B202" s="87" t="s">
        <v>901</v>
      </c>
      <c r="C202" s="63" t="s">
        <v>1395</v>
      </c>
      <c r="D202" s="35">
        <v>4</v>
      </c>
      <c r="E202" t="b">
        <f t="shared" si="9"/>
        <v>1</v>
      </c>
      <c r="F202">
        <f t="shared" si="10"/>
        <v>202</v>
      </c>
    </row>
    <row r="203" spans="1:6" ht="30" x14ac:dyDescent="0.25">
      <c r="A203" s="15" t="s">
        <v>61</v>
      </c>
      <c r="B203" s="85" t="s">
        <v>902</v>
      </c>
      <c r="C203" s="63" t="s">
        <v>1395</v>
      </c>
      <c r="D203" s="35">
        <v>5</v>
      </c>
      <c r="E203" t="b">
        <f t="shared" si="9"/>
        <v>1</v>
      </c>
      <c r="F203">
        <f t="shared" si="10"/>
        <v>203</v>
      </c>
    </row>
    <row r="204" spans="1:6" ht="45" x14ac:dyDescent="0.25">
      <c r="A204" s="17" t="s">
        <v>63</v>
      </c>
      <c r="B204" s="86" t="s">
        <v>903</v>
      </c>
      <c r="C204" s="63" t="s">
        <v>1396</v>
      </c>
      <c r="D204" s="35">
        <v>5</v>
      </c>
      <c r="E204">
        <f t="shared" si="9"/>
        <v>4</v>
      </c>
      <c r="F204">
        <f t="shared" si="10"/>
        <v>204</v>
      </c>
    </row>
    <row r="205" spans="1:6" ht="30" x14ac:dyDescent="0.25">
      <c r="A205" s="17" t="s">
        <v>65</v>
      </c>
      <c r="B205" s="86" t="s">
        <v>904</v>
      </c>
      <c r="C205" s="63" t="s">
        <v>1396</v>
      </c>
      <c r="D205" s="35">
        <v>5</v>
      </c>
      <c r="E205">
        <f t="shared" si="9"/>
        <v>4</v>
      </c>
      <c r="F205">
        <f t="shared" si="10"/>
        <v>205</v>
      </c>
    </row>
    <row r="206" spans="1:6" ht="15.75" thickBot="1" x14ac:dyDescent="0.3">
      <c r="A206" s="16" t="s">
        <v>67</v>
      </c>
      <c r="B206" s="87" t="s">
        <v>905</v>
      </c>
      <c r="C206" s="63" t="s">
        <v>1395</v>
      </c>
      <c r="D206" s="35">
        <v>5</v>
      </c>
      <c r="E206" t="b">
        <f t="shared" si="9"/>
        <v>1</v>
      </c>
      <c r="F206">
        <f t="shared" si="10"/>
        <v>206</v>
      </c>
    </row>
    <row r="207" spans="1:6" x14ac:dyDescent="0.25">
      <c r="A207" t="s">
        <v>682</v>
      </c>
      <c r="B207" s="89" t="s">
        <v>683</v>
      </c>
      <c r="F207">
        <f t="shared" si="10"/>
        <v>207</v>
      </c>
    </row>
  </sheetData>
  <sheetProtection password="CF7A" sheet="1" objects="1" scenarios="1" formatCells="0" autoFilter="0"/>
  <autoFilter ref="A1:F207" xr:uid="{00000000-0009-0000-0000-000005000000}"/>
  <conditionalFormatting sqref="D3:D18 D20:D39 D41:D60 D62:D76 D78:D92 D94:D111 D113:D131 D133:D145 D147:D159 D161:D173 D175:D189 D191:D206">
    <cfRule type="cellIs" dxfId="61" priority="6" operator="equal">
      <formula>5</formula>
    </cfRule>
    <cfRule type="cellIs" dxfId="60" priority="7" operator="equal">
      <formula>4</formula>
    </cfRule>
    <cfRule type="cellIs" dxfId="59" priority="8" operator="equal">
      <formula>3</formula>
    </cfRule>
    <cfRule type="cellIs" dxfId="58" priority="9" operator="equal">
      <formula>2</formula>
    </cfRule>
    <cfRule type="cellIs" dxfId="57" priority="10" operator="equal">
      <formula>1</formula>
    </cfRule>
  </conditionalFormatting>
  <conditionalFormatting sqref="D190 D174 D160 D146 D132 D112 D93 D77 D61 D40 D19 D2">
    <cfRule type="cellIs" dxfId="56" priority="1" operator="equal">
      <formula>5</formula>
    </cfRule>
    <cfRule type="cellIs" dxfId="55" priority="2" operator="equal">
      <formula>4</formula>
    </cfRule>
    <cfRule type="cellIs" dxfId="54" priority="3" operator="equal">
      <formula>3</formula>
    </cfRule>
    <cfRule type="cellIs" dxfId="53" priority="4" operator="equal">
      <formula>2</formula>
    </cfRule>
    <cfRule type="cellIs" dxfId="52" priority="5" operator="equal">
      <formula>1</formula>
    </cfRule>
  </conditionalFormatting>
  <dataValidations count="1">
    <dataValidation type="list" allowBlank="1" showInputMessage="1" showErrorMessage="1" sqref="C3:C206" xr:uid="{00000000-0002-0000-0500-000000000000}">
      <formula1>$E$1:$F$1</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16"/>
  <sheetViews>
    <sheetView topLeftCell="C1" workbookViewId="0">
      <selection activeCell="C84" sqref="C84"/>
    </sheetView>
  </sheetViews>
  <sheetFormatPr defaultRowHeight="15" x14ac:dyDescent="0.25"/>
  <cols>
    <col min="1" max="1" width="6.85546875" customWidth="1"/>
    <col min="2" max="2" width="117.7109375" customWidth="1"/>
    <col min="3" max="3" width="19" customWidth="1"/>
    <col min="4" max="4" width="5.5703125" customWidth="1"/>
    <col min="5" max="5" width="5.28515625" hidden="1" customWidth="1"/>
    <col min="6" max="6" width="0" hidden="1" customWidth="1"/>
    <col min="8" max="8" width="6.140625" customWidth="1"/>
    <col min="9" max="9" width="49" customWidth="1"/>
    <col min="10" max="10" width="9.140625" hidden="1" customWidth="1"/>
    <col min="11" max="11" width="11.7109375" hidden="1" customWidth="1"/>
  </cols>
  <sheetData>
    <row r="1" spans="1:12" ht="21" x14ac:dyDescent="0.25">
      <c r="A1" s="12" t="s">
        <v>906</v>
      </c>
      <c r="B1" s="2" t="s">
        <v>907</v>
      </c>
      <c r="C1" s="3" t="s">
        <v>1398</v>
      </c>
      <c r="E1" t="s">
        <v>1395</v>
      </c>
      <c r="F1" t="s">
        <v>1396</v>
      </c>
      <c r="H1" s="40" t="s">
        <v>1399</v>
      </c>
      <c r="I1" s="40" t="s">
        <v>1400</v>
      </c>
      <c r="J1" s="40" t="s">
        <v>1401</v>
      </c>
      <c r="K1" s="40" t="s">
        <v>1402</v>
      </c>
      <c r="L1" s="40" t="s">
        <v>1403</v>
      </c>
    </row>
    <row r="2" spans="1:12" ht="18.75" x14ac:dyDescent="0.25">
      <c r="A2" s="58" t="s">
        <v>61</v>
      </c>
      <c r="B2" s="60" t="s">
        <v>908</v>
      </c>
      <c r="C2" s="67"/>
      <c r="F2">
        <f>ROW(B2)</f>
        <v>2</v>
      </c>
      <c r="H2" s="41" t="s">
        <v>909</v>
      </c>
      <c r="I2" s="42" t="s">
        <v>910</v>
      </c>
      <c r="J2" s="41">
        <f>SUMIF($B$2:$B$116,I2,$F$2:$F$116)</f>
        <v>3</v>
      </c>
      <c r="K2" s="41" t="str">
        <f>ADDRESS(J2,5)&amp;":"&amp;ADDRESS(J3-1,5)</f>
        <v>$E$3:$E$17</v>
      </c>
      <c r="L2" s="39">
        <f ca="1">MIN(INDIRECT(K2))</f>
        <v>4</v>
      </c>
    </row>
    <row r="3" spans="1:12" ht="16.5" thickBot="1" x14ac:dyDescent="0.3">
      <c r="A3" s="13" t="s">
        <v>909</v>
      </c>
      <c r="B3" s="77" t="s">
        <v>910</v>
      </c>
      <c r="C3" s="64"/>
      <c r="D3" s="38">
        <v>0</v>
      </c>
      <c r="E3">
        <v>5</v>
      </c>
      <c r="F3">
        <f>ROW(B3)</f>
        <v>3</v>
      </c>
      <c r="H3" s="41" t="s">
        <v>925</v>
      </c>
      <c r="I3" s="42" t="s">
        <v>926</v>
      </c>
      <c r="J3" s="41">
        <f t="shared" ref="J3:J12" si="0">SUMIF($B$2:$B$116,I3,$F$2:$F$116)</f>
        <v>18</v>
      </c>
      <c r="K3" s="41" t="str">
        <f t="shared" ref="K3:K8" si="1">ADDRESS(J3,5)&amp;":"&amp;ADDRESS(J4-1,5)</f>
        <v>$E$18:$E$31</v>
      </c>
      <c r="L3" s="39">
        <f t="shared" ref="L3:L8" ca="1" si="2">MIN(INDIRECT(K3))</f>
        <v>4</v>
      </c>
    </row>
    <row r="4" spans="1:12" x14ac:dyDescent="0.25">
      <c r="A4" s="15" t="s">
        <v>46</v>
      </c>
      <c r="B4" s="29" t="s">
        <v>911</v>
      </c>
      <c r="C4" s="63" t="s">
        <v>1395</v>
      </c>
      <c r="D4" s="35">
        <v>1</v>
      </c>
      <c r="E4" t="b">
        <f t="shared" ref="E4:E67" si="3">IF(C4="да",TRUE,D4-1)</f>
        <v>1</v>
      </c>
      <c r="F4">
        <f t="shared" ref="F4:F67" si="4">ROW(B4)</f>
        <v>4</v>
      </c>
      <c r="H4" s="41" t="s">
        <v>940</v>
      </c>
      <c r="I4" s="42" t="s">
        <v>941</v>
      </c>
      <c r="J4" s="41">
        <f t="shared" si="0"/>
        <v>32</v>
      </c>
      <c r="K4" s="41" t="str">
        <f t="shared" si="1"/>
        <v>$E$32:$E$49</v>
      </c>
      <c r="L4" s="39">
        <f t="shared" ca="1" si="2"/>
        <v>4</v>
      </c>
    </row>
    <row r="5" spans="1:12" ht="60.75" thickBot="1" x14ac:dyDescent="0.3">
      <c r="A5" s="16" t="s">
        <v>86</v>
      </c>
      <c r="B5" s="31" t="s">
        <v>912</v>
      </c>
      <c r="C5" s="63" t="s">
        <v>1395</v>
      </c>
      <c r="D5" s="35">
        <v>1</v>
      </c>
      <c r="E5" t="b">
        <f t="shared" si="3"/>
        <v>1</v>
      </c>
      <c r="F5">
        <f t="shared" si="4"/>
        <v>5</v>
      </c>
      <c r="H5" s="41" t="s">
        <v>959</v>
      </c>
      <c r="I5" s="42" t="s">
        <v>960</v>
      </c>
      <c r="J5" s="41">
        <f t="shared" si="0"/>
        <v>50</v>
      </c>
      <c r="K5" s="41" t="str">
        <f t="shared" si="1"/>
        <v>$E$50:$E$70</v>
      </c>
      <c r="L5" s="39">
        <f t="shared" ca="1" si="2"/>
        <v>4</v>
      </c>
    </row>
    <row r="6" spans="1:12" ht="30" x14ac:dyDescent="0.25">
      <c r="A6" s="15" t="s">
        <v>44</v>
      </c>
      <c r="B6" s="29" t="s">
        <v>913</v>
      </c>
      <c r="C6" s="63" t="s">
        <v>1395</v>
      </c>
      <c r="D6" s="35">
        <v>2</v>
      </c>
      <c r="E6" t="b">
        <f t="shared" si="3"/>
        <v>1</v>
      </c>
      <c r="F6">
        <f t="shared" si="4"/>
        <v>6</v>
      </c>
      <c r="H6" s="41" t="s">
        <v>981</v>
      </c>
      <c r="I6" s="42" t="s">
        <v>982</v>
      </c>
      <c r="J6" s="41">
        <f t="shared" si="0"/>
        <v>71</v>
      </c>
      <c r="K6" s="41" t="str">
        <f t="shared" si="1"/>
        <v>$E$71:$E$92</v>
      </c>
      <c r="L6" s="39">
        <f t="shared" ca="1" si="2"/>
        <v>4</v>
      </c>
    </row>
    <row r="7" spans="1:12" ht="30.75" thickBot="1" x14ac:dyDescent="0.3">
      <c r="A7" s="16" t="s">
        <v>49</v>
      </c>
      <c r="B7" s="31" t="s">
        <v>914</v>
      </c>
      <c r="C7" s="63" t="s">
        <v>1395</v>
      </c>
      <c r="D7" s="35">
        <v>2</v>
      </c>
      <c r="E7" t="b">
        <f t="shared" si="3"/>
        <v>1</v>
      </c>
      <c r="F7">
        <f t="shared" si="4"/>
        <v>7</v>
      </c>
      <c r="H7" s="41" t="s">
        <v>1004</v>
      </c>
      <c r="I7" s="42" t="s">
        <v>1005</v>
      </c>
      <c r="J7" s="41">
        <f t="shared" si="0"/>
        <v>93</v>
      </c>
      <c r="K7" s="41" t="str">
        <f t="shared" si="1"/>
        <v>$E$93:$E$104</v>
      </c>
      <c r="L7" s="39">
        <f t="shared" ca="1" si="2"/>
        <v>4</v>
      </c>
    </row>
    <row r="8" spans="1:12" ht="45" x14ac:dyDescent="0.25">
      <c r="A8" s="15" t="s">
        <v>51</v>
      </c>
      <c r="B8" s="29" t="s">
        <v>915</v>
      </c>
      <c r="C8" s="63" t="s">
        <v>1395</v>
      </c>
      <c r="D8" s="35">
        <v>3</v>
      </c>
      <c r="E8" t="b">
        <f t="shared" si="3"/>
        <v>1</v>
      </c>
      <c r="F8">
        <f t="shared" si="4"/>
        <v>8</v>
      </c>
      <c r="H8" s="41" t="s">
        <v>1017</v>
      </c>
      <c r="I8" s="42" t="s">
        <v>1018</v>
      </c>
      <c r="J8" s="41">
        <f t="shared" si="0"/>
        <v>105</v>
      </c>
      <c r="K8" s="41" t="str">
        <f t="shared" si="1"/>
        <v>$E$105:$E$115</v>
      </c>
      <c r="L8" s="39">
        <f t="shared" ca="1" si="2"/>
        <v>4</v>
      </c>
    </row>
    <row r="9" spans="1:12" ht="45" x14ac:dyDescent="0.25">
      <c r="A9" s="17" t="s">
        <v>53</v>
      </c>
      <c r="B9" s="30" t="s">
        <v>916</v>
      </c>
      <c r="C9" s="63" t="s">
        <v>1395</v>
      </c>
      <c r="D9" s="35">
        <v>3</v>
      </c>
      <c r="E9" t="b">
        <f t="shared" si="3"/>
        <v>1</v>
      </c>
      <c r="F9">
        <f t="shared" si="4"/>
        <v>9</v>
      </c>
      <c r="H9" s="41" t="s">
        <v>906</v>
      </c>
      <c r="I9" s="42" t="s">
        <v>907</v>
      </c>
      <c r="J9" s="41">
        <f t="shared" si="0"/>
        <v>116</v>
      </c>
      <c r="K9" s="41"/>
      <c r="L9" s="70">
        <f ca="1">AVERAGE(L2:L8)</f>
        <v>4</v>
      </c>
    </row>
    <row r="10" spans="1:12" ht="45.75" thickBot="1" x14ac:dyDescent="0.3">
      <c r="A10" s="16" t="s">
        <v>83</v>
      </c>
      <c r="B10" s="31" t="s">
        <v>917</v>
      </c>
      <c r="C10" s="63" t="s">
        <v>1395</v>
      </c>
      <c r="D10" s="35">
        <v>3</v>
      </c>
      <c r="E10" t="b">
        <f t="shared" si="3"/>
        <v>1</v>
      </c>
      <c r="F10">
        <f t="shared" si="4"/>
        <v>10</v>
      </c>
      <c r="H10" s="41" t="s">
        <v>61</v>
      </c>
      <c r="I10" s="42" t="s">
        <v>908</v>
      </c>
      <c r="J10" s="41">
        <f t="shared" si="0"/>
        <v>2</v>
      </c>
      <c r="K10" s="41"/>
      <c r="L10" s="70">
        <f ca="1">AVERAGE(L2:L4)</f>
        <v>4</v>
      </c>
    </row>
    <row r="11" spans="1:12" ht="45" x14ac:dyDescent="0.25">
      <c r="A11" s="15" t="s">
        <v>55</v>
      </c>
      <c r="B11" s="29" t="s">
        <v>918</v>
      </c>
      <c r="C11" s="63" t="s">
        <v>1395</v>
      </c>
      <c r="D11" s="35">
        <v>4</v>
      </c>
      <c r="E11" t="b">
        <f t="shared" si="3"/>
        <v>1</v>
      </c>
      <c r="F11">
        <f t="shared" si="4"/>
        <v>11</v>
      </c>
      <c r="H11" s="41" t="s">
        <v>63</v>
      </c>
      <c r="I11" s="42" t="s">
        <v>958</v>
      </c>
      <c r="J11" s="41">
        <f t="shared" si="0"/>
        <v>49</v>
      </c>
      <c r="K11" s="41"/>
      <c r="L11" s="70">
        <f ca="1">AVERAGE(L5:L6)</f>
        <v>4</v>
      </c>
    </row>
    <row r="12" spans="1:12" ht="30" x14ac:dyDescent="0.25">
      <c r="A12" s="17" t="s">
        <v>57</v>
      </c>
      <c r="B12" s="30" t="s">
        <v>919</v>
      </c>
      <c r="C12" s="63" t="s">
        <v>1395</v>
      </c>
      <c r="D12" s="35">
        <v>4</v>
      </c>
      <c r="E12" t="b">
        <f t="shared" si="3"/>
        <v>1</v>
      </c>
      <c r="F12">
        <f t="shared" si="4"/>
        <v>12</v>
      </c>
      <c r="H12" s="41" t="s">
        <v>65</v>
      </c>
      <c r="I12" s="42" t="s">
        <v>1003</v>
      </c>
      <c r="J12" s="41">
        <f t="shared" si="0"/>
        <v>92</v>
      </c>
      <c r="K12" s="41"/>
      <c r="L12" s="70">
        <f ca="1">AVERAGE(L7:L8)</f>
        <v>4</v>
      </c>
    </row>
    <row r="13" spans="1:12" ht="45.75" thickBot="1" x14ac:dyDescent="0.3">
      <c r="A13" s="16" t="s">
        <v>59</v>
      </c>
      <c r="B13" s="31" t="s">
        <v>920</v>
      </c>
      <c r="C13" s="63" t="s">
        <v>1395</v>
      </c>
      <c r="D13" s="35">
        <v>4</v>
      </c>
      <c r="E13" t="b">
        <f t="shared" si="3"/>
        <v>1</v>
      </c>
      <c r="F13">
        <f t="shared" si="4"/>
        <v>13</v>
      </c>
    </row>
    <row r="14" spans="1:12" ht="105" x14ac:dyDescent="0.25">
      <c r="A14" s="15" t="s">
        <v>61</v>
      </c>
      <c r="B14" s="29" t="s">
        <v>921</v>
      </c>
      <c r="C14" s="63" t="s">
        <v>1395</v>
      </c>
      <c r="D14" s="35">
        <v>5</v>
      </c>
      <c r="E14" t="b">
        <f t="shared" si="3"/>
        <v>1</v>
      </c>
      <c r="F14">
        <f t="shared" si="4"/>
        <v>14</v>
      </c>
    </row>
    <row r="15" spans="1:12" ht="30" x14ac:dyDescent="0.25">
      <c r="A15" s="17" t="s">
        <v>63</v>
      </c>
      <c r="B15" s="30" t="s">
        <v>922</v>
      </c>
      <c r="C15" s="63" t="s">
        <v>1395</v>
      </c>
      <c r="D15" s="35">
        <v>5</v>
      </c>
      <c r="E15" t="b">
        <f t="shared" si="3"/>
        <v>1</v>
      </c>
      <c r="F15">
        <f t="shared" si="4"/>
        <v>15</v>
      </c>
    </row>
    <row r="16" spans="1:12" ht="30" x14ac:dyDescent="0.25">
      <c r="A16" s="17" t="s">
        <v>65</v>
      </c>
      <c r="B16" s="30" t="s">
        <v>923</v>
      </c>
      <c r="C16" s="63" t="s">
        <v>1396</v>
      </c>
      <c r="D16" s="35">
        <v>5</v>
      </c>
      <c r="E16">
        <f t="shared" si="3"/>
        <v>4</v>
      </c>
      <c r="F16">
        <f t="shared" si="4"/>
        <v>16</v>
      </c>
    </row>
    <row r="17" spans="1:6" ht="30.75" thickBot="1" x14ac:dyDescent="0.3">
      <c r="A17" s="16" t="s">
        <v>67</v>
      </c>
      <c r="B17" s="31" t="s">
        <v>924</v>
      </c>
      <c r="C17" s="63" t="s">
        <v>1395</v>
      </c>
      <c r="D17" s="35">
        <v>5</v>
      </c>
      <c r="E17" t="b">
        <f t="shared" si="3"/>
        <v>1</v>
      </c>
      <c r="F17">
        <f t="shared" si="4"/>
        <v>17</v>
      </c>
    </row>
    <row r="18" spans="1:6" ht="16.5" thickBot="1" x14ac:dyDescent="0.3">
      <c r="A18" s="13" t="s">
        <v>925</v>
      </c>
      <c r="B18" s="23" t="s">
        <v>926</v>
      </c>
      <c r="C18" s="63"/>
      <c r="D18" s="38">
        <v>0</v>
      </c>
      <c r="E18">
        <v>5</v>
      </c>
      <c r="F18">
        <f t="shared" si="4"/>
        <v>18</v>
      </c>
    </row>
    <row r="19" spans="1:6" ht="15.75" thickBot="1" x14ac:dyDescent="0.3">
      <c r="A19" s="14" t="s">
        <v>46</v>
      </c>
      <c r="B19" s="32" t="s">
        <v>927</v>
      </c>
      <c r="C19" s="63" t="s">
        <v>1395</v>
      </c>
      <c r="D19" s="35">
        <v>1</v>
      </c>
      <c r="E19" t="b">
        <f t="shared" si="3"/>
        <v>1</v>
      </c>
      <c r="F19">
        <f t="shared" si="4"/>
        <v>19</v>
      </c>
    </row>
    <row r="20" spans="1:6" ht="45" x14ac:dyDescent="0.25">
      <c r="A20" s="15" t="s">
        <v>44</v>
      </c>
      <c r="B20" s="29" t="s">
        <v>928</v>
      </c>
      <c r="C20" s="63" t="s">
        <v>1395</v>
      </c>
      <c r="D20" s="35">
        <v>2</v>
      </c>
      <c r="E20" t="b">
        <f t="shared" si="3"/>
        <v>1</v>
      </c>
      <c r="F20">
        <f t="shared" si="4"/>
        <v>20</v>
      </c>
    </row>
    <row r="21" spans="1:6" ht="15.75" thickBot="1" x14ac:dyDescent="0.3">
      <c r="A21" s="16" t="s">
        <v>49</v>
      </c>
      <c r="B21" s="31" t="s">
        <v>929</v>
      </c>
      <c r="C21" s="63" t="s">
        <v>1395</v>
      </c>
      <c r="D21" s="35">
        <v>2</v>
      </c>
      <c r="E21" t="b">
        <f t="shared" si="3"/>
        <v>1</v>
      </c>
      <c r="F21">
        <f t="shared" si="4"/>
        <v>21</v>
      </c>
    </row>
    <row r="22" spans="1:6" ht="30" x14ac:dyDescent="0.25">
      <c r="A22" s="15" t="s">
        <v>51</v>
      </c>
      <c r="B22" s="29" t="s">
        <v>930</v>
      </c>
      <c r="C22" s="63" t="s">
        <v>1395</v>
      </c>
      <c r="D22" s="35">
        <v>3</v>
      </c>
      <c r="E22" t="b">
        <f t="shared" si="3"/>
        <v>1</v>
      </c>
      <c r="F22">
        <f t="shared" si="4"/>
        <v>22</v>
      </c>
    </row>
    <row r="23" spans="1:6" ht="30.75" thickBot="1" x14ac:dyDescent="0.3">
      <c r="A23" s="16" t="s">
        <v>53</v>
      </c>
      <c r="B23" s="31" t="s">
        <v>931</v>
      </c>
      <c r="C23" s="63" t="s">
        <v>1395</v>
      </c>
      <c r="D23" s="35">
        <v>3</v>
      </c>
      <c r="E23" t="b">
        <f t="shared" si="3"/>
        <v>1</v>
      </c>
      <c r="F23">
        <f t="shared" si="4"/>
        <v>23</v>
      </c>
    </row>
    <row r="24" spans="1:6" ht="30" x14ac:dyDescent="0.25">
      <c r="A24" s="15" t="s">
        <v>55</v>
      </c>
      <c r="B24" s="29" t="s">
        <v>932</v>
      </c>
      <c r="C24" s="63" t="s">
        <v>1395</v>
      </c>
      <c r="D24" s="35">
        <v>4</v>
      </c>
      <c r="E24" t="b">
        <f t="shared" si="3"/>
        <v>1</v>
      </c>
      <c r="F24">
        <f t="shared" si="4"/>
        <v>24</v>
      </c>
    </row>
    <row r="25" spans="1:6" ht="30" x14ac:dyDescent="0.25">
      <c r="A25" s="17" t="s">
        <v>57</v>
      </c>
      <c r="B25" s="30" t="s">
        <v>933</v>
      </c>
      <c r="C25" s="63" t="s">
        <v>1395</v>
      </c>
      <c r="D25" s="35">
        <v>4</v>
      </c>
      <c r="E25" t="b">
        <f t="shared" si="3"/>
        <v>1</v>
      </c>
      <c r="F25">
        <f t="shared" si="4"/>
        <v>25</v>
      </c>
    </row>
    <row r="26" spans="1:6" ht="30" x14ac:dyDescent="0.25">
      <c r="A26" s="17" t="s">
        <v>59</v>
      </c>
      <c r="B26" s="30" t="s">
        <v>934</v>
      </c>
      <c r="C26" s="63" t="s">
        <v>1395</v>
      </c>
      <c r="D26" s="35">
        <v>4</v>
      </c>
      <c r="E26" t="b">
        <f t="shared" si="3"/>
        <v>1</v>
      </c>
      <c r="F26">
        <f t="shared" si="4"/>
        <v>26</v>
      </c>
    </row>
    <row r="27" spans="1:6" x14ac:dyDescent="0.25">
      <c r="A27" s="17" t="s">
        <v>84</v>
      </c>
      <c r="B27" s="30" t="s">
        <v>935</v>
      </c>
      <c r="C27" s="63" t="s">
        <v>1395</v>
      </c>
      <c r="D27" s="35">
        <v>4</v>
      </c>
      <c r="E27" t="b">
        <f t="shared" si="3"/>
        <v>1</v>
      </c>
      <c r="F27">
        <f t="shared" si="4"/>
        <v>27</v>
      </c>
    </row>
    <row r="28" spans="1:6" ht="30.75" thickBot="1" x14ac:dyDescent="0.3">
      <c r="A28" s="16" t="s">
        <v>85</v>
      </c>
      <c r="B28" s="31" t="s">
        <v>936</v>
      </c>
      <c r="C28" s="63" t="s">
        <v>1395</v>
      </c>
      <c r="D28" s="35">
        <v>4</v>
      </c>
      <c r="E28" t="b">
        <f t="shared" si="3"/>
        <v>1</v>
      </c>
      <c r="F28">
        <f t="shared" si="4"/>
        <v>28</v>
      </c>
    </row>
    <row r="29" spans="1:6" ht="30" x14ac:dyDescent="0.25">
      <c r="A29" s="15" t="s">
        <v>61</v>
      </c>
      <c r="B29" s="29" t="s">
        <v>937</v>
      </c>
      <c r="C29" s="63" t="s">
        <v>1395</v>
      </c>
      <c r="D29" s="35">
        <v>5</v>
      </c>
      <c r="E29" t="b">
        <f t="shared" si="3"/>
        <v>1</v>
      </c>
      <c r="F29">
        <f t="shared" si="4"/>
        <v>29</v>
      </c>
    </row>
    <row r="30" spans="1:6" ht="60" x14ac:dyDescent="0.25">
      <c r="A30" s="17" t="s">
        <v>63</v>
      </c>
      <c r="B30" s="30" t="s">
        <v>938</v>
      </c>
      <c r="C30" s="63" t="s">
        <v>1395</v>
      </c>
      <c r="D30" s="35">
        <v>5</v>
      </c>
      <c r="E30" t="b">
        <f t="shared" si="3"/>
        <v>1</v>
      </c>
      <c r="F30">
        <f t="shared" si="4"/>
        <v>30</v>
      </c>
    </row>
    <row r="31" spans="1:6" ht="15.75" thickBot="1" x14ac:dyDescent="0.3">
      <c r="A31" s="16" t="s">
        <v>65</v>
      </c>
      <c r="B31" s="31" t="s">
        <v>939</v>
      </c>
      <c r="C31" s="63" t="s">
        <v>1396</v>
      </c>
      <c r="D31" s="35">
        <v>5</v>
      </c>
      <c r="E31">
        <f t="shared" si="3"/>
        <v>4</v>
      </c>
      <c r="F31">
        <f t="shared" si="4"/>
        <v>31</v>
      </c>
    </row>
    <row r="32" spans="1:6" ht="16.5" thickBot="1" x14ac:dyDescent="0.3">
      <c r="A32" s="13" t="s">
        <v>940</v>
      </c>
      <c r="B32" s="23" t="s">
        <v>941</v>
      </c>
      <c r="C32" s="63"/>
      <c r="D32" s="38">
        <v>0</v>
      </c>
      <c r="E32">
        <v>5</v>
      </c>
      <c r="F32">
        <f t="shared" si="4"/>
        <v>32</v>
      </c>
    </row>
    <row r="33" spans="1:6" x14ac:dyDescent="0.25">
      <c r="A33" s="15" t="s">
        <v>46</v>
      </c>
      <c r="B33" s="29" t="s">
        <v>942</v>
      </c>
      <c r="C33" s="63" t="s">
        <v>1395</v>
      </c>
      <c r="D33" s="35">
        <v>1</v>
      </c>
      <c r="E33" t="b">
        <f t="shared" si="3"/>
        <v>1</v>
      </c>
      <c r="F33">
        <f t="shared" si="4"/>
        <v>33</v>
      </c>
    </row>
    <row r="34" spans="1:6" ht="15.75" thickBot="1" x14ac:dyDescent="0.3">
      <c r="A34" s="16" t="s">
        <v>86</v>
      </c>
      <c r="B34" s="31" t="s">
        <v>943</v>
      </c>
      <c r="C34" s="63" t="s">
        <v>1395</v>
      </c>
      <c r="D34" s="35">
        <v>1</v>
      </c>
      <c r="E34" t="b">
        <f t="shared" si="3"/>
        <v>1</v>
      </c>
      <c r="F34">
        <f t="shared" si="4"/>
        <v>34</v>
      </c>
    </row>
    <row r="35" spans="1:6" x14ac:dyDescent="0.25">
      <c r="A35" s="15" t="s">
        <v>44</v>
      </c>
      <c r="B35" s="29" t="s">
        <v>944</v>
      </c>
      <c r="C35" s="63" t="s">
        <v>1395</v>
      </c>
      <c r="D35" s="35">
        <v>2</v>
      </c>
      <c r="E35" t="b">
        <f t="shared" si="3"/>
        <v>1</v>
      </c>
      <c r="F35">
        <f t="shared" si="4"/>
        <v>35</v>
      </c>
    </row>
    <row r="36" spans="1:6" ht="30" x14ac:dyDescent="0.25">
      <c r="A36" s="17" t="s">
        <v>49</v>
      </c>
      <c r="B36" s="30" t="s">
        <v>945</v>
      </c>
      <c r="C36" s="63" t="s">
        <v>1395</v>
      </c>
      <c r="D36" s="35">
        <v>2</v>
      </c>
      <c r="E36" t="b">
        <f t="shared" si="3"/>
        <v>1</v>
      </c>
      <c r="F36">
        <f t="shared" si="4"/>
        <v>36</v>
      </c>
    </row>
    <row r="37" spans="1:6" ht="30.75" thickBot="1" x14ac:dyDescent="0.3">
      <c r="A37" s="16" t="s">
        <v>82</v>
      </c>
      <c r="B37" s="31" t="s">
        <v>946</v>
      </c>
      <c r="C37" s="63" t="s">
        <v>1395</v>
      </c>
      <c r="D37" s="35">
        <v>2</v>
      </c>
      <c r="E37" t="b">
        <f t="shared" si="3"/>
        <v>1</v>
      </c>
      <c r="F37">
        <f t="shared" si="4"/>
        <v>37</v>
      </c>
    </row>
    <row r="38" spans="1:6" ht="30" x14ac:dyDescent="0.25">
      <c r="A38" s="15" t="s">
        <v>51</v>
      </c>
      <c r="B38" s="29" t="s">
        <v>947</v>
      </c>
      <c r="C38" s="63" t="s">
        <v>1395</v>
      </c>
      <c r="D38" s="35">
        <v>3</v>
      </c>
      <c r="E38" t="b">
        <f t="shared" si="3"/>
        <v>1</v>
      </c>
      <c r="F38">
        <f t="shared" si="4"/>
        <v>38</v>
      </c>
    </row>
    <row r="39" spans="1:6" x14ac:dyDescent="0.25">
      <c r="A39" s="17" t="s">
        <v>53</v>
      </c>
      <c r="B39" s="30" t="s">
        <v>948</v>
      </c>
      <c r="C39" s="63" t="s">
        <v>1395</v>
      </c>
      <c r="D39" s="35">
        <v>3</v>
      </c>
      <c r="E39" t="b">
        <f t="shared" si="3"/>
        <v>1</v>
      </c>
      <c r="F39">
        <f t="shared" si="4"/>
        <v>39</v>
      </c>
    </row>
    <row r="40" spans="1:6" ht="15.75" thickBot="1" x14ac:dyDescent="0.3">
      <c r="A40" s="16" t="s">
        <v>83</v>
      </c>
      <c r="B40" s="31" t="s">
        <v>949</v>
      </c>
      <c r="C40" s="63" t="s">
        <v>1395</v>
      </c>
      <c r="D40" s="35">
        <v>3</v>
      </c>
      <c r="E40" t="b">
        <f t="shared" si="3"/>
        <v>1</v>
      </c>
      <c r="F40">
        <f t="shared" si="4"/>
        <v>40</v>
      </c>
    </row>
    <row r="41" spans="1:6" ht="30" x14ac:dyDescent="0.25">
      <c r="A41" s="15" t="s">
        <v>55</v>
      </c>
      <c r="B41" s="29" t="s">
        <v>950</v>
      </c>
      <c r="C41" s="63" t="s">
        <v>1395</v>
      </c>
      <c r="D41" s="35">
        <v>4</v>
      </c>
      <c r="E41" t="b">
        <f t="shared" si="3"/>
        <v>1</v>
      </c>
      <c r="F41">
        <f t="shared" si="4"/>
        <v>41</v>
      </c>
    </row>
    <row r="42" spans="1:6" x14ac:dyDescent="0.25">
      <c r="A42" s="17" t="s">
        <v>57</v>
      </c>
      <c r="B42" s="30" t="s">
        <v>951</v>
      </c>
      <c r="C42" s="63" t="s">
        <v>1395</v>
      </c>
      <c r="D42" s="35">
        <v>4</v>
      </c>
      <c r="E42" t="b">
        <f t="shared" si="3"/>
        <v>1</v>
      </c>
      <c r="F42">
        <f t="shared" si="4"/>
        <v>42</v>
      </c>
    </row>
    <row r="43" spans="1:6" ht="30" x14ac:dyDescent="0.25">
      <c r="A43" s="17" t="s">
        <v>59</v>
      </c>
      <c r="B43" s="30" t="s">
        <v>952</v>
      </c>
      <c r="C43" s="63" t="s">
        <v>1395</v>
      </c>
      <c r="D43" s="35">
        <v>4</v>
      </c>
      <c r="E43" t="b">
        <f t="shared" si="3"/>
        <v>1</v>
      </c>
      <c r="F43">
        <f t="shared" si="4"/>
        <v>43</v>
      </c>
    </row>
    <row r="44" spans="1:6" ht="15.75" thickBot="1" x14ac:dyDescent="0.3">
      <c r="A44" s="16" t="s">
        <v>84</v>
      </c>
      <c r="B44" s="31" t="s">
        <v>953</v>
      </c>
      <c r="C44" s="63" t="s">
        <v>1395</v>
      </c>
      <c r="D44" s="35">
        <v>4</v>
      </c>
      <c r="E44" t="b">
        <f t="shared" si="3"/>
        <v>1</v>
      </c>
      <c r="F44">
        <f t="shared" si="4"/>
        <v>44</v>
      </c>
    </row>
    <row r="45" spans="1:6" ht="30" x14ac:dyDescent="0.25">
      <c r="A45" s="15" t="s">
        <v>61</v>
      </c>
      <c r="B45" s="29" t="s">
        <v>954</v>
      </c>
      <c r="C45" s="63" t="s">
        <v>1395</v>
      </c>
      <c r="D45" s="35">
        <v>5</v>
      </c>
      <c r="E45" t="b">
        <f t="shared" si="3"/>
        <v>1</v>
      </c>
      <c r="F45">
        <f t="shared" si="4"/>
        <v>45</v>
      </c>
    </row>
    <row r="46" spans="1:6" ht="30" x14ac:dyDescent="0.25">
      <c r="A46" s="17" t="s">
        <v>63</v>
      </c>
      <c r="B46" s="30" t="s">
        <v>955</v>
      </c>
      <c r="C46" s="63" t="s">
        <v>1395</v>
      </c>
      <c r="D46" s="35">
        <v>5</v>
      </c>
      <c r="E46" t="b">
        <f t="shared" si="3"/>
        <v>1</v>
      </c>
      <c r="F46">
        <f t="shared" si="4"/>
        <v>46</v>
      </c>
    </row>
    <row r="47" spans="1:6" x14ac:dyDescent="0.25">
      <c r="A47" s="17" t="s">
        <v>65</v>
      </c>
      <c r="B47" s="30" t="s">
        <v>956</v>
      </c>
      <c r="C47" s="63" t="s">
        <v>1396</v>
      </c>
      <c r="D47" s="35">
        <v>5</v>
      </c>
      <c r="E47">
        <f t="shared" si="3"/>
        <v>4</v>
      </c>
      <c r="F47">
        <f t="shared" si="4"/>
        <v>47</v>
      </c>
    </row>
    <row r="48" spans="1:6" ht="30.75" thickBot="1" x14ac:dyDescent="0.3">
      <c r="A48" s="16" t="s">
        <v>67</v>
      </c>
      <c r="B48" s="31" t="s">
        <v>957</v>
      </c>
      <c r="C48" s="63" t="s">
        <v>1395</v>
      </c>
      <c r="D48" s="35">
        <v>5</v>
      </c>
      <c r="E48" t="b">
        <f t="shared" si="3"/>
        <v>1</v>
      </c>
      <c r="F48">
        <f t="shared" si="4"/>
        <v>48</v>
      </c>
    </row>
    <row r="49" spans="1:6" ht="18.75" x14ac:dyDescent="0.25">
      <c r="A49" s="58" t="s">
        <v>63</v>
      </c>
      <c r="B49" s="60" t="s">
        <v>958</v>
      </c>
      <c r="C49" s="63"/>
      <c r="D49" s="35"/>
      <c r="F49">
        <f t="shared" si="4"/>
        <v>49</v>
      </c>
    </row>
    <row r="50" spans="1:6" ht="16.5" thickBot="1" x14ac:dyDescent="0.3">
      <c r="A50" s="13" t="s">
        <v>959</v>
      </c>
      <c r="B50" s="23" t="s">
        <v>960</v>
      </c>
      <c r="C50" s="63"/>
      <c r="D50" s="38">
        <v>0</v>
      </c>
      <c r="E50">
        <v>5</v>
      </c>
      <c r="F50">
        <f t="shared" si="4"/>
        <v>50</v>
      </c>
    </row>
    <row r="51" spans="1:6" ht="30" x14ac:dyDescent="0.25">
      <c r="A51" s="15" t="s">
        <v>46</v>
      </c>
      <c r="B51" s="29" t="s">
        <v>961</v>
      </c>
      <c r="C51" s="63" t="s">
        <v>1395</v>
      </c>
      <c r="D51" s="35">
        <v>1</v>
      </c>
      <c r="E51" t="b">
        <f t="shared" si="3"/>
        <v>1</v>
      </c>
      <c r="F51">
        <f t="shared" si="4"/>
        <v>51</v>
      </c>
    </row>
    <row r="52" spans="1:6" ht="30" x14ac:dyDescent="0.25">
      <c r="A52" s="17" t="s">
        <v>86</v>
      </c>
      <c r="B52" s="30" t="s">
        <v>962</v>
      </c>
      <c r="C52" s="63" t="s">
        <v>1395</v>
      </c>
      <c r="D52" s="35">
        <v>1</v>
      </c>
      <c r="E52" t="b">
        <f t="shared" si="3"/>
        <v>1</v>
      </c>
      <c r="F52">
        <f t="shared" si="4"/>
        <v>52</v>
      </c>
    </row>
    <row r="53" spans="1:6" ht="30.75" thickBot="1" x14ac:dyDescent="0.3">
      <c r="A53" s="16" t="s">
        <v>87</v>
      </c>
      <c r="B53" s="31" t="s">
        <v>963</v>
      </c>
      <c r="C53" s="63" t="s">
        <v>1395</v>
      </c>
      <c r="D53" s="35">
        <v>1</v>
      </c>
      <c r="E53" t="b">
        <f t="shared" si="3"/>
        <v>1</v>
      </c>
      <c r="F53">
        <f t="shared" si="4"/>
        <v>53</v>
      </c>
    </row>
    <row r="54" spans="1:6" ht="45" x14ac:dyDescent="0.25">
      <c r="A54" s="15" t="s">
        <v>44</v>
      </c>
      <c r="B54" s="29" t="s">
        <v>964</v>
      </c>
      <c r="C54" s="63" t="s">
        <v>1395</v>
      </c>
      <c r="D54" s="35">
        <v>2</v>
      </c>
      <c r="E54" t="b">
        <f t="shared" si="3"/>
        <v>1</v>
      </c>
      <c r="F54">
        <f t="shared" si="4"/>
        <v>54</v>
      </c>
    </row>
    <row r="55" spans="1:6" ht="30" x14ac:dyDescent="0.25">
      <c r="A55" s="17" t="s">
        <v>49</v>
      </c>
      <c r="B55" s="30" t="s">
        <v>965</v>
      </c>
      <c r="C55" s="63" t="s">
        <v>1395</v>
      </c>
      <c r="D55" s="35">
        <v>2</v>
      </c>
      <c r="E55" t="b">
        <f t="shared" si="3"/>
        <v>1</v>
      </c>
      <c r="F55">
        <f t="shared" si="4"/>
        <v>55</v>
      </c>
    </row>
    <row r="56" spans="1:6" ht="45" x14ac:dyDescent="0.25">
      <c r="A56" s="17" t="s">
        <v>82</v>
      </c>
      <c r="B56" s="30" t="s">
        <v>966</v>
      </c>
      <c r="C56" s="63" t="s">
        <v>1395</v>
      </c>
      <c r="D56" s="35">
        <v>2</v>
      </c>
      <c r="E56" t="b">
        <f t="shared" si="3"/>
        <v>1</v>
      </c>
      <c r="F56">
        <f t="shared" si="4"/>
        <v>56</v>
      </c>
    </row>
    <row r="57" spans="1:6" ht="45.75" thickBot="1" x14ac:dyDescent="0.3">
      <c r="A57" s="16" t="s">
        <v>98</v>
      </c>
      <c r="B57" s="31" t="s">
        <v>967</v>
      </c>
      <c r="C57" s="63" t="s">
        <v>1395</v>
      </c>
      <c r="D57" s="35">
        <v>2</v>
      </c>
      <c r="E57" t="b">
        <f t="shared" si="3"/>
        <v>1</v>
      </c>
      <c r="F57">
        <f t="shared" si="4"/>
        <v>57</v>
      </c>
    </row>
    <row r="58" spans="1:6" ht="45" x14ac:dyDescent="0.25">
      <c r="A58" s="15" t="s">
        <v>51</v>
      </c>
      <c r="B58" s="29" t="s">
        <v>968</v>
      </c>
      <c r="C58" s="63" t="s">
        <v>1395</v>
      </c>
      <c r="D58" s="35">
        <v>3</v>
      </c>
      <c r="E58" t="b">
        <f t="shared" si="3"/>
        <v>1</v>
      </c>
      <c r="F58">
        <f t="shared" si="4"/>
        <v>58</v>
      </c>
    </row>
    <row r="59" spans="1:6" ht="45" x14ac:dyDescent="0.25">
      <c r="A59" s="17" t="s">
        <v>53</v>
      </c>
      <c r="B59" s="30" t="s">
        <v>969</v>
      </c>
      <c r="C59" s="63" t="s">
        <v>1395</v>
      </c>
      <c r="D59" s="35">
        <v>3</v>
      </c>
      <c r="E59" t="b">
        <f t="shared" si="3"/>
        <v>1</v>
      </c>
      <c r="F59">
        <f t="shared" si="4"/>
        <v>59</v>
      </c>
    </row>
    <row r="60" spans="1:6" ht="45" x14ac:dyDescent="0.25">
      <c r="A60" s="17" t="s">
        <v>83</v>
      </c>
      <c r="B60" s="30" t="s">
        <v>970</v>
      </c>
      <c r="C60" s="63" t="s">
        <v>1395</v>
      </c>
      <c r="D60" s="35">
        <v>3</v>
      </c>
      <c r="E60" t="b">
        <f t="shared" si="3"/>
        <v>1</v>
      </c>
      <c r="F60">
        <f t="shared" si="4"/>
        <v>60</v>
      </c>
    </row>
    <row r="61" spans="1:6" ht="30.75" thickBot="1" x14ac:dyDescent="0.3">
      <c r="A61" s="16" t="s">
        <v>105</v>
      </c>
      <c r="B61" s="31" t="s">
        <v>971</v>
      </c>
      <c r="C61" s="63" t="s">
        <v>1395</v>
      </c>
      <c r="D61" s="35">
        <v>3</v>
      </c>
      <c r="E61" t="b">
        <f t="shared" si="3"/>
        <v>1</v>
      </c>
      <c r="F61">
        <f t="shared" si="4"/>
        <v>61</v>
      </c>
    </row>
    <row r="62" spans="1:6" ht="45" x14ac:dyDescent="0.25">
      <c r="A62" s="15" t="s">
        <v>55</v>
      </c>
      <c r="B62" s="29" t="s">
        <v>972</v>
      </c>
      <c r="C62" s="63" t="s">
        <v>1395</v>
      </c>
      <c r="D62" s="35">
        <v>4</v>
      </c>
      <c r="E62" t="b">
        <f t="shared" si="3"/>
        <v>1</v>
      </c>
      <c r="F62">
        <f t="shared" si="4"/>
        <v>62</v>
      </c>
    </row>
    <row r="63" spans="1:6" ht="45" x14ac:dyDescent="0.25">
      <c r="A63" s="17" t="s">
        <v>57</v>
      </c>
      <c r="B63" s="30" t="s">
        <v>973</v>
      </c>
      <c r="C63" s="63" t="s">
        <v>1395</v>
      </c>
      <c r="D63" s="35">
        <v>4</v>
      </c>
      <c r="E63" t="b">
        <f t="shared" si="3"/>
        <v>1</v>
      </c>
      <c r="F63">
        <f t="shared" si="4"/>
        <v>63</v>
      </c>
    </row>
    <row r="64" spans="1:6" ht="45" x14ac:dyDescent="0.25">
      <c r="A64" s="17" t="s">
        <v>59</v>
      </c>
      <c r="B64" s="30" t="s">
        <v>974</v>
      </c>
      <c r="C64" s="63" t="s">
        <v>1395</v>
      </c>
      <c r="D64" s="35">
        <v>4</v>
      </c>
      <c r="E64" t="b">
        <f t="shared" si="3"/>
        <v>1</v>
      </c>
      <c r="F64">
        <f t="shared" si="4"/>
        <v>64</v>
      </c>
    </row>
    <row r="65" spans="1:6" x14ac:dyDescent="0.25">
      <c r="A65" s="17" t="s">
        <v>84</v>
      </c>
      <c r="B65" s="30" t="s">
        <v>975</v>
      </c>
      <c r="C65" s="63" t="s">
        <v>1395</v>
      </c>
      <c r="D65" s="35">
        <v>4</v>
      </c>
      <c r="E65" t="b">
        <f t="shared" si="3"/>
        <v>1</v>
      </c>
      <c r="F65">
        <f t="shared" si="4"/>
        <v>65</v>
      </c>
    </row>
    <row r="66" spans="1:6" ht="15.75" thickBot="1" x14ac:dyDescent="0.3">
      <c r="A66" s="16" t="s">
        <v>85</v>
      </c>
      <c r="B66" s="31" t="s">
        <v>976</v>
      </c>
      <c r="C66" s="63" t="s">
        <v>1395</v>
      </c>
      <c r="D66" s="35">
        <v>4</v>
      </c>
      <c r="E66" t="b">
        <f t="shared" si="3"/>
        <v>1</v>
      </c>
      <c r="F66">
        <f t="shared" si="4"/>
        <v>66</v>
      </c>
    </row>
    <row r="67" spans="1:6" x14ac:dyDescent="0.25">
      <c r="A67" s="15" t="s">
        <v>61</v>
      </c>
      <c r="B67" s="29" t="s">
        <v>977</v>
      </c>
      <c r="C67" s="63" t="s">
        <v>1395</v>
      </c>
      <c r="D67" s="35">
        <v>5</v>
      </c>
      <c r="E67" t="b">
        <f t="shared" si="3"/>
        <v>1</v>
      </c>
      <c r="F67">
        <f t="shared" si="4"/>
        <v>67</v>
      </c>
    </row>
    <row r="68" spans="1:6" ht="30" x14ac:dyDescent="0.25">
      <c r="A68" s="17" t="s">
        <v>63</v>
      </c>
      <c r="B68" s="30" t="s">
        <v>978</v>
      </c>
      <c r="C68" s="63" t="s">
        <v>1395</v>
      </c>
      <c r="D68" s="35">
        <v>5</v>
      </c>
      <c r="E68" t="b">
        <f t="shared" ref="E68:E115" si="5">IF(C68="да",TRUE,D68-1)</f>
        <v>1</v>
      </c>
      <c r="F68">
        <f t="shared" ref="F68:F116" si="6">ROW(B68)</f>
        <v>68</v>
      </c>
    </row>
    <row r="69" spans="1:6" x14ac:dyDescent="0.25">
      <c r="A69" s="17" t="s">
        <v>65</v>
      </c>
      <c r="B69" s="30" t="s">
        <v>979</v>
      </c>
      <c r="C69" s="63" t="s">
        <v>1396</v>
      </c>
      <c r="D69" s="35">
        <v>5</v>
      </c>
      <c r="E69">
        <f t="shared" si="5"/>
        <v>4</v>
      </c>
      <c r="F69">
        <f t="shared" si="6"/>
        <v>69</v>
      </c>
    </row>
    <row r="70" spans="1:6" ht="15.75" thickBot="1" x14ac:dyDescent="0.3">
      <c r="A70" s="16" t="s">
        <v>67</v>
      </c>
      <c r="B70" s="31" t="s">
        <v>980</v>
      </c>
      <c r="C70" s="63" t="s">
        <v>1396</v>
      </c>
      <c r="D70" s="35">
        <v>5</v>
      </c>
      <c r="E70">
        <f t="shared" si="5"/>
        <v>4</v>
      </c>
      <c r="F70">
        <f t="shared" si="6"/>
        <v>70</v>
      </c>
    </row>
    <row r="71" spans="1:6" ht="16.5" thickBot="1" x14ac:dyDescent="0.3">
      <c r="A71" s="13" t="s">
        <v>981</v>
      </c>
      <c r="B71" s="23" t="s">
        <v>982</v>
      </c>
      <c r="C71" s="63"/>
      <c r="D71" s="38">
        <v>0</v>
      </c>
      <c r="E71">
        <v>5</v>
      </c>
      <c r="F71">
        <f t="shared" si="6"/>
        <v>71</v>
      </c>
    </row>
    <row r="72" spans="1:6" ht="45" x14ac:dyDescent="0.25">
      <c r="A72" s="15" t="s">
        <v>46</v>
      </c>
      <c r="B72" s="29" t="s">
        <v>983</v>
      </c>
      <c r="C72" s="63" t="s">
        <v>1395</v>
      </c>
      <c r="D72" s="35">
        <v>1</v>
      </c>
      <c r="E72" t="b">
        <f t="shared" si="5"/>
        <v>1</v>
      </c>
      <c r="F72">
        <f t="shared" si="6"/>
        <v>72</v>
      </c>
    </row>
    <row r="73" spans="1:6" ht="30" x14ac:dyDescent="0.25">
      <c r="A73" s="17" t="s">
        <v>86</v>
      </c>
      <c r="B73" s="30" t="s">
        <v>984</v>
      </c>
      <c r="C73" s="63" t="s">
        <v>1395</v>
      </c>
      <c r="D73" s="35">
        <v>1</v>
      </c>
      <c r="E73" t="b">
        <f t="shared" si="5"/>
        <v>1</v>
      </c>
      <c r="F73">
        <f t="shared" si="6"/>
        <v>73</v>
      </c>
    </row>
    <row r="74" spans="1:6" ht="30.75" thickBot="1" x14ac:dyDescent="0.3">
      <c r="A74" s="16" t="s">
        <v>87</v>
      </c>
      <c r="B74" s="33" t="s">
        <v>985</v>
      </c>
      <c r="C74" s="63" t="s">
        <v>1395</v>
      </c>
      <c r="D74" s="35">
        <v>1</v>
      </c>
      <c r="E74" t="b">
        <f t="shared" si="5"/>
        <v>1</v>
      </c>
      <c r="F74">
        <f t="shared" si="6"/>
        <v>74</v>
      </c>
    </row>
    <row r="75" spans="1:6" ht="45" x14ac:dyDescent="0.25">
      <c r="A75" s="15" t="s">
        <v>44</v>
      </c>
      <c r="B75" s="29" t="s">
        <v>986</v>
      </c>
      <c r="C75" s="63" t="s">
        <v>1395</v>
      </c>
      <c r="D75" s="35">
        <v>2</v>
      </c>
      <c r="E75" t="b">
        <f t="shared" si="5"/>
        <v>1</v>
      </c>
      <c r="F75">
        <f t="shared" si="6"/>
        <v>75</v>
      </c>
    </row>
    <row r="76" spans="1:6" ht="30" x14ac:dyDescent="0.25">
      <c r="A76" s="17" t="s">
        <v>49</v>
      </c>
      <c r="B76" s="30" t="s">
        <v>987</v>
      </c>
      <c r="C76" s="63" t="s">
        <v>1395</v>
      </c>
      <c r="D76" s="35">
        <v>2</v>
      </c>
      <c r="E76" t="b">
        <f t="shared" si="5"/>
        <v>1</v>
      </c>
      <c r="F76">
        <f t="shared" si="6"/>
        <v>76</v>
      </c>
    </row>
    <row r="77" spans="1:6" ht="45" x14ac:dyDescent="0.25">
      <c r="A77" s="17" t="s">
        <v>82</v>
      </c>
      <c r="B77" s="30" t="s">
        <v>988</v>
      </c>
      <c r="C77" s="63" t="s">
        <v>1395</v>
      </c>
      <c r="D77" s="35">
        <v>2</v>
      </c>
      <c r="E77" t="b">
        <f t="shared" si="5"/>
        <v>1</v>
      </c>
      <c r="F77">
        <f t="shared" si="6"/>
        <v>77</v>
      </c>
    </row>
    <row r="78" spans="1:6" ht="45.75" thickBot="1" x14ac:dyDescent="0.3">
      <c r="A78" s="16" t="s">
        <v>98</v>
      </c>
      <c r="B78" s="31" t="s">
        <v>989</v>
      </c>
      <c r="C78" s="63" t="s">
        <v>1395</v>
      </c>
      <c r="D78" s="35">
        <v>2</v>
      </c>
      <c r="E78" t="b">
        <f t="shared" si="5"/>
        <v>1</v>
      </c>
      <c r="F78">
        <f t="shared" si="6"/>
        <v>78</v>
      </c>
    </row>
    <row r="79" spans="1:6" ht="45" x14ac:dyDescent="0.25">
      <c r="A79" s="15" t="s">
        <v>51</v>
      </c>
      <c r="B79" s="29" t="s">
        <v>990</v>
      </c>
      <c r="C79" s="63" t="s">
        <v>1395</v>
      </c>
      <c r="D79" s="35">
        <v>3</v>
      </c>
      <c r="E79" t="b">
        <f t="shared" si="5"/>
        <v>1</v>
      </c>
      <c r="F79">
        <f t="shared" si="6"/>
        <v>79</v>
      </c>
    </row>
    <row r="80" spans="1:6" ht="45" x14ac:dyDescent="0.25">
      <c r="A80" s="17" t="s">
        <v>53</v>
      </c>
      <c r="B80" s="30" t="s">
        <v>991</v>
      </c>
      <c r="C80" s="63" t="s">
        <v>1395</v>
      </c>
      <c r="D80" s="35">
        <v>3</v>
      </c>
      <c r="E80" t="b">
        <f t="shared" si="5"/>
        <v>1</v>
      </c>
      <c r="F80">
        <f t="shared" si="6"/>
        <v>80</v>
      </c>
    </row>
    <row r="81" spans="1:6" ht="60" x14ac:dyDescent="0.25">
      <c r="A81" s="17" t="s">
        <v>83</v>
      </c>
      <c r="B81" s="30" t="s">
        <v>992</v>
      </c>
      <c r="C81" s="63" t="s">
        <v>1395</v>
      </c>
      <c r="D81" s="35">
        <v>3</v>
      </c>
      <c r="E81" t="b">
        <f t="shared" si="5"/>
        <v>1</v>
      </c>
      <c r="F81">
        <f t="shared" si="6"/>
        <v>81</v>
      </c>
    </row>
    <row r="82" spans="1:6" ht="30.75" thickBot="1" x14ac:dyDescent="0.3">
      <c r="A82" s="16" t="s">
        <v>105</v>
      </c>
      <c r="B82" s="31" t="s">
        <v>993</v>
      </c>
      <c r="C82" s="63" t="s">
        <v>1395</v>
      </c>
      <c r="D82" s="35">
        <v>3</v>
      </c>
      <c r="E82" t="b">
        <f t="shared" si="5"/>
        <v>1</v>
      </c>
      <c r="F82">
        <f t="shared" si="6"/>
        <v>82</v>
      </c>
    </row>
    <row r="83" spans="1:6" ht="45" x14ac:dyDescent="0.25">
      <c r="A83" s="15" t="s">
        <v>55</v>
      </c>
      <c r="B83" s="29" t="s">
        <v>994</v>
      </c>
      <c r="C83" s="63" t="s">
        <v>1395</v>
      </c>
      <c r="D83" s="35">
        <v>4</v>
      </c>
      <c r="E83" t="b">
        <f t="shared" si="5"/>
        <v>1</v>
      </c>
      <c r="F83">
        <f t="shared" si="6"/>
        <v>83</v>
      </c>
    </row>
    <row r="84" spans="1:6" ht="45" x14ac:dyDescent="0.25">
      <c r="A84" s="17" t="s">
        <v>57</v>
      </c>
      <c r="B84" s="30" t="s">
        <v>995</v>
      </c>
      <c r="C84" s="63" t="s">
        <v>1395</v>
      </c>
      <c r="D84" s="35">
        <v>4</v>
      </c>
      <c r="E84" t="b">
        <f t="shared" si="5"/>
        <v>1</v>
      </c>
      <c r="F84">
        <f t="shared" si="6"/>
        <v>84</v>
      </c>
    </row>
    <row r="85" spans="1:6" ht="45" x14ac:dyDescent="0.25">
      <c r="A85" s="17" t="s">
        <v>59</v>
      </c>
      <c r="B85" s="30" t="s">
        <v>996</v>
      </c>
      <c r="C85" s="63" t="s">
        <v>1395</v>
      </c>
      <c r="D85" s="35">
        <v>4</v>
      </c>
      <c r="E85" t="b">
        <f t="shared" si="5"/>
        <v>1</v>
      </c>
      <c r="F85">
        <f t="shared" si="6"/>
        <v>85</v>
      </c>
    </row>
    <row r="86" spans="1:6" x14ac:dyDescent="0.25">
      <c r="A86" s="17" t="s">
        <v>84</v>
      </c>
      <c r="B86" s="30" t="s">
        <v>997</v>
      </c>
      <c r="C86" s="63" t="s">
        <v>1395</v>
      </c>
      <c r="D86" s="35">
        <v>4</v>
      </c>
      <c r="E86" t="b">
        <f t="shared" si="5"/>
        <v>1</v>
      </c>
      <c r="F86">
        <f t="shared" si="6"/>
        <v>86</v>
      </c>
    </row>
    <row r="87" spans="1:6" ht="30.75" thickBot="1" x14ac:dyDescent="0.3">
      <c r="A87" s="16" t="s">
        <v>85</v>
      </c>
      <c r="B87" s="31" t="s">
        <v>998</v>
      </c>
      <c r="C87" s="63" t="s">
        <v>1395</v>
      </c>
      <c r="D87" s="35">
        <v>4</v>
      </c>
      <c r="E87" t="b">
        <f t="shared" si="5"/>
        <v>1</v>
      </c>
      <c r="F87">
        <f t="shared" si="6"/>
        <v>87</v>
      </c>
    </row>
    <row r="88" spans="1:6" ht="30" x14ac:dyDescent="0.25">
      <c r="A88" s="15" t="s">
        <v>61</v>
      </c>
      <c r="B88" s="29" t="s">
        <v>999</v>
      </c>
      <c r="C88" s="63" t="s">
        <v>1395</v>
      </c>
      <c r="D88" s="35">
        <v>5</v>
      </c>
      <c r="E88" t="b">
        <f t="shared" si="5"/>
        <v>1</v>
      </c>
      <c r="F88">
        <f t="shared" si="6"/>
        <v>88</v>
      </c>
    </row>
    <row r="89" spans="1:6" ht="30" x14ac:dyDescent="0.25">
      <c r="A89" s="17" t="s">
        <v>63</v>
      </c>
      <c r="B89" s="30" t="s">
        <v>1000</v>
      </c>
      <c r="C89" s="63" t="s">
        <v>1396</v>
      </c>
      <c r="D89" s="35">
        <v>5</v>
      </c>
      <c r="E89">
        <f t="shared" si="5"/>
        <v>4</v>
      </c>
      <c r="F89">
        <f t="shared" si="6"/>
        <v>89</v>
      </c>
    </row>
    <row r="90" spans="1:6" x14ac:dyDescent="0.25">
      <c r="A90" s="17" t="s">
        <v>65</v>
      </c>
      <c r="B90" s="30" t="s">
        <v>1001</v>
      </c>
      <c r="C90" s="63" t="s">
        <v>1396</v>
      </c>
      <c r="D90" s="35">
        <v>5</v>
      </c>
      <c r="E90">
        <f t="shared" si="5"/>
        <v>4</v>
      </c>
      <c r="F90">
        <f t="shared" si="6"/>
        <v>90</v>
      </c>
    </row>
    <row r="91" spans="1:6" ht="30.75" thickBot="1" x14ac:dyDescent="0.3">
      <c r="A91" s="16" t="s">
        <v>67</v>
      </c>
      <c r="B91" s="31" t="s">
        <v>1002</v>
      </c>
      <c r="C91" s="63" t="s">
        <v>1395</v>
      </c>
      <c r="D91" s="35">
        <v>5</v>
      </c>
      <c r="E91" t="b">
        <f t="shared" si="5"/>
        <v>1</v>
      </c>
      <c r="F91">
        <f t="shared" si="6"/>
        <v>91</v>
      </c>
    </row>
    <row r="92" spans="1:6" ht="18.75" x14ac:dyDescent="0.25">
      <c r="A92" s="58" t="s">
        <v>65</v>
      </c>
      <c r="B92" s="60" t="s">
        <v>1003</v>
      </c>
      <c r="C92" s="63"/>
      <c r="D92" s="35"/>
      <c r="F92">
        <f t="shared" si="6"/>
        <v>92</v>
      </c>
    </row>
    <row r="93" spans="1:6" ht="16.5" thickBot="1" x14ac:dyDescent="0.3">
      <c r="A93" s="13" t="s">
        <v>1004</v>
      </c>
      <c r="B93" s="23" t="s">
        <v>1005</v>
      </c>
      <c r="C93" s="63"/>
      <c r="D93" s="38">
        <v>0</v>
      </c>
      <c r="E93">
        <v>5</v>
      </c>
      <c r="F93">
        <f t="shared" si="6"/>
        <v>93</v>
      </c>
    </row>
    <row r="94" spans="1:6" ht="30.75" thickBot="1" x14ac:dyDescent="0.3">
      <c r="A94" s="14" t="s">
        <v>46</v>
      </c>
      <c r="B94" s="32" t="s">
        <v>1006</v>
      </c>
      <c r="C94" s="63" t="s">
        <v>1395</v>
      </c>
      <c r="D94" s="35">
        <v>1</v>
      </c>
      <c r="E94" t="b">
        <f t="shared" si="5"/>
        <v>1</v>
      </c>
      <c r="F94">
        <f t="shared" si="6"/>
        <v>94</v>
      </c>
    </row>
    <row r="95" spans="1:6" ht="30" x14ac:dyDescent="0.25">
      <c r="A95" s="15" t="s">
        <v>44</v>
      </c>
      <c r="B95" s="29" t="s">
        <v>1007</v>
      </c>
      <c r="C95" s="63" t="s">
        <v>1395</v>
      </c>
      <c r="D95" s="35">
        <v>2</v>
      </c>
      <c r="E95" t="b">
        <f t="shared" si="5"/>
        <v>1</v>
      </c>
      <c r="F95">
        <f t="shared" si="6"/>
        <v>95</v>
      </c>
    </row>
    <row r="96" spans="1:6" ht="15.75" thickBot="1" x14ac:dyDescent="0.3">
      <c r="A96" s="16" t="s">
        <v>49</v>
      </c>
      <c r="B96" s="31" t="s">
        <v>1008</v>
      </c>
      <c r="C96" s="63" t="s">
        <v>1395</v>
      </c>
      <c r="D96" s="35">
        <v>2</v>
      </c>
      <c r="E96" t="b">
        <f t="shared" si="5"/>
        <v>1</v>
      </c>
      <c r="F96">
        <f t="shared" si="6"/>
        <v>96</v>
      </c>
    </row>
    <row r="97" spans="1:6" ht="30" x14ac:dyDescent="0.25">
      <c r="A97" s="15" t="s">
        <v>51</v>
      </c>
      <c r="B97" s="29" t="s">
        <v>1009</v>
      </c>
      <c r="C97" s="63" t="s">
        <v>1395</v>
      </c>
      <c r="D97" s="35">
        <v>3</v>
      </c>
      <c r="E97" t="b">
        <f t="shared" si="5"/>
        <v>1</v>
      </c>
      <c r="F97">
        <f t="shared" si="6"/>
        <v>97</v>
      </c>
    </row>
    <row r="98" spans="1:6" ht="30.75" thickBot="1" x14ac:dyDescent="0.3">
      <c r="A98" s="16" t="s">
        <v>53</v>
      </c>
      <c r="B98" s="31" t="s">
        <v>1010</v>
      </c>
      <c r="C98" s="63" t="s">
        <v>1395</v>
      </c>
      <c r="D98" s="35">
        <v>3</v>
      </c>
      <c r="E98" t="b">
        <f t="shared" si="5"/>
        <v>1</v>
      </c>
      <c r="F98">
        <f t="shared" si="6"/>
        <v>98</v>
      </c>
    </row>
    <row r="99" spans="1:6" ht="30" x14ac:dyDescent="0.25">
      <c r="A99" s="15" t="s">
        <v>55</v>
      </c>
      <c r="B99" s="29" t="s">
        <v>1011</v>
      </c>
      <c r="C99" s="63" t="s">
        <v>1395</v>
      </c>
      <c r="D99" s="35">
        <v>4</v>
      </c>
      <c r="E99" t="b">
        <f t="shared" si="5"/>
        <v>1</v>
      </c>
      <c r="F99">
        <f t="shared" si="6"/>
        <v>99</v>
      </c>
    </row>
    <row r="100" spans="1:6" ht="30.75" thickBot="1" x14ac:dyDescent="0.3">
      <c r="A100" s="16" t="s">
        <v>57</v>
      </c>
      <c r="B100" s="31" t="s">
        <v>1012</v>
      </c>
      <c r="C100" s="63" t="s">
        <v>1395</v>
      </c>
      <c r="D100" s="35">
        <v>4</v>
      </c>
      <c r="E100" t="b">
        <f t="shared" si="5"/>
        <v>1</v>
      </c>
      <c r="F100">
        <f t="shared" si="6"/>
        <v>100</v>
      </c>
    </row>
    <row r="101" spans="1:6" ht="30" x14ac:dyDescent="0.25">
      <c r="A101" s="15" t="s">
        <v>61</v>
      </c>
      <c r="B101" s="29" t="s">
        <v>1013</v>
      </c>
      <c r="C101" s="63" t="s">
        <v>1395</v>
      </c>
      <c r="D101" s="35">
        <v>5</v>
      </c>
      <c r="E101" t="b">
        <f t="shared" si="5"/>
        <v>1</v>
      </c>
      <c r="F101">
        <f t="shared" si="6"/>
        <v>101</v>
      </c>
    </row>
    <row r="102" spans="1:6" ht="30" x14ac:dyDescent="0.25">
      <c r="A102" s="17" t="s">
        <v>63</v>
      </c>
      <c r="B102" s="30" t="s">
        <v>1014</v>
      </c>
      <c r="C102" s="63" t="s">
        <v>1395</v>
      </c>
      <c r="D102" s="35">
        <v>5</v>
      </c>
      <c r="E102" t="b">
        <f t="shared" si="5"/>
        <v>1</v>
      </c>
      <c r="F102">
        <f t="shared" si="6"/>
        <v>102</v>
      </c>
    </row>
    <row r="103" spans="1:6" x14ac:dyDescent="0.25">
      <c r="A103" s="17" t="s">
        <v>65</v>
      </c>
      <c r="B103" s="30" t="s">
        <v>1015</v>
      </c>
      <c r="C103" s="63" t="s">
        <v>1396</v>
      </c>
      <c r="D103" s="35">
        <v>5</v>
      </c>
      <c r="E103">
        <f t="shared" si="5"/>
        <v>4</v>
      </c>
      <c r="F103">
        <f t="shared" si="6"/>
        <v>103</v>
      </c>
    </row>
    <row r="104" spans="1:6" ht="30.75" thickBot="1" x14ac:dyDescent="0.3">
      <c r="A104" s="16" t="s">
        <v>67</v>
      </c>
      <c r="B104" s="31" t="s">
        <v>1016</v>
      </c>
      <c r="C104" s="63" t="s">
        <v>1395</v>
      </c>
      <c r="D104" s="35">
        <v>5</v>
      </c>
      <c r="E104" t="b">
        <f t="shared" si="5"/>
        <v>1</v>
      </c>
      <c r="F104">
        <f t="shared" si="6"/>
        <v>104</v>
      </c>
    </row>
    <row r="105" spans="1:6" ht="16.5" thickBot="1" x14ac:dyDescent="0.3">
      <c r="A105" s="13" t="s">
        <v>1017</v>
      </c>
      <c r="B105" s="23" t="s">
        <v>1018</v>
      </c>
      <c r="C105" s="63"/>
      <c r="D105" s="38">
        <v>0</v>
      </c>
      <c r="E105">
        <v>5</v>
      </c>
      <c r="F105">
        <f t="shared" si="6"/>
        <v>105</v>
      </c>
    </row>
    <row r="106" spans="1:6" ht="15.75" thickBot="1" x14ac:dyDescent="0.3">
      <c r="A106" s="14" t="s">
        <v>46</v>
      </c>
      <c r="B106" s="32" t="s">
        <v>1019</v>
      </c>
      <c r="C106" s="63" t="s">
        <v>1395</v>
      </c>
      <c r="D106" s="35">
        <v>1</v>
      </c>
      <c r="E106" t="b">
        <f t="shared" si="5"/>
        <v>1</v>
      </c>
      <c r="F106">
        <f t="shared" si="6"/>
        <v>106</v>
      </c>
    </row>
    <row r="107" spans="1:6" ht="30" x14ac:dyDescent="0.25">
      <c r="A107" s="15" t="s">
        <v>44</v>
      </c>
      <c r="B107" s="29" t="s">
        <v>1020</v>
      </c>
      <c r="C107" s="63" t="s">
        <v>1395</v>
      </c>
      <c r="D107" s="35">
        <v>2</v>
      </c>
      <c r="E107" t="b">
        <f t="shared" si="5"/>
        <v>1</v>
      </c>
      <c r="F107">
        <f t="shared" si="6"/>
        <v>107</v>
      </c>
    </row>
    <row r="108" spans="1:6" ht="15.75" thickBot="1" x14ac:dyDescent="0.3">
      <c r="A108" s="16" t="s">
        <v>49</v>
      </c>
      <c r="B108" s="31" t="s">
        <v>1021</v>
      </c>
      <c r="C108" s="63" t="s">
        <v>1395</v>
      </c>
      <c r="D108" s="35">
        <v>2</v>
      </c>
      <c r="E108" t="b">
        <f t="shared" si="5"/>
        <v>1</v>
      </c>
      <c r="F108">
        <f t="shared" si="6"/>
        <v>108</v>
      </c>
    </row>
    <row r="109" spans="1:6" ht="30" x14ac:dyDescent="0.25">
      <c r="A109" s="15" t="s">
        <v>51</v>
      </c>
      <c r="B109" s="29" t="s">
        <v>1022</v>
      </c>
      <c r="C109" s="63" t="s">
        <v>1395</v>
      </c>
      <c r="D109" s="35">
        <v>3</v>
      </c>
      <c r="E109" t="b">
        <f t="shared" si="5"/>
        <v>1</v>
      </c>
      <c r="F109">
        <f t="shared" si="6"/>
        <v>109</v>
      </c>
    </row>
    <row r="110" spans="1:6" ht="30.75" thickBot="1" x14ac:dyDescent="0.3">
      <c r="A110" s="16" t="s">
        <v>53</v>
      </c>
      <c r="B110" s="31" t="s">
        <v>1023</v>
      </c>
      <c r="C110" s="63" t="s">
        <v>1395</v>
      </c>
      <c r="D110" s="35">
        <v>3</v>
      </c>
      <c r="E110" t="b">
        <f t="shared" si="5"/>
        <v>1</v>
      </c>
      <c r="F110">
        <f t="shared" si="6"/>
        <v>110</v>
      </c>
    </row>
    <row r="111" spans="1:6" ht="30" x14ac:dyDescent="0.25">
      <c r="A111" s="15" t="s">
        <v>55</v>
      </c>
      <c r="B111" s="29" t="s">
        <v>1024</v>
      </c>
      <c r="C111" s="63" t="s">
        <v>1395</v>
      </c>
      <c r="D111" s="35">
        <v>4</v>
      </c>
      <c r="E111" t="b">
        <f t="shared" si="5"/>
        <v>1</v>
      </c>
      <c r="F111">
        <f t="shared" si="6"/>
        <v>111</v>
      </c>
    </row>
    <row r="112" spans="1:6" ht="30.75" thickBot="1" x14ac:dyDescent="0.3">
      <c r="A112" s="16" t="s">
        <v>57</v>
      </c>
      <c r="B112" s="31" t="s">
        <v>1025</v>
      </c>
      <c r="C112" s="63" t="s">
        <v>1395</v>
      </c>
      <c r="D112" s="35">
        <v>4</v>
      </c>
      <c r="E112" t="b">
        <f t="shared" si="5"/>
        <v>1</v>
      </c>
      <c r="F112">
        <f t="shared" si="6"/>
        <v>112</v>
      </c>
    </row>
    <row r="113" spans="1:6" ht="30" x14ac:dyDescent="0.25">
      <c r="A113" s="15" t="s">
        <v>61</v>
      </c>
      <c r="B113" s="29" t="s">
        <v>1026</v>
      </c>
      <c r="C113" s="63" t="s">
        <v>1395</v>
      </c>
      <c r="D113" s="35">
        <v>5</v>
      </c>
      <c r="E113" t="b">
        <f t="shared" si="5"/>
        <v>1</v>
      </c>
      <c r="F113">
        <f t="shared" si="6"/>
        <v>113</v>
      </c>
    </row>
    <row r="114" spans="1:6" ht="30" x14ac:dyDescent="0.25">
      <c r="A114" s="17" t="s">
        <v>63</v>
      </c>
      <c r="B114" s="30" t="s">
        <v>1027</v>
      </c>
      <c r="C114" s="63" t="s">
        <v>1395</v>
      </c>
      <c r="D114" s="35">
        <v>5</v>
      </c>
      <c r="E114" t="b">
        <f t="shared" si="5"/>
        <v>1</v>
      </c>
      <c r="F114">
        <f t="shared" si="6"/>
        <v>114</v>
      </c>
    </row>
    <row r="115" spans="1:6" ht="15.75" thickBot="1" x14ac:dyDescent="0.3">
      <c r="A115" s="16" t="s">
        <v>65</v>
      </c>
      <c r="B115" s="31" t="s">
        <v>1028</v>
      </c>
      <c r="C115" s="63" t="s">
        <v>1396</v>
      </c>
      <c r="D115" s="35">
        <v>5</v>
      </c>
      <c r="E115">
        <f t="shared" si="5"/>
        <v>4</v>
      </c>
      <c r="F115">
        <f t="shared" si="6"/>
        <v>115</v>
      </c>
    </row>
    <row r="116" spans="1:6" x14ac:dyDescent="0.25">
      <c r="A116" t="s">
        <v>906</v>
      </c>
      <c r="B116" t="s">
        <v>907</v>
      </c>
      <c r="F116">
        <f t="shared" si="6"/>
        <v>116</v>
      </c>
    </row>
  </sheetData>
  <sheetProtection password="CF7A" sheet="1" objects="1" scenarios="1" formatCells="0" autoFilter="0"/>
  <autoFilter ref="A1:F116" xr:uid="{00000000-0009-0000-0000-000006000000}"/>
  <conditionalFormatting sqref="D4:D17 D19:D31 D33:D49 D51:D70 D72:D92 D94:D104 D106:D115">
    <cfRule type="cellIs" dxfId="51" priority="6" operator="equal">
      <formula>5</formula>
    </cfRule>
    <cfRule type="cellIs" dxfId="50" priority="7" operator="equal">
      <formula>4</formula>
    </cfRule>
    <cfRule type="cellIs" dxfId="49" priority="8" operator="equal">
      <formula>3</formula>
    </cfRule>
    <cfRule type="cellIs" dxfId="48" priority="9" operator="equal">
      <formula>2</formula>
    </cfRule>
    <cfRule type="cellIs" dxfId="47" priority="10" operator="equal">
      <formula>1</formula>
    </cfRule>
  </conditionalFormatting>
  <conditionalFormatting sqref="D105 D93 D71 D50 D32 D18 D3">
    <cfRule type="cellIs" dxfId="46" priority="1" operator="equal">
      <formula>5</formula>
    </cfRule>
    <cfRule type="cellIs" dxfId="45" priority="2" operator="equal">
      <formula>4</formula>
    </cfRule>
    <cfRule type="cellIs" dxfId="44" priority="3" operator="equal">
      <formula>3</formula>
    </cfRule>
    <cfRule type="cellIs" dxfId="43" priority="4" operator="equal">
      <formula>2</formula>
    </cfRule>
    <cfRule type="cellIs" dxfId="42" priority="5" operator="equal">
      <formula>1</formula>
    </cfRule>
  </conditionalFormatting>
  <dataValidations count="1">
    <dataValidation type="list" allowBlank="1" showInputMessage="1" showErrorMessage="1" sqref="C4:C115" xr:uid="{00000000-0002-0000-0600-000000000000}">
      <formula1>$E$1:$F$1</formula1>
    </dataValidation>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90"/>
  <sheetViews>
    <sheetView topLeftCell="C1" workbookViewId="0">
      <selection activeCell="C67" sqref="C67"/>
    </sheetView>
  </sheetViews>
  <sheetFormatPr defaultRowHeight="15" x14ac:dyDescent="0.25"/>
  <cols>
    <col min="1" max="1" width="6.85546875" customWidth="1"/>
    <col min="2" max="2" width="117.7109375" customWidth="1"/>
    <col min="3" max="3" width="19" customWidth="1"/>
    <col min="4" max="4" width="5.5703125" customWidth="1"/>
    <col min="5" max="5" width="5.28515625" hidden="1" customWidth="1"/>
    <col min="6" max="6" width="9.140625" hidden="1" customWidth="1"/>
    <col min="8" max="8" width="6.140625" customWidth="1"/>
    <col min="9" max="9" width="49" customWidth="1"/>
    <col min="10" max="10" width="0" hidden="1" customWidth="1"/>
    <col min="11" max="11" width="11.7109375" hidden="1" customWidth="1"/>
  </cols>
  <sheetData>
    <row r="1" spans="1:12" ht="42" x14ac:dyDescent="0.25">
      <c r="A1" s="12" t="s">
        <v>1029</v>
      </c>
      <c r="B1" s="34" t="s">
        <v>1030</v>
      </c>
      <c r="C1" s="68" t="s">
        <v>1398</v>
      </c>
      <c r="E1" t="s">
        <v>1395</v>
      </c>
      <c r="F1" t="s">
        <v>1396</v>
      </c>
      <c r="G1" s="61" t="s">
        <v>1397</v>
      </c>
      <c r="H1" s="40" t="s">
        <v>1399</v>
      </c>
      <c r="I1" s="40" t="s">
        <v>1400</v>
      </c>
      <c r="J1" s="40" t="s">
        <v>1401</v>
      </c>
      <c r="K1" s="40" t="s">
        <v>1402</v>
      </c>
      <c r="L1" s="40" t="s">
        <v>1403</v>
      </c>
    </row>
    <row r="2" spans="1:12" ht="30.75" thickBot="1" x14ac:dyDescent="0.3">
      <c r="A2" s="18" t="s">
        <v>1031</v>
      </c>
      <c r="B2" s="75" t="s">
        <v>1032</v>
      </c>
      <c r="C2" s="65"/>
      <c r="D2" s="38">
        <v>0</v>
      </c>
      <c r="E2">
        <v>5</v>
      </c>
      <c r="F2">
        <f>ROW(B2)</f>
        <v>2</v>
      </c>
      <c r="H2" s="41" t="s">
        <v>1031</v>
      </c>
      <c r="I2" s="42" t="s">
        <v>1032</v>
      </c>
      <c r="J2" s="41">
        <f>SUMIF($B$2:$B$90,I2,$F$2:$F$90)</f>
        <v>2</v>
      </c>
      <c r="K2" s="41" t="str">
        <f>ADDRESS(J2,5)&amp;":"&amp;ADDRESS(J3-1,5)</f>
        <v>$E$2:$E$23</v>
      </c>
      <c r="L2" s="39">
        <f ca="1">IF($C$3="не применим","-",MIN(INDIRECT(K2)))</f>
        <v>4</v>
      </c>
    </row>
    <row r="3" spans="1:12" ht="30" x14ac:dyDescent="0.25">
      <c r="A3" s="15" t="s">
        <v>1033</v>
      </c>
      <c r="B3" s="85" t="s">
        <v>1034</v>
      </c>
      <c r="C3" s="66" t="s">
        <v>1395</v>
      </c>
      <c r="D3" s="35">
        <v>1</v>
      </c>
      <c r="E3" t="b">
        <f>IF(C3="не применим",5,IF(C3="да",TRUE,D3-1))</f>
        <v>1</v>
      </c>
      <c r="F3">
        <f t="shared" ref="F3:F66" si="0">ROW(B3)</f>
        <v>3</v>
      </c>
      <c r="H3" s="41" t="s">
        <v>1074</v>
      </c>
      <c r="I3" s="42" t="s">
        <v>1075</v>
      </c>
      <c r="J3" s="41">
        <f t="shared" ref="J3:J8" si="1">SUMIF($B$2:$B$90,I3,$F$2:$F$90)</f>
        <v>24</v>
      </c>
      <c r="K3" s="41" t="str">
        <f t="shared" ref="K3:K7" si="2">ADDRESS(J3,5)&amp;":"&amp;ADDRESS(J4-1,5)</f>
        <v>$E$24:$E$43</v>
      </c>
      <c r="L3" s="39">
        <f t="shared" ref="L3:L7" ca="1" si="3">IF($C$3="не применим","-",MIN(INDIRECT(K3)))</f>
        <v>4</v>
      </c>
    </row>
    <row r="4" spans="1:12" ht="30" x14ac:dyDescent="0.25">
      <c r="A4" s="17" t="s">
        <v>1035</v>
      </c>
      <c r="B4" s="86" t="s">
        <v>1036</v>
      </c>
      <c r="C4" s="66" t="s">
        <v>1395</v>
      </c>
      <c r="D4" s="35">
        <v>1</v>
      </c>
      <c r="E4" t="b">
        <f t="shared" ref="E4:E67" si="4">IF(C4="не применим",5,IF(C4="да",TRUE,D4-1))</f>
        <v>1</v>
      </c>
      <c r="F4">
        <f t="shared" si="0"/>
        <v>4</v>
      </c>
      <c r="H4" s="41" t="s">
        <v>1095</v>
      </c>
      <c r="I4" s="42" t="s">
        <v>1096</v>
      </c>
      <c r="J4" s="41">
        <f t="shared" si="1"/>
        <v>44</v>
      </c>
      <c r="K4" s="41" t="str">
        <f t="shared" si="2"/>
        <v>$E$44:$E$59</v>
      </c>
      <c r="L4" s="39">
        <f t="shared" ca="1" si="3"/>
        <v>4</v>
      </c>
    </row>
    <row r="5" spans="1:12" ht="15.75" thickBot="1" x14ac:dyDescent="0.3">
      <c r="A5" s="16" t="s">
        <v>1037</v>
      </c>
      <c r="B5" s="87" t="s">
        <v>1038</v>
      </c>
      <c r="C5" s="66" t="s">
        <v>1395</v>
      </c>
      <c r="D5" s="35">
        <v>1</v>
      </c>
      <c r="E5" t="b">
        <f t="shared" si="4"/>
        <v>1</v>
      </c>
      <c r="F5">
        <f t="shared" si="0"/>
        <v>5</v>
      </c>
      <c r="H5" s="41" t="s">
        <v>1112</v>
      </c>
      <c r="I5" s="42" t="s">
        <v>1113</v>
      </c>
      <c r="J5" s="41">
        <f t="shared" si="1"/>
        <v>60</v>
      </c>
      <c r="K5" s="41" t="str">
        <f t="shared" si="2"/>
        <v>$E$60:$E$67</v>
      </c>
      <c r="L5" s="39">
        <f t="shared" ca="1" si="3"/>
        <v>4</v>
      </c>
    </row>
    <row r="6" spans="1:12" ht="45" x14ac:dyDescent="0.25">
      <c r="A6" s="15" t="s">
        <v>1039</v>
      </c>
      <c r="B6" s="85" t="s">
        <v>1040</v>
      </c>
      <c r="C6" s="66" t="s">
        <v>1395</v>
      </c>
      <c r="D6" s="35">
        <v>2</v>
      </c>
      <c r="E6" t="b">
        <f t="shared" si="4"/>
        <v>1</v>
      </c>
      <c r="F6">
        <f t="shared" si="0"/>
        <v>6</v>
      </c>
      <c r="H6" s="41" t="s">
        <v>1121</v>
      </c>
      <c r="I6" s="42" t="s">
        <v>1122</v>
      </c>
      <c r="J6" s="41">
        <f t="shared" si="1"/>
        <v>68</v>
      </c>
      <c r="K6" s="41" t="str">
        <f t="shared" si="2"/>
        <v>$E$68:$E$79</v>
      </c>
      <c r="L6" s="39">
        <f t="shared" ca="1" si="3"/>
        <v>4</v>
      </c>
    </row>
    <row r="7" spans="1:12" ht="30" x14ac:dyDescent="0.25">
      <c r="A7" s="17" t="s">
        <v>1041</v>
      </c>
      <c r="B7" s="86" t="s">
        <v>1042</v>
      </c>
      <c r="C7" s="66" t="s">
        <v>1395</v>
      </c>
      <c r="D7" s="35">
        <v>2</v>
      </c>
      <c r="E7" t="b">
        <f t="shared" si="4"/>
        <v>1</v>
      </c>
      <c r="F7">
        <f t="shared" si="0"/>
        <v>7</v>
      </c>
      <c r="H7" s="41" t="s">
        <v>1134</v>
      </c>
      <c r="I7" s="42" t="s">
        <v>1135</v>
      </c>
      <c r="J7" s="41">
        <f t="shared" si="1"/>
        <v>80</v>
      </c>
      <c r="K7" s="41" t="str">
        <f t="shared" si="2"/>
        <v>$E$80:$E$89</v>
      </c>
      <c r="L7" s="39">
        <f t="shared" ca="1" si="3"/>
        <v>5</v>
      </c>
    </row>
    <row r="8" spans="1:12" ht="60.75" thickBot="1" x14ac:dyDescent="0.3">
      <c r="A8" s="16" t="s">
        <v>1043</v>
      </c>
      <c r="B8" s="87" t="s">
        <v>1044</v>
      </c>
      <c r="C8" s="66" t="s">
        <v>1395</v>
      </c>
      <c r="D8" s="35">
        <v>2</v>
      </c>
      <c r="E8" t="b">
        <f t="shared" si="4"/>
        <v>1</v>
      </c>
      <c r="F8">
        <f t="shared" si="0"/>
        <v>8</v>
      </c>
      <c r="H8" s="41" t="s">
        <v>1029</v>
      </c>
      <c r="I8" s="42" t="s">
        <v>1030</v>
      </c>
      <c r="J8" s="41">
        <f t="shared" si="1"/>
        <v>90</v>
      </c>
      <c r="K8" s="41"/>
      <c r="L8" s="70">
        <f ca="1">IF(C3="не применим", "-", AVERAGE(L2:L7))</f>
        <v>4.166666666666667</v>
      </c>
    </row>
    <row r="9" spans="1:12" ht="30" x14ac:dyDescent="0.25">
      <c r="A9" s="15" t="s">
        <v>1045</v>
      </c>
      <c r="B9" s="85" t="s">
        <v>1046</v>
      </c>
      <c r="C9" s="66" t="s">
        <v>1395</v>
      </c>
      <c r="D9" s="35">
        <v>3</v>
      </c>
      <c r="E9" t="b">
        <f t="shared" si="4"/>
        <v>1</v>
      </c>
      <c r="F9">
        <f t="shared" si="0"/>
        <v>9</v>
      </c>
    </row>
    <row r="10" spans="1:12" ht="30" x14ac:dyDescent="0.25">
      <c r="A10" s="17" t="s">
        <v>1047</v>
      </c>
      <c r="B10" s="86" t="s">
        <v>1048</v>
      </c>
      <c r="C10" s="66" t="s">
        <v>1395</v>
      </c>
      <c r="D10" s="35">
        <v>3</v>
      </c>
      <c r="E10" t="b">
        <f t="shared" si="4"/>
        <v>1</v>
      </c>
      <c r="F10">
        <f t="shared" si="0"/>
        <v>10</v>
      </c>
    </row>
    <row r="11" spans="1:12" ht="45" x14ac:dyDescent="0.25">
      <c r="A11" s="17" t="s">
        <v>1049</v>
      </c>
      <c r="B11" s="86" t="s">
        <v>1050</v>
      </c>
      <c r="C11" s="66" t="s">
        <v>1395</v>
      </c>
      <c r="D11" s="35">
        <v>3</v>
      </c>
      <c r="E11" t="b">
        <f t="shared" si="4"/>
        <v>1</v>
      </c>
      <c r="F11">
        <f t="shared" si="0"/>
        <v>11</v>
      </c>
      <c r="I11" s="25"/>
    </row>
    <row r="12" spans="1:12" ht="30" x14ac:dyDescent="0.25">
      <c r="A12" s="17" t="s">
        <v>1051</v>
      </c>
      <c r="B12" s="86" t="s">
        <v>1052</v>
      </c>
      <c r="C12" s="66" t="s">
        <v>1395</v>
      </c>
      <c r="D12" s="35">
        <v>3</v>
      </c>
      <c r="E12" t="b">
        <f t="shared" si="4"/>
        <v>1</v>
      </c>
      <c r="F12">
        <f t="shared" si="0"/>
        <v>12</v>
      </c>
    </row>
    <row r="13" spans="1:12" ht="45.75" thickBot="1" x14ac:dyDescent="0.3">
      <c r="A13" s="16" t="s">
        <v>1053</v>
      </c>
      <c r="B13" s="87" t="s">
        <v>1054</v>
      </c>
      <c r="C13" s="66" t="s">
        <v>1395</v>
      </c>
      <c r="D13" s="35">
        <v>3</v>
      </c>
      <c r="E13" t="b">
        <f t="shared" si="4"/>
        <v>1</v>
      </c>
      <c r="F13">
        <f t="shared" si="0"/>
        <v>13</v>
      </c>
    </row>
    <row r="14" spans="1:12" ht="45" x14ac:dyDescent="0.25">
      <c r="A14" s="15" t="s">
        <v>1055</v>
      </c>
      <c r="B14" s="85" t="s">
        <v>1056</v>
      </c>
      <c r="C14" s="66" t="s">
        <v>1395</v>
      </c>
      <c r="D14" s="35">
        <v>4</v>
      </c>
      <c r="E14" t="b">
        <f t="shared" si="4"/>
        <v>1</v>
      </c>
      <c r="F14">
        <f t="shared" si="0"/>
        <v>14</v>
      </c>
    </row>
    <row r="15" spans="1:12" ht="30" x14ac:dyDescent="0.25">
      <c r="A15" s="17" t="s">
        <v>1057</v>
      </c>
      <c r="B15" s="86" t="s">
        <v>1058</v>
      </c>
      <c r="C15" s="66" t="s">
        <v>1395</v>
      </c>
      <c r="D15" s="35">
        <v>4</v>
      </c>
      <c r="E15" t="b">
        <f t="shared" si="4"/>
        <v>1</v>
      </c>
      <c r="F15">
        <f t="shared" si="0"/>
        <v>15</v>
      </c>
    </row>
    <row r="16" spans="1:12" ht="30" x14ac:dyDescent="0.25">
      <c r="A16" s="17" t="s">
        <v>1059</v>
      </c>
      <c r="B16" s="86" t="s">
        <v>1060</v>
      </c>
      <c r="C16" s="66" t="s">
        <v>1395</v>
      </c>
      <c r="D16" s="35">
        <v>4</v>
      </c>
      <c r="E16" t="b">
        <f t="shared" si="4"/>
        <v>1</v>
      </c>
      <c r="F16">
        <f t="shared" si="0"/>
        <v>16</v>
      </c>
    </row>
    <row r="17" spans="1:6" x14ac:dyDescent="0.25">
      <c r="A17" s="17" t="s">
        <v>882</v>
      </c>
      <c r="B17" s="86" t="s">
        <v>1061</v>
      </c>
      <c r="C17" s="66" t="s">
        <v>1395</v>
      </c>
      <c r="D17" s="35">
        <v>4</v>
      </c>
      <c r="E17" t="b">
        <f t="shared" si="4"/>
        <v>1</v>
      </c>
      <c r="F17">
        <f t="shared" si="0"/>
        <v>17</v>
      </c>
    </row>
    <row r="18" spans="1:6" ht="30" x14ac:dyDescent="0.25">
      <c r="A18" s="17" t="s">
        <v>1062</v>
      </c>
      <c r="B18" s="86" t="s">
        <v>1063</v>
      </c>
      <c r="C18" s="66" t="s">
        <v>1395</v>
      </c>
      <c r="D18" s="35">
        <v>4</v>
      </c>
      <c r="E18" t="b">
        <f t="shared" si="4"/>
        <v>1</v>
      </c>
      <c r="F18">
        <f t="shared" si="0"/>
        <v>18</v>
      </c>
    </row>
    <row r="19" spans="1:6" ht="30.75" thickBot="1" x14ac:dyDescent="0.3">
      <c r="A19" s="16" t="s">
        <v>1064</v>
      </c>
      <c r="B19" s="87" t="s">
        <v>1065</v>
      </c>
      <c r="C19" s="66" t="s">
        <v>1395</v>
      </c>
      <c r="D19" s="35">
        <v>4</v>
      </c>
      <c r="E19" t="b">
        <f t="shared" si="4"/>
        <v>1</v>
      </c>
      <c r="F19">
        <f t="shared" si="0"/>
        <v>19</v>
      </c>
    </row>
    <row r="20" spans="1:6" ht="30" x14ac:dyDescent="0.25">
      <c r="A20" s="15" t="s">
        <v>1066</v>
      </c>
      <c r="B20" s="85" t="s">
        <v>1067</v>
      </c>
      <c r="C20" s="66" t="s">
        <v>1395</v>
      </c>
      <c r="D20" s="35">
        <v>5</v>
      </c>
      <c r="E20" t="b">
        <f t="shared" si="4"/>
        <v>1</v>
      </c>
      <c r="F20">
        <f t="shared" si="0"/>
        <v>20</v>
      </c>
    </row>
    <row r="21" spans="1:6" ht="60" x14ac:dyDescent="0.25">
      <c r="A21" s="17" t="s">
        <v>1068</v>
      </c>
      <c r="B21" s="86" t="s">
        <v>1069</v>
      </c>
      <c r="C21" s="66" t="s">
        <v>1395</v>
      </c>
      <c r="D21" s="35">
        <v>5</v>
      </c>
      <c r="E21" t="b">
        <f t="shared" si="4"/>
        <v>1</v>
      </c>
      <c r="F21">
        <f t="shared" si="0"/>
        <v>21</v>
      </c>
    </row>
    <row r="22" spans="1:6" ht="60" x14ac:dyDescent="0.25">
      <c r="A22" s="17" t="s">
        <v>1070</v>
      </c>
      <c r="B22" s="86" t="s">
        <v>1071</v>
      </c>
      <c r="C22" s="66" t="s">
        <v>1396</v>
      </c>
      <c r="D22" s="35">
        <v>5</v>
      </c>
      <c r="E22">
        <f t="shared" si="4"/>
        <v>4</v>
      </c>
      <c r="F22">
        <f t="shared" si="0"/>
        <v>22</v>
      </c>
    </row>
    <row r="23" spans="1:6" ht="30.75" thickBot="1" x14ac:dyDescent="0.3">
      <c r="A23" s="16" t="s">
        <v>1072</v>
      </c>
      <c r="B23" s="87" t="s">
        <v>1073</v>
      </c>
      <c r="C23" s="66" t="s">
        <v>1395</v>
      </c>
      <c r="D23" s="35">
        <v>5</v>
      </c>
      <c r="E23" t="b">
        <f t="shared" si="4"/>
        <v>1</v>
      </c>
      <c r="F23">
        <f t="shared" si="0"/>
        <v>23</v>
      </c>
    </row>
    <row r="24" spans="1:6" ht="16.5" thickBot="1" x14ac:dyDescent="0.3">
      <c r="A24" s="18" t="s">
        <v>1074</v>
      </c>
      <c r="B24" s="75" t="s">
        <v>1075</v>
      </c>
      <c r="C24" s="65"/>
      <c r="D24" s="38">
        <v>0</v>
      </c>
      <c r="E24">
        <v>5</v>
      </c>
      <c r="F24">
        <f t="shared" si="0"/>
        <v>24</v>
      </c>
    </row>
    <row r="25" spans="1:6" x14ac:dyDescent="0.25">
      <c r="A25" s="15" t="s">
        <v>1033</v>
      </c>
      <c r="B25" s="85" t="s">
        <v>1076</v>
      </c>
      <c r="C25" s="66" t="s">
        <v>1395</v>
      </c>
      <c r="D25" s="35">
        <v>1</v>
      </c>
      <c r="E25" t="b">
        <f t="shared" si="4"/>
        <v>1</v>
      </c>
      <c r="F25">
        <f t="shared" si="0"/>
        <v>25</v>
      </c>
    </row>
    <row r="26" spans="1:6" ht="15.75" thickBot="1" x14ac:dyDescent="0.3">
      <c r="A26" s="16" t="s">
        <v>1035</v>
      </c>
      <c r="B26" s="87" t="s">
        <v>1077</v>
      </c>
      <c r="C26" s="66" t="s">
        <v>1395</v>
      </c>
      <c r="D26" s="35">
        <v>1</v>
      </c>
      <c r="E26" t="b">
        <f t="shared" si="4"/>
        <v>1</v>
      </c>
      <c r="F26">
        <f t="shared" si="0"/>
        <v>26</v>
      </c>
    </row>
    <row r="27" spans="1:6" ht="30" x14ac:dyDescent="0.25">
      <c r="A27" s="15" t="s">
        <v>1039</v>
      </c>
      <c r="B27" s="85" t="s">
        <v>1078</v>
      </c>
      <c r="C27" s="66" t="s">
        <v>1395</v>
      </c>
      <c r="D27" s="35">
        <v>2</v>
      </c>
      <c r="E27" t="b">
        <f t="shared" si="4"/>
        <v>1</v>
      </c>
      <c r="F27">
        <f t="shared" si="0"/>
        <v>27</v>
      </c>
    </row>
    <row r="28" spans="1:6" ht="30" x14ac:dyDescent="0.25">
      <c r="A28" s="17" t="s">
        <v>1041</v>
      </c>
      <c r="B28" s="86" t="s">
        <v>1079</v>
      </c>
      <c r="C28" s="66" t="s">
        <v>1395</v>
      </c>
      <c r="D28" s="35">
        <v>2</v>
      </c>
      <c r="E28" t="b">
        <f t="shared" si="4"/>
        <v>1</v>
      </c>
      <c r="F28">
        <f t="shared" si="0"/>
        <v>28</v>
      </c>
    </row>
    <row r="29" spans="1:6" ht="15.75" thickBot="1" x14ac:dyDescent="0.3">
      <c r="A29" s="16" t="s">
        <v>1043</v>
      </c>
      <c r="B29" s="87" t="s">
        <v>1080</v>
      </c>
      <c r="C29" s="66" t="s">
        <v>1395</v>
      </c>
      <c r="D29" s="35">
        <v>2</v>
      </c>
      <c r="E29" t="b">
        <f t="shared" si="4"/>
        <v>1</v>
      </c>
      <c r="F29">
        <f t="shared" si="0"/>
        <v>29</v>
      </c>
    </row>
    <row r="30" spans="1:6" ht="30" x14ac:dyDescent="0.25">
      <c r="A30" s="15" t="s">
        <v>1045</v>
      </c>
      <c r="B30" s="85" t="s">
        <v>1081</v>
      </c>
      <c r="C30" s="66" t="s">
        <v>1395</v>
      </c>
      <c r="D30" s="35">
        <v>3</v>
      </c>
      <c r="E30" t="b">
        <f t="shared" si="4"/>
        <v>1</v>
      </c>
      <c r="F30">
        <f t="shared" si="0"/>
        <v>30</v>
      </c>
    </row>
    <row r="31" spans="1:6" ht="30" x14ac:dyDescent="0.25">
      <c r="A31" s="17" t="s">
        <v>1047</v>
      </c>
      <c r="B31" s="86" t="s">
        <v>1082</v>
      </c>
      <c r="C31" s="66" t="s">
        <v>1395</v>
      </c>
      <c r="D31" s="35">
        <v>3</v>
      </c>
      <c r="E31" t="b">
        <f t="shared" si="4"/>
        <v>1</v>
      </c>
      <c r="F31">
        <f t="shared" si="0"/>
        <v>31</v>
      </c>
    </row>
    <row r="32" spans="1:6" ht="45" x14ac:dyDescent="0.25">
      <c r="A32" s="17" t="s">
        <v>1049</v>
      </c>
      <c r="B32" s="86" t="s">
        <v>1083</v>
      </c>
      <c r="C32" s="66" t="s">
        <v>1395</v>
      </c>
      <c r="D32" s="35">
        <v>3</v>
      </c>
      <c r="E32" t="b">
        <f t="shared" si="4"/>
        <v>1</v>
      </c>
      <c r="F32">
        <f t="shared" si="0"/>
        <v>32</v>
      </c>
    </row>
    <row r="33" spans="1:6" ht="30.75" thickBot="1" x14ac:dyDescent="0.3">
      <c r="A33" s="16" t="s">
        <v>1051</v>
      </c>
      <c r="B33" s="87" t="s">
        <v>1084</v>
      </c>
      <c r="C33" s="66" t="s">
        <v>1395</v>
      </c>
      <c r="D33" s="35">
        <v>3</v>
      </c>
      <c r="E33" t="b">
        <f t="shared" si="4"/>
        <v>1</v>
      </c>
      <c r="F33">
        <f t="shared" si="0"/>
        <v>33</v>
      </c>
    </row>
    <row r="34" spans="1:6" ht="60" x14ac:dyDescent="0.25">
      <c r="A34" s="15" t="s">
        <v>1055</v>
      </c>
      <c r="B34" s="85" t="s">
        <v>1085</v>
      </c>
      <c r="C34" s="66" t="s">
        <v>1395</v>
      </c>
      <c r="D34" s="35">
        <v>4</v>
      </c>
      <c r="E34" t="b">
        <f t="shared" si="4"/>
        <v>1</v>
      </c>
      <c r="F34">
        <f t="shared" si="0"/>
        <v>34</v>
      </c>
    </row>
    <row r="35" spans="1:6" ht="30" x14ac:dyDescent="0.25">
      <c r="A35" s="17" t="s">
        <v>1057</v>
      </c>
      <c r="B35" s="86" t="s">
        <v>1086</v>
      </c>
      <c r="C35" s="66" t="s">
        <v>1395</v>
      </c>
      <c r="D35" s="35">
        <v>4</v>
      </c>
      <c r="E35" t="b">
        <f t="shared" si="4"/>
        <v>1</v>
      </c>
      <c r="F35">
        <f t="shared" si="0"/>
        <v>35</v>
      </c>
    </row>
    <row r="36" spans="1:6" ht="30" x14ac:dyDescent="0.25">
      <c r="A36" s="17" t="s">
        <v>1059</v>
      </c>
      <c r="B36" s="86" t="s">
        <v>1087</v>
      </c>
      <c r="C36" s="66" t="s">
        <v>1395</v>
      </c>
      <c r="D36" s="35">
        <v>4</v>
      </c>
      <c r="E36" t="b">
        <f t="shared" si="4"/>
        <v>1</v>
      </c>
      <c r="F36">
        <f t="shared" si="0"/>
        <v>36</v>
      </c>
    </row>
    <row r="37" spans="1:6" ht="30" x14ac:dyDescent="0.25">
      <c r="A37" s="17" t="s">
        <v>882</v>
      </c>
      <c r="B37" s="86" t="s">
        <v>1088</v>
      </c>
      <c r="C37" s="66" t="s">
        <v>1395</v>
      </c>
      <c r="D37" s="35">
        <v>4</v>
      </c>
      <c r="E37" t="b">
        <f t="shared" si="4"/>
        <v>1</v>
      </c>
      <c r="F37">
        <f t="shared" si="0"/>
        <v>37</v>
      </c>
    </row>
    <row r="38" spans="1:6" ht="30" x14ac:dyDescent="0.25">
      <c r="A38" s="17" t="s">
        <v>1062</v>
      </c>
      <c r="B38" s="86" t="s">
        <v>1089</v>
      </c>
      <c r="C38" s="66" t="s">
        <v>1395</v>
      </c>
      <c r="D38" s="35">
        <v>4</v>
      </c>
      <c r="E38" t="b">
        <f t="shared" si="4"/>
        <v>1</v>
      </c>
      <c r="F38">
        <f t="shared" si="0"/>
        <v>38</v>
      </c>
    </row>
    <row r="39" spans="1:6" ht="30.75" thickBot="1" x14ac:dyDescent="0.3">
      <c r="A39" s="16" t="s">
        <v>1064</v>
      </c>
      <c r="B39" s="87" t="s">
        <v>1090</v>
      </c>
      <c r="C39" s="66" t="s">
        <v>1395</v>
      </c>
      <c r="D39" s="35">
        <v>4</v>
      </c>
      <c r="E39" t="b">
        <f t="shared" si="4"/>
        <v>1</v>
      </c>
      <c r="F39">
        <f t="shared" si="0"/>
        <v>39</v>
      </c>
    </row>
    <row r="40" spans="1:6" ht="45" x14ac:dyDescent="0.25">
      <c r="A40" s="15" t="s">
        <v>1066</v>
      </c>
      <c r="B40" s="85" t="s">
        <v>1091</v>
      </c>
      <c r="C40" s="66" t="s">
        <v>1395</v>
      </c>
      <c r="D40" s="35">
        <v>5</v>
      </c>
      <c r="E40" t="b">
        <f t="shared" si="4"/>
        <v>1</v>
      </c>
      <c r="F40">
        <f t="shared" si="0"/>
        <v>40</v>
      </c>
    </row>
    <row r="41" spans="1:6" ht="60" x14ac:dyDescent="0.25">
      <c r="A41" s="17" t="s">
        <v>1068</v>
      </c>
      <c r="B41" s="86" t="s">
        <v>1092</v>
      </c>
      <c r="C41" s="66" t="s">
        <v>1395</v>
      </c>
      <c r="D41" s="35">
        <v>5</v>
      </c>
      <c r="E41" t="b">
        <f t="shared" si="4"/>
        <v>1</v>
      </c>
      <c r="F41">
        <f t="shared" si="0"/>
        <v>41</v>
      </c>
    </row>
    <row r="42" spans="1:6" ht="45" x14ac:dyDescent="0.25">
      <c r="A42" s="17" t="s">
        <v>1070</v>
      </c>
      <c r="B42" s="86" t="s">
        <v>1093</v>
      </c>
      <c r="C42" s="66" t="s">
        <v>1396</v>
      </c>
      <c r="D42" s="35">
        <v>5</v>
      </c>
      <c r="E42">
        <f t="shared" si="4"/>
        <v>4</v>
      </c>
      <c r="F42">
        <f t="shared" si="0"/>
        <v>42</v>
      </c>
    </row>
    <row r="43" spans="1:6" ht="15.75" thickBot="1" x14ac:dyDescent="0.3">
      <c r="A43" s="16" t="s">
        <v>1072</v>
      </c>
      <c r="B43" s="87" t="s">
        <v>1094</v>
      </c>
      <c r="C43" s="66" t="s">
        <v>1395</v>
      </c>
      <c r="D43" s="35">
        <v>5</v>
      </c>
      <c r="E43" t="b">
        <f t="shared" si="4"/>
        <v>1</v>
      </c>
      <c r="F43">
        <f t="shared" si="0"/>
        <v>43</v>
      </c>
    </row>
    <row r="44" spans="1:6" ht="16.5" thickBot="1" x14ac:dyDescent="0.3">
      <c r="A44" s="18" t="s">
        <v>1095</v>
      </c>
      <c r="B44" s="75" t="s">
        <v>1096</v>
      </c>
      <c r="C44" s="65"/>
      <c r="D44" s="38">
        <v>0</v>
      </c>
      <c r="E44">
        <v>5</v>
      </c>
      <c r="F44">
        <f t="shared" si="0"/>
        <v>44</v>
      </c>
    </row>
    <row r="45" spans="1:6" ht="45" x14ac:dyDescent="0.25">
      <c r="A45" s="15" t="s">
        <v>1033</v>
      </c>
      <c r="B45" s="85" t="s">
        <v>1097</v>
      </c>
      <c r="C45" s="66" t="s">
        <v>1395</v>
      </c>
      <c r="D45" s="35">
        <v>1</v>
      </c>
      <c r="E45" t="b">
        <f t="shared" si="4"/>
        <v>1</v>
      </c>
      <c r="F45">
        <f t="shared" si="0"/>
        <v>45</v>
      </c>
    </row>
    <row r="46" spans="1:6" ht="30.75" thickBot="1" x14ac:dyDescent="0.3">
      <c r="A46" s="16" t="s">
        <v>1035</v>
      </c>
      <c r="B46" s="87" t="s">
        <v>1098</v>
      </c>
      <c r="C46" s="66" t="s">
        <v>1395</v>
      </c>
      <c r="D46" s="35">
        <v>1</v>
      </c>
      <c r="E46" t="b">
        <f t="shared" si="4"/>
        <v>1</v>
      </c>
      <c r="F46">
        <f t="shared" si="0"/>
        <v>46</v>
      </c>
    </row>
    <row r="47" spans="1:6" x14ac:dyDescent="0.25">
      <c r="A47" s="15" t="s">
        <v>1039</v>
      </c>
      <c r="B47" s="85" t="s">
        <v>1099</v>
      </c>
      <c r="C47" s="66" t="s">
        <v>1395</v>
      </c>
      <c r="D47" s="35">
        <v>2</v>
      </c>
      <c r="E47" t="b">
        <f t="shared" si="4"/>
        <v>1</v>
      </c>
      <c r="F47">
        <f t="shared" si="0"/>
        <v>47</v>
      </c>
    </row>
    <row r="48" spans="1:6" ht="15.75" thickBot="1" x14ac:dyDescent="0.3">
      <c r="A48" s="16" t="s">
        <v>1041</v>
      </c>
      <c r="B48" s="87" t="s">
        <v>1100</v>
      </c>
      <c r="C48" s="66" t="s">
        <v>1395</v>
      </c>
      <c r="D48" s="35">
        <v>2</v>
      </c>
      <c r="E48" t="b">
        <f t="shared" si="4"/>
        <v>1</v>
      </c>
      <c r="F48">
        <f t="shared" si="0"/>
        <v>48</v>
      </c>
    </row>
    <row r="49" spans="1:6" ht="30" x14ac:dyDescent="0.25">
      <c r="A49" s="15" t="s">
        <v>1045</v>
      </c>
      <c r="B49" s="85" t="s">
        <v>1101</v>
      </c>
      <c r="C49" s="66" t="s">
        <v>1395</v>
      </c>
      <c r="D49" s="35">
        <v>3</v>
      </c>
      <c r="E49" t="b">
        <f t="shared" si="4"/>
        <v>1</v>
      </c>
      <c r="F49">
        <f t="shared" si="0"/>
        <v>49</v>
      </c>
    </row>
    <row r="50" spans="1:6" ht="45" x14ac:dyDescent="0.25">
      <c r="A50" s="17" t="s">
        <v>1047</v>
      </c>
      <c r="B50" s="86" t="s">
        <v>1102</v>
      </c>
      <c r="C50" s="66" t="s">
        <v>1395</v>
      </c>
      <c r="D50" s="35">
        <v>3</v>
      </c>
      <c r="E50" t="b">
        <f t="shared" si="4"/>
        <v>1</v>
      </c>
      <c r="F50">
        <f t="shared" si="0"/>
        <v>50</v>
      </c>
    </row>
    <row r="51" spans="1:6" ht="30.75" thickBot="1" x14ac:dyDescent="0.3">
      <c r="A51" s="16" t="s">
        <v>1049</v>
      </c>
      <c r="B51" s="87" t="s">
        <v>1103</v>
      </c>
      <c r="C51" s="66" t="s">
        <v>1395</v>
      </c>
      <c r="D51" s="35">
        <v>3</v>
      </c>
      <c r="E51" t="b">
        <f t="shared" si="4"/>
        <v>1</v>
      </c>
      <c r="F51">
        <f t="shared" si="0"/>
        <v>51</v>
      </c>
    </row>
    <row r="52" spans="1:6" ht="45" x14ac:dyDescent="0.25">
      <c r="A52" s="15" t="s">
        <v>1055</v>
      </c>
      <c r="B52" s="85" t="s">
        <v>1104</v>
      </c>
      <c r="C52" s="66" t="s">
        <v>1395</v>
      </c>
      <c r="D52" s="35">
        <v>4</v>
      </c>
      <c r="E52" t="b">
        <f t="shared" si="4"/>
        <v>1</v>
      </c>
      <c r="F52">
        <f t="shared" si="0"/>
        <v>52</v>
      </c>
    </row>
    <row r="53" spans="1:6" ht="30" x14ac:dyDescent="0.25">
      <c r="A53" s="17" t="s">
        <v>1057</v>
      </c>
      <c r="B53" s="86" t="s">
        <v>1105</v>
      </c>
      <c r="C53" s="66" t="s">
        <v>1395</v>
      </c>
      <c r="D53" s="35">
        <v>4</v>
      </c>
      <c r="E53" t="b">
        <f t="shared" si="4"/>
        <v>1</v>
      </c>
      <c r="F53">
        <f t="shared" si="0"/>
        <v>53</v>
      </c>
    </row>
    <row r="54" spans="1:6" ht="30" x14ac:dyDescent="0.25">
      <c r="A54" s="17" t="s">
        <v>1059</v>
      </c>
      <c r="B54" s="86" t="s">
        <v>1106</v>
      </c>
      <c r="C54" s="66" t="s">
        <v>1395</v>
      </c>
      <c r="D54" s="35">
        <v>4</v>
      </c>
      <c r="E54" t="b">
        <f t="shared" si="4"/>
        <v>1</v>
      </c>
      <c r="F54">
        <f t="shared" si="0"/>
        <v>54</v>
      </c>
    </row>
    <row r="55" spans="1:6" ht="30.75" thickBot="1" x14ac:dyDescent="0.3">
      <c r="A55" s="16" t="s">
        <v>882</v>
      </c>
      <c r="B55" s="87" t="s">
        <v>1107</v>
      </c>
      <c r="C55" s="66" t="s">
        <v>1395</v>
      </c>
      <c r="D55" s="35">
        <v>4</v>
      </c>
      <c r="E55" t="b">
        <f t="shared" si="4"/>
        <v>1</v>
      </c>
      <c r="F55">
        <f t="shared" si="0"/>
        <v>55</v>
      </c>
    </row>
    <row r="56" spans="1:6" x14ac:dyDescent="0.25">
      <c r="A56" s="15" t="s">
        <v>1066</v>
      </c>
      <c r="B56" s="85" t="s">
        <v>1108</v>
      </c>
      <c r="C56" s="66" t="s">
        <v>1395</v>
      </c>
      <c r="D56" s="35">
        <v>5</v>
      </c>
      <c r="E56" t="b">
        <f t="shared" si="4"/>
        <v>1</v>
      </c>
      <c r="F56">
        <f t="shared" si="0"/>
        <v>56</v>
      </c>
    </row>
    <row r="57" spans="1:6" ht="60" x14ac:dyDescent="0.25">
      <c r="A57" s="17" t="s">
        <v>1068</v>
      </c>
      <c r="B57" s="86" t="s">
        <v>1109</v>
      </c>
      <c r="C57" s="66" t="s">
        <v>1395</v>
      </c>
      <c r="D57" s="35">
        <v>5</v>
      </c>
      <c r="E57" t="b">
        <f t="shared" si="4"/>
        <v>1</v>
      </c>
      <c r="F57">
        <f t="shared" si="0"/>
        <v>57</v>
      </c>
    </row>
    <row r="58" spans="1:6" ht="45" x14ac:dyDescent="0.25">
      <c r="A58" s="17" t="s">
        <v>1070</v>
      </c>
      <c r="B58" s="86" t="s">
        <v>1110</v>
      </c>
      <c r="C58" s="66" t="s">
        <v>1396</v>
      </c>
      <c r="D58" s="35">
        <v>5</v>
      </c>
      <c r="E58">
        <f t="shared" si="4"/>
        <v>4</v>
      </c>
      <c r="F58">
        <f t="shared" si="0"/>
        <v>58</v>
      </c>
    </row>
    <row r="59" spans="1:6" ht="15.75" thickBot="1" x14ac:dyDescent="0.3">
      <c r="A59" s="16" t="s">
        <v>1072</v>
      </c>
      <c r="B59" s="87" t="s">
        <v>1111</v>
      </c>
      <c r="C59" s="66" t="s">
        <v>1395</v>
      </c>
      <c r="D59" s="35">
        <v>5</v>
      </c>
      <c r="E59" t="b">
        <f t="shared" si="4"/>
        <v>1</v>
      </c>
      <c r="F59">
        <f t="shared" si="0"/>
        <v>59</v>
      </c>
    </row>
    <row r="60" spans="1:6" ht="16.5" thickBot="1" x14ac:dyDescent="0.3">
      <c r="A60" s="18" t="s">
        <v>1112</v>
      </c>
      <c r="B60" s="75" t="s">
        <v>1113</v>
      </c>
      <c r="C60" s="65"/>
      <c r="D60" s="38">
        <v>0</v>
      </c>
      <c r="E60">
        <v>5</v>
      </c>
      <c r="F60">
        <f t="shared" si="0"/>
        <v>60</v>
      </c>
    </row>
    <row r="61" spans="1:6" ht="15.75" thickBot="1" x14ac:dyDescent="0.3">
      <c r="A61" s="14" t="s">
        <v>1033</v>
      </c>
      <c r="B61" s="88" t="s">
        <v>1114</v>
      </c>
      <c r="C61" s="66" t="s">
        <v>1395</v>
      </c>
      <c r="D61" s="35">
        <v>1</v>
      </c>
      <c r="E61" t="b">
        <f t="shared" si="4"/>
        <v>1</v>
      </c>
      <c r="F61">
        <f t="shared" si="0"/>
        <v>61</v>
      </c>
    </row>
    <row r="62" spans="1:6" ht="15.75" thickBot="1" x14ac:dyDescent="0.3">
      <c r="A62" s="14" t="s">
        <v>1039</v>
      </c>
      <c r="B62" s="88" t="s">
        <v>1115</v>
      </c>
      <c r="C62" s="66" t="s">
        <v>1395</v>
      </c>
      <c r="D62" s="35">
        <v>2</v>
      </c>
      <c r="E62" t="b">
        <f t="shared" si="4"/>
        <v>1</v>
      </c>
      <c r="F62">
        <f t="shared" si="0"/>
        <v>62</v>
      </c>
    </row>
    <row r="63" spans="1:6" ht="30.75" thickBot="1" x14ac:dyDescent="0.3">
      <c r="A63" s="14" t="s">
        <v>1045</v>
      </c>
      <c r="B63" s="88" t="s">
        <v>1116</v>
      </c>
      <c r="C63" s="66" t="s">
        <v>1395</v>
      </c>
      <c r="D63" s="35">
        <v>3</v>
      </c>
      <c r="E63" t="b">
        <f t="shared" si="4"/>
        <v>1</v>
      </c>
      <c r="F63">
        <f t="shared" si="0"/>
        <v>63</v>
      </c>
    </row>
    <row r="64" spans="1:6" ht="30" x14ac:dyDescent="0.25">
      <c r="A64" s="15" t="s">
        <v>1055</v>
      </c>
      <c r="B64" s="85" t="s">
        <v>1117</v>
      </c>
      <c r="C64" s="66" t="s">
        <v>1395</v>
      </c>
      <c r="D64" s="35">
        <v>4</v>
      </c>
      <c r="E64" t="b">
        <f t="shared" si="4"/>
        <v>1</v>
      </c>
      <c r="F64">
        <f t="shared" si="0"/>
        <v>64</v>
      </c>
    </row>
    <row r="65" spans="1:6" ht="30.75" thickBot="1" x14ac:dyDescent="0.3">
      <c r="A65" s="16" t="s">
        <v>1057</v>
      </c>
      <c r="B65" s="87" t="s">
        <v>1118</v>
      </c>
      <c r="C65" s="66" t="s">
        <v>1395</v>
      </c>
      <c r="D65" s="35">
        <v>4</v>
      </c>
      <c r="E65" t="b">
        <f t="shared" si="4"/>
        <v>1</v>
      </c>
      <c r="F65">
        <f t="shared" si="0"/>
        <v>65</v>
      </c>
    </row>
    <row r="66" spans="1:6" ht="30" x14ac:dyDescent="0.25">
      <c r="A66" s="15" t="s">
        <v>1066</v>
      </c>
      <c r="B66" s="85" t="s">
        <v>1119</v>
      </c>
      <c r="C66" s="66" t="s">
        <v>1395</v>
      </c>
      <c r="D66" s="35">
        <v>5</v>
      </c>
      <c r="E66" t="b">
        <f t="shared" si="4"/>
        <v>1</v>
      </c>
      <c r="F66">
        <f t="shared" si="0"/>
        <v>66</v>
      </c>
    </row>
    <row r="67" spans="1:6" ht="30.75" thickBot="1" x14ac:dyDescent="0.3">
      <c r="A67" s="16" t="s">
        <v>1068</v>
      </c>
      <c r="B67" s="87" t="s">
        <v>1120</v>
      </c>
      <c r="C67" s="66" t="s">
        <v>1396</v>
      </c>
      <c r="D67" s="35">
        <v>5</v>
      </c>
      <c r="E67">
        <f t="shared" si="4"/>
        <v>4</v>
      </c>
      <c r="F67">
        <f t="shared" ref="F67:F90" si="5">ROW(B67)</f>
        <v>67</v>
      </c>
    </row>
    <row r="68" spans="1:6" ht="16.5" thickBot="1" x14ac:dyDescent="0.3">
      <c r="A68" s="18" t="s">
        <v>1121</v>
      </c>
      <c r="B68" s="75" t="s">
        <v>1122</v>
      </c>
      <c r="C68" s="65"/>
      <c r="D68" s="38">
        <v>0</v>
      </c>
      <c r="E68">
        <v>5</v>
      </c>
      <c r="F68">
        <f t="shared" si="5"/>
        <v>68</v>
      </c>
    </row>
    <row r="69" spans="1:6" ht="60.75" thickBot="1" x14ac:dyDescent="0.3">
      <c r="A69" s="14" t="s">
        <v>1033</v>
      </c>
      <c r="B69" s="88" t="s">
        <v>1123</v>
      </c>
      <c r="C69" s="66" t="s">
        <v>1395</v>
      </c>
      <c r="D69" s="35">
        <v>1</v>
      </c>
      <c r="E69" t="b">
        <f t="shared" ref="E69:E89" si="6">IF(C69="не применим",5,IF(C69="да",TRUE,D69-1))</f>
        <v>1</v>
      </c>
      <c r="F69">
        <f t="shared" si="5"/>
        <v>69</v>
      </c>
    </row>
    <row r="70" spans="1:6" x14ac:dyDescent="0.25">
      <c r="A70" s="15" t="s">
        <v>1039</v>
      </c>
      <c r="B70" s="85" t="s">
        <v>1124</v>
      </c>
      <c r="C70" s="66" t="s">
        <v>1395</v>
      </c>
      <c r="D70" s="35">
        <v>2</v>
      </c>
      <c r="E70" t="b">
        <f t="shared" si="6"/>
        <v>1</v>
      </c>
      <c r="F70">
        <f t="shared" si="5"/>
        <v>70</v>
      </c>
    </row>
    <row r="71" spans="1:6" ht="45.75" thickBot="1" x14ac:dyDescent="0.3">
      <c r="A71" s="16" t="s">
        <v>1041</v>
      </c>
      <c r="B71" s="87" t="s">
        <v>1125</v>
      </c>
      <c r="C71" s="66" t="s">
        <v>1395</v>
      </c>
      <c r="D71" s="35">
        <v>2</v>
      </c>
      <c r="E71" t="b">
        <f t="shared" si="6"/>
        <v>1</v>
      </c>
      <c r="F71">
        <f t="shared" si="5"/>
        <v>71</v>
      </c>
    </row>
    <row r="72" spans="1:6" ht="30" x14ac:dyDescent="0.25">
      <c r="A72" s="15" t="s">
        <v>1045</v>
      </c>
      <c r="B72" s="85" t="s">
        <v>1126</v>
      </c>
      <c r="C72" s="66" t="s">
        <v>1395</v>
      </c>
      <c r="D72" s="35">
        <v>3</v>
      </c>
      <c r="E72" t="b">
        <f t="shared" si="6"/>
        <v>1</v>
      </c>
      <c r="F72">
        <f t="shared" si="5"/>
        <v>72</v>
      </c>
    </row>
    <row r="73" spans="1:6" ht="30.75" thickBot="1" x14ac:dyDescent="0.3">
      <c r="A73" s="16" t="s">
        <v>1047</v>
      </c>
      <c r="B73" s="87" t="s">
        <v>1127</v>
      </c>
      <c r="C73" s="66" t="s">
        <v>1395</v>
      </c>
      <c r="D73" s="35">
        <v>3</v>
      </c>
      <c r="E73" t="b">
        <f t="shared" si="6"/>
        <v>1</v>
      </c>
      <c r="F73">
        <f t="shared" si="5"/>
        <v>73</v>
      </c>
    </row>
    <row r="74" spans="1:6" ht="30" x14ac:dyDescent="0.25">
      <c r="A74" s="15" t="s">
        <v>1055</v>
      </c>
      <c r="B74" s="85" t="s">
        <v>1128</v>
      </c>
      <c r="C74" s="66" t="s">
        <v>1395</v>
      </c>
      <c r="D74" s="35">
        <v>4</v>
      </c>
      <c r="E74" t="b">
        <f t="shared" si="6"/>
        <v>1</v>
      </c>
      <c r="F74">
        <f t="shared" si="5"/>
        <v>74</v>
      </c>
    </row>
    <row r="75" spans="1:6" ht="45" x14ac:dyDescent="0.25">
      <c r="A75" s="17" t="s">
        <v>1057</v>
      </c>
      <c r="B75" s="86" t="s">
        <v>1129</v>
      </c>
      <c r="C75" s="66" t="s">
        <v>1395</v>
      </c>
      <c r="D75" s="35">
        <v>4</v>
      </c>
      <c r="E75" t="b">
        <f t="shared" si="6"/>
        <v>1</v>
      </c>
      <c r="F75">
        <f t="shared" si="5"/>
        <v>75</v>
      </c>
    </row>
    <row r="76" spans="1:6" ht="30.75" thickBot="1" x14ac:dyDescent="0.3">
      <c r="A76" s="16" t="s">
        <v>1059</v>
      </c>
      <c r="B76" s="87" t="s">
        <v>1130</v>
      </c>
      <c r="C76" s="66" t="s">
        <v>1395</v>
      </c>
      <c r="D76" s="35">
        <v>4</v>
      </c>
      <c r="E76" t="b">
        <f t="shared" si="6"/>
        <v>1</v>
      </c>
      <c r="F76">
        <f t="shared" si="5"/>
        <v>76</v>
      </c>
    </row>
    <row r="77" spans="1:6" ht="30" x14ac:dyDescent="0.25">
      <c r="A77" s="15" t="s">
        <v>1066</v>
      </c>
      <c r="B77" s="85" t="s">
        <v>1131</v>
      </c>
      <c r="C77" s="66" t="s">
        <v>1395</v>
      </c>
      <c r="D77" s="35">
        <v>5</v>
      </c>
      <c r="E77" t="b">
        <f t="shared" si="6"/>
        <v>1</v>
      </c>
      <c r="F77">
        <f t="shared" si="5"/>
        <v>77</v>
      </c>
    </row>
    <row r="78" spans="1:6" ht="45" x14ac:dyDescent="0.25">
      <c r="A78" s="17" t="s">
        <v>1068</v>
      </c>
      <c r="B78" s="86" t="s">
        <v>1132</v>
      </c>
      <c r="C78" s="66" t="s">
        <v>1395</v>
      </c>
      <c r="D78" s="35">
        <v>5</v>
      </c>
      <c r="E78" t="b">
        <f t="shared" si="6"/>
        <v>1</v>
      </c>
      <c r="F78">
        <f t="shared" si="5"/>
        <v>78</v>
      </c>
    </row>
    <row r="79" spans="1:6" ht="30.75" thickBot="1" x14ac:dyDescent="0.3">
      <c r="A79" s="16" t="s">
        <v>1070</v>
      </c>
      <c r="B79" s="87" t="s">
        <v>1133</v>
      </c>
      <c r="C79" s="66" t="s">
        <v>1396</v>
      </c>
      <c r="D79" s="35">
        <v>5</v>
      </c>
      <c r="E79">
        <f t="shared" si="6"/>
        <v>4</v>
      </c>
      <c r="F79">
        <f t="shared" si="5"/>
        <v>79</v>
      </c>
    </row>
    <row r="80" spans="1:6" ht="16.5" thickBot="1" x14ac:dyDescent="0.3">
      <c r="A80" s="18" t="s">
        <v>1134</v>
      </c>
      <c r="B80" s="75" t="s">
        <v>1135</v>
      </c>
      <c r="C80" s="65"/>
      <c r="D80" s="38">
        <v>0</v>
      </c>
      <c r="E80">
        <v>5</v>
      </c>
      <c r="F80">
        <f t="shared" si="5"/>
        <v>80</v>
      </c>
    </row>
    <row r="81" spans="1:6" ht="45.75" thickBot="1" x14ac:dyDescent="0.3">
      <c r="A81" s="14" t="s">
        <v>1033</v>
      </c>
      <c r="B81" s="88" t="s">
        <v>1136</v>
      </c>
      <c r="C81" s="66" t="s">
        <v>1395</v>
      </c>
      <c r="D81" s="35">
        <v>1</v>
      </c>
      <c r="E81" t="b">
        <f t="shared" si="6"/>
        <v>1</v>
      </c>
      <c r="F81">
        <f t="shared" si="5"/>
        <v>81</v>
      </c>
    </row>
    <row r="82" spans="1:6" ht="45.75" thickBot="1" x14ac:dyDescent="0.3">
      <c r="A82" s="14" t="s">
        <v>1039</v>
      </c>
      <c r="B82" s="88" t="s">
        <v>1137</v>
      </c>
      <c r="C82" s="66" t="s">
        <v>1395</v>
      </c>
      <c r="D82" s="35">
        <v>2</v>
      </c>
      <c r="E82" t="b">
        <f t="shared" si="6"/>
        <v>1</v>
      </c>
      <c r="F82">
        <f t="shared" si="5"/>
        <v>82</v>
      </c>
    </row>
    <row r="83" spans="1:6" ht="60.75" thickBot="1" x14ac:dyDescent="0.3">
      <c r="A83" s="14" t="s">
        <v>1045</v>
      </c>
      <c r="B83" s="88" t="s">
        <v>1138</v>
      </c>
      <c r="C83" s="66" t="s">
        <v>1395</v>
      </c>
      <c r="D83" s="35">
        <v>3</v>
      </c>
      <c r="E83" t="b">
        <f t="shared" si="6"/>
        <v>1</v>
      </c>
      <c r="F83">
        <f t="shared" si="5"/>
        <v>83</v>
      </c>
    </row>
    <row r="84" spans="1:6" x14ac:dyDescent="0.25">
      <c r="A84" s="15" t="s">
        <v>1055</v>
      </c>
      <c r="B84" s="85" t="s">
        <v>1139</v>
      </c>
      <c r="C84" s="66" t="s">
        <v>1395</v>
      </c>
      <c r="D84" s="35">
        <v>4</v>
      </c>
      <c r="E84" t="b">
        <f t="shared" si="6"/>
        <v>1</v>
      </c>
      <c r="F84">
        <f t="shared" si="5"/>
        <v>84</v>
      </c>
    </row>
    <row r="85" spans="1:6" ht="45" x14ac:dyDescent="0.25">
      <c r="A85" s="17" t="s">
        <v>1057</v>
      </c>
      <c r="B85" s="86" t="s">
        <v>1140</v>
      </c>
      <c r="C85" s="66" t="s">
        <v>1395</v>
      </c>
      <c r="D85" s="35">
        <v>4</v>
      </c>
      <c r="E85" t="b">
        <f t="shared" si="6"/>
        <v>1</v>
      </c>
      <c r="F85">
        <f t="shared" si="5"/>
        <v>85</v>
      </c>
    </row>
    <row r="86" spans="1:6" ht="30" x14ac:dyDescent="0.25">
      <c r="A86" s="17" t="s">
        <v>1059</v>
      </c>
      <c r="B86" s="86" t="s">
        <v>1141</v>
      </c>
      <c r="C86" s="66" t="s">
        <v>1395</v>
      </c>
      <c r="D86" s="35">
        <v>4</v>
      </c>
      <c r="E86" t="b">
        <f t="shared" si="6"/>
        <v>1</v>
      </c>
      <c r="F86">
        <f t="shared" si="5"/>
        <v>86</v>
      </c>
    </row>
    <row r="87" spans="1:6" ht="30.75" thickBot="1" x14ac:dyDescent="0.3">
      <c r="A87" s="16" t="s">
        <v>882</v>
      </c>
      <c r="B87" s="87" t="s">
        <v>1142</v>
      </c>
      <c r="C87" s="66" t="s">
        <v>1395</v>
      </c>
      <c r="D87" s="35">
        <v>4</v>
      </c>
      <c r="E87" t="b">
        <f t="shared" si="6"/>
        <v>1</v>
      </c>
      <c r="F87">
        <f t="shared" si="5"/>
        <v>87</v>
      </c>
    </row>
    <row r="88" spans="1:6" ht="45" x14ac:dyDescent="0.25">
      <c r="A88" s="15" t="s">
        <v>1066</v>
      </c>
      <c r="B88" s="85" t="s">
        <v>1143</v>
      </c>
      <c r="C88" s="66" t="s">
        <v>1395</v>
      </c>
      <c r="D88" s="35">
        <v>5</v>
      </c>
      <c r="E88" t="b">
        <f t="shared" si="6"/>
        <v>1</v>
      </c>
      <c r="F88">
        <f t="shared" si="5"/>
        <v>88</v>
      </c>
    </row>
    <row r="89" spans="1:6" ht="45.75" thickBot="1" x14ac:dyDescent="0.3">
      <c r="A89" s="16" t="s">
        <v>1068</v>
      </c>
      <c r="B89" s="87" t="s">
        <v>1144</v>
      </c>
      <c r="C89" s="66" t="s">
        <v>1395</v>
      </c>
      <c r="D89" s="35">
        <v>5</v>
      </c>
      <c r="E89" t="b">
        <f t="shared" si="6"/>
        <v>1</v>
      </c>
      <c r="F89">
        <f t="shared" si="5"/>
        <v>89</v>
      </c>
    </row>
    <row r="90" spans="1:6" x14ac:dyDescent="0.25">
      <c r="A90" t="s">
        <v>1029</v>
      </c>
      <c r="B90" s="89" t="s">
        <v>1030</v>
      </c>
      <c r="F90">
        <f t="shared" si="5"/>
        <v>90</v>
      </c>
    </row>
  </sheetData>
  <sheetProtection password="CF7A" sheet="1" formatCells="0" autoFilter="0"/>
  <autoFilter ref="A1:G90" xr:uid="{00000000-0009-0000-0000-000007000000}"/>
  <conditionalFormatting sqref="D3:D23 D25:D43 D45:D59 D61:D67 D69:D79 D81:D89">
    <cfRule type="cellIs" dxfId="41" priority="8" operator="equal">
      <formula>5</formula>
    </cfRule>
    <cfRule type="cellIs" dxfId="40" priority="9" operator="equal">
      <formula>4</formula>
    </cfRule>
    <cfRule type="cellIs" dxfId="39" priority="10" operator="equal">
      <formula>3</formula>
    </cfRule>
    <cfRule type="cellIs" dxfId="38" priority="11" operator="equal">
      <formula>2</formula>
    </cfRule>
    <cfRule type="cellIs" dxfId="37" priority="12" operator="equal">
      <formula>1</formula>
    </cfRule>
  </conditionalFormatting>
  <conditionalFormatting sqref="D80 D68 D60 D44 D24 D2">
    <cfRule type="cellIs" dxfId="36" priority="3" operator="equal">
      <formula>5</formula>
    </cfRule>
    <cfRule type="cellIs" dxfId="35" priority="4" operator="equal">
      <formula>4</formula>
    </cfRule>
    <cfRule type="cellIs" dxfId="34" priority="5" operator="equal">
      <formula>3</formula>
    </cfRule>
    <cfRule type="cellIs" dxfId="33" priority="6" operator="equal">
      <formula>2</formula>
    </cfRule>
    <cfRule type="cellIs" dxfId="32" priority="7" operator="equal">
      <formula>1</formula>
    </cfRule>
  </conditionalFormatting>
  <conditionalFormatting sqref="C4">
    <cfRule type="expression" dxfId="31" priority="2">
      <formula>$C$3="не применим"</formula>
    </cfRule>
  </conditionalFormatting>
  <conditionalFormatting sqref="C5:C89">
    <cfRule type="expression" dxfId="30" priority="1">
      <formula>$C$3="не применим"</formula>
    </cfRule>
  </conditionalFormatting>
  <dataValidations count="2">
    <dataValidation type="list" allowBlank="1" showInputMessage="1" showErrorMessage="1" sqref="C3" xr:uid="{00000000-0002-0000-0700-000000000000}">
      <formula1>$E$1:$G$1</formula1>
    </dataValidation>
    <dataValidation type="list" allowBlank="1" showInputMessage="1" showErrorMessage="1" sqref="C4:C89" xr:uid="{00000000-0002-0000-0700-000001000000}">
      <formula1>$E$1:$F$1</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48"/>
  <sheetViews>
    <sheetView topLeftCell="C1" workbookViewId="0">
      <selection activeCell="N8" sqref="N8"/>
    </sheetView>
  </sheetViews>
  <sheetFormatPr defaultRowHeight="15" x14ac:dyDescent="0.25"/>
  <cols>
    <col min="1" max="1" width="6.85546875" customWidth="1"/>
    <col min="2" max="2" width="117.7109375" customWidth="1"/>
    <col min="3" max="3" width="19" customWidth="1"/>
    <col min="4" max="4" width="5.5703125" customWidth="1"/>
    <col min="5" max="5" width="5.28515625" hidden="1" customWidth="1"/>
    <col min="6" max="6" width="0" hidden="1" customWidth="1"/>
    <col min="8" max="8" width="6.140625" customWidth="1"/>
    <col min="9" max="9" width="49" customWidth="1"/>
    <col min="10" max="10" width="0" hidden="1" customWidth="1"/>
    <col min="11" max="11" width="11.7109375" hidden="1" customWidth="1"/>
  </cols>
  <sheetData>
    <row r="1" spans="1:12" ht="21" x14ac:dyDescent="0.25">
      <c r="A1" s="12" t="s">
        <v>1145</v>
      </c>
      <c r="B1" s="34" t="s">
        <v>1146</v>
      </c>
      <c r="C1" s="3" t="s">
        <v>1398</v>
      </c>
      <c r="E1" t="s">
        <v>1395</v>
      </c>
      <c r="F1" t="s">
        <v>1396</v>
      </c>
      <c r="H1" s="40" t="s">
        <v>1399</v>
      </c>
      <c r="I1" s="40" t="s">
        <v>1400</v>
      </c>
      <c r="J1" s="40" t="s">
        <v>1401</v>
      </c>
      <c r="K1" s="40" t="s">
        <v>1402</v>
      </c>
      <c r="L1" s="40" t="s">
        <v>1403</v>
      </c>
    </row>
    <row r="2" spans="1:12" ht="30.75" thickBot="1" x14ac:dyDescent="0.3">
      <c r="A2" s="13" t="s">
        <v>1147</v>
      </c>
      <c r="B2" s="77" t="s">
        <v>1148</v>
      </c>
      <c r="C2" s="64"/>
      <c r="D2" s="38">
        <v>0</v>
      </c>
      <c r="E2">
        <v>5</v>
      </c>
      <c r="F2">
        <f>ROW(B2)</f>
        <v>2</v>
      </c>
      <c r="H2" s="41" t="s">
        <v>1147</v>
      </c>
      <c r="I2" s="42" t="s">
        <v>1148</v>
      </c>
      <c r="J2" s="41">
        <f>SUMIF($B$2:$B$48,I2,$F$2:$F$48)</f>
        <v>2</v>
      </c>
      <c r="K2" s="41" t="str">
        <f>ADDRESS(J2,5)&amp;":"&amp;ADDRESS(J3-1,5)</f>
        <v>$E$2:$E$16</v>
      </c>
      <c r="L2" s="39">
        <f ca="1">MIN(INDIRECT(K2))</f>
        <v>4</v>
      </c>
    </row>
    <row r="3" spans="1:12" ht="30.75" thickBot="1" x14ac:dyDescent="0.3">
      <c r="A3" s="14" t="s">
        <v>46</v>
      </c>
      <c r="B3" s="88" t="s">
        <v>1149</v>
      </c>
      <c r="C3" s="63" t="s">
        <v>1395</v>
      </c>
      <c r="D3" s="35">
        <v>1</v>
      </c>
      <c r="E3" t="b">
        <f>IF(C3="да",TRUE,D3-1)</f>
        <v>1</v>
      </c>
      <c r="F3">
        <f t="shared" ref="F3:F4" si="0">ROW(B3)</f>
        <v>3</v>
      </c>
      <c r="H3" s="41" t="s">
        <v>1163</v>
      </c>
      <c r="I3" s="42" t="s">
        <v>1164</v>
      </c>
      <c r="J3" s="41">
        <f t="shared" ref="J3:J5" si="1">SUMIF($B$2:$B$48,I3,$F$2:$F$48)</f>
        <v>17</v>
      </c>
      <c r="K3" s="41" t="str">
        <f t="shared" ref="K3:K4" si="2">ADDRESS(J3,5)&amp;":"&amp;ADDRESS(J4-1,5)</f>
        <v>$E$17:$E$32</v>
      </c>
      <c r="L3" s="39">
        <f t="shared" ref="L3:L4" ca="1" si="3">MIN(INDIRECT(K3))</f>
        <v>4</v>
      </c>
    </row>
    <row r="4" spans="1:12" ht="30.75" thickBot="1" x14ac:dyDescent="0.3">
      <c r="A4" s="14" t="s">
        <v>44</v>
      </c>
      <c r="B4" s="88" t="s">
        <v>1150</v>
      </c>
      <c r="C4" s="63" t="s">
        <v>1395</v>
      </c>
      <c r="D4" s="35">
        <v>2</v>
      </c>
      <c r="E4" t="b">
        <f>IF(C4="да",TRUE,D4-1)</f>
        <v>1</v>
      </c>
      <c r="F4">
        <f t="shared" si="0"/>
        <v>4</v>
      </c>
      <c r="H4" s="41" t="s">
        <v>1178</v>
      </c>
      <c r="I4" s="42" t="s">
        <v>1179</v>
      </c>
      <c r="J4" s="41">
        <f t="shared" si="1"/>
        <v>33</v>
      </c>
      <c r="K4" s="41" t="str">
        <f t="shared" si="2"/>
        <v>$E$33:$E$47</v>
      </c>
      <c r="L4" s="39">
        <f t="shared" ca="1" si="3"/>
        <v>4</v>
      </c>
    </row>
    <row r="5" spans="1:12" ht="30" x14ac:dyDescent="0.25">
      <c r="A5" s="15" t="s">
        <v>51</v>
      </c>
      <c r="B5" s="85" t="s">
        <v>1151</v>
      </c>
      <c r="C5" s="63" t="s">
        <v>1395</v>
      </c>
      <c r="D5" s="35">
        <v>3</v>
      </c>
      <c r="E5" t="b">
        <f t="shared" ref="E5:E47" si="4">IF(C5="да",TRUE,D5-1)</f>
        <v>1</v>
      </c>
      <c r="F5">
        <f t="shared" ref="F5:F48" si="5">ROW(B5)</f>
        <v>5</v>
      </c>
      <c r="H5" s="41" t="s">
        <v>1145</v>
      </c>
      <c r="I5" s="42" t="s">
        <v>1146</v>
      </c>
      <c r="J5" s="41">
        <f t="shared" si="1"/>
        <v>48</v>
      </c>
      <c r="K5" s="41"/>
      <c r="L5" s="70">
        <f ca="1">AVERAGE(L2:L4)</f>
        <v>4</v>
      </c>
    </row>
    <row r="6" spans="1:12" ht="30" x14ac:dyDescent="0.25">
      <c r="A6" s="17" t="s">
        <v>53</v>
      </c>
      <c r="B6" s="86" t="s">
        <v>1152</v>
      </c>
      <c r="C6" s="63" t="s">
        <v>1395</v>
      </c>
      <c r="D6" s="35">
        <v>3</v>
      </c>
      <c r="E6" t="b">
        <f t="shared" si="4"/>
        <v>1</v>
      </c>
      <c r="F6">
        <f t="shared" si="5"/>
        <v>6</v>
      </c>
    </row>
    <row r="7" spans="1:12" ht="30.75" thickBot="1" x14ac:dyDescent="0.3">
      <c r="A7" s="16" t="s">
        <v>83</v>
      </c>
      <c r="B7" s="87" t="s">
        <v>1153</v>
      </c>
      <c r="C7" s="63" t="s">
        <v>1395</v>
      </c>
      <c r="D7" s="35">
        <v>3</v>
      </c>
      <c r="E7" t="b">
        <f t="shared" si="4"/>
        <v>1</v>
      </c>
      <c r="F7">
        <f t="shared" si="5"/>
        <v>7</v>
      </c>
    </row>
    <row r="8" spans="1:12" ht="30" x14ac:dyDescent="0.25">
      <c r="A8" s="15" t="s">
        <v>55</v>
      </c>
      <c r="B8" s="85" t="s">
        <v>1154</v>
      </c>
      <c r="C8" s="63" t="s">
        <v>1395</v>
      </c>
      <c r="D8" s="35">
        <v>4</v>
      </c>
      <c r="E8" t="b">
        <f t="shared" si="4"/>
        <v>1</v>
      </c>
      <c r="F8">
        <f t="shared" si="5"/>
        <v>8</v>
      </c>
    </row>
    <row r="9" spans="1:12" ht="30" x14ac:dyDescent="0.25">
      <c r="A9" s="17" t="s">
        <v>57</v>
      </c>
      <c r="B9" s="86" t="s">
        <v>1155</v>
      </c>
      <c r="C9" s="63" t="s">
        <v>1395</v>
      </c>
      <c r="D9" s="35">
        <v>4</v>
      </c>
      <c r="E9" t="b">
        <f t="shared" si="4"/>
        <v>1</v>
      </c>
      <c r="F9">
        <f t="shared" si="5"/>
        <v>9</v>
      </c>
    </row>
    <row r="10" spans="1:12" ht="45" x14ac:dyDescent="0.25">
      <c r="A10" s="17" t="s">
        <v>59</v>
      </c>
      <c r="B10" s="86" t="s">
        <v>1156</v>
      </c>
      <c r="C10" s="63" t="s">
        <v>1395</v>
      </c>
      <c r="D10" s="35">
        <v>4</v>
      </c>
      <c r="E10" t="b">
        <f t="shared" si="4"/>
        <v>1</v>
      </c>
      <c r="F10">
        <f t="shared" si="5"/>
        <v>10</v>
      </c>
    </row>
    <row r="11" spans="1:12" x14ac:dyDescent="0.25">
      <c r="A11" s="17" t="s">
        <v>84</v>
      </c>
      <c r="B11" s="86" t="s">
        <v>1157</v>
      </c>
      <c r="C11" s="63" t="s">
        <v>1395</v>
      </c>
      <c r="D11" s="35">
        <v>4</v>
      </c>
      <c r="E11" t="b">
        <f t="shared" si="4"/>
        <v>1</v>
      </c>
      <c r="F11">
        <f t="shared" si="5"/>
        <v>11</v>
      </c>
    </row>
    <row r="12" spans="1:12" ht="30.75" thickBot="1" x14ac:dyDescent="0.3">
      <c r="A12" s="16" t="s">
        <v>85</v>
      </c>
      <c r="B12" s="87" t="s">
        <v>1158</v>
      </c>
      <c r="C12" s="63" t="s">
        <v>1395</v>
      </c>
      <c r="D12" s="35">
        <v>4</v>
      </c>
      <c r="E12" t="b">
        <f t="shared" si="4"/>
        <v>1</v>
      </c>
      <c r="F12">
        <f t="shared" si="5"/>
        <v>12</v>
      </c>
    </row>
    <row r="13" spans="1:12" ht="45" x14ac:dyDescent="0.25">
      <c r="A13" s="15" t="s">
        <v>61</v>
      </c>
      <c r="B13" s="85" t="s">
        <v>1159</v>
      </c>
      <c r="C13" s="63" t="s">
        <v>1395</v>
      </c>
      <c r="D13" s="35">
        <v>5</v>
      </c>
      <c r="E13" t="b">
        <f t="shared" si="4"/>
        <v>1</v>
      </c>
      <c r="F13">
        <f t="shared" si="5"/>
        <v>13</v>
      </c>
    </row>
    <row r="14" spans="1:12" ht="30" x14ac:dyDescent="0.25">
      <c r="A14" s="17" t="s">
        <v>63</v>
      </c>
      <c r="B14" s="86" t="s">
        <v>1160</v>
      </c>
      <c r="C14" s="63" t="s">
        <v>1395</v>
      </c>
      <c r="D14" s="35">
        <v>5</v>
      </c>
      <c r="E14" t="b">
        <f t="shared" si="4"/>
        <v>1</v>
      </c>
      <c r="F14">
        <f t="shared" si="5"/>
        <v>14</v>
      </c>
    </row>
    <row r="15" spans="1:12" ht="45" x14ac:dyDescent="0.25">
      <c r="A15" s="17" t="s">
        <v>65</v>
      </c>
      <c r="B15" s="86" t="s">
        <v>1161</v>
      </c>
      <c r="C15" s="63" t="s">
        <v>1396</v>
      </c>
      <c r="D15" s="35">
        <v>5</v>
      </c>
      <c r="E15">
        <f t="shared" si="4"/>
        <v>4</v>
      </c>
      <c r="F15">
        <f t="shared" si="5"/>
        <v>15</v>
      </c>
    </row>
    <row r="16" spans="1:12" ht="15.75" thickBot="1" x14ac:dyDescent="0.3">
      <c r="A16" s="16" t="s">
        <v>67</v>
      </c>
      <c r="B16" s="87" t="s">
        <v>1162</v>
      </c>
      <c r="C16" s="63" t="s">
        <v>1395</v>
      </c>
      <c r="D16" s="35">
        <v>5</v>
      </c>
      <c r="E16" t="b">
        <f t="shared" si="4"/>
        <v>1</v>
      </c>
      <c r="F16">
        <f t="shared" si="5"/>
        <v>16</v>
      </c>
    </row>
    <row r="17" spans="1:6" ht="16.5" thickBot="1" x14ac:dyDescent="0.3">
      <c r="A17" s="13" t="s">
        <v>1163</v>
      </c>
      <c r="B17" s="77" t="s">
        <v>1164</v>
      </c>
      <c r="C17" s="63"/>
      <c r="D17" s="38">
        <v>0</v>
      </c>
      <c r="E17">
        <v>5</v>
      </c>
      <c r="F17">
        <f t="shared" si="5"/>
        <v>17</v>
      </c>
    </row>
    <row r="18" spans="1:6" ht="30.75" thickBot="1" x14ac:dyDescent="0.3">
      <c r="A18" s="14" t="s">
        <v>46</v>
      </c>
      <c r="B18" s="88" t="s">
        <v>1165</v>
      </c>
      <c r="C18" s="63" t="s">
        <v>1395</v>
      </c>
      <c r="D18" s="35">
        <v>1</v>
      </c>
      <c r="E18" t="b">
        <f t="shared" si="4"/>
        <v>1</v>
      </c>
      <c r="F18">
        <f t="shared" si="5"/>
        <v>18</v>
      </c>
    </row>
    <row r="19" spans="1:6" ht="30" x14ac:dyDescent="0.25">
      <c r="A19" s="15" t="s">
        <v>44</v>
      </c>
      <c r="B19" s="85" t="s">
        <v>1166</v>
      </c>
      <c r="C19" s="63" t="s">
        <v>1395</v>
      </c>
      <c r="D19" s="35">
        <v>2</v>
      </c>
      <c r="E19" t="b">
        <f t="shared" si="4"/>
        <v>1</v>
      </c>
      <c r="F19">
        <f t="shared" si="5"/>
        <v>19</v>
      </c>
    </row>
    <row r="20" spans="1:6" ht="30.75" thickBot="1" x14ac:dyDescent="0.3">
      <c r="A20" s="16" t="s">
        <v>49</v>
      </c>
      <c r="B20" s="87" t="s">
        <v>1167</v>
      </c>
      <c r="C20" s="63" t="s">
        <v>1395</v>
      </c>
      <c r="D20" s="35">
        <v>2</v>
      </c>
      <c r="E20" t="b">
        <f t="shared" si="4"/>
        <v>1</v>
      </c>
      <c r="F20">
        <f t="shared" si="5"/>
        <v>20</v>
      </c>
    </row>
    <row r="21" spans="1:6" ht="30" x14ac:dyDescent="0.25">
      <c r="A21" s="15" t="s">
        <v>51</v>
      </c>
      <c r="B21" s="85" t="s">
        <v>1168</v>
      </c>
      <c r="C21" s="63" t="s">
        <v>1395</v>
      </c>
      <c r="D21" s="35">
        <v>3</v>
      </c>
      <c r="E21" t="b">
        <f t="shared" si="4"/>
        <v>1</v>
      </c>
      <c r="F21">
        <f t="shared" si="5"/>
        <v>21</v>
      </c>
    </row>
    <row r="22" spans="1:6" ht="30" x14ac:dyDescent="0.25">
      <c r="A22" s="17" t="s">
        <v>53</v>
      </c>
      <c r="B22" s="86" t="s">
        <v>1169</v>
      </c>
      <c r="C22" s="63" t="s">
        <v>1395</v>
      </c>
      <c r="D22" s="35">
        <v>3</v>
      </c>
      <c r="E22" t="b">
        <f t="shared" si="4"/>
        <v>1</v>
      </c>
      <c r="F22">
        <f t="shared" si="5"/>
        <v>22</v>
      </c>
    </row>
    <row r="23" spans="1:6" ht="30.75" thickBot="1" x14ac:dyDescent="0.3">
      <c r="A23" s="16" t="s">
        <v>83</v>
      </c>
      <c r="B23" s="87" t="s">
        <v>1170</v>
      </c>
      <c r="C23" s="63" t="s">
        <v>1395</v>
      </c>
      <c r="D23" s="35">
        <v>3</v>
      </c>
      <c r="E23" t="b">
        <f t="shared" si="4"/>
        <v>1</v>
      </c>
      <c r="F23">
        <f t="shared" si="5"/>
        <v>23</v>
      </c>
    </row>
    <row r="24" spans="1:6" ht="45" x14ac:dyDescent="0.25">
      <c r="A24" s="15" t="s">
        <v>55</v>
      </c>
      <c r="B24" s="85" t="s">
        <v>1171</v>
      </c>
      <c r="C24" s="63" t="s">
        <v>1395</v>
      </c>
      <c r="D24" s="35">
        <v>4</v>
      </c>
      <c r="E24" t="b">
        <f t="shared" si="4"/>
        <v>1</v>
      </c>
      <c r="F24">
        <f t="shared" si="5"/>
        <v>24</v>
      </c>
    </row>
    <row r="25" spans="1:6" ht="45" x14ac:dyDescent="0.25">
      <c r="A25" s="17" t="s">
        <v>57</v>
      </c>
      <c r="B25" s="86" t="s">
        <v>1172</v>
      </c>
      <c r="C25" s="63" t="s">
        <v>1395</v>
      </c>
      <c r="D25" s="35">
        <v>4</v>
      </c>
      <c r="E25" t="b">
        <f t="shared" si="4"/>
        <v>1</v>
      </c>
      <c r="F25">
        <f t="shared" si="5"/>
        <v>25</v>
      </c>
    </row>
    <row r="26" spans="1:6" x14ac:dyDescent="0.25">
      <c r="A26" s="17" t="s">
        <v>59</v>
      </c>
      <c r="B26" s="86" t="s">
        <v>1173</v>
      </c>
      <c r="C26" s="63" t="s">
        <v>1395</v>
      </c>
      <c r="D26" s="35">
        <v>4</v>
      </c>
      <c r="E26" t="b">
        <f t="shared" si="4"/>
        <v>1</v>
      </c>
      <c r="F26">
        <f t="shared" si="5"/>
        <v>26</v>
      </c>
    </row>
    <row r="27" spans="1:6" ht="30" x14ac:dyDescent="0.25">
      <c r="A27" s="17" t="s">
        <v>84</v>
      </c>
      <c r="B27" s="86" t="s">
        <v>1174</v>
      </c>
      <c r="C27" s="63" t="s">
        <v>1395</v>
      </c>
      <c r="D27" s="35">
        <v>4</v>
      </c>
      <c r="E27" t="b">
        <f t="shared" si="4"/>
        <v>1</v>
      </c>
      <c r="F27">
        <f t="shared" si="5"/>
        <v>27</v>
      </c>
    </row>
    <row r="28" spans="1:6" ht="30.75" thickBot="1" x14ac:dyDescent="0.3">
      <c r="A28" s="16" t="s">
        <v>85</v>
      </c>
      <c r="B28" s="87" t="s">
        <v>1158</v>
      </c>
      <c r="C28" s="63" t="s">
        <v>1395</v>
      </c>
      <c r="D28" s="35">
        <v>4</v>
      </c>
      <c r="E28" t="b">
        <f t="shared" si="4"/>
        <v>1</v>
      </c>
      <c r="F28">
        <f t="shared" si="5"/>
        <v>28</v>
      </c>
    </row>
    <row r="29" spans="1:6" ht="30" x14ac:dyDescent="0.25">
      <c r="A29" s="15" t="s">
        <v>61</v>
      </c>
      <c r="B29" s="85" t="s">
        <v>1175</v>
      </c>
      <c r="C29" s="63" t="s">
        <v>1395</v>
      </c>
      <c r="D29" s="35">
        <v>5</v>
      </c>
      <c r="E29" t="b">
        <f t="shared" si="4"/>
        <v>1</v>
      </c>
      <c r="F29">
        <f t="shared" si="5"/>
        <v>29</v>
      </c>
    </row>
    <row r="30" spans="1:6" ht="30" x14ac:dyDescent="0.25">
      <c r="A30" s="17" t="s">
        <v>63</v>
      </c>
      <c r="B30" s="86" t="s">
        <v>1176</v>
      </c>
      <c r="C30" s="63" t="s">
        <v>1395</v>
      </c>
      <c r="D30" s="35">
        <v>5</v>
      </c>
      <c r="E30" t="b">
        <f t="shared" si="4"/>
        <v>1</v>
      </c>
      <c r="F30">
        <f t="shared" si="5"/>
        <v>30</v>
      </c>
    </row>
    <row r="31" spans="1:6" ht="45" x14ac:dyDescent="0.25">
      <c r="A31" s="17" t="s">
        <v>65</v>
      </c>
      <c r="B31" s="86" t="s">
        <v>1161</v>
      </c>
      <c r="C31" s="63" t="s">
        <v>1396</v>
      </c>
      <c r="D31" s="35">
        <v>5</v>
      </c>
      <c r="E31">
        <f t="shared" si="4"/>
        <v>4</v>
      </c>
      <c r="F31">
        <f t="shared" si="5"/>
        <v>31</v>
      </c>
    </row>
    <row r="32" spans="1:6" ht="30.75" thickBot="1" x14ac:dyDescent="0.3">
      <c r="A32" s="16" t="s">
        <v>67</v>
      </c>
      <c r="B32" s="87" t="s">
        <v>1177</v>
      </c>
      <c r="C32" s="63" t="s">
        <v>1395</v>
      </c>
      <c r="D32" s="35">
        <v>5</v>
      </c>
      <c r="E32" t="b">
        <f t="shared" si="4"/>
        <v>1</v>
      </c>
      <c r="F32">
        <f t="shared" si="5"/>
        <v>32</v>
      </c>
    </row>
    <row r="33" spans="1:6" ht="16.5" thickBot="1" x14ac:dyDescent="0.3">
      <c r="A33" s="13" t="s">
        <v>1178</v>
      </c>
      <c r="B33" s="77" t="s">
        <v>1179</v>
      </c>
      <c r="C33" s="63"/>
      <c r="D33" s="38">
        <v>0</v>
      </c>
      <c r="E33">
        <v>5</v>
      </c>
      <c r="F33">
        <f t="shared" si="5"/>
        <v>33</v>
      </c>
    </row>
    <row r="34" spans="1:6" x14ac:dyDescent="0.25">
      <c r="A34" s="15" t="s">
        <v>46</v>
      </c>
      <c r="B34" s="85" t="s">
        <v>1180</v>
      </c>
      <c r="C34" s="63" t="s">
        <v>1395</v>
      </c>
      <c r="D34" s="35">
        <v>1</v>
      </c>
      <c r="E34" t="b">
        <f t="shared" si="4"/>
        <v>1</v>
      </c>
      <c r="F34">
        <f t="shared" si="5"/>
        <v>34</v>
      </c>
    </row>
    <row r="35" spans="1:6" ht="15.75" thickBot="1" x14ac:dyDescent="0.3">
      <c r="A35" s="16" t="s">
        <v>86</v>
      </c>
      <c r="B35" s="87" t="s">
        <v>1181</v>
      </c>
      <c r="C35" s="63" t="s">
        <v>1395</v>
      </c>
      <c r="D35" s="35">
        <v>1</v>
      </c>
      <c r="E35" t="b">
        <f t="shared" si="4"/>
        <v>1</v>
      </c>
      <c r="F35">
        <f t="shared" si="5"/>
        <v>35</v>
      </c>
    </row>
    <row r="36" spans="1:6" ht="30.75" thickBot="1" x14ac:dyDescent="0.3">
      <c r="A36" s="14" t="s">
        <v>44</v>
      </c>
      <c r="B36" s="88" t="s">
        <v>1182</v>
      </c>
      <c r="C36" s="63" t="s">
        <v>1395</v>
      </c>
      <c r="D36" s="35">
        <v>2</v>
      </c>
      <c r="E36" t="b">
        <f t="shared" si="4"/>
        <v>1</v>
      </c>
      <c r="F36">
        <f t="shared" si="5"/>
        <v>36</v>
      </c>
    </row>
    <row r="37" spans="1:6" ht="30" x14ac:dyDescent="0.25">
      <c r="A37" s="15" t="s">
        <v>51</v>
      </c>
      <c r="B37" s="85" t="s">
        <v>1183</v>
      </c>
      <c r="C37" s="63" t="s">
        <v>1395</v>
      </c>
      <c r="D37" s="35">
        <v>3</v>
      </c>
      <c r="E37" t="b">
        <f t="shared" si="4"/>
        <v>1</v>
      </c>
      <c r="F37">
        <f t="shared" si="5"/>
        <v>37</v>
      </c>
    </row>
    <row r="38" spans="1:6" ht="45.75" thickBot="1" x14ac:dyDescent="0.3">
      <c r="A38" s="16" t="s">
        <v>53</v>
      </c>
      <c r="B38" s="87" t="s">
        <v>1184</v>
      </c>
      <c r="C38" s="63" t="s">
        <v>1395</v>
      </c>
      <c r="D38" s="35">
        <v>3</v>
      </c>
      <c r="E38" t="b">
        <f t="shared" si="4"/>
        <v>1</v>
      </c>
      <c r="F38">
        <f t="shared" si="5"/>
        <v>38</v>
      </c>
    </row>
    <row r="39" spans="1:6" ht="30" x14ac:dyDescent="0.25">
      <c r="A39" s="15" t="s">
        <v>55</v>
      </c>
      <c r="B39" s="85" t="s">
        <v>1185</v>
      </c>
      <c r="C39" s="63" t="s">
        <v>1395</v>
      </c>
      <c r="D39" s="35">
        <v>4</v>
      </c>
      <c r="E39" t="b">
        <f t="shared" si="4"/>
        <v>1</v>
      </c>
      <c r="F39">
        <f t="shared" si="5"/>
        <v>39</v>
      </c>
    </row>
    <row r="40" spans="1:6" ht="45" x14ac:dyDescent="0.25">
      <c r="A40" s="17" t="s">
        <v>57</v>
      </c>
      <c r="B40" s="86" t="s">
        <v>1186</v>
      </c>
      <c r="C40" s="63" t="s">
        <v>1395</v>
      </c>
      <c r="D40" s="35">
        <v>4</v>
      </c>
      <c r="E40" t="b">
        <f t="shared" si="4"/>
        <v>1</v>
      </c>
      <c r="F40">
        <f t="shared" si="5"/>
        <v>40</v>
      </c>
    </row>
    <row r="41" spans="1:6" ht="45" x14ac:dyDescent="0.25">
      <c r="A41" s="17" t="s">
        <v>59</v>
      </c>
      <c r="B41" s="86" t="s">
        <v>1187</v>
      </c>
      <c r="C41" s="63" t="s">
        <v>1395</v>
      </c>
      <c r="D41" s="35">
        <v>4</v>
      </c>
      <c r="E41" t="b">
        <f t="shared" si="4"/>
        <v>1</v>
      </c>
      <c r="F41">
        <f t="shared" si="5"/>
        <v>41</v>
      </c>
    </row>
    <row r="42" spans="1:6" ht="30" x14ac:dyDescent="0.25">
      <c r="A42" s="17" t="s">
        <v>84</v>
      </c>
      <c r="B42" s="86" t="s">
        <v>1188</v>
      </c>
      <c r="C42" s="63" t="s">
        <v>1395</v>
      </c>
      <c r="D42" s="35">
        <v>4</v>
      </c>
      <c r="E42" t="b">
        <f t="shared" si="4"/>
        <v>1</v>
      </c>
      <c r="F42">
        <f t="shared" si="5"/>
        <v>42</v>
      </c>
    </row>
    <row r="43" spans="1:6" ht="30.75" thickBot="1" x14ac:dyDescent="0.3">
      <c r="A43" s="16" t="s">
        <v>85</v>
      </c>
      <c r="B43" s="87" t="s">
        <v>1189</v>
      </c>
      <c r="C43" s="63" t="s">
        <v>1395</v>
      </c>
      <c r="D43" s="35">
        <v>4</v>
      </c>
      <c r="E43" t="b">
        <f t="shared" si="4"/>
        <v>1</v>
      </c>
      <c r="F43">
        <f t="shared" si="5"/>
        <v>43</v>
      </c>
    </row>
    <row r="44" spans="1:6" ht="45" x14ac:dyDescent="0.25">
      <c r="A44" s="15" t="s">
        <v>61</v>
      </c>
      <c r="B44" s="85" t="s">
        <v>1190</v>
      </c>
      <c r="C44" s="63" t="s">
        <v>1395</v>
      </c>
      <c r="D44" s="35">
        <v>5</v>
      </c>
      <c r="E44" t="b">
        <f t="shared" si="4"/>
        <v>1</v>
      </c>
      <c r="F44">
        <f t="shared" si="5"/>
        <v>44</v>
      </c>
    </row>
    <row r="45" spans="1:6" ht="45" x14ac:dyDescent="0.25">
      <c r="A45" s="17" t="s">
        <v>63</v>
      </c>
      <c r="B45" s="86" t="s">
        <v>1191</v>
      </c>
      <c r="C45" s="63" t="s">
        <v>1395</v>
      </c>
      <c r="D45" s="35">
        <v>5</v>
      </c>
      <c r="E45" t="b">
        <f t="shared" si="4"/>
        <v>1</v>
      </c>
      <c r="F45">
        <f t="shared" si="5"/>
        <v>45</v>
      </c>
    </row>
    <row r="46" spans="1:6" ht="45" x14ac:dyDescent="0.25">
      <c r="A46" s="17" t="s">
        <v>65</v>
      </c>
      <c r="B46" s="86" t="s">
        <v>1192</v>
      </c>
      <c r="C46" s="63" t="s">
        <v>1396</v>
      </c>
      <c r="D46" s="35">
        <v>5</v>
      </c>
      <c r="E46">
        <f t="shared" si="4"/>
        <v>4</v>
      </c>
      <c r="F46">
        <f t="shared" si="5"/>
        <v>46</v>
      </c>
    </row>
    <row r="47" spans="1:6" ht="30.75" thickBot="1" x14ac:dyDescent="0.3">
      <c r="A47" s="16" t="s">
        <v>67</v>
      </c>
      <c r="B47" s="87" t="s">
        <v>1193</v>
      </c>
      <c r="C47" s="63" t="s">
        <v>1395</v>
      </c>
      <c r="D47" s="35">
        <v>5</v>
      </c>
      <c r="E47" t="b">
        <f t="shared" si="4"/>
        <v>1</v>
      </c>
      <c r="F47">
        <f t="shared" si="5"/>
        <v>47</v>
      </c>
    </row>
    <row r="48" spans="1:6" x14ac:dyDescent="0.25">
      <c r="A48" t="s">
        <v>1145</v>
      </c>
      <c r="B48" s="89" t="s">
        <v>1146</v>
      </c>
      <c r="F48">
        <f t="shared" si="5"/>
        <v>48</v>
      </c>
    </row>
  </sheetData>
  <sheetProtection password="CF7A" sheet="1" objects="1" scenarios="1" formatCells="0" autoFilter="0"/>
  <autoFilter ref="A1:F48" xr:uid="{00000000-0009-0000-0000-000008000000}"/>
  <conditionalFormatting sqref="D3:D16 D18:D32 D34:D47">
    <cfRule type="cellIs" dxfId="29" priority="6" operator="equal">
      <formula>5</formula>
    </cfRule>
    <cfRule type="cellIs" dxfId="28" priority="7" operator="equal">
      <formula>4</formula>
    </cfRule>
    <cfRule type="cellIs" dxfId="27" priority="8" operator="equal">
      <formula>3</formula>
    </cfRule>
    <cfRule type="cellIs" dxfId="26" priority="9" operator="equal">
      <formula>2</formula>
    </cfRule>
    <cfRule type="cellIs" dxfId="25" priority="10" operator="equal">
      <formula>1</formula>
    </cfRule>
  </conditionalFormatting>
  <conditionalFormatting sqref="D33 D17 D2">
    <cfRule type="cellIs" dxfId="24" priority="1" operator="equal">
      <formula>5</formula>
    </cfRule>
    <cfRule type="cellIs" dxfId="23" priority="2" operator="equal">
      <formula>4</formula>
    </cfRule>
    <cfRule type="cellIs" dxfId="22" priority="3" operator="equal">
      <formula>3</formula>
    </cfRule>
    <cfRule type="cellIs" dxfId="21" priority="4" operator="equal">
      <formula>2</formula>
    </cfRule>
    <cfRule type="cellIs" dxfId="20" priority="5" operator="equal">
      <formula>1</formula>
    </cfRule>
  </conditionalFormatting>
  <dataValidations count="1">
    <dataValidation type="list" allowBlank="1" showInputMessage="1" showErrorMessage="1" sqref="C3:C47" xr:uid="{00000000-0002-0000-0800-000000000000}">
      <formula1>$E$1:$F$1</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11</vt:i4>
      </vt:variant>
    </vt:vector>
  </HeadingPairs>
  <TitlesOfParts>
    <vt:vector size="11" baseType="lpstr">
      <vt:lpstr>БД сады</vt:lpstr>
      <vt:lpstr>Регистрация</vt:lpstr>
      <vt:lpstr>1. Ориентиры</vt:lpstr>
      <vt:lpstr>2. Программа</vt:lpstr>
      <vt:lpstr>3. Содержание</vt:lpstr>
      <vt:lpstr>4. Процесс</vt:lpstr>
      <vt:lpstr>5. Условия</vt:lpstr>
      <vt:lpstr>6. Дети с ООП</vt:lpstr>
      <vt:lpstr>7. Родители</vt:lpstr>
      <vt:lpstr>8. Здоровье</vt:lpstr>
      <vt:lpstr>9. Управление</vt:lpstr>
    </vt:vector>
  </TitlesOfParts>
  <Company>ГБУ ДПО РЦОКИО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Бенко Елизавета Вячеславовна</dc:creator>
  <cp:lastModifiedBy>Ольга Сергеевна</cp:lastModifiedBy>
  <dcterms:created xsi:type="dcterms:W3CDTF">2024-09-12T04:07:25Z</dcterms:created>
  <dcterms:modified xsi:type="dcterms:W3CDTF">2024-10-24T06:45:35Z</dcterms:modified>
</cp:coreProperties>
</file>