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3335" windowHeight="9975"/>
  </bookViews>
  <sheets>
    <sheet name="Сведения" sheetId="1" r:id="rId1"/>
  </sheets>
  <definedNames>
    <definedName name="_xlnm.Print_Titles" localSheetId="0">Сведения!$13:$13</definedName>
  </definedNames>
  <calcPr calcId="125725"/>
</workbook>
</file>

<file path=xl/calcChain.xml><?xml version="1.0" encoding="utf-8"?>
<calcChain xmlns="http://schemas.openxmlformats.org/spreadsheetml/2006/main">
  <c r="AJ43" i="1"/>
  <c r="Y43"/>
  <c r="AJ42"/>
  <c r="Y42"/>
  <c r="AJ33"/>
  <c r="AJ34" s="1"/>
  <c r="AJ44" s="1"/>
  <c r="Y33"/>
  <c r="Y34" s="1"/>
  <c r="Y44" s="1"/>
  <c r="AJ25"/>
  <c r="Y25"/>
</calcChain>
</file>

<file path=xl/sharedStrings.xml><?xml version="1.0" encoding="utf-8"?>
<sst xmlns="http://schemas.openxmlformats.org/spreadsheetml/2006/main" count="247" uniqueCount="75">
  <si>
    <t>(расшифровка подписи)</t>
  </si>
  <si>
    <t xml:space="preserve">(подпись)  </t>
  </si>
  <si>
    <t xml:space="preserve"> (должность)  </t>
  </si>
  <si>
    <t xml:space="preserve">                                                     </t>
  </si>
  <si>
    <t xml:space="preserve">Исполнитель               </t>
  </si>
  <si>
    <t/>
  </si>
  <si>
    <t>Итого:</t>
  </si>
  <si>
    <t>Всего</t>
  </si>
  <si>
    <t>Итого</t>
  </si>
  <si>
    <t>244</t>
  </si>
  <si>
    <t>Неуказанная организация</t>
  </si>
  <si>
    <t>112</t>
  </si>
  <si>
    <t>111</t>
  </si>
  <si>
    <t>853</t>
  </si>
  <si>
    <t>852</t>
  </si>
  <si>
    <t>851</t>
  </si>
  <si>
    <t>247</t>
  </si>
  <si>
    <t>119</t>
  </si>
  <si>
    <t>9</t>
  </si>
  <si>
    <t>8</t>
  </si>
  <si>
    <t>7</t>
  </si>
  <si>
    <t>6</t>
  </si>
  <si>
    <t>4</t>
  </si>
  <si>
    <t>2</t>
  </si>
  <si>
    <t>3</t>
  </si>
  <si>
    <t>5</t>
  </si>
  <si>
    <t>1</t>
  </si>
  <si>
    <t>объемов финансирования (14-15-16)</t>
  </si>
  <si>
    <t>ОФ (9-10)</t>
  </si>
  <si>
    <t>Субсидии (8-10)</t>
  </si>
  <si>
    <t>Некассовые операции</t>
  </si>
  <si>
    <t>выплаты на текущую дату</t>
  </si>
  <si>
    <t>выплаты на текущую дату (всего)</t>
  </si>
  <si>
    <t>переданный на текущую дату</t>
  </si>
  <si>
    <t>полученный на текущую дату</t>
  </si>
  <si>
    <t>переданный по текущий квартал</t>
  </si>
  <si>
    <t>переданный на год</t>
  </si>
  <si>
    <t>Тип фин-ния</t>
  </si>
  <si>
    <t>ВР</t>
  </si>
  <si>
    <t>Источн фин-ния</t>
  </si>
  <si>
    <t>Район</t>
  </si>
  <si>
    <t>Суб КОСГУ</t>
  </si>
  <si>
    <t>Источник  внутр и вн. фин-ния</t>
  </si>
  <si>
    <t>полученный по текущий месяц</t>
  </si>
  <si>
    <t>РзПр</t>
  </si>
  <si>
    <t>ЦСР</t>
  </si>
  <si>
    <t>ППП</t>
  </si>
  <si>
    <t>вид счета</t>
  </si>
  <si>
    <t>лицевой счет</t>
  </si>
  <si>
    <t>счет в УФК</t>
  </si>
  <si>
    <t>Наименование организации-владельца</t>
  </si>
  <si>
    <t>Остатки</t>
  </si>
  <si>
    <t xml:space="preserve">Кассовые </t>
  </si>
  <si>
    <t>Объем финан-ния</t>
  </si>
  <si>
    <t>ОФ</t>
  </si>
  <si>
    <t>Сумма субсидии на третий год</t>
  </si>
  <si>
    <t>Сумма субсидии на второй год</t>
  </si>
  <si>
    <t>Сумма субсидии</t>
  </si>
  <si>
    <t>Вид деятельности</t>
  </si>
  <si>
    <t>Код расходного обязательства</t>
  </si>
  <si>
    <t>Код цели</t>
  </si>
  <si>
    <t>ЭКР</t>
  </si>
  <si>
    <t>Тип средств</t>
  </si>
  <si>
    <t>Код субсидии</t>
  </si>
  <si>
    <t>Бюджетная классификация</t>
  </si>
  <si>
    <t>Внутренний</t>
  </si>
  <si>
    <t xml:space="preserve">Лицевой </t>
  </si>
  <si>
    <t>с 01.01.2022 по 31.03.2022</t>
  </si>
  <si>
    <t>о состоянии лицевых счетов бюджетных и автономных учреждений</t>
  </si>
  <si>
    <t>Сводный отчет</t>
  </si>
  <si>
    <t>МБУ "МСКО"</t>
  </si>
  <si>
    <t>Собственные доходы</t>
  </si>
  <si>
    <t>Субсидия на выполнение гос.(мун) задания</t>
  </si>
  <si>
    <t>Субсидии на иные цели</t>
  </si>
  <si>
    <t>Сведения об использовании выделяемых бюджетных средств на 01.04.2022 года</t>
  </si>
</sst>
</file>

<file path=xl/styles.xml><?xml version="1.0" encoding="utf-8"?>
<styleSheet xmlns="http://schemas.openxmlformats.org/spreadsheetml/2006/main">
  <numFmts count="9">
    <numFmt numFmtId="164" formatCode="#,##0.00;[Red]\-#,##0.00;0.00"/>
    <numFmt numFmtId="165" formatCode="000\.00\.000\.0"/>
    <numFmt numFmtId="166" formatCode="0\.00"/>
    <numFmt numFmtId="167" formatCode="000\.00"/>
    <numFmt numFmtId="168" formatCode="00\.00\.00"/>
    <numFmt numFmtId="169" formatCode="000"/>
    <numFmt numFmtId="170" formatCode="000\.00\.00"/>
    <numFmt numFmtId="171" formatCode="0000"/>
    <numFmt numFmtId="172" formatCode="0000000000"/>
  </numFmts>
  <fonts count="10">
    <font>
      <sz val="10"/>
      <name val="Arial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sz val="7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Protection="1">
      <protection hidden="1"/>
    </xf>
    <xf numFmtId="0" fontId="1" fillId="0" borderId="1" xfId="0" applyNumberFormat="1" applyFont="1" applyFill="1" applyBorder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NumberFormat="1" applyFont="1" applyFill="1" applyBorder="1" applyAlignment="1" applyProtection="1">
      <protection hidden="1"/>
    </xf>
    <xf numFmtId="164" fontId="3" fillId="0" borderId="4" xfId="0" applyNumberFormat="1" applyFont="1" applyFill="1" applyBorder="1" applyAlignment="1" applyProtection="1">
      <protection hidden="1"/>
    </xf>
    <xf numFmtId="164" fontId="3" fillId="0" borderId="5" xfId="0" applyNumberFormat="1" applyFont="1" applyFill="1" applyBorder="1" applyAlignment="1" applyProtection="1">
      <protection hidden="1"/>
    </xf>
    <xf numFmtId="164" fontId="3" fillId="0" borderId="6" xfId="0" applyNumberFormat="1" applyFont="1" applyFill="1" applyBorder="1" applyAlignment="1" applyProtection="1">
      <protection hidden="1"/>
    </xf>
    <xf numFmtId="0" fontId="0" fillId="0" borderId="7" xfId="0" applyNumberFormat="1" applyFont="1" applyFill="1" applyBorder="1" applyAlignment="1" applyProtection="1">
      <protection hidden="1"/>
    </xf>
    <xf numFmtId="0" fontId="3" fillId="0" borderId="7" xfId="0" applyNumberFormat="1" applyFont="1" applyFill="1" applyBorder="1" applyAlignment="1" applyProtection="1">
      <protection hidden="1"/>
    </xf>
    <xf numFmtId="0" fontId="4" fillId="0" borderId="8" xfId="0" applyNumberFormat="1" applyFont="1" applyFill="1" applyBorder="1" applyAlignment="1" applyProtection="1">
      <protection hidden="1"/>
    </xf>
    <xf numFmtId="0" fontId="0" fillId="0" borderId="8" xfId="0" applyNumberFormat="1" applyFont="1" applyFill="1" applyBorder="1" applyAlignment="1" applyProtection="1">
      <protection hidden="1"/>
    </xf>
    <xf numFmtId="0" fontId="0" fillId="0" borderId="9" xfId="0" applyNumberFormat="1" applyFont="1" applyFill="1" applyBorder="1" applyAlignment="1" applyProtection="1">
      <protection hidden="1"/>
    </xf>
    <xf numFmtId="164" fontId="1" fillId="0" borderId="11" xfId="0" applyNumberFormat="1" applyFont="1" applyFill="1" applyBorder="1" applyAlignment="1" applyProtection="1">
      <protection hidden="1"/>
    </xf>
    <xf numFmtId="164" fontId="3" fillId="0" borderId="12" xfId="0" applyNumberFormat="1" applyFont="1" applyFill="1" applyBorder="1" applyAlignment="1" applyProtection="1">
      <protection hidden="1"/>
    </xf>
    <xf numFmtId="164" fontId="3" fillId="0" borderId="17" xfId="0" applyNumberFormat="1" applyFont="1" applyFill="1" applyBorder="1" applyAlignment="1" applyProtection="1">
      <protection hidden="1"/>
    </xf>
    <xf numFmtId="164" fontId="1" fillId="0" borderId="18" xfId="0" applyNumberFormat="1" applyFont="1" applyFill="1" applyBorder="1" applyAlignment="1" applyProtection="1">
      <protection hidden="1"/>
    </xf>
    <xf numFmtId="164" fontId="3" fillId="0" borderId="19" xfId="0" applyNumberFormat="1" applyFont="1" applyFill="1" applyBorder="1" applyAlignment="1" applyProtection="1">
      <protection hidden="1"/>
    </xf>
    <xf numFmtId="164" fontId="1" fillId="0" borderId="16" xfId="0" applyNumberFormat="1" applyFont="1" applyFill="1" applyBorder="1" applyAlignment="1" applyProtection="1">
      <protection hidden="1"/>
    </xf>
    <xf numFmtId="164" fontId="1" fillId="0" borderId="23" xfId="0" applyNumberFormat="1" applyFont="1" applyFill="1" applyBorder="1" applyAlignment="1" applyProtection="1">
      <protection hidden="1"/>
    </xf>
    <xf numFmtId="164" fontId="1" fillId="0" borderId="19" xfId="0" applyNumberFormat="1" applyFont="1" applyFill="1" applyBorder="1" applyAlignment="1" applyProtection="1">
      <protection hidden="1"/>
    </xf>
    <xf numFmtId="168" fontId="1" fillId="0" borderId="16" xfId="0" applyNumberFormat="1" applyFont="1" applyFill="1" applyBorder="1" applyAlignment="1" applyProtection="1">
      <protection hidden="1"/>
    </xf>
    <xf numFmtId="172" fontId="1" fillId="0" borderId="16" xfId="0" applyNumberFormat="1" applyFont="1" applyFill="1" applyBorder="1" applyAlignment="1" applyProtection="1">
      <protection hidden="1"/>
    </xf>
    <xf numFmtId="169" fontId="1" fillId="0" borderId="16" xfId="0" applyNumberFormat="1" applyFont="1" applyFill="1" applyBorder="1" applyAlignment="1" applyProtection="1">
      <alignment wrapText="1"/>
      <protection hidden="1"/>
    </xf>
    <xf numFmtId="165" fontId="1" fillId="0" borderId="16" xfId="0" applyNumberFormat="1" applyFont="1" applyFill="1" applyBorder="1" applyAlignment="1" applyProtection="1">
      <alignment wrapText="1"/>
      <protection hidden="1"/>
    </xf>
    <xf numFmtId="0" fontId="1" fillId="0" borderId="16" xfId="0" applyNumberFormat="1" applyFont="1" applyFill="1" applyBorder="1" applyAlignment="1" applyProtection="1">
      <alignment wrapText="1"/>
      <protection hidden="1"/>
    </xf>
    <xf numFmtId="165" fontId="5" fillId="0" borderId="16" xfId="0" applyNumberFormat="1" applyFont="1" applyFill="1" applyBorder="1" applyAlignment="1" applyProtection="1">
      <alignment wrapText="1"/>
      <protection hidden="1"/>
    </xf>
    <xf numFmtId="164" fontId="1" fillId="0" borderId="24" xfId="0" applyNumberFormat="1" applyFont="1" applyFill="1" applyBorder="1" applyAlignment="1" applyProtection="1">
      <protection hidden="1"/>
    </xf>
    <xf numFmtId="164" fontId="1" fillId="0" borderId="25" xfId="0" applyNumberFormat="1" applyFont="1" applyFill="1" applyBorder="1" applyAlignment="1" applyProtection="1">
      <protection hidden="1"/>
    </xf>
    <xf numFmtId="164" fontId="1" fillId="0" borderId="26" xfId="0" applyNumberFormat="1" applyFont="1" applyFill="1" applyBorder="1" applyAlignment="1" applyProtection="1">
      <protection hidden="1"/>
    </xf>
    <xf numFmtId="168" fontId="1" fillId="0" borderId="24" xfId="0" applyNumberFormat="1" applyFont="1" applyFill="1" applyBorder="1" applyAlignment="1" applyProtection="1">
      <protection hidden="1"/>
    </xf>
    <xf numFmtId="172" fontId="1" fillId="0" borderId="24" xfId="0" applyNumberFormat="1" applyFont="1" applyFill="1" applyBorder="1" applyAlignment="1" applyProtection="1">
      <protection hidden="1"/>
    </xf>
    <xf numFmtId="169" fontId="1" fillId="0" borderId="24" xfId="0" applyNumberFormat="1" applyFont="1" applyFill="1" applyBorder="1" applyAlignment="1" applyProtection="1">
      <alignment wrapText="1"/>
      <protection hidden="1"/>
    </xf>
    <xf numFmtId="165" fontId="1" fillId="0" borderId="24" xfId="0" applyNumberFormat="1" applyFont="1" applyFill="1" applyBorder="1" applyAlignment="1" applyProtection="1">
      <alignment wrapText="1"/>
      <protection hidden="1"/>
    </xf>
    <xf numFmtId="0" fontId="1" fillId="0" borderId="24" xfId="0" applyNumberFormat="1" applyFont="1" applyFill="1" applyBorder="1" applyAlignment="1" applyProtection="1">
      <alignment wrapText="1"/>
      <protection hidden="1"/>
    </xf>
    <xf numFmtId="165" fontId="5" fillId="0" borderId="24" xfId="0" applyNumberFormat="1" applyFont="1" applyFill="1" applyBorder="1" applyAlignment="1" applyProtection="1">
      <alignment wrapText="1"/>
      <protection hidden="1"/>
    </xf>
    <xf numFmtId="0" fontId="3" fillId="0" borderId="28" xfId="0" applyNumberFormat="1" applyFont="1" applyFill="1" applyBorder="1" applyAlignment="1" applyProtection="1">
      <alignment horizontal="center" vertical="center"/>
      <protection hidden="1"/>
    </xf>
    <xf numFmtId="0" fontId="3" fillId="0" borderId="29" xfId="0" applyNumberFormat="1" applyFont="1" applyFill="1" applyBorder="1" applyAlignment="1" applyProtection="1">
      <alignment horizontal="center" vertical="center"/>
      <protection hidden="1"/>
    </xf>
    <xf numFmtId="0" fontId="1" fillId="0" borderId="28" xfId="0" applyNumberFormat="1" applyFont="1" applyFill="1" applyBorder="1" applyAlignment="1" applyProtection="1">
      <alignment horizontal="center" vertical="center"/>
      <protection hidden="1"/>
    </xf>
    <xf numFmtId="0" fontId="6" fillId="0" borderId="3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32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7" xfId="0" applyNumberFormat="1" applyFont="1" applyFill="1" applyBorder="1" applyAlignment="1" applyProtection="1">
      <alignment vertical="center"/>
      <protection hidden="1"/>
    </xf>
    <xf numFmtId="0" fontId="6" fillId="0" borderId="32" xfId="0" applyNumberFormat="1" applyFont="1" applyFill="1" applyBorder="1" applyAlignment="1" applyProtection="1">
      <alignment horizontal="center" wrapText="1"/>
      <protection hidden="1"/>
    </xf>
    <xf numFmtId="0" fontId="6" fillId="0" borderId="28" xfId="0" applyNumberFormat="1" applyFont="1" applyFill="1" applyBorder="1" applyAlignment="1" applyProtection="1">
      <alignment horizontal="centerContinuous" vertical="center"/>
      <protection hidden="1"/>
    </xf>
    <xf numFmtId="0" fontId="6" fillId="0" borderId="29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9" xfId="0" applyNumberFormat="1" applyFont="1" applyFill="1" applyBorder="1" applyAlignment="1" applyProtection="1">
      <alignment vertical="center"/>
      <protection hidden="1"/>
    </xf>
    <xf numFmtId="0" fontId="6" fillId="0" borderId="33" xfId="0" applyNumberFormat="1" applyFont="1" applyFill="1" applyBorder="1" applyAlignment="1" applyProtection="1">
      <protection hidden="1"/>
    </xf>
    <xf numFmtId="0" fontId="1" fillId="0" borderId="7" xfId="0" applyNumberFormat="1" applyFont="1" applyFill="1" applyBorder="1" applyAlignment="1" applyProtection="1">
      <protection hidden="1"/>
    </xf>
    <xf numFmtId="0" fontId="1" fillId="0" borderId="0" xfId="0" applyNumberFormat="1" applyFont="1" applyFill="1" applyAlignment="1" applyProtection="1">
      <alignment horizontal="centerContinuous" vertical="center"/>
      <protection hidden="1"/>
    </xf>
    <xf numFmtId="0" fontId="7" fillId="0" borderId="0" xfId="0" applyNumberFormat="1" applyFont="1" applyFill="1" applyAlignment="1" applyProtection="1">
      <alignment horizontal="centerContinuous"/>
      <protection hidden="1"/>
    </xf>
    <xf numFmtId="0" fontId="3" fillId="0" borderId="0" xfId="0" applyNumberFormat="1" applyFont="1" applyFill="1" applyAlignment="1" applyProtection="1">
      <alignment horizontal="centerContinuous" vertical="center"/>
      <protection hidden="1"/>
    </xf>
    <xf numFmtId="0" fontId="0" fillId="0" borderId="0" xfId="0" applyNumberFormat="1" applyFont="1" applyFill="1" applyAlignment="1" applyProtection="1">
      <alignment horizontal="center" vertical="center"/>
      <protection hidden="1"/>
    </xf>
    <xf numFmtId="0" fontId="3" fillId="0" borderId="0" xfId="0" applyNumberFormat="1" applyFont="1" applyFill="1" applyAlignment="1" applyProtection="1"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NumberFormat="1" applyFont="1" applyFill="1" applyAlignment="1" applyProtection="1">
      <alignment horizontal="center" vertical="center"/>
      <protection hidden="1"/>
    </xf>
    <xf numFmtId="0" fontId="4" fillId="0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 vertical="center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7" xfId="0" applyNumberFormat="1" applyFont="1" applyFill="1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6" fillId="0" borderId="28" xfId="0" applyNumberFormat="1" applyFont="1" applyFill="1" applyBorder="1" applyAlignment="1" applyProtection="1">
      <alignment horizontal="center" vertical="center"/>
      <protection hidden="1"/>
    </xf>
    <xf numFmtId="0" fontId="6" fillId="0" borderId="28" xfId="0" applyNumberFormat="1" applyFont="1" applyFill="1" applyBorder="1" applyAlignment="1" applyProtection="1">
      <alignment horizontal="center"/>
      <protection hidden="1"/>
    </xf>
    <xf numFmtId="168" fontId="1" fillId="0" borderId="27" xfId="0" applyNumberFormat="1" applyFont="1" applyFill="1" applyBorder="1" applyAlignment="1" applyProtection="1">
      <alignment horizontal="center"/>
      <protection hidden="1"/>
    </xf>
    <xf numFmtId="171" fontId="1" fillId="0" borderId="26" xfId="0" applyNumberFormat="1" applyFont="1" applyFill="1" applyBorder="1" applyAlignment="1" applyProtection="1">
      <alignment horizontal="center"/>
      <protection hidden="1"/>
    </xf>
    <xf numFmtId="169" fontId="1" fillId="0" borderId="26" xfId="0" applyNumberFormat="1" applyFont="1" applyFill="1" applyBorder="1" applyAlignment="1" applyProtection="1">
      <alignment horizontal="center"/>
      <protection hidden="1"/>
    </xf>
    <xf numFmtId="0" fontId="1" fillId="0" borderId="26" xfId="0" applyNumberFormat="1" applyFont="1" applyFill="1" applyBorder="1" applyAlignment="1" applyProtection="1">
      <alignment horizontal="center"/>
      <protection hidden="1"/>
    </xf>
    <xf numFmtId="164" fontId="1" fillId="0" borderId="26" xfId="0" applyNumberFormat="1" applyFont="1" applyFill="1" applyBorder="1" applyAlignment="1" applyProtection="1">
      <alignment horizontal="center"/>
      <protection hidden="1"/>
    </xf>
    <xf numFmtId="170" fontId="1" fillId="0" borderId="26" xfId="0" applyNumberFormat="1" applyFont="1" applyFill="1" applyBorder="1" applyAlignment="1" applyProtection="1">
      <alignment horizontal="center"/>
      <protection hidden="1"/>
    </xf>
    <xf numFmtId="168" fontId="1" fillId="0" borderId="26" xfId="0" applyNumberFormat="1" applyFont="1" applyFill="1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/>
      <protection hidden="1"/>
    </xf>
    <xf numFmtId="1" fontId="1" fillId="0" borderId="26" xfId="0" applyNumberFormat="1" applyFont="1" applyFill="1" applyBorder="1" applyAlignment="1" applyProtection="1">
      <alignment horizontal="center"/>
      <protection hidden="1"/>
    </xf>
    <xf numFmtId="167" fontId="1" fillId="0" borderId="26" xfId="0" applyNumberFormat="1" applyFont="1" applyFill="1" applyBorder="1" applyAlignment="1" applyProtection="1">
      <alignment horizontal="center"/>
      <protection hidden="1"/>
    </xf>
    <xf numFmtId="166" fontId="1" fillId="0" borderId="26" xfId="0" applyNumberFormat="1" applyFont="1" applyFill="1" applyBorder="1" applyAlignment="1" applyProtection="1">
      <alignment horizontal="center"/>
      <protection hidden="1"/>
    </xf>
    <xf numFmtId="164" fontId="3" fillId="0" borderId="17" xfId="0" applyNumberFormat="1" applyFont="1" applyFill="1" applyBorder="1" applyAlignment="1" applyProtection="1">
      <alignment horizontal="center"/>
      <protection hidden="1"/>
    </xf>
    <xf numFmtId="164" fontId="1" fillId="0" borderId="20" xfId="0" applyNumberFormat="1" applyFont="1" applyFill="1" applyBorder="1" applyAlignment="1" applyProtection="1">
      <alignment horizontal="center"/>
      <protection hidden="1"/>
    </xf>
    <xf numFmtId="164" fontId="1" fillId="0" borderId="17" xfId="0" applyNumberFormat="1" applyFont="1" applyFill="1" applyBorder="1" applyAlignment="1" applyProtection="1">
      <alignment horizontal="center"/>
      <protection hidden="1"/>
    </xf>
    <xf numFmtId="168" fontId="1" fillId="0" borderId="22" xfId="0" applyNumberFormat="1" applyFont="1" applyFill="1" applyBorder="1" applyAlignment="1" applyProtection="1">
      <alignment horizontal="center"/>
      <protection hidden="1"/>
    </xf>
    <xf numFmtId="171" fontId="1" fillId="0" borderId="19" xfId="0" applyNumberFormat="1" applyFont="1" applyFill="1" applyBorder="1" applyAlignment="1" applyProtection="1">
      <alignment horizontal="center"/>
      <protection hidden="1"/>
    </xf>
    <xf numFmtId="169" fontId="1" fillId="0" borderId="19" xfId="0" applyNumberFormat="1" applyFont="1" applyFill="1" applyBorder="1" applyAlignment="1" applyProtection="1">
      <alignment horizontal="center"/>
      <protection hidden="1"/>
    </xf>
    <xf numFmtId="0" fontId="1" fillId="0" borderId="19" xfId="0" applyNumberFormat="1" applyFont="1" applyFill="1" applyBorder="1" applyAlignment="1" applyProtection="1">
      <alignment horizontal="center"/>
      <protection hidden="1"/>
    </xf>
    <xf numFmtId="164" fontId="1" fillId="0" borderId="19" xfId="0" applyNumberFormat="1" applyFont="1" applyFill="1" applyBorder="1" applyAlignment="1" applyProtection="1">
      <alignment horizontal="center"/>
      <protection hidden="1"/>
    </xf>
    <xf numFmtId="170" fontId="1" fillId="0" borderId="19" xfId="0" applyNumberFormat="1" applyFont="1" applyFill="1" applyBorder="1" applyAlignment="1" applyProtection="1">
      <alignment horizontal="center"/>
      <protection hidden="1"/>
    </xf>
    <xf numFmtId="168" fontId="1" fillId="0" borderId="19" xfId="0" applyNumberFormat="1" applyFont="1" applyFill="1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1" fontId="1" fillId="0" borderId="19" xfId="0" applyNumberFormat="1" applyFont="1" applyFill="1" applyBorder="1" applyAlignment="1" applyProtection="1">
      <alignment horizontal="center"/>
      <protection hidden="1"/>
    </xf>
    <xf numFmtId="167" fontId="1" fillId="0" borderId="19" xfId="0" applyNumberFormat="1" applyFont="1" applyFill="1" applyBorder="1" applyAlignment="1" applyProtection="1">
      <alignment horizontal="center"/>
      <protection hidden="1"/>
    </xf>
    <xf numFmtId="166" fontId="1" fillId="0" borderId="19" xfId="0" applyNumberFormat="1" applyFont="1" applyFill="1" applyBorder="1" applyAlignment="1" applyProtection="1">
      <alignment horizontal="center"/>
      <protection hidden="1"/>
    </xf>
    <xf numFmtId="168" fontId="8" fillId="0" borderId="22" xfId="0" applyNumberFormat="1" applyFont="1" applyFill="1" applyBorder="1" applyAlignment="1" applyProtection="1">
      <alignment horizontal="center"/>
      <protection hidden="1"/>
    </xf>
    <xf numFmtId="164" fontId="3" fillId="0" borderId="6" xfId="0" applyNumberFormat="1" applyFont="1" applyFill="1" applyBorder="1" applyAlignment="1" applyProtection="1">
      <alignment horizontal="center"/>
      <protection hidden="1"/>
    </xf>
    <xf numFmtId="164" fontId="1" fillId="0" borderId="13" xfId="0" applyNumberFormat="1" applyFont="1" applyFill="1" applyBorder="1" applyAlignment="1" applyProtection="1">
      <alignment horizontal="center"/>
      <protection hidden="1"/>
    </xf>
    <xf numFmtId="164" fontId="1" fillId="0" borderId="6" xfId="0" applyNumberFormat="1" applyFont="1" applyFill="1" applyBorder="1" applyAlignment="1" applyProtection="1">
      <alignment horizontal="center"/>
      <protection hidden="1"/>
    </xf>
    <xf numFmtId="0" fontId="0" fillId="0" borderId="7" xfId="0" applyNumberFormat="1" applyFont="1" applyFill="1" applyBorder="1" applyAlignment="1" applyProtection="1">
      <alignment horizontal="center"/>
      <protection hidden="1"/>
    </xf>
    <xf numFmtId="0" fontId="3" fillId="0" borderId="7" xfId="0" applyNumberFormat="1" applyFont="1" applyFill="1" applyBorder="1" applyAlignment="1" applyProtection="1">
      <alignment horizontal="center"/>
      <protection hidden="1"/>
    </xf>
    <xf numFmtId="164" fontId="3" fillId="0" borderId="5" xfId="0" applyNumberFormat="1" applyFont="1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164" fontId="3" fillId="0" borderId="19" xfId="0" applyNumberFormat="1" applyFont="1" applyFill="1" applyBorder="1" applyAlignment="1" applyProtection="1">
      <alignment horizontal="center"/>
      <protection hidden="1"/>
    </xf>
    <xf numFmtId="164" fontId="3" fillId="0" borderId="17" xfId="0" applyNumberFormat="1" applyFont="1" applyFill="1" applyBorder="1" applyAlignment="1" applyProtection="1">
      <alignment horizontal="center"/>
      <protection hidden="1"/>
    </xf>
    <xf numFmtId="164" fontId="3" fillId="0" borderId="16" xfId="0" applyNumberFormat="1" applyFont="1" applyFill="1" applyBorder="1" applyAlignment="1" applyProtection="1">
      <protection hidden="1"/>
    </xf>
    <xf numFmtId="165" fontId="3" fillId="0" borderId="22" xfId="0" applyNumberFormat="1" applyFont="1" applyFill="1" applyBorder="1" applyAlignment="1" applyProtection="1">
      <alignment wrapText="1"/>
      <protection hidden="1"/>
    </xf>
    <xf numFmtId="165" fontId="3" fillId="0" borderId="21" xfId="0" applyNumberFormat="1" applyFont="1" applyFill="1" applyBorder="1" applyAlignment="1" applyProtection="1">
      <alignment wrapText="1"/>
      <protection hidden="1"/>
    </xf>
    <xf numFmtId="165" fontId="3" fillId="0" borderId="15" xfId="0" applyNumberFormat="1" applyFont="1" applyFill="1" applyBorder="1" applyAlignment="1" applyProtection="1">
      <alignment wrapText="1"/>
      <protection hidden="1"/>
    </xf>
    <xf numFmtId="165" fontId="3" fillId="0" borderId="14" xfId="0" applyNumberFormat="1" applyFont="1" applyFill="1" applyBorder="1" applyAlignment="1" applyProtection="1">
      <alignment wrapText="1"/>
      <protection hidden="1"/>
    </xf>
    <xf numFmtId="164" fontId="3" fillId="0" borderId="12" xfId="0" applyNumberFormat="1" applyFont="1" applyFill="1" applyBorder="1" applyAlignment="1" applyProtection="1">
      <alignment horizontal="center"/>
      <protection hidden="1"/>
    </xf>
    <xf numFmtId="164" fontId="3" fillId="0" borderId="6" xfId="0" applyNumberFormat="1" applyFont="1" applyFill="1" applyBorder="1" applyAlignment="1" applyProtection="1">
      <alignment horizontal="center"/>
      <protection hidden="1"/>
    </xf>
    <xf numFmtId="164" fontId="3" fillId="0" borderId="10" xfId="0" applyNumberFormat="1" applyFont="1" applyFill="1" applyBorder="1" applyAlignment="1" applyProtection="1">
      <protection hidden="1"/>
    </xf>
    <xf numFmtId="0" fontId="9" fillId="0" borderId="0" xfId="0" applyNumberFormat="1" applyFont="1" applyFill="1" applyAlignment="1" applyProtection="1">
      <alignment horizontal="center"/>
      <protection hidden="1"/>
    </xf>
    <xf numFmtId="0" fontId="6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30" xfId="0" applyNumberFormat="1" applyFont="1" applyFill="1" applyBorder="1" applyAlignment="1" applyProtection="1">
      <alignment horizontal="center" vertical="center" wrapText="1"/>
      <protection hidden="1"/>
    </xf>
    <xf numFmtId="168" fontId="8" fillId="0" borderId="34" xfId="0" applyNumberFormat="1" applyFont="1" applyFill="1" applyBorder="1" applyAlignment="1" applyProtection="1">
      <alignment horizontal="center" vertical="center" wrapText="1"/>
      <protection hidden="1"/>
    </xf>
    <xf numFmtId="168" fontId="1" fillId="0" borderId="35" xfId="0" applyNumberFormat="1" applyFont="1" applyFill="1" applyBorder="1" applyAlignment="1" applyProtection="1">
      <alignment horizontal="center" vertical="center" wrapText="1"/>
      <protection hidden="1"/>
    </xf>
    <xf numFmtId="168" fontId="1" fillId="0" borderId="36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48"/>
  <sheetViews>
    <sheetView showGridLines="0" tabSelected="1" topLeftCell="A2" workbookViewId="0">
      <selection activeCell="AS12" sqref="AS12"/>
    </sheetView>
  </sheetViews>
  <sheetFormatPr defaultColWidth="9.140625" defaultRowHeight="12.75"/>
  <cols>
    <col min="1" max="1" width="0.5703125" customWidth="1"/>
    <col min="2" max="8" width="0" hidden="1" customWidth="1"/>
    <col min="9" max="9" width="19.140625" style="102" customWidth="1"/>
    <col min="10" max="10" width="9.140625" style="102" customWidth="1"/>
    <col min="11" max="17" width="0" style="102" hidden="1" customWidth="1"/>
    <col min="18" max="18" width="15.42578125" style="102" customWidth="1"/>
    <col min="19" max="24" width="0" style="102" hidden="1" customWidth="1"/>
    <col min="25" max="25" width="12.85546875" style="102" customWidth="1"/>
    <col min="26" max="35" width="0" style="102" hidden="1" customWidth="1"/>
    <col min="36" max="36" width="11.42578125" style="102" customWidth="1"/>
    <col min="37" max="37" width="17.140625" hidden="1" customWidth="1"/>
    <col min="38" max="38" width="0" hidden="1" customWidth="1"/>
    <col min="39" max="39" width="11.85546875" hidden="1" customWidth="1"/>
    <col min="40" max="41" width="0" hidden="1" customWidth="1"/>
    <col min="42" max="42" width="0.85546875" customWidth="1"/>
    <col min="43" max="256" width="9.140625" customWidth="1"/>
  </cols>
  <sheetData>
    <row r="1" spans="1:42" ht="409.6" hidden="1" customHeight="1">
      <c r="A1" s="1"/>
      <c r="B1" s="1"/>
      <c r="C1" s="1"/>
      <c r="D1" s="1"/>
      <c r="E1" s="1"/>
      <c r="F1" s="1"/>
      <c r="G1" s="1"/>
      <c r="H1" s="1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1"/>
      <c r="AL1" s="1"/>
      <c r="AM1" s="1"/>
      <c r="AN1" s="1"/>
      <c r="AO1" s="1"/>
      <c r="AP1" s="1"/>
    </row>
    <row r="2" spans="1:42" ht="12.75" customHeight="1">
      <c r="A2" s="3"/>
      <c r="B2" s="3"/>
      <c r="C2" s="3" t="s">
        <v>5</v>
      </c>
      <c r="D2" s="3"/>
      <c r="E2" s="3"/>
      <c r="F2" s="3"/>
      <c r="G2" s="3"/>
      <c r="H2" s="3"/>
      <c r="I2" s="113" t="s">
        <v>74</v>
      </c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"/>
      <c r="AO2" s="1"/>
      <c r="AP2" s="1"/>
    </row>
    <row r="3" spans="1:42" ht="12.75" customHeight="1">
      <c r="A3" s="57"/>
      <c r="B3" s="3"/>
      <c r="C3" s="3"/>
      <c r="D3" s="3"/>
      <c r="E3" s="3"/>
      <c r="F3" s="3"/>
      <c r="G3" s="3"/>
      <c r="H3" s="3"/>
      <c r="I3" s="113" t="s">
        <v>70</v>
      </c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"/>
      <c r="AO3" s="1"/>
      <c r="AP3" s="1"/>
    </row>
    <row r="4" spans="1:42" ht="12.75" customHeight="1">
      <c r="A4" s="54"/>
      <c r="B4" s="55"/>
      <c r="C4" s="55"/>
      <c r="D4" s="55"/>
      <c r="E4" s="55"/>
      <c r="F4" s="55"/>
      <c r="G4" s="55"/>
      <c r="H4" s="55"/>
      <c r="I4" s="60"/>
      <c r="J4" s="60"/>
      <c r="K4" s="60"/>
      <c r="L4" s="60"/>
      <c r="M4" s="60"/>
      <c r="N4" s="60"/>
      <c r="O4" s="56"/>
      <c r="P4" s="61" t="s">
        <v>69</v>
      </c>
      <c r="Q4" s="56"/>
      <c r="R4" s="56"/>
      <c r="S4" s="56"/>
      <c r="T4" s="56"/>
      <c r="U4" s="56"/>
      <c r="V4" s="62"/>
      <c r="W4" s="62"/>
      <c r="X4" s="62"/>
      <c r="Y4" s="62"/>
      <c r="Z4" s="62"/>
      <c r="AA4" s="62"/>
      <c r="AB4" s="62"/>
      <c r="AC4" s="62"/>
      <c r="AD4" s="59"/>
      <c r="AE4" s="59"/>
      <c r="AF4" s="59"/>
      <c r="AG4" s="59"/>
      <c r="AH4" s="59"/>
      <c r="AI4" s="59"/>
      <c r="AJ4" s="59"/>
      <c r="AK4" s="1"/>
      <c r="AL4" s="1"/>
      <c r="AM4" s="1"/>
      <c r="AN4" s="1"/>
      <c r="AO4" s="1"/>
      <c r="AP4" s="1"/>
    </row>
    <row r="5" spans="1:42" ht="12.75" hidden="1" customHeight="1">
      <c r="A5" s="54"/>
      <c r="B5" s="55"/>
      <c r="C5" s="55"/>
      <c r="D5" s="55"/>
      <c r="E5" s="55"/>
      <c r="F5" s="55"/>
      <c r="G5" s="55"/>
      <c r="H5" s="55"/>
      <c r="I5" s="60"/>
      <c r="J5" s="60"/>
      <c r="K5" s="60"/>
      <c r="L5" s="60"/>
      <c r="M5" s="60"/>
      <c r="N5" s="56"/>
      <c r="O5" s="56"/>
      <c r="P5" s="61" t="s">
        <v>68</v>
      </c>
      <c r="Q5" s="56"/>
      <c r="R5" s="56"/>
      <c r="S5" s="56"/>
      <c r="T5" s="56"/>
      <c r="U5" s="56"/>
      <c r="V5" s="62"/>
      <c r="W5" s="62"/>
      <c r="X5" s="62"/>
      <c r="Y5" s="62"/>
      <c r="Z5" s="62"/>
      <c r="AA5" s="62"/>
      <c r="AB5" s="62"/>
      <c r="AC5" s="62"/>
      <c r="AD5" s="59"/>
      <c r="AE5" s="59"/>
      <c r="AF5" s="59"/>
      <c r="AG5" s="59"/>
      <c r="AH5" s="59"/>
      <c r="AI5" s="59"/>
      <c r="AJ5" s="59"/>
      <c r="AK5" s="1"/>
      <c r="AL5" s="1"/>
      <c r="AM5" s="1"/>
      <c r="AN5" s="1"/>
      <c r="AO5" s="1"/>
      <c r="AP5" s="1"/>
    </row>
    <row r="6" spans="1:42" ht="12.75" hidden="1" customHeight="1">
      <c r="A6" s="54"/>
      <c r="B6" s="53"/>
      <c r="C6" s="53"/>
      <c r="D6" s="53"/>
      <c r="E6" s="53"/>
      <c r="F6" s="53"/>
      <c r="G6" s="53"/>
      <c r="H6" s="53"/>
      <c r="I6" s="63"/>
      <c r="J6" s="63"/>
      <c r="K6" s="63"/>
      <c r="L6" s="63"/>
      <c r="M6" s="63"/>
      <c r="N6" s="56"/>
      <c r="O6" s="62"/>
      <c r="P6" s="64" t="s">
        <v>67</v>
      </c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59"/>
      <c r="AE6" s="59"/>
      <c r="AF6" s="59"/>
      <c r="AG6" s="59"/>
      <c r="AH6" s="59"/>
      <c r="AI6" s="59"/>
      <c r="AJ6" s="59"/>
      <c r="AK6" s="1"/>
      <c r="AL6" s="1"/>
      <c r="AM6" s="1"/>
      <c r="AN6" s="1"/>
      <c r="AO6" s="1"/>
      <c r="AP6" s="1"/>
    </row>
    <row r="7" spans="1:42" ht="409.6" hidden="1" customHeight="1">
      <c r="A7" s="3"/>
      <c r="B7" s="3"/>
      <c r="C7" s="3"/>
      <c r="D7" s="3"/>
      <c r="E7" s="3"/>
      <c r="F7" s="3"/>
      <c r="G7" s="3"/>
      <c r="H7" s="3"/>
      <c r="I7" s="58"/>
      <c r="J7" s="58"/>
      <c r="K7" s="58"/>
      <c r="L7" s="58"/>
      <c r="M7" s="58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1"/>
      <c r="AL7" s="1"/>
      <c r="AM7" s="1"/>
      <c r="AN7" s="1"/>
      <c r="AO7" s="1"/>
      <c r="AP7" s="1"/>
    </row>
    <row r="8" spans="1:42" ht="409.6" hidden="1" customHeight="1">
      <c r="A8" s="3"/>
      <c r="B8" s="3"/>
      <c r="C8" s="3"/>
      <c r="D8" s="3"/>
      <c r="E8" s="3"/>
      <c r="F8" s="3"/>
      <c r="G8" s="3"/>
      <c r="H8" s="3"/>
      <c r="I8" s="58"/>
      <c r="J8" s="58"/>
      <c r="K8" s="58"/>
      <c r="L8" s="58"/>
      <c r="M8" s="58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1"/>
      <c r="AL8" s="1"/>
      <c r="AM8" s="1"/>
      <c r="AN8" s="1"/>
      <c r="AO8" s="1"/>
      <c r="AP8" s="1"/>
    </row>
    <row r="9" spans="1:42" ht="409.6" hidden="1" customHeight="1">
      <c r="A9" s="3"/>
      <c r="B9" s="3"/>
      <c r="C9" s="3"/>
      <c r="D9" s="3"/>
      <c r="E9" s="3"/>
      <c r="F9" s="3"/>
      <c r="G9" s="3"/>
      <c r="H9" s="3"/>
      <c r="I9" s="58"/>
      <c r="J9" s="58"/>
      <c r="K9" s="58"/>
      <c r="L9" s="58"/>
      <c r="M9" s="58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1"/>
      <c r="AL9" s="1"/>
      <c r="AM9" s="1"/>
      <c r="AN9" s="1"/>
      <c r="AO9" s="1"/>
      <c r="AP9" s="1"/>
    </row>
    <row r="10" spans="1:42" ht="11.25" customHeight="1" thickBot="1">
      <c r="A10" s="3"/>
      <c r="B10" s="52"/>
      <c r="C10" s="52"/>
      <c r="D10" s="52"/>
      <c r="E10" s="52"/>
      <c r="F10" s="52"/>
      <c r="G10" s="52"/>
      <c r="H10" s="52"/>
      <c r="I10" s="65"/>
      <c r="J10" s="65"/>
      <c r="K10" s="65"/>
      <c r="L10" s="65"/>
      <c r="M10" s="65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59"/>
      <c r="AJ10" s="59"/>
      <c r="AK10" s="1"/>
      <c r="AL10" s="1"/>
      <c r="AM10" s="1"/>
      <c r="AN10" s="1"/>
      <c r="AO10" s="1"/>
      <c r="AP10" s="1"/>
    </row>
    <row r="11" spans="1:42" ht="11.25" customHeight="1" thickBot="1">
      <c r="A11" s="14"/>
      <c r="B11" s="51"/>
      <c r="C11" s="49" t="s">
        <v>66</v>
      </c>
      <c r="D11" s="48" t="s">
        <v>65</v>
      </c>
      <c r="E11" s="50"/>
      <c r="F11" s="48" t="s">
        <v>64</v>
      </c>
      <c r="G11" s="48"/>
      <c r="H11" s="114" t="s">
        <v>63</v>
      </c>
      <c r="I11" s="114" t="s">
        <v>62</v>
      </c>
      <c r="J11" s="67"/>
      <c r="K11" s="114" t="s">
        <v>61</v>
      </c>
      <c r="L11" s="114" t="s">
        <v>60</v>
      </c>
      <c r="M11" s="67"/>
      <c r="N11" s="68"/>
      <c r="O11" s="68"/>
      <c r="P11" s="68"/>
      <c r="Q11" s="68"/>
      <c r="R11" s="67"/>
      <c r="S11" s="59"/>
      <c r="T11" s="115" t="s">
        <v>59</v>
      </c>
      <c r="U11" s="114" t="s">
        <v>58</v>
      </c>
      <c r="V11" s="114"/>
      <c r="W11" s="114"/>
      <c r="X11" s="68"/>
      <c r="Y11" s="114" t="s">
        <v>57</v>
      </c>
      <c r="Z11" s="114" t="s">
        <v>56</v>
      </c>
      <c r="AA11" s="114" t="s">
        <v>55</v>
      </c>
      <c r="AB11" s="114" t="s">
        <v>54</v>
      </c>
      <c r="AC11" s="114" t="s">
        <v>54</v>
      </c>
      <c r="AD11" s="67"/>
      <c r="AE11" s="67"/>
      <c r="AF11" s="67"/>
      <c r="AG11" s="67"/>
      <c r="AH11" s="67" t="s">
        <v>53</v>
      </c>
      <c r="AI11" s="67"/>
      <c r="AJ11" s="49" t="s">
        <v>52</v>
      </c>
      <c r="AK11" s="49" t="s">
        <v>52</v>
      </c>
      <c r="AL11" s="49"/>
      <c r="AM11" s="48" t="s">
        <v>51</v>
      </c>
      <c r="AN11" s="48"/>
      <c r="AO11" s="48"/>
      <c r="AP11" s="6" t="s">
        <v>5</v>
      </c>
    </row>
    <row r="12" spans="1:42" ht="27" customHeight="1" thickBot="1">
      <c r="A12" s="14"/>
      <c r="B12" s="47" t="s">
        <v>50</v>
      </c>
      <c r="C12" s="46" t="s">
        <v>49</v>
      </c>
      <c r="D12" s="42" t="s">
        <v>48</v>
      </c>
      <c r="E12" s="45" t="s">
        <v>47</v>
      </c>
      <c r="F12" s="42" t="s">
        <v>46</v>
      </c>
      <c r="G12" s="42" t="s">
        <v>45</v>
      </c>
      <c r="H12" s="114"/>
      <c r="I12" s="114"/>
      <c r="J12" s="42" t="s">
        <v>44</v>
      </c>
      <c r="K12" s="114"/>
      <c r="L12" s="114"/>
      <c r="M12" s="43" t="s">
        <v>43</v>
      </c>
      <c r="N12" s="42" t="s">
        <v>42</v>
      </c>
      <c r="O12" s="42" t="s">
        <v>41</v>
      </c>
      <c r="P12" s="42" t="s">
        <v>40</v>
      </c>
      <c r="Q12" s="42" t="s">
        <v>39</v>
      </c>
      <c r="R12" s="42" t="s">
        <v>38</v>
      </c>
      <c r="S12" s="59"/>
      <c r="T12" s="115"/>
      <c r="U12" s="114"/>
      <c r="V12" s="116"/>
      <c r="W12" s="116"/>
      <c r="X12" s="41" t="s">
        <v>37</v>
      </c>
      <c r="Y12" s="114"/>
      <c r="Z12" s="114"/>
      <c r="AA12" s="114"/>
      <c r="AB12" s="114"/>
      <c r="AC12" s="115"/>
      <c r="AD12" s="43" t="s">
        <v>36</v>
      </c>
      <c r="AE12" s="43" t="s">
        <v>35</v>
      </c>
      <c r="AF12" s="43" t="s">
        <v>36</v>
      </c>
      <c r="AG12" s="43" t="s">
        <v>35</v>
      </c>
      <c r="AH12" s="43" t="s">
        <v>34</v>
      </c>
      <c r="AI12" s="43" t="s">
        <v>33</v>
      </c>
      <c r="AJ12" s="44" t="s">
        <v>32</v>
      </c>
      <c r="AK12" s="44" t="s">
        <v>31</v>
      </c>
      <c r="AL12" s="44" t="s">
        <v>30</v>
      </c>
      <c r="AM12" s="43" t="s">
        <v>29</v>
      </c>
      <c r="AN12" s="42" t="s">
        <v>28</v>
      </c>
      <c r="AO12" s="41" t="s">
        <v>27</v>
      </c>
      <c r="AP12" s="6" t="s">
        <v>5</v>
      </c>
    </row>
    <row r="13" spans="1:42" ht="13.5" customHeight="1" thickBot="1">
      <c r="A13" s="14"/>
      <c r="B13" s="40"/>
      <c r="C13" s="38">
        <v>1</v>
      </c>
      <c r="D13" s="39" t="s">
        <v>26</v>
      </c>
      <c r="E13" s="38">
        <v>1</v>
      </c>
      <c r="F13" s="38">
        <v>1</v>
      </c>
      <c r="G13" s="38">
        <v>1</v>
      </c>
      <c r="H13" s="38" t="s">
        <v>25</v>
      </c>
      <c r="I13" s="38" t="s">
        <v>24</v>
      </c>
      <c r="J13" s="38">
        <v>1</v>
      </c>
      <c r="K13" s="38" t="s">
        <v>23</v>
      </c>
      <c r="L13" s="38" t="s">
        <v>22</v>
      </c>
      <c r="M13" s="38">
        <v>10</v>
      </c>
      <c r="N13" s="38">
        <v>1</v>
      </c>
      <c r="O13" s="38">
        <v>1</v>
      </c>
      <c r="P13" s="38">
        <v>1</v>
      </c>
      <c r="Q13" s="38">
        <v>1</v>
      </c>
      <c r="R13" s="38">
        <v>1</v>
      </c>
      <c r="S13" s="59"/>
      <c r="T13" s="38" t="s">
        <v>21</v>
      </c>
      <c r="U13" s="39" t="s">
        <v>20</v>
      </c>
      <c r="V13" s="39"/>
      <c r="W13" s="38"/>
      <c r="X13" s="38" t="s">
        <v>5</v>
      </c>
      <c r="Y13" s="38" t="s">
        <v>19</v>
      </c>
      <c r="Z13" s="39">
        <v>10</v>
      </c>
      <c r="AA13" s="39">
        <v>10</v>
      </c>
      <c r="AB13" s="38" t="s">
        <v>18</v>
      </c>
      <c r="AC13" s="38">
        <v>11</v>
      </c>
      <c r="AD13" s="38"/>
      <c r="AE13" s="38"/>
      <c r="AF13" s="38">
        <v>12</v>
      </c>
      <c r="AG13" s="38">
        <v>13</v>
      </c>
      <c r="AH13" s="38">
        <v>14</v>
      </c>
      <c r="AI13" s="38">
        <v>15</v>
      </c>
      <c r="AJ13" s="38">
        <v>12</v>
      </c>
      <c r="AK13" s="38">
        <v>13</v>
      </c>
      <c r="AL13" s="38">
        <v>14</v>
      </c>
      <c r="AM13" s="38">
        <v>15</v>
      </c>
      <c r="AN13" s="38">
        <v>16</v>
      </c>
      <c r="AO13" s="38">
        <v>19</v>
      </c>
      <c r="AP13" s="6" t="s">
        <v>5</v>
      </c>
    </row>
    <row r="14" spans="1:42" ht="12.75" customHeight="1">
      <c r="A14" s="14"/>
      <c r="B14" s="37" t="s">
        <v>10</v>
      </c>
      <c r="C14" s="35" t="s">
        <v>5</v>
      </c>
      <c r="D14" s="36"/>
      <c r="E14" s="35"/>
      <c r="F14" s="34"/>
      <c r="G14" s="33"/>
      <c r="H14" s="32"/>
      <c r="I14" s="69" t="s">
        <v>71</v>
      </c>
      <c r="J14" s="70">
        <v>113</v>
      </c>
      <c r="K14" s="71"/>
      <c r="L14" s="72"/>
      <c r="M14" s="73"/>
      <c r="N14" s="72"/>
      <c r="O14" s="74" t="s">
        <v>5</v>
      </c>
      <c r="P14" s="75" t="s">
        <v>5</v>
      </c>
      <c r="Q14" s="71" t="s">
        <v>5</v>
      </c>
      <c r="R14" s="71" t="s">
        <v>9</v>
      </c>
      <c r="S14" s="76"/>
      <c r="T14" s="75"/>
      <c r="U14" s="77"/>
      <c r="V14" s="78"/>
      <c r="W14" s="77"/>
      <c r="X14" s="79" t="s">
        <v>5</v>
      </c>
      <c r="Y14" s="73">
        <v>450000</v>
      </c>
      <c r="Z14" s="73"/>
      <c r="AA14" s="73"/>
      <c r="AB14" s="73">
        <v>0</v>
      </c>
      <c r="AC14" s="73">
        <v>0</v>
      </c>
      <c r="AD14" s="73"/>
      <c r="AE14" s="73"/>
      <c r="AF14" s="73"/>
      <c r="AG14" s="73"/>
      <c r="AH14" s="73"/>
      <c r="AI14" s="73"/>
      <c r="AJ14" s="73">
        <v>124383.72</v>
      </c>
      <c r="AK14" s="31">
        <v>0</v>
      </c>
      <c r="AL14" s="31"/>
      <c r="AM14" s="30">
        <v>325616.28000000003</v>
      </c>
      <c r="AN14" s="29"/>
      <c r="AO14" s="29"/>
      <c r="AP14" s="6" t="s">
        <v>5</v>
      </c>
    </row>
    <row r="15" spans="1:42" ht="12.75" hidden="1" customHeight="1">
      <c r="A15" s="14"/>
      <c r="B15" s="106">
        <v>113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7"/>
      <c r="Y15" s="80">
        <v>450000</v>
      </c>
      <c r="Z15" s="103"/>
      <c r="AA15" s="103"/>
      <c r="AB15" s="81">
        <v>0</v>
      </c>
      <c r="AC15" s="82">
        <v>0</v>
      </c>
      <c r="AD15" s="103"/>
      <c r="AE15" s="103"/>
      <c r="AF15" s="103"/>
      <c r="AG15" s="103"/>
      <c r="AH15" s="103"/>
      <c r="AI15" s="104"/>
      <c r="AJ15" s="80">
        <v>124383.72</v>
      </c>
      <c r="AK15" s="19">
        <v>0</v>
      </c>
      <c r="AL15" s="18"/>
      <c r="AM15" s="17">
        <v>325616.28000000003</v>
      </c>
      <c r="AN15" s="105"/>
      <c r="AO15" s="105"/>
      <c r="AP15" s="6" t="s">
        <v>5</v>
      </c>
    </row>
    <row r="16" spans="1:42" ht="12.75" customHeight="1">
      <c r="A16" s="14"/>
      <c r="B16" s="28" t="s">
        <v>10</v>
      </c>
      <c r="C16" s="26" t="s">
        <v>5</v>
      </c>
      <c r="D16" s="27"/>
      <c r="E16" s="26"/>
      <c r="F16" s="25"/>
      <c r="G16" s="24"/>
      <c r="H16" s="23"/>
      <c r="I16" s="83" t="s">
        <v>71</v>
      </c>
      <c r="J16" s="84">
        <v>705</v>
      </c>
      <c r="K16" s="85"/>
      <c r="L16" s="86"/>
      <c r="M16" s="87"/>
      <c r="N16" s="86"/>
      <c r="O16" s="88" t="s">
        <v>5</v>
      </c>
      <c r="P16" s="89" t="s">
        <v>5</v>
      </c>
      <c r="Q16" s="85" t="s">
        <v>5</v>
      </c>
      <c r="R16" s="85" t="s">
        <v>9</v>
      </c>
      <c r="S16" s="90"/>
      <c r="T16" s="89"/>
      <c r="U16" s="91"/>
      <c r="V16" s="92"/>
      <c r="W16" s="91"/>
      <c r="X16" s="93" t="s">
        <v>5</v>
      </c>
      <c r="Y16" s="87">
        <v>6000</v>
      </c>
      <c r="Z16" s="87"/>
      <c r="AA16" s="87"/>
      <c r="AB16" s="87">
        <v>0</v>
      </c>
      <c r="AC16" s="87">
        <v>0</v>
      </c>
      <c r="AD16" s="87"/>
      <c r="AE16" s="87"/>
      <c r="AF16" s="87"/>
      <c r="AG16" s="87"/>
      <c r="AH16" s="87"/>
      <c r="AI16" s="87"/>
      <c r="AJ16" s="87">
        <v>6000</v>
      </c>
      <c r="AK16" s="22">
        <v>0</v>
      </c>
      <c r="AL16" s="22"/>
      <c r="AM16" s="21">
        <v>0</v>
      </c>
      <c r="AN16" s="20"/>
      <c r="AO16" s="20"/>
      <c r="AP16" s="6" t="s">
        <v>5</v>
      </c>
    </row>
    <row r="17" spans="1:42" ht="12.75" hidden="1" customHeight="1">
      <c r="A17" s="14"/>
      <c r="B17" s="106">
        <v>705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7"/>
      <c r="Y17" s="80">
        <v>6000</v>
      </c>
      <c r="Z17" s="103"/>
      <c r="AA17" s="103"/>
      <c r="AB17" s="81">
        <v>0</v>
      </c>
      <c r="AC17" s="82">
        <v>0</v>
      </c>
      <c r="AD17" s="103"/>
      <c r="AE17" s="103"/>
      <c r="AF17" s="103"/>
      <c r="AG17" s="103"/>
      <c r="AH17" s="103"/>
      <c r="AI17" s="104"/>
      <c r="AJ17" s="80">
        <v>6000</v>
      </c>
      <c r="AK17" s="19">
        <v>0</v>
      </c>
      <c r="AL17" s="18"/>
      <c r="AM17" s="17">
        <v>0</v>
      </c>
      <c r="AN17" s="105"/>
      <c r="AO17" s="105"/>
      <c r="AP17" s="6" t="s">
        <v>5</v>
      </c>
    </row>
    <row r="18" spans="1:42" ht="12.75" customHeight="1">
      <c r="A18" s="14"/>
      <c r="B18" s="28" t="s">
        <v>10</v>
      </c>
      <c r="C18" s="26" t="s">
        <v>5</v>
      </c>
      <c r="D18" s="27"/>
      <c r="E18" s="26"/>
      <c r="F18" s="25"/>
      <c r="G18" s="24"/>
      <c r="H18" s="23"/>
      <c r="I18" s="83" t="s">
        <v>71</v>
      </c>
      <c r="J18" s="84">
        <v>801</v>
      </c>
      <c r="K18" s="85"/>
      <c r="L18" s="86"/>
      <c r="M18" s="87"/>
      <c r="N18" s="86"/>
      <c r="O18" s="88" t="s">
        <v>5</v>
      </c>
      <c r="P18" s="89" t="s">
        <v>5</v>
      </c>
      <c r="Q18" s="85" t="s">
        <v>5</v>
      </c>
      <c r="R18" s="85" t="s">
        <v>12</v>
      </c>
      <c r="S18" s="90"/>
      <c r="T18" s="89"/>
      <c r="U18" s="91"/>
      <c r="V18" s="92"/>
      <c r="W18" s="91"/>
      <c r="X18" s="93" t="s">
        <v>5</v>
      </c>
      <c r="Y18" s="87">
        <v>330000</v>
      </c>
      <c r="Z18" s="87"/>
      <c r="AA18" s="87"/>
      <c r="AB18" s="87">
        <v>0</v>
      </c>
      <c r="AC18" s="87">
        <v>0</v>
      </c>
      <c r="AD18" s="87"/>
      <c r="AE18" s="87"/>
      <c r="AF18" s="87"/>
      <c r="AG18" s="87"/>
      <c r="AH18" s="87"/>
      <c r="AI18" s="87"/>
      <c r="AJ18" s="87">
        <v>8337.4</v>
      </c>
      <c r="AK18" s="22">
        <v>0</v>
      </c>
      <c r="AL18" s="22"/>
      <c r="AM18" s="21">
        <v>321662.59999999998</v>
      </c>
      <c r="AN18" s="20"/>
      <c r="AO18" s="20"/>
      <c r="AP18" s="6" t="s">
        <v>5</v>
      </c>
    </row>
    <row r="19" spans="1:42" ht="12.75" customHeight="1">
      <c r="A19" s="14"/>
      <c r="B19" s="28" t="s">
        <v>10</v>
      </c>
      <c r="C19" s="26" t="s">
        <v>5</v>
      </c>
      <c r="D19" s="27"/>
      <c r="E19" s="26"/>
      <c r="F19" s="25"/>
      <c r="G19" s="24"/>
      <c r="H19" s="23"/>
      <c r="I19" s="83" t="s">
        <v>71</v>
      </c>
      <c r="J19" s="84">
        <v>801</v>
      </c>
      <c r="K19" s="85"/>
      <c r="L19" s="86"/>
      <c r="M19" s="87"/>
      <c r="N19" s="86"/>
      <c r="O19" s="88" t="s">
        <v>5</v>
      </c>
      <c r="P19" s="89" t="s">
        <v>5</v>
      </c>
      <c r="Q19" s="85" t="s">
        <v>5</v>
      </c>
      <c r="R19" s="85" t="s">
        <v>11</v>
      </c>
      <c r="S19" s="90"/>
      <c r="T19" s="89"/>
      <c r="U19" s="91"/>
      <c r="V19" s="92"/>
      <c r="W19" s="91"/>
      <c r="X19" s="93" t="s">
        <v>5</v>
      </c>
      <c r="Y19" s="87">
        <v>28000</v>
      </c>
      <c r="Z19" s="87"/>
      <c r="AA19" s="87"/>
      <c r="AB19" s="87">
        <v>0</v>
      </c>
      <c r="AC19" s="87">
        <v>0</v>
      </c>
      <c r="AD19" s="87"/>
      <c r="AE19" s="87"/>
      <c r="AF19" s="87"/>
      <c r="AG19" s="87"/>
      <c r="AH19" s="87"/>
      <c r="AI19" s="87"/>
      <c r="AJ19" s="87">
        <v>4000</v>
      </c>
      <c r="AK19" s="22">
        <v>0</v>
      </c>
      <c r="AL19" s="22"/>
      <c r="AM19" s="21">
        <v>24000</v>
      </c>
      <c r="AN19" s="20"/>
      <c r="AO19" s="20"/>
      <c r="AP19" s="6" t="s">
        <v>5</v>
      </c>
    </row>
    <row r="20" spans="1:42" ht="12.75" customHeight="1">
      <c r="A20" s="14"/>
      <c r="B20" s="28" t="s">
        <v>10</v>
      </c>
      <c r="C20" s="26" t="s">
        <v>5</v>
      </c>
      <c r="D20" s="27"/>
      <c r="E20" s="26"/>
      <c r="F20" s="25"/>
      <c r="G20" s="24"/>
      <c r="H20" s="23"/>
      <c r="I20" s="83" t="s">
        <v>71</v>
      </c>
      <c r="J20" s="84">
        <v>801</v>
      </c>
      <c r="K20" s="85"/>
      <c r="L20" s="86"/>
      <c r="M20" s="87"/>
      <c r="N20" s="86"/>
      <c r="O20" s="88" t="s">
        <v>5</v>
      </c>
      <c r="P20" s="89" t="s">
        <v>5</v>
      </c>
      <c r="Q20" s="85" t="s">
        <v>5</v>
      </c>
      <c r="R20" s="85" t="s">
        <v>17</v>
      </c>
      <c r="S20" s="90"/>
      <c r="T20" s="89"/>
      <c r="U20" s="91"/>
      <c r="V20" s="92"/>
      <c r="W20" s="91"/>
      <c r="X20" s="93" t="s">
        <v>5</v>
      </c>
      <c r="Y20" s="87">
        <v>99660</v>
      </c>
      <c r="Z20" s="87"/>
      <c r="AA20" s="87"/>
      <c r="AB20" s="87">
        <v>0</v>
      </c>
      <c r="AC20" s="87">
        <v>0</v>
      </c>
      <c r="AD20" s="87"/>
      <c r="AE20" s="87"/>
      <c r="AF20" s="87"/>
      <c r="AG20" s="87"/>
      <c r="AH20" s="87"/>
      <c r="AI20" s="87"/>
      <c r="AJ20" s="87">
        <v>2218.89</v>
      </c>
      <c r="AK20" s="22">
        <v>0</v>
      </c>
      <c r="AL20" s="22"/>
      <c r="AM20" s="21">
        <v>97441.11</v>
      </c>
      <c r="AN20" s="20"/>
      <c r="AO20" s="20"/>
      <c r="AP20" s="6" t="s">
        <v>5</v>
      </c>
    </row>
    <row r="21" spans="1:42" ht="12.75" customHeight="1">
      <c r="A21" s="14"/>
      <c r="B21" s="28" t="s">
        <v>10</v>
      </c>
      <c r="C21" s="26" t="s">
        <v>5</v>
      </c>
      <c r="D21" s="27"/>
      <c r="E21" s="26"/>
      <c r="F21" s="25"/>
      <c r="G21" s="24"/>
      <c r="H21" s="23"/>
      <c r="I21" s="83" t="s">
        <v>71</v>
      </c>
      <c r="J21" s="84">
        <v>801</v>
      </c>
      <c r="K21" s="85"/>
      <c r="L21" s="86"/>
      <c r="M21" s="87"/>
      <c r="N21" s="86"/>
      <c r="O21" s="88" t="s">
        <v>5</v>
      </c>
      <c r="P21" s="89" t="s">
        <v>5</v>
      </c>
      <c r="Q21" s="85" t="s">
        <v>5</v>
      </c>
      <c r="R21" s="85" t="s">
        <v>9</v>
      </c>
      <c r="S21" s="90"/>
      <c r="T21" s="89"/>
      <c r="U21" s="91"/>
      <c r="V21" s="92"/>
      <c r="W21" s="91"/>
      <c r="X21" s="93" t="s">
        <v>5</v>
      </c>
      <c r="Y21" s="87">
        <v>2331000</v>
      </c>
      <c r="Z21" s="87"/>
      <c r="AA21" s="87"/>
      <c r="AB21" s="87">
        <v>0</v>
      </c>
      <c r="AC21" s="87">
        <v>0</v>
      </c>
      <c r="AD21" s="87"/>
      <c r="AE21" s="87"/>
      <c r="AF21" s="87"/>
      <c r="AG21" s="87"/>
      <c r="AH21" s="87"/>
      <c r="AI21" s="87"/>
      <c r="AJ21" s="87">
        <v>1096737.3700000001</v>
      </c>
      <c r="AK21" s="22">
        <v>0</v>
      </c>
      <c r="AL21" s="22"/>
      <c r="AM21" s="21">
        <v>1234262.6299999999</v>
      </c>
      <c r="AN21" s="20"/>
      <c r="AO21" s="20"/>
      <c r="AP21" s="6" t="s">
        <v>5</v>
      </c>
    </row>
    <row r="22" spans="1:42" ht="12.75" customHeight="1">
      <c r="A22" s="14"/>
      <c r="B22" s="28" t="s">
        <v>10</v>
      </c>
      <c r="C22" s="26" t="s">
        <v>5</v>
      </c>
      <c r="D22" s="27"/>
      <c r="E22" s="26"/>
      <c r="F22" s="25"/>
      <c r="G22" s="24"/>
      <c r="H22" s="23"/>
      <c r="I22" s="83" t="s">
        <v>71</v>
      </c>
      <c r="J22" s="84">
        <v>801</v>
      </c>
      <c r="K22" s="85"/>
      <c r="L22" s="86"/>
      <c r="M22" s="87"/>
      <c r="N22" s="86"/>
      <c r="O22" s="88" t="s">
        <v>5</v>
      </c>
      <c r="P22" s="89" t="s">
        <v>5</v>
      </c>
      <c r="Q22" s="85" t="s">
        <v>5</v>
      </c>
      <c r="R22" s="85" t="s">
        <v>16</v>
      </c>
      <c r="S22" s="90"/>
      <c r="T22" s="89"/>
      <c r="U22" s="91"/>
      <c r="V22" s="92"/>
      <c r="W22" s="91"/>
      <c r="X22" s="93" t="s">
        <v>5</v>
      </c>
      <c r="Y22" s="87">
        <v>10000</v>
      </c>
      <c r="Z22" s="87"/>
      <c r="AA22" s="87"/>
      <c r="AB22" s="87">
        <v>0</v>
      </c>
      <c r="AC22" s="87">
        <v>0</v>
      </c>
      <c r="AD22" s="87"/>
      <c r="AE22" s="87"/>
      <c r="AF22" s="87"/>
      <c r="AG22" s="87"/>
      <c r="AH22" s="87"/>
      <c r="AI22" s="87"/>
      <c r="AJ22" s="87">
        <v>2966.8</v>
      </c>
      <c r="AK22" s="22">
        <v>0</v>
      </c>
      <c r="AL22" s="22"/>
      <c r="AM22" s="21">
        <v>7033.2</v>
      </c>
      <c r="AN22" s="20"/>
      <c r="AO22" s="20"/>
      <c r="AP22" s="6" t="s">
        <v>5</v>
      </c>
    </row>
    <row r="23" spans="1:42" ht="12.75" hidden="1" customHeight="1">
      <c r="A23" s="14"/>
      <c r="B23" s="106">
        <v>801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7"/>
      <c r="Y23" s="80">
        <v>2798660</v>
      </c>
      <c r="Z23" s="103"/>
      <c r="AA23" s="103"/>
      <c r="AB23" s="81">
        <v>0</v>
      </c>
      <c r="AC23" s="82">
        <v>0</v>
      </c>
      <c r="AD23" s="103"/>
      <c r="AE23" s="103"/>
      <c r="AF23" s="103"/>
      <c r="AG23" s="103"/>
      <c r="AH23" s="103"/>
      <c r="AI23" s="104"/>
      <c r="AJ23" s="80">
        <v>1114260.46</v>
      </c>
      <c r="AK23" s="19">
        <v>0</v>
      </c>
      <c r="AL23" s="18"/>
      <c r="AM23" s="17">
        <v>1684399.54</v>
      </c>
      <c r="AN23" s="105"/>
      <c r="AO23" s="105"/>
      <c r="AP23" s="6" t="s">
        <v>5</v>
      </c>
    </row>
    <row r="24" spans="1:42" ht="12.75" customHeight="1">
      <c r="A24" s="14"/>
      <c r="B24" s="106" t="s">
        <v>8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7"/>
      <c r="Y24" s="80">
        <v>3254660</v>
      </c>
      <c r="Z24" s="103"/>
      <c r="AA24" s="103"/>
      <c r="AB24" s="81">
        <v>0</v>
      </c>
      <c r="AC24" s="82">
        <v>0</v>
      </c>
      <c r="AD24" s="103"/>
      <c r="AE24" s="103"/>
      <c r="AF24" s="103"/>
      <c r="AG24" s="103"/>
      <c r="AH24" s="103"/>
      <c r="AI24" s="104"/>
      <c r="AJ24" s="80">
        <v>1244644.18</v>
      </c>
      <c r="AK24" s="19">
        <v>0</v>
      </c>
      <c r="AL24" s="18"/>
      <c r="AM24" s="17">
        <v>2010015.82</v>
      </c>
      <c r="AN24" s="105"/>
      <c r="AO24" s="105"/>
      <c r="AP24" s="6" t="s">
        <v>5</v>
      </c>
    </row>
    <row r="25" spans="1:42" ht="33.75" customHeight="1">
      <c r="A25" s="14"/>
      <c r="B25" s="28" t="s">
        <v>10</v>
      </c>
      <c r="C25" s="26" t="s">
        <v>5</v>
      </c>
      <c r="D25" s="27"/>
      <c r="E25" s="26"/>
      <c r="F25" s="25"/>
      <c r="G25" s="24"/>
      <c r="H25" s="23"/>
      <c r="I25" s="117" t="s">
        <v>72</v>
      </c>
      <c r="J25" s="84">
        <v>801</v>
      </c>
      <c r="K25" s="85"/>
      <c r="L25" s="86"/>
      <c r="M25" s="87"/>
      <c r="N25" s="86"/>
      <c r="O25" s="88" t="s">
        <v>5</v>
      </c>
      <c r="P25" s="89" t="s">
        <v>5</v>
      </c>
      <c r="Q25" s="85" t="s">
        <v>5</v>
      </c>
      <c r="R25" s="85" t="s">
        <v>12</v>
      </c>
      <c r="S25" s="90"/>
      <c r="T25" s="89"/>
      <c r="U25" s="91"/>
      <c r="V25" s="92"/>
      <c r="W25" s="91"/>
      <c r="X25" s="93" t="s">
        <v>5</v>
      </c>
      <c r="Y25" s="87">
        <f>16535200+1979800</f>
        <v>18515000</v>
      </c>
      <c r="Z25" s="87"/>
      <c r="AA25" s="87"/>
      <c r="AB25" s="87">
        <v>0</v>
      </c>
      <c r="AC25" s="87">
        <v>0</v>
      </c>
      <c r="AD25" s="87"/>
      <c r="AE25" s="87"/>
      <c r="AF25" s="87"/>
      <c r="AG25" s="87"/>
      <c r="AH25" s="87"/>
      <c r="AI25" s="87"/>
      <c r="AJ25" s="87">
        <f>3594428.04+AJ35</f>
        <v>3952428.04</v>
      </c>
      <c r="AK25" s="22">
        <v>0</v>
      </c>
      <c r="AL25" s="22"/>
      <c r="AM25" s="21">
        <v>12940771.960000001</v>
      </c>
      <c r="AN25" s="20"/>
      <c r="AO25" s="20"/>
      <c r="AP25" s="6" t="s">
        <v>5</v>
      </c>
    </row>
    <row r="26" spans="1:42" ht="12.75" customHeight="1">
      <c r="A26" s="14"/>
      <c r="B26" s="28" t="s">
        <v>10</v>
      </c>
      <c r="C26" s="26" t="s">
        <v>5</v>
      </c>
      <c r="D26" s="27"/>
      <c r="E26" s="26"/>
      <c r="F26" s="25"/>
      <c r="G26" s="24"/>
      <c r="H26" s="23"/>
      <c r="I26" s="118"/>
      <c r="J26" s="84">
        <v>801</v>
      </c>
      <c r="K26" s="85"/>
      <c r="L26" s="86"/>
      <c r="M26" s="87"/>
      <c r="N26" s="86"/>
      <c r="O26" s="88" t="s">
        <v>5</v>
      </c>
      <c r="P26" s="89" t="s">
        <v>5</v>
      </c>
      <c r="Q26" s="85" t="s">
        <v>5</v>
      </c>
      <c r="R26" s="85" t="s">
        <v>11</v>
      </c>
      <c r="S26" s="90"/>
      <c r="T26" s="89"/>
      <c r="U26" s="91"/>
      <c r="V26" s="92"/>
      <c r="W26" s="91"/>
      <c r="X26" s="93" t="s">
        <v>5</v>
      </c>
      <c r="Y26" s="87">
        <v>35000</v>
      </c>
      <c r="Z26" s="87"/>
      <c r="AA26" s="87"/>
      <c r="AB26" s="87">
        <v>0</v>
      </c>
      <c r="AC26" s="87">
        <v>0</v>
      </c>
      <c r="AD26" s="87"/>
      <c r="AE26" s="87"/>
      <c r="AF26" s="87"/>
      <c r="AG26" s="87"/>
      <c r="AH26" s="87"/>
      <c r="AI26" s="87"/>
      <c r="AJ26" s="87">
        <v>0</v>
      </c>
      <c r="AK26" s="22">
        <v>0</v>
      </c>
      <c r="AL26" s="22"/>
      <c r="AM26" s="21">
        <v>35000</v>
      </c>
      <c r="AN26" s="20"/>
      <c r="AO26" s="20"/>
      <c r="AP26" s="6" t="s">
        <v>5</v>
      </c>
    </row>
    <row r="27" spans="1:42" ht="12.75" customHeight="1">
      <c r="A27" s="14"/>
      <c r="B27" s="28" t="s">
        <v>10</v>
      </c>
      <c r="C27" s="26" t="s">
        <v>5</v>
      </c>
      <c r="D27" s="27"/>
      <c r="E27" s="26"/>
      <c r="F27" s="25"/>
      <c r="G27" s="24"/>
      <c r="H27" s="23"/>
      <c r="I27" s="118"/>
      <c r="J27" s="84">
        <v>801</v>
      </c>
      <c r="K27" s="85"/>
      <c r="L27" s="86"/>
      <c r="M27" s="87"/>
      <c r="N27" s="86"/>
      <c r="O27" s="88" t="s">
        <v>5</v>
      </c>
      <c r="P27" s="89" t="s">
        <v>5</v>
      </c>
      <c r="Q27" s="85" t="s">
        <v>5</v>
      </c>
      <c r="R27" s="85" t="s">
        <v>17</v>
      </c>
      <c r="S27" s="90"/>
      <c r="T27" s="89"/>
      <c r="U27" s="91"/>
      <c r="V27" s="92"/>
      <c r="W27" s="91"/>
      <c r="X27" s="93" t="s">
        <v>5</v>
      </c>
      <c r="Y27" s="87">
        <v>5591600</v>
      </c>
      <c r="Z27" s="87"/>
      <c r="AA27" s="87"/>
      <c r="AB27" s="87">
        <v>0</v>
      </c>
      <c r="AC27" s="87">
        <v>0</v>
      </c>
      <c r="AD27" s="87"/>
      <c r="AE27" s="87"/>
      <c r="AF27" s="87"/>
      <c r="AG27" s="87"/>
      <c r="AH27" s="87"/>
      <c r="AI27" s="87"/>
      <c r="AJ27" s="87">
        <v>942520.99</v>
      </c>
      <c r="AK27" s="22">
        <v>0</v>
      </c>
      <c r="AL27" s="22"/>
      <c r="AM27" s="21">
        <v>4649079.01</v>
      </c>
      <c r="AN27" s="20"/>
      <c r="AO27" s="20"/>
      <c r="AP27" s="6" t="s">
        <v>5</v>
      </c>
    </row>
    <row r="28" spans="1:42" ht="12.75" customHeight="1">
      <c r="A28" s="14"/>
      <c r="B28" s="28" t="s">
        <v>10</v>
      </c>
      <c r="C28" s="26" t="s">
        <v>5</v>
      </c>
      <c r="D28" s="27"/>
      <c r="E28" s="26"/>
      <c r="F28" s="25"/>
      <c r="G28" s="24"/>
      <c r="H28" s="23"/>
      <c r="I28" s="118"/>
      <c r="J28" s="84">
        <v>801</v>
      </c>
      <c r="K28" s="85"/>
      <c r="L28" s="86"/>
      <c r="M28" s="87"/>
      <c r="N28" s="86"/>
      <c r="O28" s="88" t="s">
        <v>5</v>
      </c>
      <c r="P28" s="89" t="s">
        <v>5</v>
      </c>
      <c r="Q28" s="85" t="s">
        <v>5</v>
      </c>
      <c r="R28" s="85" t="s">
        <v>9</v>
      </c>
      <c r="S28" s="90"/>
      <c r="T28" s="89"/>
      <c r="U28" s="91"/>
      <c r="V28" s="92"/>
      <c r="W28" s="91"/>
      <c r="X28" s="93" t="s">
        <v>5</v>
      </c>
      <c r="Y28" s="87">
        <v>2904100</v>
      </c>
      <c r="Z28" s="87"/>
      <c r="AA28" s="87"/>
      <c r="AB28" s="87">
        <v>0</v>
      </c>
      <c r="AC28" s="87">
        <v>0</v>
      </c>
      <c r="AD28" s="87"/>
      <c r="AE28" s="87"/>
      <c r="AF28" s="87"/>
      <c r="AG28" s="87"/>
      <c r="AH28" s="87"/>
      <c r="AI28" s="87"/>
      <c r="AJ28" s="87">
        <v>721499.34</v>
      </c>
      <c r="AK28" s="22">
        <v>0</v>
      </c>
      <c r="AL28" s="22"/>
      <c r="AM28" s="21">
        <v>2182600.66</v>
      </c>
      <c r="AN28" s="20"/>
      <c r="AO28" s="20"/>
      <c r="AP28" s="6" t="s">
        <v>5</v>
      </c>
    </row>
    <row r="29" spans="1:42" ht="12.75" customHeight="1">
      <c r="A29" s="14"/>
      <c r="B29" s="28" t="s">
        <v>10</v>
      </c>
      <c r="C29" s="26" t="s">
        <v>5</v>
      </c>
      <c r="D29" s="27"/>
      <c r="E29" s="26"/>
      <c r="F29" s="25"/>
      <c r="G29" s="24"/>
      <c r="H29" s="23"/>
      <c r="I29" s="118"/>
      <c r="J29" s="84">
        <v>801</v>
      </c>
      <c r="K29" s="85"/>
      <c r="L29" s="86"/>
      <c r="M29" s="87"/>
      <c r="N29" s="86"/>
      <c r="O29" s="88" t="s">
        <v>5</v>
      </c>
      <c r="P29" s="89" t="s">
        <v>5</v>
      </c>
      <c r="Q29" s="85" t="s">
        <v>5</v>
      </c>
      <c r="R29" s="85" t="s">
        <v>16</v>
      </c>
      <c r="S29" s="90"/>
      <c r="T29" s="89"/>
      <c r="U29" s="91"/>
      <c r="V29" s="92"/>
      <c r="W29" s="91"/>
      <c r="X29" s="93" t="s">
        <v>5</v>
      </c>
      <c r="Y29" s="87">
        <v>6890900</v>
      </c>
      <c r="Z29" s="87"/>
      <c r="AA29" s="87"/>
      <c r="AB29" s="87">
        <v>0</v>
      </c>
      <c r="AC29" s="87">
        <v>0</v>
      </c>
      <c r="AD29" s="87"/>
      <c r="AE29" s="87"/>
      <c r="AF29" s="87"/>
      <c r="AG29" s="87"/>
      <c r="AH29" s="87"/>
      <c r="AI29" s="87"/>
      <c r="AJ29" s="87">
        <v>2862795.01</v>
      </c>
      <c r="AK29" s="22">
        <v>0</v>
      </c>
      <c r="AL29" s="22"/>
      <c r="AM29" s="21">
        <v>4028104.99</v>
      </c>
      <c r="AN29" s="20"/>
      <c r="AO29" s="20"/>
      <c r="AP29" s="6" t="s">
        <v>5</v>
      </c>
    </row>
    <row r="30" spans="1:42" ht="12.75" customHeight="1">
      <c r="A30" s="14"/>
      <c r="B30" s="28" t="s">
        <v>10</v>
      </c>
      <c r="C30" s="26" t="s">
        <v>5</v>
      </c>
      <c r="D30" s="27"/>
      <c r="E30" s="26"/>
      <c r="F30" s="25"/>
      <c r="G30" s="24"/>
      <c r="H30" s="23"/>
      <c r="I30" s="118"/>
      <c r="J30" s="84">
        <v>801</v>
      </c>
      <c r="K30" s="85"/>
      <c r="L30" s="86"/>
      <c r="M30" s="87"/>
      <c r="N30" s="86"/>
      <c r="O30" s="88" t="s">
        <v>5</v>
      </c>
      <c r="P30" s="89" t="s">
        <v>5</v>
      </c>
      <c r="Q30" s="85" t="s">
        <v>5</v>
      </c>
      <c r="R30" s="85" t="s">
        <v>15</v>
      </c>
      <c r="S30" s="90"/>
      <c r="T30" s="89"/>
      <c r="U30" s="91"/>
      <c r="V30" s="92"/>
      <c r="W30" s="91"/>
      <c r="X30" s="93" t="s">
        <v>5</v>
      </c>
      <c r="Y30" s="87">
        <v>74000</v>
      </c>
      <c r="Z30" s="87"/>
      <c r="AA30" s="87"/>
      <c r="AB30" s="87">
        <v>0</v>
      </c>
      <c r="AC30" s="87">
        <v>0</v>
      </c>
      <c r="AD30" s="87"/>
      <c r="AE30" s="87"/>
      <c r="AF30" s="87"/>
      <c r="AG30" s="87"/>
      <c r="AH30" s="87"/>
      <c r="AI30" s="87"/>
      <c r="AJ30" s="87">
        <v>6108</v>
      </c>
      <c r="AK30" s="22">
        <v>0</v>
      </c>
      <c r="AL30" s="22"/>
      <c r="AM30" s="21">
        <v>67892</v>
      </c>
      <c r="AN30" s="20"/>
      <c r="AO30" s="20"/>
      <c r="AP30" s="6" t="s">
        <v>5</v>
      </c>
    </row>
    <row r="31" spans="1:42" ht="12.75" customHeight="1">
      <c r="A31" s="14"/>
      <c r="B31" s="28" t="s">
        <v>10</v>
      </c>
      <c r="C31" s="26" t="s">
        <v>5</v>
      </c>
      <c r="D31" s="27"/>
      <c r="E31" s="26"/>
      <c r="F31" s="25"/>
      <c r="G31" s="24"/>
      <c r="H31" s="23"/>
      <c r="I31" s="118"/>
      <c r="J31" s="84">
        <v>801</v>
      </c>
      <c r="K31" s="85"/>
      <c r="L31" s="86"/>
      <c r="M31" s="87"/>
      <c r="N31" s="86"/>
      <c r="O31" s="88" t="s">
        <v>5</v>
      </c>
      <c r="P31" s="89" t="s">
        <v>5</v>
      </c>
      <c r="Q31" s="85" t="s">
        <v>5</v>
      </c>
      <c r="R31" s="85" t="s">
        <v>14</v>
      </c>
      <c r="S31" s="90"/>
      <c r="T31" s="89"/>
      <c r="U31" s="91"/>
      <c r="V31" s="92"/>
      <c r="W31" s="91"/>
      <c r="X31" s="93" t="s">
        <v>5</v>
      </c>
      <c r="Y31" s="87">
        <v>8100</v>
      </c>
      <c r="Z31" s="87"/>
      <c r="AA31" s="87"/>
      <c r="AB31" s="87">
        <v>0</v>
      </c>
      <c r="AC31" s="87">
        <v>0</v>
      </c>
      <c r="AD31" s="87"/>
      <c r="AE31" s="87"/>
      <c r="AF31" s="87"/>
      <c r="AG31" s="87"/>
      <c r="AH31" s="87"/>
      <c r="AI31" s="87"/>
      <c r="AJ31" s="87">
        <v>0</v>
      </c>
      <c r="AK31" s="22">
        <v>0</v>
      </c>
      <c r="AL31" s="22"/>
      <c r="AM31" s="21">
        <v>8100</v>
      </c>
      <c r="AN31" s="20"/>
      <c r="AO31" s="20"/>
      <c r="AP31" s="6" t="s">
        <v>5</v>
      </c>
    </row>
    <row r="32" spans="1:42" ht="12.75" customHeight="1">
      <c r="A32" s="14"/>
      <c r="B32" s="28" t="s">
        <v>10</v>
      </c>
      <c r="C32" s="26" t="s">
        <v>5</v>
      </c>
      <c r="D32" s="27"/>
      <c r="E32" s="26"/>
      <c r="F32" s="25"/>
      <c r="G32" s="24"/>
      <c r="H32" s="23"/>
      <c r="I32" s="119"/>
      <c r="J32" s="84">
        <v>801</v>
      </c>
      <c r="K32" s="85"/>
      <c r="L32" s="86"/>
      <c r="M32" s="87"/>
      <c r="N32" s="86"/>
      <c r="O32" s="88" t="s">
        <v>5</v>
      </c>
      <c r="P32" s="89" t="s">
        <v>5</v>
      </c>
      <c r="Q32" s="85" t="s">
        <v>5</v>
      </c>
      <c r="R32" s="85" t="s">
        <v>13</v>
      </c>
      <c r="S32" s="90"/>
      <c r="T32" s="89"/>
      <c r="U32" s="91"/>
      <c r="V32" s="92"/>
      <c r="W32" s="91"/>
      <c r="X32" s="93" t="s">
        <v>5</v>
      </c>
      <c r="Y32" s="87">
        <v>500</v>
      </c>
      <c r="Z32" s="87"/>
      <c r="AA32" s="87"/>
      <c r="AB32" s="87">
        <v>0</v>
      </c>
      <c r="AC32" s="87">
        <v>0</v>
      </c>
      <c r="AD32" s="87"/>
      <c r="AE32" s="87"/>
      <c r="AF32" s="87"/>
      <c r="AG32" s="87"/>
      <c r="AH32" s="87"/>
      <c r="AI32" s="87"/>
      <c r="AJ32" s="87">
        <v>0</v>
      </c>
      <c r="AK32" s="22">
        <v>0</v>
      </c>
      <c r="AL32" s="22"/>
      <c r="AM32" s="21">
        <v>500</v>
      </c>
      <c r="AN32" s="20"/>
      <c r="AO32" s="20"/>
      <c r="AP32" s="6" t="s">
        <v>5</v>
      </c>
    </row>
    <row r="33" spans="1:42" ht="12.75" hidden="1" customHeight="1">
      <c r="A33" s="14"/>
      <c r="B33" s="106">
        <v>801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7"/>
      <c r="Y33" s="80">
        <f>SUM(Y25:Y32)</f>
        <v>34019200</v>
      </c>
      <c r="Z33" s="103"/>
      <c r="AA33" s="103"/>
      <c r="AB33" s="81">
        <v>0</v>
      </c>
      <c r="AC33" s="82">
        <v>0</v>
      </c>
      <c r="AD33" s="103"/>
      <c r="AE33" s="103"/>
      <c r="AF33" s="103"/>
      <c r="AG33" s="103"/>
      <c r="AH33" s="103"/>
      <c r="AI33" s="104"/>
      <c r="AJ33" s="80">
        <f>SUM(AJ25:AJ32)</f>
        <v>8485351.379999999</v>
      </c>
      <c r="AK33" s="19">
        <v>0</v>
      </c>
      <c r="AL33" s="18"/>
      <c r="AM33" s="17">
        <v>23912048.620000001</v>
      </c>
      <c r="AN33" s="105"/>
      <c r="AO33" s="105"/>
      <c r="AP33" s="6" t="s">
        <v>5</v>
      </c>
    </row>
    <row r="34" spans="1:42" ht="12.75" customHeight="1">
      <c r="A34" s="14"/>
      <c r="B34" s="106" t="s">
        <v>8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7"/>
      <c r="Y34" s="80">
        <f>Y33</f>
        <v>34019200</v>
      </c>
      <c r="Z34" s="103"/>
      <c r="AA34" s="103"/>
      <c r="AB34" s="81">
        <v>0</v>
      </c>
      <c r="AC34" s="82">
        <v>0</v>
      </c>
      <c r="AD34" s="103"/>
      <c r="AE34" s="103"/>
      <c r="AF34" s="103"/>
      <c r="AG34" s="103"/>
      <c r="AH34" s="103"/>
      <c r="AI34" s="104"/>
      <c r="AJ34" s="80">
        <f>AJ33</f>
        <v>8485351.379999999</v>
      </c>
      <c r="AK34" s="19">
        <v>0</v>
      </c>
      <c r="AL34" s="18"/>
      <c r="AM34" s="17">
        <v>23912048.620000001</v>
      </c>
      <c r="AN34" s="105"/>
      <c r="AO34" s="105"/>
      <c r="AP34" s="6" t="s">
        <v>5</v>
      </c>
    </row>
    <row r="35" spans="1:42" ht="12.75" hidden="1" customHeight="1">
      <c r="A35" s="14"/>
      <c r="B35" s="28" t="s">
        <v>10</v>
      </c>
      <c r="C35" s="26" t="s">
        <v>5</v>
      </c>
      <c r="D35" s="27"/>
      <c r="E35" s="26"/>
      <c r="F35" s="25"/>
      <c r="G35" s="24"/>
      <c r="H35" s="23"/>
      <c r="I35" s="83">
        <v>80300</v>
      </c>
      <c r="J35" s="84">
        <v>801</v>
      </c>
      <c r="K35" s="85"/>
      <c r="L35" s="86"/>
      <c r="M35" s="87"/>
      <c r="N35" s="86"/>
      <c r="O35" s="88" t="s">
        <v>5</v>
      </c>
      <c r="P35" s="89" t="s">
        <v>5</v>
      </c>
      <c r="Q35" s="85" t="s">
        <v>5</v>
      </c>
      <c r="R35" s="85" t="s">
        <v>12</v>
      </c>
      <c r="S35" s="90"/>
      <c r="T35" s="89"/>
      <c r="U35" s="91"/>
      <c r="V35" s="92"/>
      <c r="W35" s="91"/>
      <c r="X35" s="93" t="s">
        <v>5</v>
      </c>
      <c r="Y35" s="87">
        <v>1979800</v>
      </c>
      <c r="Z35" s="87"/>
      <c r="AA35" s="87"/>
      <c r="AB35" s="87">
        <v>0</v>
      </c>
      <c r="AC35" s="87">
        <v>0</v>
      </c>
      <c r="AD35" s="87"/>
      <c r="AE35" s="87"/>
      <c r="AF35" s="87"/>
      <c r="AG35" s="87"/>
      <c r="AH35" s="87"/>
      <c r="AI35" s="87"/>
      <c r="AJ35" s="87">
        <v>358000</v>
      </c>
      <c r="AK35" s="22">
        <v>0</v>
      </c>
      <c r="AL35" s="22"/>
      <c r="AM35" s="21">
        <v>1621800</v>
      </c>
      <c r="AN35" s="20"/>
      <c r="AO35" s="20"/>
      <c r="AP35" s="6" t="s">
        <v>5</v>
      </c>
    </row>
    <row r="36" spans="1:42" ht="12.75" hidden="1" customHeight="1">
      <c r="A36" s="14"/>
      <c r="B36" s="106">
        <v>801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7"/>
      <c r="Y36" s="80">
        <v>1979800</v>
      </c>
      <c r="Z36" s="103"/>
      <c r="AA36" s="103"/>
      <c r="AB36" s="81">
        <v>0</v>
      </c>
      <c r="AC36" s="82">
        <v>0</v>
      </c>
      <c r="AD36" s="103"/>
      <c r="AE36" s="103"/>
      <c r="AF36" s="103"/>
      <c r="AG36" s="103"/>
      <c r="AH36" s="103"/>
      <c r="AI36" s="104"/>
      <c r="AJ36" s="80">
        <v>358000</v>
      </c>
      <c r="AK36" s="19">
        <v>0</v>
      </c>
      <c r="AL36" s="18"/>
      <c r="AM36" s="17">
        <v>1621800</v>
      </c>
      <c r="AN36" s="105"/>
      <c r="AO36" s="105"/>
      <c r="AP36" s="6" t="s">
        <v>5</v>
      </c>
    </row>
    <row r="37" spans="1:42" ht="12.75" hidden="1" customHeight="1">
      <c r="A37" s="14"/>
      <c r="B37" s="106" t="s">
        <v>8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7"/>
      <c r="Y37" s="80">
        <v>1979800</v>
      </c>
      <c r="Z37" s="103"/>
      <c r="AA37" s="103"/>
      <c r="AB37" s="81">
        <v>0</v>
      </c>
      <c r="AC37" s="82">
        <v>0</v>
      </c>
      <c r="AD37" s="103"/>
      <c r="AE37" s="103"/>
      <c r="AF37" s="103"/>
      <c r="AG37" s="103"/>
      <c r="AH37" s="103"/>
      <c r="AI37" s="104"/>
      <c r="AJ37" s="80">
        <v>358000</v>
      </c>
      <c r="AK37" s="19">
        <v>0</v>
      </c>
      <c r="AL37" s="18"/>
      <c r="AM37" s="17">
        <v>1621800</v>
      </c>
      <c r="AN37" s="105"/>
      <c r="AO37" s="105"/>
      <c r="AP37" s="6" t="s">
        <v>5</v>
      </c>
    </row>
    <row r="38" spans="1:42" ht="12.75" customHeight="1">
      <c r="A38" s="14"/>
      <c r="B38" s="28" t="s">
        <v>10</v>
      </c>
      <c r="C38" s="26" t="s">
        <v>5</v>
      </c>
      <c r="D38" s="27"/>
      <c r="E38" s="26"/>
      <c r="F38" s="25"/>
      <c r="G38" s="24"/>
      <c r="H38" s="23"/>
      <c r="I38" s="94" t="s">
        <v>73</v>
      </c>
      <c r="J38" s="84">
        <v>801</v>
      </c>
      <c r="K38" s="85"/>
      <c r="L38" s="86"/>
      <c r="M38" s="87"/>
      <c r="N38" s="86"/>
      <c r="O38" s="88" t="s">
        <v>5</v>
      </c>
      <c r="P38" s="89" t="s">
        <v>5</v>
      </c>
      <c r="Q38" s="85" t="s">
        <v>5</v>
      </c>
      <c r="R38" s="85" t="s">
        <v>11</v>
      </c>
      <c r="S38" s="90"/>
      <c r="T38" s="89"/>
      <c r="U38" s="91"/>
      <c r="V38" s="92"/>
      <c r="W38" s="91"/>
      <c r="X38" s="93" t="s">
        <v>5</v>
      </c>
      <c r="Y38" s="87">
        <v>320000</v>
      </c>
      <c r="Z38" s="87"/>
      <c r="AA38" s="87"/>
      <c r="AB38" s="87">
        <v>0</v>
      </c>
      <c r="AC38" s="87">
        <v>0</v>
      </c>
      <c r="AD38" s="87"/>
      <c r="AE38" s="87"/>
      <c r="AF38" s="87"/>
      <c r="AG38" s="87"/>
      <c r="AH38" s="87"/>
      <c r="AI38" s="87"/>
      <c r="AJ38" s="87">
        <v>2500</v>
      </c>
      <c r="AK38" s="22">
        <v>0</v>
      </c>
      <c r="AL38" s="22"/>
      <c r="AM38" s="21">
        <v>317500</v>
      </c>
      <c r="AN38" s="20"/>
      <c r="AO38" s="20"/>
      <c r="AP38" s="6" t="s">
        <v>5</v>
      </c>
    </row>
    <row r="39" spans="1:42" ht="12.75" hidden="1" customHeight="1">
      <c r="A39" s="14"/>
      <c r="B39" s="106">
        <v>801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7"/>
      <c r="Y39" s="80">
        <v>320000</v>
      </c>
      <c r="Z39" s="103"/>
      <c r="AA39" s="103"/>
      <c r="AB39" s="81">
        <v>0</v>
      </c>
      <c r="AC39" s="82">
        <v>0</v>
      </c>
      <c r="AD39" s="103"/>
      <c r="AE39" s="103"/>
      <c r="AF39" s="103"/>
      <c r="AG39" s="103"/>
      <c r="AH39" s="103"/>
      <c r="AI39" s="104"/>
      <c r="AJ39" s="80">
        <v>2500</v>
      </c>
      <c r="AK39" s="19">
        <v>0</v>
      </c>
      <c r="AL39" s="18"/>
      <c r="AM39" s="17">
        <v>317500</v>
      </c>
      <c r="AN39" s="105"/>
      <c r="AO39" s="105"/>
      <c r="AP39" s="6" t="s">
        <v>5</v>
      </c>
    </row>
    <row r="40" spans="1:42" ht="12.75" hidden="1" customHeight="1">
      <c r="A40" s="14"/>
      <c r="B40" s="106" t="s">
        <v>8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7"/>
      <c r="Y40" s="80">
        <v>320000</v>
      </c>
      <c r="Z40" s="103"/>
      <c r="AA40" s="103"/>
      <c r="AB40" s="81">
        <v>0</v>
      </c>
      <c r="AC40" s="82">
        <v>0</v>
      </c>
      <c r="AD40" s="103"/>
      <c r="AE40" s="103"/>
      <c r="AF40" s="103"/>
      <c r="AG40" s="103"/>
      <c r="AH40" s="103"/>
      <c r="AI40" s="104"/>
      <c r="AJ40" s="80">
        <v>2500</v>
      </c>
      <c r="AK40" s="19">
        <v>0</v>
      </c>
      <c r="AL40" s="18"/>
      <c r="AM40" s="17">
        <v>317500</v>
      </c>
      <c r="AN40" s="105"/>
      <c r="AO40" s="105"/>
      <c r="AP40" s="6" t="s">
        <v>5</v>
      </c>
    </row>
    <row r="41" spans="1:42" ht="12.75" customHeight="1">
      <c r="A41" s="14"/>
      <c r="B41" s="28" t="s">
        <v>10</v>
      </c>
      <c r="C41" s="26" t="s">
        <v>5</v>
      </c>
      <c r="D41" s="27"/>
      <c r="E41" s="26"/>
      <c r="F41" s="25"/>
      <c r="G41" s="24"/>
      <c r="H41" s="23"/>
      <c r="I41" s="94" t="s">
        <v>73</v>
      </c>
      <c r="J41" s="84">
        <v>801</v>
      </c>
      <c r="K41" s="85"/>
      <c r="L41" s="86"/>
      <c r="M41" s="87"/>
      <c r="N41" s="86"/>
      <c r="O41" s="88" t="s">
        <v>5</v>
      </c>
      <c r="P41" s="89" t="s">
        <v>5</v>
      </c>
      <c r="Q41" s="85" t="s">
        <v>5</v>
      </c>
      <c r="R41" s="85" t="s">
        <v>9</v>
      </c>
      <c r="S41" s="90"/>
      <c r="T41" s="89"/>
      <c r="U41" s="91"/>
      <c r="V41" s="92"/>
      <c r="W41" s="91"/>
      <c r="X41" s="93" t="s">
        <v>5</v>
      </c>
      <c r="Y41" s="87">
        <v>648535</v>
      </c>
      <c r="Z41" s="87"/>
      <c r="AA41" s="87"/>
      <c r="AB41" s="87">
        <v>0</v>
      </c>
      <c r="AC41" s="87">
        <v>0</v>
      </c>
      <c r="AD41" s="87"/>
      <c r="AE41" s="87"/>
      <c r="AF41" s="87"/>
      <c r="AG41" s="87"/>
      <c r="AH41" s="87"/>
      <c r="AI41" s="87"/>
      <c r="AJ41" s="87">
        <v>0</v>
      </c>
      <c r="AK41" s="22">
        <v>0</v>
      </c>
      <c r="AL41" s="22"/>
      <c r="AM41" s="21">
        <v>648535</v>
      </c>
      <c r="AN41" s="20"/>
      <c r="AO41" s="20"/>
      <c r="AP41" s="6" t="s">
        <v>5</v>
      </c>
    </row>
    <row r="42" spans="1:42" ht="12.75" hidden="1" customHeight="1">
      <c r="A42" s="14"/>
      <c r="B42" s="106">
        <v>801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7"/>
      <c r="Y42" s="80">
        <f>Y38+Y41</f>
        <v>968535</v>
      </c>
      <c r="Z42" s="103"/>
      <c r="AA42" s="103"/>
      <c r="AB42" s="81">
        <v>0</v>
      </c>
      <c r="AC42" s="82">
        <v>0</v>
      </c>
      <c r="AD42" s="103"/>
      <c r="AE42" s="103"/>
      <c r="AF42" s="103"/>
      <c r="AG42" s="103"/>
      <c r="AH42" s="103"/>
      <c r="AI42" s="104"/>
      <c r="AJ42" s="80">
        <f>AJ38+AJ41</f>
        <v>2500</v>
      </c>
      <c r="AK42" s="19">
        <v>0</v>
      </c>
      <c r="AL42" s="18"/>
      <c r="AM42" s="17">
        <v>648535</v>
      </c>
      <c r="AN42" s="105"/>
      <c r="AO42" s="105"/>
      <c r="AP42" s="6" t="s">
        <v>5</v>
      </c>
    </row>
    <row r="43" spans="1:42" ht="12.75" customHeight="1" thickBot="1">
      <c r="A43" s="14"/>
      <c r="B43" s="108" t="s">
        <v>8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9"/>
      <c r="Y43" s="95">
        <f>Y38+Y41</f>
        <v>968535</v>
      </c>
      <c r="Z43" s="110"/>
      <c r="AA43" s="110"/>
      <c r="AB43" s="96">
        <v>0</v>
      </c>
      <c r="AC43" s="97">
        <v>0</v>
      </c>
      <c r="AD43" s="110"/>
      <c r="AE43" s="110"/>
      <c r="AF43" s="110"/>
      <c r="AG43" s="110"/>
      <c r="AH43" s="110"/>
      <c r="AI43" s="111"/>
      <c r="AJ43" s="95">
        <f>AJ38+AJ41</f>
        <v>2500</v>
      </c>
      <c r="AK43" s="16">
        <v>0</v>
      </c>
      <c r="AL43" s="15"/>
      <c r="AM43" s="9">
        <v>648535</v>
      </c>
      <c r="AN43" s="112"/>
      <c r="AO43" s="112"/>
      <c r="AP43" s="6" t="s">
        <v>5</v>
      </c>
    </row>
    <row r="44" spans="1:42" ht="12.75" customHeight="1" thickBot="1">
      <c r="A44" s="14"/>
      <c r="B44" s="13"/>
      <c r="C44" s="12" t="s">
        <v>7</v>
      </c>
      <c r="D44" s="11"/>
      <c r="E44" s="11"/>
      <c r="F44" s="11"/>
      <c r="G44" s="11"/>
      <c r="H44" s="10"/>
      <c r="I44" s="98" t="s">
        <v>5</v>
      </c>
      <c r="J44" s="99"/>
      <c r="K44" s="99"/>
      <c r="L44" s="98"/>
      <c r="M44" s="100">
        <v>0</v>
      </c>
      <c r="N44" s="99" t="s">
        <v>6</v>
      </c>
      <c r="O44" s="98" t="s">
        <v>5</v>
      </c>
      <c r="P44" s="98" t="s">
        <v>5</v>
      </c>
      <c r="Q44" s="98" t="s">
        <v>5</v>
      </c>
      <c r="R44" s="99"/>
      <c r="S44" s="59"/>
      <c r="T44" s="98"/>
      <c r="U44" s="98"/>
      <c r="V44" s="98"/>
      <c r="W44" s="98"/>
      <c r="X44" s="98" t="s">
        <v>5</v>
      </c>
      <c r="Y44" s="100">
        <f>Y43+Y34+Y24</f>
        <v>38242395</v>
      </c>
      <c r="Z44" s="100">
        <v>0</v>
      </c>
      <c r="AA44" s="100">
        <v>0</v>
      </c>
      <c r="AB44" s="95">
        <v>0</v>
      </c>
      <c r="AC44" s="95">
        <v>0</v>
      </c>
      <c r="AD44" s="100">
        <v>0</v>
      </c>
      <c r="AE44" s="100">
        <v>0</v>
      </c>
      <c r="AF44" s="100">
        <v>0</v>
      </c>
      <c r="AG44" s="100">
        <v>0</v>
      </c>
      <c r="AH44" s="100">
        <v>0</v>
      </c>
      <c r="AI44" s="100">
        <v>0</v>
      </c>
      <c r="AJ44" s="100">
        <f>AJ43+AJ34+AJ24</f>
        <v>9732495.5599999987</v>
      </c>
      <c r="AK44" s="8">
        <v>0</v>
      </c>
      <c r="AL44" s="9">
        <v>0</v>
      </c>
      <c r="AM44" s="8">
        <v>28509899.440000001</v>
      </c>
      <c r="AN44" s="8">
        <v>0</v>
      </c>
      <c r="AO44" s="7">
        <v>0</v>
      </c>
      <c r="AP44" s="6" t="s">
        <v>5</v>
      </c>
    </row>
    <row r="45" spans="1:42" ht="12.75" customHeight="1">
      <c r="A45" s="1"/>
      <c r="B45" s="5"/>
      <c r="C45" s="5"/>
      <c r="D45" s="5"/>
      <c r="E45" s="5"/>
      <c r="F45" s="5"/>
      <c r="G45" s="5"/>
      <c r="H45" s="5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59"/>
      <c r="AJ45" s="59"/>
      <c r="AK45" s="1"/>
      <c r="AL45" s="1"/>
      <c r="AM45" s="1"/>
      <c r="AN45" s="1"/>
      <c r="AO45" s="1"/>
      <c r="AP45" s="1"/>
    </row>
    <row r="46" spans="1:42" ht="12.75" customHeight="1">
      <c r="A46" s="1"/>
      <c r="B46" s="1"/>
      <c r="C46" s="1"/>
      <c r="D46" s="1"/>
      <c r="E46" s="1"/>
      <c r="F46" s="1"/>
      <c r="G46" s="1"/>
      <c r="H46" s="1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1"/>
      <c r="AL46" s="1"/>
      <c r="AM46" s="1"/>
      <c r="AN46" s="1"/>
      <c r="AO46" s="1"/>
      <c r="AP46" s="1"/>
    </row>
    <row r="47" spans="1:42" ht="11.25" hidden="1" customHeight="1">
      <c r="A47" s="4" t="s">
        <v>4</v>
      </c>
      <c r="B47" s="1"/>
      <c r="C47" s="1"/>
      <c r="D47" s="1"/>
      <c r="E47" s="1"/>
      <c r="F47" s="1"/>
      <c r="G47" s="1"/>
      <c r="H47" s="1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1"/>
      <c r="AL47" s="1"/>
      <c r="AM47" s="1"/>
      <c r="AN47" s="1"/>
      <c r="AO47" s="1"/>
      <c r="AP47" s="1"/>
    </row>
    <row r="48" spans="1:42" ht="11.25" customHeight="1">
      <c r="A48" s="3" t="s">
        <v>3</v>
      </c>
      <c r="B48" s="1"/>
      <c r="C48" s="1"/>
      <c r="D48" s="1"/>
      <c r="E48" s="1"/>
      <c r="F48" s="1"/>
      <c r="G48" s="1"/>
      <c r="H48" s="1"/>
      <c r="I48" s="59"/>
      <c r="J48" s="59"/>
      <c r="K48" s="59"/>
      <c r="L48" s="59"/>
      <c r="M48" s="59"/>
      <c r="N48" s="59"/>
      <c r="O48" s="2" t="s">
        <v>2</v>
      </c>
      <c r="P48" s="59"/>
      <c r="Q48" s="2" t="s">
        <v>1</v>
      </c>
      <c r="R48" s="59"/>
      <c r="S48" s="59"/>
      <c r="T48" s="59"/>
      <c r="U48" s="2" t="s">
        <v>0</v>
      </c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1"/>
      <c r="AL48" s="1"/>
      <c r="AM48" s="1"/>
      <c r="AN48" s="1"/>
      <c r="AO48" s="1"/>
      <c r="AP48" s="1"/>
    </row>
  </sheetData>
  <mergeCells count="64">
    <mergeCell ref="Z24:AA24"/>
    <mergeCell ref="H11:H12"/>
    <mergeCell ref="I2:AM2"/>
    <mergeCell ref="I3:AM3"/>
    <mergeCell ref="AC11:AC12"/>
    <mergeCell ref="V11:V12"/>
    <mergeCell ref="Z11:Z12"/>
    <mergeCell ref="AA11:AA12"/>
    <mergeCell ref="K11:K12"/>
    <mergeCell ref="I11:I12"/>
    <mergeCell ref="L11:L12"/>
    <mergeCell ref="Y11:Y12"/>
    <mergeCell ref="AB11:AB12"/>
    <mergeCell ref="T11:T12"/>
    <mergeCell ref="U11:U12"/>
    <mergeCell ref="W11:W12"/>
    <mergeCell ref="B40:X40"/>
    <mergeCell ref="Z40:AA40"/>
    <mergeCell ref="AD40:AI40"/>
    <mergeCell ref="AN40:AO40"/>
    <mergeCell ref="AD24:AI24"/>
    <mergeCell ref="AN24:AO24"/>
    <mergeCell ref="B34:X34"/>
    <mergeCell ref="Z34:AA34"/>
    <mergeCell ref="AD34:AI34"/>
    <mergeCell ref="AN34:AO34"/>
    <mergeCell ref="B33:X33"/>
    <mergeCell ref="Z33:AA33"/>
    <mergeCell ref="AD33:AI33"/>
    <mergeCell ref="AN33:AO33"/>
    <mergeCell ref="I25:I32"/>
    <mergeCell ref="B24:X24"/>
    <mergeCell ref="B43:X43"/>
    <mergeCell ref="Z43:AA43"/>
    <mergeCell ref="AD43:AI43"/>
    <mergeCell ref="AN43:AO43"/>
    <mergeCell ref="B15:X15"/>
    <mergeCell ref="Z15:AA15"/>
    <mergeCell ref="AD15:AI15"/>
    <mergeCell ref="AN15:AO15"/>
    <mergeCell ref="B17:X17"/>
    <mergeCell ref="Z17:AA17"/>
    <mergeCell ref="AD39:AI39"/>
    <mergeCell ref="AN39:AO39"/>
    <mergeCell ref="AD17:AI17"/>
    <mergeCell ref="AN17:AO17"/>
    <mergeCell ref="B23:X23"/>
    <mergeCell ref="Z23:AA23"/>
    <mergeCell ref="AD23:AI23"/>
    <mergeCell ref="AN23:AO23"/>
    <mergeCell ref="B37:X37"/>
    <mergeCell ref="Z37:AA37"/>
    <mergeCell ref="B42:X42"/>
    <mergeCell ref="Z42:AA42"/>
    <mergeCell ref="AD42:AI42"/>
    <mergeCell ref="AN42:AO42"/>
    <mergeCell ref="B36:X36"/>
    <mergeCell ref="Z36:AA36"/>
    <mergeCell ref="AD36:AI36"/>
    <mergeCell ref="AN36:AO36"/>
    <mergeCell ref="B39:X39"/>
    <mergeCell ref="Z39:AA39"/>
    <mergeCell ref="AD37:AI37"/>
    <mergeCell ref="AN37:AO37"/>
  </mergeCells>
  <pageMargins left="0.19685039370078741" right="0.19685039370078741" top="0.98425196850393704" bottom="0.98425196850393704" header="0.51181102362204722" footer="0.51181102362204722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</vt:lpstr>
      <vt:lpstr>Сведения!Заголовки_для_печати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Владелец</dc:creator>
  <cp:lastModifiedBy>Владелец</cp:lastModifiedBy>
  <cp:lastPrinted>2022-04-13T07:36:58Z</cp:lastPrinted>
  <dcterms:created xsi:type="dcterms:W3CDTF">2022-04-13T07:29:54Z</dcterms:created>
  <dcterms:modified xsi:type="dcterms:W3CDTF">2022-04-13T08:19:37Z</dcterms:modified>
</cp:coreProperties>
</file>