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Игорь\Desktop\Старый компьютер\Прайс\Прайс 2022\"/>
    </mc:Choice>
  </mc:AlternateContent>
  <xr:revisionPtr revIDLastSave="0" documentId="13_ncr:1_{63AC1354-85DB-483A-AD1B-53E54B6E4FC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2" r:id="rId1"/>
    <sheet name="Лист3" sheetId="3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2" i="2" l="1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F88" i="2"/>
  <c r="F87" i="2"/>
  <c r="F86" i="2"/>
  <c r="F85" i="2"/>
  <c r="F84" i="2"/>
  <c r="F83" i="2"/>
  <c r="F82" i="2"/>
  <c r="F81" i="2"/>
  <c r="F80" i="2"/>
  <c r="G75" i="2"/>
  <c r="G74" i="2"/>
  <c r="G73" i="2"/>
  <c r="G72" i="2"/>
  <c r="G71" i="2"/>
  <c r="G70" i="2"/>
  <c r="G69" i="2"/>
  <c r="G68" i="2"/>
  <c r="G67" i="2"/>
  <c r="F75" i="2"/>
  <c r="F74" i="2"/>
  <c r="F73" i="2"/>
  <c r="F72" i="2"/>
  <c r="F71" i="2"/>
  <c r="F70" i="2"/>
  <c r="F69" i="2"/>
  <c r="F68" i="2"/>
  <c r="F67" i="2"/>
  <c r="G66" i="2"/>
  <c r="F66" i="2"/>
  <c r="F62" i="2"/>
  <c r="F61" i="2"/>
  <c r="F60" i="2"/>
  <c r="F59" i="2"/>
  <c r="F58" i="2"/>
  <c r="F57" i="2"/>
  <c r="F56" i="2"/>
  <c r="F55" i="2"/>
  <c r="F54" i="2"/>
  <c r="F53" i="2"/>
  <c r="G46" i="2"/>
  <c r="G45" i="2"/>
  <c r="G44" i="2"/>
  <c r="G43" i="2"/>
  <c r="G42" i="2"/>
  <c r="G41" i="2"/>
  <c r="G40" i="2"/>
  <c r="G39" i="2"/>
  <c r="G38" i="2"/>
  <c r="G37" i="2"/>
  <c r="F46" i="2"/>
  <c r="F45" i="2"/>
  <c r="F44" i="2"/>
  <c r="F43" i="2"/>
  <c r="F42" i="2"/>
  <c r="F41" i="2"/>
  <c r="F40" i="2"/>
  <c r="F39" i="2"/>
  <c r="F38" i="2"/>
  <c r="F37" i="2"/>
</calcChain>
</file>

<file path=xl/sharedStrings.xml><?xml version="1.0" encoding="utf-8"?>
<sst xmlns="http://schemas.openxmlformats.org/spreadsheetml/2006/main" count="96" uniqueCount="76">
  <si>
    <t>80*500*80</t>
  </si>
  <si>
    <t>80*600*80</t>
  </si>
  <si>
    <t>400*800*50</t>
  </si>
  <si>
    <t>450*900*50</t>
  </si>
  <si>
    <t>80*800*80</t>
  </si>
  <si>
    <t>500*1000*50</t>
  </si>
  <si>
    <t>200*600*150</t>
  </si>
  <si>
    <t>200*700*150</t>
  </si>
  <si>
    <t>500*1000*60</t>
  </si>
  <si>
    <t>400*800*80</t>
  </si>
  <si>
    <t>450*900*80</t>
  </si>
  <si>
    <t>500*1000*80</t>
  </si>
  <si>
    <t>600*1200*80</t>
  </si>
  <si>
    <t>700*1200*80</t>
  </si>
  <si>
    <t>800*1200*80</t>
  </si>
  <si>
    <t>600*1200*100</t>
  </si>
  <si>
    <t>700*1400*80</t>
  </si>
  <si>
    <t>150*200*150</t>
  </si>
  <si>
    <t>150*300*150</t>
  </si>
  <si>
    <t>150*400*150</t>
  </si>
  <si>
    <t>200*200*200</t>
  </si>
  <si>
    <t>200*300*200</t>
  </si>
  <si>
    <t>200*800*150</t>
  </si>
  <si>
    <t>80*1000*80</t>
  </si>
  <si>
    <t>50*1000*80</t>
  </si>
  <si>
    <t>60*1000*100</t>
  </si>
  <si>
    <t>50*600*80</t>
  </si>
  <si>
    <t>50*800*80</t>
  </si>
  <si>
    <t>50*500*80</t>
  </si>
  <si>
    <t>60*500*100</t>
  </si>
  <si>
    <t>60*600*100</t>
  </si>
  <si>
    <t>80*1000*100</t>
  </si>
  <si>
    <t>80*1200*100</t>
  </si>
  <si>
    <t>80*700*100</t>
  </si>
  <si>
    <t>80*600*100</t>
  </si>
  <si>
    <t>на изделия длиной более 1,4 м применяется коэфициент 1,3</t>
  </si>
  <si>
    <t>Возрождение,Гранатовый Амфиболит, Сопка Бунтина,Каменогрский гранит,</t>
  </si>
  <si>
    <t>Сюськюянсаари 450000р/м3</t>
  </si>
  <si>
    <t>Размер, мм</t>
  </si>
  <si>
    <t>полировка 1 ст</t>
  </si>
  <si>
    <t>полировка 2 ст</t>
  </si>
  <si>
    <t>полировка 5 ст</t>
  </si>
  <si>
    <t>400*800*60</t>
  </si>
  <si>
    <t>400*800*70</t>
  </si>
  <si>
    <t>450*900*70</t>
  </si>
  <si>
    <t>500*1000*70</t>
  </si>
  <si>
    <t>600*1200*70</t>
  </si>
  <si>
    <t>900*1300*80</t>
  </si>
  <si>
    <t>700*1300*80</t>
  </si>
  <si>
    <t>700*1500*100</t>
  </si>
  <si>
    <t>600*1500*100</t>
  </si>
  <si>
    <t>700*1700*100</t>
  </si>
  <si>
    <t>150*500*150</t>
  </si>
  <si>
    <t>150*600*150</t>
  </si>
  <si>
    <t>200*1000*150</t>
  </si>
  <si>
    <t>200*600*200</t>
  </si>
  <si>
    <t>200*700*200</t>
  </si>
  <si>
    <t>200*800*200</t>
  </si>
  <si>
    <t>200*900*200</t>
  </si>
  <si>
    <t>60*1200*100</t>
  </si>
  <si>
    <t>80*1200*80</t>
  </si>
  <si>
    <t>100*1000*100</t>
  </si>
  <si>
    <t>полировка 4 ст</t>
  </si>
  <si>
    <t>80*700*80</t>
  </si>
  <si>
    <t>80*500*100</t>
  </si>
  <si>
    <t>120*300*120</t>
  </si>
  <si>
    <t>120*400*120</t>
  </si>
  <si>
    <t>150*250*150</t>
  </si>
  <si>
    <t>200*250*200</t>
  </si>
  <si>
    <t>Цена, руб/м2</t>
  </si>
  <si>
    <t>ЦЕНА , руб/шт</t>
  </si>
  <si>
    <t>Расчёт на нестандартные(штучные) изделия делается индивидуально.</t>
  </si>
  <si>
    <t>Мансуровский 200000 р/м3</t>
  </si>
  <si>
    <t>Лезняковский, Токовский, Масловский, Капустянский гранит 450000р/м3</t>
  </si>
  <si>
    <t xml:space="preserve">       Оптовый прайс-лист на изделия из природного камня с 01.03.2022</t>
  </si>
  <si>
    <t>Полировка 2-й стороны 2000р/м2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</si>
</sst>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04"/>
      <scheme val="minor"/>
    </font>
    <font>
      <sz val="11"/>
      <color theme="1"/>
      <name val="Andalus"/>
      <family val="1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Andalus"/>
      <family val="1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2" fillId="0" borderId="0" xfId="0" applyFon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12" xfId="0" applyFont="1" applyBorder="1"/>
    <xf numFmtId="0" fontId="1" fillId="0" borderId="11" xfId="0" applyFont="1" applyBorder="1"/>
    <xf numFmtId="0" fontId="1" fillId="0" borderId="0" xfId="0" applyFont="1" applyBorder="1"/>
    <xf numFmtId="0" fontId="1" fillId="0" borderId="6" xfId="0" applyFont="1" applyBorder="1"/>
    <xf numFmtId="0" fontId="3" fillId="0" borderId="25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26" xfId="0" applyFont="1" applyBorder="1"/>
    <xf numFmtId="0" fontId="3" fillId="0" borderId="20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14" xfId="0" applyFont="1" applyBorder="1"/>
    <xf numFmtId="0" fontId="3" fillId="0" borderId="0" xfId="0" applyFont="1" applyBorder="1"/>
    <xf numFmtId="0" fontId="3" fillId="0" borderId="6" xfId="0" applyFont="1" applyBorder="1"/>
    <xf numFmtId="0" fontId="3" fillId="0" borderId="22" xfId="0" applyFont="1" applyBorder="1"/>
    <xf numFmtId="0" fontId="3" fillId="0" borderId="21" xfId="0" applyFont="1" applyBorder="1"/>
    <xf numFmtId="0" fontId="3" fillId="0" borderId="1" xfId="0" applyFont="1" applyBorder="1"/>
    <xf numFmtId="0" fontId="3" fillId="0" borderId="24" xfId="0" applyFont="1" applyBorder="1"/>
    <xf numFmtId="0" fontId="3" fillId="0" borderId="0" xfId="0" applyFont="1" applyBorder="1" applyAlignment="1">
      <alignment horizontal="center"/>
    </xf>
    <xf numFmtId="0" fontId="4" fillId="0" borderId="14" xfId="0" applyFont="1" applyBorder="1"/>
    <xf numFmtId="0" fontId="4" fillId="0" borderId="13" xfId="0" applyFont="1" applyBorder="1"/>
    <xf numFmtId="0" fontId="4" fillId="0" borderId="13" xfId="0" applyFont="1" applyFill="1" applyBorder="1"/>
    <xf numFmtId="0" fontId="5" fillId="0" borderId="3" xfId="0" applyFont="1" applyBorder="1"/>
    <xf numFmtId="0" fontId="4" fillId="0" borderId="22" xfId="0" applyFont="1" applyBorder="1"/>
    <xf numFmtId="0" fontId="4" fillId="0" borderId="15" xfId="0" applyFont="1" applyBorder="1"/>
    <xf numFmtId="0" fontId="4" fillId="0" borderId="17" xfId="0" applyFont="1" applyBorder="1"/>
    <xf numFmtId="0" fontId="4" fillId="0" borderId="15" xfId="0" applyFont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2" fillId="0" borderId="0" xfId="0" applyFont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6" xfId="0" applyFont="1" applyBorder="1"/>
    <xf numFmtId="0" fontId="4" fillId="0" borderId="5" xfId="0" applyFont="1" applyBorder="1"/>
    <xf numFmtId="0" fontId="4" fillId="0" borderId="0" xfId="0" applyFont="1" applyBorder="1"/>
    <xf numFmtId="0" fontId="6" fillId="0" borderId="0" xfId="0" applyFont="1" applyBorder="1"/>
    <xf numFmtId="0" fontId="4" fillId="0" borderId="7" xfId="0" applyFont="1" applyBorder="1"/>
    <xf numFmtId="0" fontId="5" fillId="0" borderId="4" xfId="0" applyFont="1" applyBorder="1"/>
    <xf numFmtId="0" fontId="3" fillId="0" borderId="23" xfId="0" applyFont="1" applyBorder="1" applyAlignment="1">
      <alignment horizontal="center"/>
    </xf>
    <xf numFmtId="0" fontId="7" fillId="0" borderId="10" xfId="0" applyFont="1" applyBorder="1"/>
    <xf numFmtId="1" fontId="4" fillId="0" borderId="14" xfId="0" applyNumberFormat="1" applyFont="1" applyBorder="1"/>
    <xf numFmtId="1" fontId="4" fillId="0" borderId="21" xfId="0" applyNumberFormat="1" applyFont="1" applyBorder="1"/>
    <xf numFmtId="1" fontId="4" fillId="0" borderId="13" xfId="0" applyNumberFormat="1" applyFont="1" applyBorder="1"/>
    <xf numFmtId="1" fontId="4" fillId="0" borderId="18" xfId="0" applyNumberFormat="1" applyFont="1" applyBorder="1"/>
    <xf numFmtId="0" fontId="8" fillId="0" borderId="25" xfId="0" applyFont="1" applyBorder="1"/>
    <xf numFmtId="0" fontId="8" fillId="0" borderId="3" xfId="0" applyFont="1" applyBorder="1"/>
    <xf numFmtId="0" fontId="9" fillId="0" borderId="4" xfId="0" applyFont="1" applyBorder="1"/>
    <xf numFmtId="0" fontId="8" fillId="0" borderId="26" xfId="0" applyFont="1" applyBorder="1"/>
    <xf numFmtId="0" fontId="8" fillId="0" borderId="20" xfId="0" applyFont="1" applyBorder="1"/>
    <xf numFmtId="0" fontId="8" fillId="0" borderId="18" xfId="0" applyFont="1" applyBorder="1"/>
    <xf numFmtId="0" fontId="8" fillId="0" borderId="19" xfId="0" applyFont="1" applyBorder="1"/>
    <xf numFmtId="0" fontId="10" fillId="0" borderId="22" xfId="0" applyFont="1" applyBorder="1"/>
    <xf numFmtId="1" fontId="10" fillId="0" borderId="14" xfId="0" applyNumberFormat="1" applyFont="1" applyBorder="1"/>
    <xf numFmtId="1" fontId="10" fillId="0" borderId="21" xfId="0" applyNumberFormat="1" applyFont="1" applyBorder="1"/>
    <xf numFmtId="0" fontId="10" fillId="0" borderId="15" xfId="0" applyFont="1" applyBorder="1"/>
    <xf numFmtId="0" fontId="10" fillId="0" borderId="17" xfId="0" applyFont="1" applyBorder="1"/>
    <xf numFmtId="1" fontId="10" fillId="0" borderId="27" xfId="0" applyNumberFormat="1" applyFont="1" applyBorder="1"/>
    <xf numFmtId="1" fontId="10" fillId="0" borderId="13" xfId="0" applyNumberFormat="1" applyFont="1" applyBorder="1"/>
    <xf numFmtId="1" fontId="10" fillId="0" borderId="18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2</xdr:row>
      <xdr:rowOff>0</xdr:rowOff>
    </xdr:from>
    <xdr:to>
      <xdr:col>6</xdr:col>
      <xdr:colOff>1000125</xdr:colOff>
      <xdr:row>6</xdr:row>
      <xdr:rowOff>0</xdr:rowOff>
    </xdr:to>
    <xdr:pic>
      <xdr:nvPicPr>
        <xdr:cNvPr id="3" name="Рисунок 2" descr="Логотип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0526" y="390525"/>
          <a:ext cx="5010149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26"/>
  <sheetViews>
    <sheetView tabSelected="1" topLeftCell="A91" zoomScale="50" zoomScaleNormal="50" workbookViewId="0">
      <selection activeCell="L106" sqref="L106"/>
    </sheetView>
  </sheetViews>
  <sheetFormatPr defaultRowHeight="14.4"/>
  <cols>
    <col min="1" max="1" width="3" customWidth="1"/>
    <col min="2" max="2" width="2.88671875" customWidth="1"/>
    <col min="3" max="3" width="14.88671875" customWidth="1"/>
    <col min="4" max="4" width="15" customWidth="1"/>
    <col min="5" max="6" width="15.109375" customWidth="1"/>
    <col min="7" max="7" width="18" customWidth="1"/>
    <col min="8" max="8" width="2.44140625" customWidth="1"/>
    <col min="10" max="10" width="8.88671875" customWidth="1"/>
    <col min="12" max="12" width="6.33203125" customWidth="1"/>
  </cols>
  <sheetData>
    <row r="1" spans="2:12" ht="15" thickBot="1"/>
    <row r="2" spans="2:12">
      <c r="B2" s="1"/>
      <c r="C2" s="2"/>
      <c r="D2" s="2"/>
      <c r="E2" s="2"/>
      <c r="F2" s="2"/>
      <c r="G2" s="3"/>
      <c r="H2" s="3"/>
      <c r="I2" s="5"/>
      <c r="J2" s="5"/>
      <c r="K2" s="5"/>
      <c r="L2" s="5"/>
    </row>
    <row r="3" spans="2:12" ht="25.5" customHeight="1">
      <c r="B3" s="4"/>
      <c r="C3" s="5"/>
      <c r="D3" s="5"/>
      <c r="E3" s="5"/>
      <c r="F3" s="5"/>
      <c r="G3" s="6"/>
      <c r="H3" s="6"/>
      <c r="I3" s="5"/>
      <c r="J3" s="5"/>
      <c r="K3" s="5"/>
      <c r="L3" s="5"/>
    </row>
    <row r="4" spans="2:12">
      <c r="B4" s="4"/>
      <c r="C4" s="5"/>
      <c r="D4" s="5"/>
      <c r="E4" s="5"/>
      <c r="F4" s="5"/>
      <c r="G4" s="6"/>
      <c r="H4" s="6"/>
      <c r="I4" s="5"/>
      <c r="J4" s="5"/>
      <c r="K4" s="5"/>
      <c r="L4" s="5"/>
    </row>
    <row r="5" spans="2:12">
      <c r="B5" s="4"/>
      <c r="C5" s="5"/>
      <c r="D5" s="5"/>
      <c r="E5" s="5"/>
      <c r="F5" s="5"/>
      <c r="G5" s="6"/>
      <c r="H5" s="6"/>
      <c r="I5" s="5"/>
      <c r="J5" s="5"/>
      <c r="K5" s="5"/>
      <c r="L5" s="5"/>
    </row>
    <row r="6" spans="2:12" ht="15" thickBot="1">
      <c r="B6" s="8"/>
      <c r="C6" s="9"/>
      <c r="D6" s="9"/>
      <c r="E6" s="9"/>
      <c r="F6" s="9"/>
      <c r="G6" s="10"/>
      <c r="H6" s="6"/>
      <c r="I6" s="5"/>
      <c r="J6" s="5"/>
      <c r="K6" s="5"/>
      <c r="L6" s="5"/>
    </row>
    <row r="7" spans="2:12" ht="15" thickBot="1">
      <c r="B7" s="4"/>
      <c r="C7" s="5"/>
      <c r="D7" s="5"/>
      <c r="E7" s="5"/>
      <c r="F7" s="5"/>
      <c r="G7" s="5"/>
      <c r="H7" s="6"/>
      <c r="I7" s="5"/>
      <c r="J7" s="5"/>
      <c r="K7" s="5"/>
      <c r="L7" s="5"/>
    </row>
    <row r="8" spans="2:12" ht="16.2" thickBot="1">
      <c r="B8" s="4"/>
      <c r="C8" s="53" t="s">
        <v>74</v>
      </c>
      <c r="D8" s="11"/>
      <c r="E8" s="11"/>
      <c r="F8" s="11"/>
      <c r="G8" s="12"/>
      <c r="H8" s="14"/>
      <c r="I8" s="13"/>
      <c r="J8" s="13"/>
      <c r="K8" s="13"/>
      <c r="L8" s="5"/>
    </row>
    <row r="9" spans="2:12" ht="15" thickBot="1">
      <c r="B9" s="4"/>
      <c r="C9" s="43"/>
      <c r="D9" s="5"/>
      <c r="E9" s="5"/>
      <c r="F9" s="5"/>
      <c r="G9" s="5"/>
      <c r="H9" s="6"/>
      <c r="I9" s="5"/>
      <c r="J9" s="5">
        <v>1.1000000000000001</v>
      </c>
      <c r="K9" s="5"/>
      <c r="L9" s="5"/>
    </row>
    <row r="10" spans="2:12">
      <c r="B10" s="4"/>
      <c r="C10" s="15" t="s">
        <v>38</v>
      </c>
      <c r="D10" s="16"/>
      <c r="E10" s="16"/>
      <c r="F10" s="33" t="s">
        <v>70</v>
      </c>
      <c r="G10" s="17"/>
      <c r="H10" s="6"/>
      <c r="I10" s="5"/>
      <c r="J10" s="5"/>
      <c r="K10" s="5"/>
      <c r="L10" s="5"/>
    </row>
    <row r="11" spans="2:12" ht="17.25" customHeight="1" thickBot="1">
      <c r="B11" s="4"/>
      <c r="C11" s="18"/>
      <c r="D11" s="19"/>
      <c r="E11" s="20" t="s">
        <v>39</v>
      </c>
      <c r="F11" s="20" t="s">
        <v>40</v>
      </c>
      <c r="G11" s="21" t="s">
        <v>41</v>
      </c>
      <c r="H11" s="6"/>
      <c r="I11" s="5"/>
      <c r="J11" s="5"/>
      <c r="K11" s="5"/>
      <c r="L11" s="5"/>
    </row>
    <row r="12" spans="2:12" ht="15.6">
      <c r="B12" s="4"/>
      <c r="C12" s="30" t="s">
        <v>2</v>
      </c>
      <c r="D12" s="30"/>
      <c r="E12" s="54">
        <v>4055.04</v>
      </c>
      <c r="F12" s="54">
        <v>4688.6400000000003</v>
      </c>
      <c r="G12" s="66">
        <f>E12*1.5</f>
        <v>6082.5599999999995</v>
      </c>
      <c r="H12" s="6"/>
      <c r="I12" s="5"/>
      <c r="J12" s="5"/>
      <c r="K12" s="5"/>
      <c r="L12" s="5"/>
    </row>
    <row r="13" spans="2:12" ht="15.6">
      <c r="B13" s="4"/>
      <c r="C13" s="31" t="s">
        <v>42</v>
      </c>
      <c r="D13" s="31"/>
      <c r="E13" s="56">
        <v>4224</v>
      </c>
      <c r="F13" s="56">
        <v>4857.6000000000004</v>
      </c>
      <c r="G13" s="66">
        <f t="shared" ref="G13:G33" si="0">E13*1.5</f>
        <v>6336</v>
      </c>
      <c r="H13" s="6"/>
      <c r="I13" s="5"/>
      <c r="J13" s="5"/>
      <c r="K13" s="5"/>
      <c r="L13" s="5"/>
    </row>
    <row r="14" spans="2:12" ht="15.6">
      <c r="B14" s="4"/>
      <c r="C14" s="31" t="s">
        <v>43</v>
      </c>
      <c r="D14" s="31"/>
      <c r="E14" s="56">
        <v>4984.3200000000006</v>
      </c>
      <c r="F14" s="56">
        <v>5617.92</v>
      </c>
      <c r="G14" s="66">
        <f t="shared" si="0"/>
        <v>7476.4800000000014</v>
      </c>
      <c r="H14" s="6"/>
      <c r="I14" s="5"/>
      <c r="J14" s="5"/>
      <c r="K14" s="5"/>
      <c r="L14" s="5"/>
    </row>
    <row r="15" spans="2:12" ht="15.6">
      <c r="B15" s="4"/>
      <c r="C15" s="31" t="s">
        <v>9</v>
      </c>
      <c r="D15" s="31"/>
      <c r="E15" s="56">
        <v>5280</v>
      </c>
      <c r="F15" s="56">
        <v>5913.6</v>
      </c>
      <c r="G15" s="66">
        <f t="shared" si="0"/>
        <v>7920</v>
      </c>
      <c r="H15" s="6"/>
      <c r="I15" s="5"/>
      <c r="J15" s="5"/>
      <c r="K15" s="5"/>
      <c r="L15" s="5"/>
    </row>
    <row r="16" spans="2:12" ht="15.6">
      <c r="B16" s="4"/>
      <c r="C16" s="31" t="s">
        <v>3</v>
      </c>
      <c r="D16" s="31"/>
      <c r="E16" s="56">
        <v>5132.16</v>
      </c>
      <c r="F16" s="56">
        <v>5934.72</v>
      </c>
      <c r="G16" s="66">
        <f t="shared" si="0"/>
        <v>7698.24</v>
      </c>
      <c r="H16" s="6"/>
      <c r="I16" s="5"/>
      <c r="J16" s="5"/>
      <c r="K16" s="5"/>
      <c r="L16" s="5"/>
    </row>
    <row r="17" spans="2:12" ht="15.6">
      <c r="B17" s="4"/>
      <c r="C17" s="31" t="s">
        <v>44</v>
      </c>
      <c r="D17" s="31"/>
      <c r="E17" s="56">
        <v>5346</v>
      </c>
      <c r="F17" s="56">
        <v>6148.5599999999995</v>
      </c>
      <c r="G17" s="66">
        <f t="shared" si="0"/>
        <v>8019</v>
      </c>
      <c r="H17" s="6"/>
      <c r="I17" s="5"/>
      <c r="J17" s="5"/>
      <c r="K17" s="5"/>
      <c r="L17" s="5"/>
    </row>
    <row r="18" spans="2:12" ht="15.6">
      <c r="B18" s="4"/>
      <c r="C18" s="31" t="s">
        <v>10</v>
      </c>
      <c r="D18" s="31"/>
      <c r="E18" s="56">
        <v>6683.16</v>
      </c>
      <c r="F18" s="56">
        <v>7485.72</v>
      </c>
      <c r="G18" s="66">
        <f t="shared" si="0"/>
        <v>10024.74</v>
      </c>
      <c r="H18" s="6"/>
      <c r="I18" s="5"/>
      <c r="J18" s="5"/>
      <c r="K18" s="5"/>
      <c r="L18" s="5"/>
    </row>
    <row r="19" spans="2:12" ht="15.6">
      <c r="B19" s="4"/>
      <c r="C19" s="31" t="s">
        <v>5</v>
      </c>
      <c r="D19" s="31"/>
      <c r="E19" s="56">
        <v>6336.0000000000009</v>
      </c>
      <c r="F19" s="56">
        <v>7326.0000000000009</v>
      </c>
      <c r="G19" s="66">
        <f t="shared" si="0"/>
        <v>9504.0000000000018</v>
      </c>
      <c r="H19" s="6"/>
      <c r="I19" s="5"/>
      <c r="J19" s="5"/>
      <c r="K19" s="5"/>
      <c r="L19" s="5"/>
    </row>
    <row r="20" spans="2:12" ht="15.6">
      <c r="B20" s="4"/>
      <c r="C20" s="31" t="s">
        <v>8</v>
      </c>
      <c r="D20" s="31"/>
      <c r="E20" s="56">
        <v>6600.0000000000009</v>
      </c>
      <c r="F20" s="56">
        <v>7590.0000000000009</v>
      </c>
      <c r="G20" s="66">
        <f t="shared" si="0"/>
        <v>9900.0000000000018</v>
      </c>
      <c r="H20" s="6"/>
      <c r="I20" s="5"/>
      <c r="J20" s="5"/>
      <c r="K20" s="5"/>
      <c r="L20" s="5"/>
    </row>
    <row r="21" spans="2:12" ht="15.6">
      <c r="B21" s="4"/>
      <c r="C21" s="31" t="s">
        <v>45</v>
      </c>
      <c r="D21" s="31"/>
      <c r="E21" s="56">
        <v>7788.0000000000009</v>
      </c>
      <c r="F21" s="56">
        <v>8778</v>
      </c>
      <c r="G21" s="66">
        <f t="shared" si="0"/>
        <v>11682.000000000002</v>
      </c>
      <c r="H21" s="6"/>
      <c r="I21" s="5"/>
      <c r="J21" s="5"/>
      <c r="K21" s="5"/>
      <c r="L21" s="5"/>
    </row>
    <row r="22" spans="2:12" ht="15.6">
      <c r="B22" s="4"/>
      <c r="C22" s="31" t="s">
        <v>11</v>
      </c>
      <c r="D22" s="31"/>
      <c r="E22" s="56">
        <v>8250</v>
      </c>
      <c r="F22" s="56">
        <v>9240</v>
      </c>
      <c r="G22" s="66">
        <f t="shared" si="0"/>
        <v>12375</v>
      </c>
      <c r="H22" s="6"/>
      <c r="I22" s="5"/>
      <c r="J22" s="5"/>
      <c r="K22" s="5"/>
      <c r="L22" s="5"/>
    </row>
    <row r="23" spans="2:12" ht="15.6">
      <c r="B23" s="4"/>
      <c r="C23" s="31" t="s">
        <v>46</v>
      </c>
      <c r="D23" s="31"/>
      <c r="E23" s="56">
        <v>11214.72</v>
      </c>
      <c r="F23" s="56">
        <v>12640.32</v>
      </c>
      <c r="G23" s="66">
        <f t="shared" si="0"/>
        <v>16822.079999999998</v>
      </c>
      <c r="H23" s="6"/>
      <c r="I23" s="5"/>
      <c r="J23" s="5"/>
      <c r="K23" s="5"/>
      <c r="L23" s="5"/>
    </row>
    <row r="24" spans="2:12" ht="15.6">
      <c r="B24" s="4"/>
      <c r="C24" s="31" t="s">
        <v>12</v>
      </c>
      <c r="D24" s="31"/>
      <c r="E24" s="56">
        <v>11880.000000000002</v>
      </c>
      <c r="F24" s="56">
        <v>13305.6</v>
      </c>
      <c r="G24" s="66">
        <f t="shared" si="0"/>
        <v>17820.000000000004</v>
      </c>
      <c r="H24" s="6"/>
      <c r="I24" s="5"/>
      <c r="J24" s="5"/>
      <c r="K24" s="5"/>
      <c r="L24" s="5"/>
    </row>
    <row r="25" spans="2:12" ht="15.6">
      <c r="B25" s="4"/>
      <c r="C25" s="31" t="s">
        <v>15</v>
      </c>
      <c r="D25" s="31"/>
      <c r="E25" s="56">
        <v>14541.12</v>
      </c>
      <c r="F25" s="56">
        <v>15966.72</v>
      </c>
      <c r="G25" s="66">
        <f t="shared" si="0"/>
        <v>21811.68</v>
      </c>
      <c r="H25" s="6"/>
      <c r="I25" s="5"/>
      <c r="J25" s="5"/>
      <c r="K25" s="5"/>
      <c r="L25" s="5"/>
    </row>
    <row r="26" spans="2:12" ht="15.6">
      <c r="B26" s="4"/>
      <c r="C26" s="31" t="s">
        <v>13</v>
      </c>
      <c r="D26" s="31"/>
      <c r="E26" s="56">
        <v>13860.000000000002</v>
      </c>
      <c r="F26" s="56">
        <v>15523.2</v>
      </c>
      <c r="G26" s="66">
        <f t="shared" si="0"/>
        <v>20790.000000000004</v>
      </c>
      <c r="H26" s="6"/>
      <c r="I26" s="5"/>
      <c r="J26" s="5"/>
      <c r="K26" s="5"/>
      <c r="L26" s="5"/>
    </row>
    <row r="27" spans="2:12" ht="15.6">
      <c r="B27" s="4"/>
      <c r="C27" s="31" t="s">
        <v>14</v>
      </c>
      <c r="D27" s="31"/>
      <c r="E27" s="56">
        <v>15840.000000000002</v>
      </c>
      <c r="F27" s="56">
        <v>17740.800000000003</v>
      </c>
      <c r="G27" s="66">
        <f t="shared" si="0"/>
        <v>23760.000000000004</v>
      </c>
      <c r="H27" s="6"/>
      <c r="I27" s="5"/>
      <c r="J27" s="5"/>
      <c r="K27" s="5"/>
      <c r="L27" s="5"/>
    </row>
    <row r="28" spans="2:12" ht="15.6">
      <c r="B28" s="4"/>
      <c r="C28" s="31" t="s">
        <v>47</v>
      </c>
      <c r="D28" s="31"/>
      <c r="E28" s="56">
        <v>19305</v>
      </c>
      <c r="F28" s="56">
        <v>21621.600000000002</v>
      </c>
      <c r="G28" s="66">
        <f t="shared" si="0"/>
        <v>28957.5</v>
      </c>
      <c r="H28" s="6"/>
      <c r="I28" s="5"/>
      <c r="J28" s="5"/>
      <c r="K28" s="5"/>
      <c r="L28" s="5"/>
    </row>
    <row r="29" spans="2:12" ht="15.6">
      <c r="B29" s="4"/>
      <c r="C29" s="31" t="s">
        <v>48</v>
      </c>
      <c r="D29" s="31"/>
      <c r="E29" s="56">
        <v>15015.000000000002</v>
      </c>
      <c r="F29" s="56">
        <v>16816.800000000003</v>
      </c>
      <c r="G29" s="66">
        <f t="shared" si="0"/>
        <v>22522.500000000004</v>
      </c>
      <c r="H29" s="6"/>
      <c r="I29" s="5"/>
      <c r="J29" s="5"/>
      <c r="K29" s="5"/>
      <c r="L29" s="5"/>
    </row>
    <row r="30" spans="2:12" ht="15.6">
      <c r="B30" s="4"/>
      <c r="C30" s="31" t="s">
        <v>16</v>
      </c>
      <c r="D30" s="31"/>
      <c r="E30" s="56">
        <v>16170.000000000002</v>
      </c>
      <c r="F30" s="56">
        <v>18110.400000000001</v>
      </c>
      <c r="G30" s="66">
        <f t="shared" si="0"/>
        <v>24255.000000000004</v>
      </c>
      <c r="H30" s="6"/>
      <c r="I30" s="5"/>
      <c r="J30" s="5"/>
      <c r="K30" s="5"/>
      <c r="L30" s="5"/>
    </row>
    <row r="31" spans="2:12" ht="15.6">
      <c r="B31" s="4"/>
      <c r="C31" s="32" t="s">
        <v>50</v>
      </c>
      <c r="D31" s="31"/>
      <c r="E31" s="56">
        <v>23629.320000000003</v>
      </c>
      <c r="F31" s="56">
        <v>25411.320000000003</v>
      </c>
      <c r="G31" s="66">
        <f t="shared" si="0"/>
        <v>35443.980000000003</v>
      </c>
      <c r="H31" s="6"/>
      <c r="I31" s="5"/>
      <c r="J31" s="5"/>
      <c r="K31" s="5"/>
      <c r="L31" s="5"/>
    </row>
    <row r="32" spans="2:12" ht="15.6">
      <c r="B32" s="4"/>
      <c r="C32" s="32" t="s">
        <v>49</v>
      </c>
      <c r="D32" s="31"/>
      <c r="E32" s="56">
        <v>27568.2</v>
      </c>
      <c r="F32" s="56">
        <v>29647.200000000001</v>
      </c>
      <c r="G32" s="66">
        <f t="shared" si="0"/>
        <v>41352.300000000003</v>
      </c>
      <c r="H32" s="6"/>
      <c r="I32" s="5"/>
      <c r="J32" s="5"/>
      <c r="K32" s="5"/>
      <c r="L32" s="5"/>
    </row>
    <row r="33" spans="2:12" ht="15.6">
      <c r="B33" s="4"/>
      <c r="C33" s="32" t="s">
        <v>51</v>
      </c>
      <c r="D33" s="31"/>
      <c r="E33" s="56">
        <v>31244.400000000001</v>
      </c>
      <c r="F33" s="56">
        <v>33600.600000000006</v>
      </c>
      <c r="G33" s="66">
        <f t="shared" si="0"/>
        <v>46866.600000000006</v>
      </c>
      <c r="H33" s="6"/>
      <c r="I33" s="5"/>
      <c r="J33" s="5"/>
      <c r="K33" s="5"/>
      <c r="L33" s="5"/>
    </row>
    <row r="34" spans="2:12" ht="15" thickBot="1">
      <c r="B34" s="4"/>
      <c r="C34" s="23"/>
      <c r="D34" s="23"/>
      <c r="E34" s="23"/>
      <c r="F34" s="23"/>
      <c r="G34" s="24"/>
      <c r="H34" s="6"/>
      <c r="I34" s="5"/>
      <c r="J34" s="5"/>
      <c r="K34" s="5"/>
      <c r="L34" s="5"/>
    </row>
    <row r="35" spans="2:12" ht="15" thickBot="1">
      <c r="B35" s="8"/>
      <c r="C35" s="15" t="s">
        <v>38</v>
      </c>
      <c r="D35" s="16"/>
      <c r="E35" s="16"/>
      <c r="F35" s="33" t="s">
        <v>70</v>
      </c>
      <c r="G35" s="17"/>
      <c r="H35" s="10"/>
      <c r="I35" s="5"/>
      <c r="J35" s="5"/>
      <c r="K35" s="5"/>
      <c r="L35" s="5"/>
    </row>
    <row r="36" spans="2:12" ht="15" thickBot="1">
      <c r="B36" s="4"/>
      <c r="C36" s="18"/>
      <c r="D36" s="19"/>
      <c r="E36" s="20" t="s">
        <v>39</v>
      </c>
      <c r="F36" s="20" t="s">
        <v>40</v>
      </c>
      <c r="G36" s="21" t="s">
        <v>41</v>
      </c>
      <c r="H36" s="6"/>
      <c r="I36" s="5"/>
      <c r="J36" s="5"/>
      <c r="K36" s="5"/>
      <c r="L36" s="5"/>
    </row>
    <row r="37" spans="2:12" ht="15.6">
      <c r="B37" s="4"/>
      <c r="C37" s="30" t="s">
        <v>52</v>
      </c>
      <c r="D37" s="54"/>
      <c r="E37" s="54">
        <v>2320.2960000000003</v>
      </c>
      <c r="F37" s="54">
        <f>E37*1.2</f>
        <v>2784.3552000000004</v>
      </c>
      <c r="G37" s="54">
        <f>E37*1.5</f>
        <v>3480.4440000000004</v>
      </c>
      <c r="H37" s="6"/>
    </row>
    <row r="38" spans="2:12" ht="15.6">
      <c r="B38" s="4"/>
      <c r="C38" s="31" t="s">
        <v>53</v>
      </c>
      <c r="D38" s="54"/>
      <c r="E38" s="56">
        <v>2783.4840000000008</v>
      </c>
      <c r="F38" s="54">
        <f t="shared" ref="F38:F46" si="1">E38*1.2</f>
        <v>3340.180800000001</v>
      </c>
      <c r="G38" s="54">
        <f t="shared" ref="G38:G46" si="2">E38*1.5</f>
        <v>4175.2260000000015</v>
      </c>
      <c r="H38" s="6"/>
    </row>
    <row r="39" spans="2:12" ht="15.6">
      <c r="B39" s="4"/>
      <c r="C39" s="31" t="s">
        <v>6</v>
      </c>
      <c r="D39" s="54"/>
      <c r="E39" s="56">
        <v>3711.3120000000004</v>
      </c>
      <c r="F39" s="54">
        <f t="shared" si="1"/>
        <v>4453.5744000000004</v>
      </c>
      <c r="G39" s="54">
        <f t="shared" si="2"/>
        <v>5566.9680000000008</v>
      </c>
      <c r="H39" s="6"/>
    </row>
    <row r="40" spans="2:12" ht="15.6">
      <c r="B40" s="4"/>
      <c r="C40" s="31" t="s">
        <v>7</v>
      </c>
      <c r="D40" s="54"/>
      <c r="E40" s="56">
        <v>4329.8640000000005</v>
      </c>
      <c r="F40" s="54">
        <f t="shared" si="1"/>
        <v>5195.8368</v>
      </c>
      <c r="G40" s="54">
        <f t="shared" si="2"/>
        <v>6494.7960000000003</v>
      </c>
      <c r="H40" s="6"/>
    </row>
    <row r="41" spans="2:12" ht="15.6">
      <c r="B41" s="4"/>
      <c r="C41" s="31" t="s">
        <v>22</v>
      </c>
      <c r="D41" s="54"/>
      <c r="E41" s="56">
        <v>4948.4160000000011</v>
      </c>
      <c r="F41" s="54">
        <f t="shared" si="1"/>
        <v>5938.0992000000015</v>
      </c>
      <c r="G41" s="54">
        <f t="shared" si="2"/>
        <v>7422.6240000000016</v>
      </c>
      <c r="H41" s="6"/>
    </row>
    <row r="42" spans="2:12" ht="15.6">
      <c r="B42" s="4"/>
      <c r="C42" s="31" t="s">
        <v>54</v>
      </c>
      <c r="D42" s="54"/>
      <c r="E42" s="56">
        <v>6185.5200000000013</v>
      </c>
      <c r="F42" s="54">
        <f t="shared" si="1"/>
        <v>7422.6240000000016</v>
      </c>
      <c r="G42" s="54">
        <f t="shared" si="2"/>
        <v>9278.2800000000025</v>
      </c>
      <c r="H42" s="6"/>
    </row>
    <row r="43" spans="2:12" ht="15.6">
      <c r="B43" s="4"/>
      <c r="C43" s="31" t="s">
        <v>55</v>
      </c>
      <c r="D43" s="54"/>
      <c r="E43" s="56">
        <v>5331.7440000000006</v>
      </c>
      <c r="F43" s="54">
        <f t="shared" si="1"/>
        <v>6398.0928000000004</v>
      </c>
      <c r="G43" s="54">
        <f t="shared" si="2"/>
        <v>7997.6160000000009</v>
      </c>
      <c r="H43" s="6"/>
    </row>
    <row r="44" spans="2:12" ht="15.6">
      <c r="B44" s="4"/>
      <c r="C44" s="31" t="s">
        <v>56</v>
      </c>
      <c r="D44" s="54"/>
      <c r="E44" s="56">
        <v>6220.3680000000013</v>
      </c>
      <c r="F44" s="54">
        <f t="shared" si="1"/>
        <v>7464.441600000001</v>
      </c>
      <c r="G44" s="54">
        <f t="shared" si="2"/>
        <v>9330.5520000000015</v>
      </c>
      <c r="H44" s="6"/>
    </row>
    <row r="45" spans="2:12" ht="15.6">
      <c r="B45" s="4"/>
      <c r="C45" s="31" t="s">
        <v>57</v>
      </c>
      <c r="D45" s="54"/>
      <c r="E45" s="56">
        <v>7108.9920000000011</v>
      </c>
      <c r="F45" s="54">
        <f t="shared" si="1"/>
        <v>8530.7904000000017</v>
      </c>
      <c r="G45" s="54">
        <f t="shared" si="2"/>
        <v>10663.488000000001</v>
      </c>
      <c r="H45" s="6"/>
    </row>
    <row r="46" spans="2:12" ht="15.6">
      <c r="B46" s="4"/>
      <c r="C46" s="31" t="s">
        <v>58</v>
      </c>
      <c r="D46" s="54"/>
      <c r="E46" s="56">
        <v>7997.6160000000009</v>
      </c>
      <c r="F46" s="54">
        <f t="shared" si="1"/>
        <v>9597.1392000000014</v>
      </c>
      <c r="G46" s="54">
        <f t="shared" si="2"/>
        <v>11996.424000000001</v>
      </c>
      <c r="H46" s="6"/>
    </row>
    <row r="47" spans="2:12">
      <c r="B47" s="4"/>
      <c r="C47" s="23"/>
      <c r="D47" s="23"/>
      <c r="E47" s="23"/>
      <c r="F47" s="23"/>
      <c r="G47" s="23"/>
      <c r="H47" s="6"/>
    </row>
    <row r="48" spans="2:12">
      <c r="B48" s="4"/>
      <c r="C48" s="23"/>
      <c r="D48" s="23"/>
      <c r="E48" s="23"/>
      <c r="F48" s="23"/>
      <c r="G48" s="23"/>
      <c r="H48" s="6"/>
    </row>
    <row r="49" spans="2:8">
      <c r="B49" s="4"/>
      <c r="C49" s="23"/>
      <c r="D49" s="23"/>
      <c r="E49" s="23"/>
      <c r="F49" s="23"/>
      <c r="G49" s="23"/>
      <c r="H49" s="6"/>
    </row>
    <row r="50" spans="2:8" ht="15" thickBot="1">
      <c r="B50" s="4"/>
      <c r="C50" s="23"/>
      <c r="D50" s="23"/>
      <c r="E50" s="23"/>
      <c r="F50" s="23"/>
      <c r="G50" s="23"/>
      <c r="H50" s="6"/>
    </row>
    <row r="51" spans="2:8" ht="15.9" customHeight="1">
      <c r="B51" s="4"/>
      <c r="C51" s="15" t="s">
        <v>38</v>
      </c>
      <c r="D51" s="16"/>
      <c r="E51" s="16"/>
      <c r="F51" s="51" t="s">
        <v>70</v>
      </c>
      <c r="G51" s="23"/>
      <c r="H51" s="6"/>
    </row>
    <row r="52" spans="2:8" ht="15.9" customHeight="1" thickBot="1">
      <c r="B52" s="4"/>
      <c r="C52" s="18"/>
      <c r="D52" s="19"/>
      <c r="E52" s="20" t="s">
        <v>39</v>
      </c>
      <c r="F52" s="21" t="s">
        <v>40</v>
      </c>
      <c r="G52" s="23"/>
      <c r="H52" s="6"/>
    </row>
    <row r="53" spans="2:8" ht="15.9" customHeight="1">
      <c r="B53" s="4"/>
      <c r="C53" s="34" t="s">
        <v>27</v>
      </c>
      <c r="D53" s="54"/>
      <c r="E53" s="54">
        <v>660</v>
      </c>
      <c r="F53" s="55">
        <f>E53*1.2</f>
        <v>792</v>
      </c>
      <c r="G53" s="23"/>
      <c r="H53" s="6"/>
    </row>
    <row r="54" spans="2:8" ht="15.9" customHeight="1">
      <c r="B54" s="4"/>
      <c r="C54" s="35" t="s">
        <v>24</v>
      </c>
      <c r="D54" s="54"/>
      <c r="E54" s="56">
        <v>825.00000000000011</v>
      </c>
      <c r="F54" s="55">
        <f t="shared" ref="F54:F62" si="3">E54*1.2</f>
        <v>990.00000000000011</v>
      </c>
      <c r="G54" s="23"/>
      <c r="H54" s="6"/>
    </row>
    <row r="55" spans="2:8" ht="15.9" customHeight="1">
      <c r="B55" s="4"/>
      <c r="C55" s="35" t="s">
        <v>25</v>
      </c>
      <c r="D55" s="54"/>
      <c r="E55" s="56">
        <v>1211.76</v>
      </c>
      <c r="F55" s="55">
        <f t="shared" si="3"/>
        <v>1454.1119999999999</v>
      </c>
      <c r="G55" s="23"/>
      <c r="H55" s="6"/>
    </row>
    <row r="56" spans="2:8" ht="15.9" customHeight="1">
      <c r="B56" s="4"/>
      <c r="C56" s="35" t="s">
        <v>59</v>
      </c>
      <c r="D56" s="54"/>
      <c r="E56" s="56">
        <v>1454.6399999999999</v>
      </c>
      <c r="F56" s="55">
        <f t="shared" si="3"/>
        <v>1745.5679999999998</v>
      </c>
      <c r="G56" s="23"/>
      <c r="H56" s="6"/>
    </row>
    <row r="57" spans="2:8" ht="15.9" customHeight="1">
      <c r="B57" s="4"/>
      <c r="C57" s="35" t="s">
        <v>4</v>
      </c>
      <c r="D57" s="54"/>
      <c r="E57" s="56">
        <v>1056</v>
      </c>
      <c r="F57" s="55">
        <f t="shared" si="3"/>
        <v>1267.2</v>
      </c>
      <c r="G57" s="23"/>
      <c r="H57" s="6"/>
    </row>
    <row r="58" spans="2:8" ht="15.9" customHeight="1">
      <c r="B58" s="4"/>
      <c r="C58" s="35" t="s">
        <v>23</v>
      </c>
      <c r="D58" s="54"/>
      <c r="E58" s="56">
        <v>1320</v>
      </c>
      <c r="F58" s="55">
        <f t="shared" si="3"/>
        <v>1584</v>
      </c>
      <c r="G58" s="23"/>
      <c r="H58" s="6"/>
    </row>
    <row r="59" spans="2:8" ht="15.9" customHeight="1">
      <c r="B59" s="4"/>
      <c r="C59" s="35" t="s">
        <v>60</v>
      </c>
      <c r="D59" s="54"/>
      <c r="E59" s="56">
        <v>1584.0000000000002</v>
      </c>
      <c r="F59" s="55">
        <f t="shared" si="3"/>
        <v>1900.8000000000002</v>
      </c>
      <c r="G59" s="23"/>
      <c r="H59" s="6"/>
    </row>
    <row r="60" spans="2:8" ht="15.9" customHeight="1">
      <c r="B60" s="4"/>
      <c r="C60" s="35" t="s">
        <v>31</v>
      </c>
      <c r="D60" s="54"/>
      <c r="E60" s="56">
        <v>1615.68</v>
      </c>
      <c r="F60" s="55">
        <f t="shared" si="3"/>
        <v>1938.816</v>
      </c>
      <c r="G60" s="23"/>
      <c r="H60" s="6"/>
    </row>
    <row r="61" spans="2:8" ht="15.9" customHeight="1">
      <c r="B61" s="4"/>
      <c r="C61" s="35" t="s">
        <v>32</v>
      </c>
      <c r="D61" s="54"/>
      <c r="E61" s="56">
        <v>1939.0800000000002</v>
      </c>
      <c r="F61" s="55">
        <f t="shared" si="3"/>
        <v>2326.8960000000002</v>
      </c>
      <c r="G61" s="23"/>
      <c r="H61" s="6"/>
    </row>
    <row r="62" spans="2:8" ht="15.9" customHeight="1" thickBot="1">
      <c r="B62" s="4"/>
      <c r="C62" s="36" t="s">
        <v>61</v>
      </c>
      <c r="D62" s="54"/>
      <c r="E62" s="57">
        <v>2019.6000000000001</v>
      </c>
      <c r="F62" s="55">
        <f t="shared" si="3"/>
        <v>2423.52</v>
      </c>
      <c r="G62" s="23"/>
      <c r="H62" s="6"/>
    </row>
    <row r="63" spans="2:8" ht="15.9" customHeight="1" thickBot="1">
      <c r="B63" s="4"/>
      <c r="C63" s="23"/>
      <c r="D63" s="23"/>
      <c r="E63" s="23"/>
      <c r="F63" s="23"/>
      <c r="G63" s="23"/>
      <c r="H63" s="6"/>
    </row>
    <row r="64" spans="2:8" ht="15.9" customHeight="1">
      <c r="B64" s="4"/>
      <c r="C64" s="15" t="s">
        <v>38</v>
      </c>
      <c r="D64" s="16"/>
      <c r="E64" s="16"/>
      <c r="F64" s="33" t="s">
        <v>70</v>
      </c>
      <c r="G64" s="17"/>
      <c r="H64" s="6"/>
    </row>
    <row r="65" spans="2:8" ht="15.9" customHeight="1" thickBot="1">
      <c r="B65" s="4"/>
      <c r="C65" s="18"/>
      <c r="D65" s="19"/>
      <c r="E65" s="20" t="s">
        <v>39</v>
      </c>
      <c r="F65" s="20" t="s">
        <v>40</v>
      </c>
      <c r="G65" s="21" t="s">
        <v>62</v>
      </c>
      <c r="H65" s="6"/>
    </row>
    <row r="66" spans="2:8" ht="15.9" customHeight="1">
      <c r="B66" s="4"/>
      <c r="C66" s="34" t="s">
        <v>28</v>
      </c>
      <c r="D66" s="54"/>
      <c r="E66" s="54">
        <v>413.15999999999997</v>
      </c>
      <c r="F66" s="54">
        <f>E66*1.2</f>
        <v>495.79199999999992</v>
      </c>
      <c r="G66" s="55">
        <f>E66*1.4</f>
        <v>578.42399999999986</v>
      </c>
      <c r="H66" s="6"/>
    </row>
    <row r="67" spans="2:8" ht="15.9" customHeight="1">
      <c r="B67" s="4"/>
      <c r="C67" s="35" t="s">
        <v>26</v>
      </c>
      <c r="D67" s="54"/>
      <c r="E67" s="56">
        <v>495.00000000000006</v>
      </c>
      <c r="F67" s="54">
        <f t="shared" ref="F67:F75" si="4">E67*1.2</f>
        <v>594</v>
      </c>
      <c r="G67" s="55">
        <f t="shared" ref="G67:G75" si="5">E67*1.4</f>
        <v>693</v>
      </c>
      <c r="H67" s="6"/>
    </row>
    <row r="68" spans="2:8" ht="15.9" customHeight="1">
      <c r="B68" s="4"/>
      <c r="C68" s="35" t="s">
        <v>29</v>
      </c>
      <c r="D68" s="54"/>
      <c r="E68" s="56">
        <v>605.88</v>
      </c>
      <c r="F68" s="54">
        <f t="shared" si="4"/>
        <v>727.05599999999993</v>
      </c>
      <c r="G68" s="55">
        <f t="shared" si="5"/>
        <v>848.23199999999997</v>
      </c>
      <c r="H68" s="6"/>
    </row>
    <row r="69" spans="2:8" ht="15.9" customHeight="1">
      <c r="B69" s="4"/>
      <c r="C69" s="35" t="s">
        <v>30</v>
      </c>
      <c r="D69" s="54"/>
      <c r="E69" s="56">
        <v>727.31999999999994</v>
      </c>
      <c r="F69" s="54">
        <f t="shared" si="4"/>
        <v>872.78399999999988</v>
      </c>
      <c r="G69" s="55">
        <f t="shared" si="5"/>
        <v>1018.2479999999998</v>
      </c>
      <c r="H69" s="6"/>
    </row>
    <row r="70" spans="2:8" ht="15.9" customHeight="1">
      <c r="B70" s="4"/>
      <c r="C70" s="35" t="s">
        <v>0</v>
      </c>
      <c r="D70" s="54"/>
      <c r="E70" s="56">
        <v>660</v>
      </c>
      <c r="F70" s="54">
        <f t="shared" si="4"/>
        <v>792</v>
      </c>
      <c r="G70" s="55">
        <f t="shared" si="5"/>
        <v>923.99999999999989</v>
      </c>
      <c r="H70" s="6"/>
    </row>
    <row r="71" spans="2:8" ht="15.9" customHeight="1">
      <c r="B71" s="4"/>
      <c r="C71" s="35" t="s">
        <v>1</v>
      </c>
      <c r="D71" s="54"/>
      <c r="E71" s="56">
        <v>792.00000000000011</v>
      </c>
      <c r="F71" s="54">
        <f t="shared" si="4"/>
        <v>950.40000000000009</v>
      </c>
      <c r="G71" s="55">
        <f t="shared" si="5"/>
        <v>1108.8000000000002</v>
      </c>
      <c r="H71" s="6"/>
    </row>
    <row r="72" spans="2:8" ht="15.9" customHeight="1">
      <c r="B72" s="4"/>
      <c r="C72" s="35" t="s">
        <v>63</v>
      </c>
      <c r="D72" s="54"/>
      <c r="E72" s="56">
        <v>924.00000000000011</v>
      </c>
      <c r="F72" s="54">
        <f t="shared" si="4"/>
        <v>1108.8000000000002</v>
      </c>
      <c r="G72" s="55">
        <f t="shared" si="5"/>
        <v>1293.6000000000001</v>
      </c>
      <c r="H72" s="6"/>
    </row>
    <row r="73" spans="2:8" ht="15.9" customHeight="1">
      <c r="B73" s="4"/>
      <c r="C73" s="35" t="s">
        <v>64</v>
      </c>
      <c r="D73" s="54"/>
      <c r="E73" s="56">
        <v>807.84</v>
      </c>
      <c r="F73" s="54">
        <f t="shared" si="4"/>
        <v>969.40800000000002</v>
      </c>
      <c r="G73" s="55">
        <f t="shared" si="5"/>
        <v>1130.9759999999999</v>
      </c>
      <c r="H73" s="6"/>
    </row>
    <row r="74" spans="2:8" ht="15.9" customHeight="1">
      <c r="B74" s="4"/>
      <c r="C74" s="35" t="s">
        <v>34</v>
      </c>
      <c r="D74" s="54"/>
      <c r="E74" s="56">
        <v>970.2</v>
      </c>
      <c r="F74" s="54">
        <f t="shared" si="4"/>
        <v>1164.24</v>
      </c>
      <c r="G74" s="55">
        <f t="shared" si="5"/>
        <v>1358.28</v>
      </c>
      <c r="H74" s="6"/>
    </row>
    <row r="75" spans="2:8" ht="15.9" customHeight="1" thickBot="1">
      <c r="B75" s="4"/>
      <c r="C75" s="36" t="s">
        <v>33</v>
      </c>
      <c r="D75" s="54"/>
      <c r="E75" s="57">
        <v>1131.24</v>
      </c>
      <c r="F75" s="54">
        <f t="shared" si="4"/>
        <v>1357.4880000000001</v>
      </c>
      <c r="G75" s="55">
        <f t="shared" si="5"/>
        <v>1583.7359999999999</v>
      </c>
      <c r="H75" s="6"/>
    </row>
    <row r="76" spans="2:8" ht="15.9" customHeight="1">
      <c r="B76" s="4"/>
      <c r="C76" s="23"/>
      <c r="D76" s="23"/>
      <c r="E76" s="23"/>
      <c r="F76" s="23"/>
      <c r="G76" s="23"/>
      <c r="H76" s="6"/>
    </row>
    <row r="77" spans="2:8" ht="15.9" customHeight="1" thickBot="1">
      <c r="B77" s="4"/>
      <c r="C77" s="23"/>
      <c r="D77" s="23"/>
      <c r="E77" s="23"/>
      <c r="F77" s="23"/>
      <c r="G77" s="23"/>
      <c r="H77" s="6"/>
    </row>
    <row r="78" spans="2:8" ht="15.9" customHeight="1">
      <c r="B78" s="4"/>
      <c r="C78" s="58" t="s">
        <v>38</v>
      </c>
      <c r="D78" s="59"/>
      <c r="E78" s="59"/>
      <c r="F78" s="60" t="s">
        <v>70</v>
      </c>
      <c r="G78" s="23"/>
      <c r="H78" s="6"/>
    </row>
    <row r="79" spans="2:8" ht="15.9" customHeight="1" thickBot="1">
      <c r="B79" s="4"/>
      <c r="C79" s="61"/>
      <c r="D79" s="62"/>
      <c r="E79" s="63" t="s">
        <v>39</v>
      </c>
      <c r="F79" s="64" t="s">
        <v>41</v>
      </c>
      <c r="G79" s="23"/>
      <c r="H79" s="6"/>
    </row>
    <row r="80" spans="2:8" ht="15.9" customHeight="1">
      <c r="B80" s="4"/>
      <c r="C80" s="65" t="s">
        <v>65</v>
      </c>
      <c r="D80" s="66"/>
      <c r="E80" s="66">
        <v>875.16000000000008</v>
      </c>
      <c r="F80" s="67">
        <f>E80*1.5</f>
        <v>1312.7400000000002</v>
      </c>
      <c r="G80" s="23"/>
      <c r="H80" s="6"/>
    </row>
    <row r="81" spans="2:8" ht="15.9" customHeight="1">
      <c r="B81" s="4"/>
      <c r="C81" s="68" t="s">
        <v>66</v>
      </c>
      <c r="D81" s="66"/>
      <c r="E81" s="71">
        <v>1166.8800000000001</v>
      </c>
      <c r="F81" s="67">
        <f t="shared" ref="F81:F88" si="6">E81*1.5</f>
        <v>1750.3200000000002</v>
      </c>
      <c r="G81" s="23"/>
      <c r="H81" s="6"/>
    </row>
    <row r="82" spans="2:8" ht="15.9" customHeight="1">
      <c r="B82" s="4"/>
      <c r="C82" s="68" t="s">
        <v>17</v>
      </c>
      <c r="D82" s="66"/>
      <c r="E82" s="71">
        <v>843.48</v>
      </c>
      <c r="F82" s="67">
        <f t="shared" si="6"/>
        <v>1265.22</v>
      </c>
      <c r="G82" s="23"/>
      <c r="H82" s="6"/>
    </row>
    <row r="83" spans="2:8" ht="15.9" customHeight="1">
      <c r="B83" s="4"/>
      <c r="C83" s="68" t="s">
        <v>67</v>
      </c>
      <c r="D83" s="66"/>
      <c r="E83" s="71">
        <v>1054.68</v>
      </c>
      <c r="F83" s="67">
        <f t="shared" si="6"/>
        <v>1582.02</v>
      </c>
      <c r="G83" s="23"/>
      <c r="H83" s="6"/>
    </row>
    <row r="84" spans="2:8" ht="15.9" customHeight="1">
      <c r="B84" s="4"/>
      <c r="C84" s="68" t="s">
        <v>18</v>
      </c>
      <c r="D84" s="66"/>
      <c r="E84" s="71">
        <v>1265.8800000000001</v>
      </c>
      <c r="F84" s="67">
        <f t="shared" si="6"/>
        <v>1898.8200000000002</v>
      </c>
      <c r="G84" s="23"/>
      <c r="H84" s="6"/>
    </row>
    <row r="85" spans="2:8" ht="15.9" customHeight="1">
      <c r="B85" s="4"/>
      <c r="C85" s="68" t="s">
        <v>19</v>
      </c>
      <c r="D85" s="66"/>
      <c r="E85" s="71">
        <v>1686.96</v>
      </c>
      <c r="F85" s="67">
        <f t="shared" si="6"/>
        <v>2530.44</v>
      </c>
      <c r="G85" s="23"/>
      <c r="H85" s="6"/>
    </row>
    <row r="86" spans="2:8" ht="15.9" customHeight="1">
      <c r="B86" s="4"/>
      <c r="C86" s="68" t="s">
        <v>20</v>
      </c>
      <c r="D86" s="66"/>
      <c r="E86" s="71">
        <v>1615.68</v>
      </c>
      <c r="F86" s="67">
        <f t="shared" si="6"/>
        <v>2423.52</v>
      </c>
      <c r="G86" s="23"/>
      <c r="H86" s="6"/>
    </row>
    <row r="87" spans="2:8" ht="15.9" customHeight="1">
      <c r="B87" s="4"/>
      <c r="C87" s="68" t="s">
        <v>68</v>
      </c>
      <c r="D87" s="66"/>
      <c r="E87" s="71">
        <v>2019.6000000000001</v>
      </c>
      <c r="F87" s="67">
        <f t="shared" si="6"/>
        <v>3029.4</v>
      </c>
      <c r="G87" s="23"/>
      <c r="H87" s="6"/>
    </row>
    <row r="88" spans="2:8" ht="15.9" customHeight="1" thickBot="1">
      <c r="B88" s="4"/>
      <c r="C88" s="69" t="s">
        <v>21</v>
      </c>
      <c r="D88" s="66"/>
      <c r="E88" s="72">
        <v>2423.52</v>
      </c>
      <c r="F88" s="70">
        <f t="shared" si="6"/>
        <v>3635.2799999999997</v>
      </c>
      <c r="G88" s="23"/>
      <c r="H88" s="6"/>
    </row>
    <row r="89" spans="2:8" ht="15.9" customHeight="1">
      <c r="B89" s="4"/>
      <c r="C89" s="23"/>
      <c r="D89" s="23"/>
      <c r="E89" s="23"/>
      <c r="F89" s="23"/>
      <c r="G89" s="23"/>
      <c r="H89" s="6"/>
    </row>
    <row r="90" spans="2:8" ht="15.9" customHeight="1">
      <c r="B90" s="4"/>
      <c r="C90" s="23"/>
      <c r="D90" s="23"/>
      <c r="E90" s="23"/>
      <c r="F90" s="23"/>
      <c r="G90" s="23"/>
      <c r="H90" s="6"/>
    </row>
    <row r="91" spans="2:8" ht="15.9" customHeight="1">
      <c r="B91" s="4"/>
      <c r="C91" s="23"/>
      <c r="D91" s="23"/>
      <c r="E91" s="23"/>
      <c r="F91" s="23"/>
      <c r="G91" s="23"/>
      <c r="H91" s="6"/>
    </row>
    <row r="92" spans="2:8" ht="15.9" customHeight="1">
      <c r="B92" s="4"/>
      <c r="C92" s="23"/>
      <c r="D92" s="23"/>
      <c r="E92" s="23"/>
      <c r="F92" s="23"/>
      <c r="G92" s="23"/>
      <c r="H92" s="6"/>
    </row>
    <row r="93" spans="2:8" ht="15.9" customHeight="1">
      <c r="B93" s="4"/>
      <c r="C93" s="29"/>
      <c r="D93" s="23"/>
      <c r="E93" s="23"/>
      <c r="F93" s="23"/>
      <c r="G93" s="23"/>
      <c r="H93" s="6"/>
    </row>
    <row r="94" spans="2:8" ht="15.9" customHeight="1" thickBot="1">
      <c r="B94" s="4"/>
      <c r="C94" s="29"/>
      <c r="D94" s="23"/>
      <c r="E94" s="23"/>
      <c r="F94" s="23"/>
      <c r="G94" s="23"/>
      <c r="H94" s="6"/>
    </row>
    <row r="95" spans="2:8" ht="15.9" customHeight="1" thickBot="1">
      <c r="B95" s="4"/>
      <c r="C95" s="27" t="s">
        <v>38</v>
      </c>
      <c r="D95" s="52" t="s">
        <v>69</v>
      </c>
      <c r="E95" s="28"/>
      <c r="F95" s="23"/>
      <c r="G95" s="23"/>
      <c r="H95" s="6"/>
    </row>
    <row r="96" spans="2:8" ht="15.9" customHeight="1" thickBot="1">
      <c r="B96" s="8"/>
      <c r="C96" s="25"/>
      <c r="D96" s="22" t="s">
        <v>39</v>
      </c>
      <c r="E96" s="26" t="s">
        <v>40</v>
      </c>
      <c r="F96" s="23"/>
      <c r="G96" s="23"/>
      <c r="H96" s="10"/>
    </row>
    <row r="97" spans="2:8" ht="15.9" customHeight="1">
      <c r="B97" s="4"/>
      <c r="C97" s="37">
        <v>20</v>
      </c>
      <c r="D97" s="40">
        <v>7524.0000000000009</v>
      </c>
      <c r="E97" s="41">
        <f>D97+1500</f>
        <v>9024</v>
      </c>
      <c r="F97" s="23"/>
      <c r="G97" s="23"/>
      <c r="H97" s="6"/>
    </row>
    <row r="98" spans="2:8" ht="15.9" customHeight="1">
      <c r="B98" s="4"/>
      <c r="C98" s="37">
        <v>30</v>
      </c>
      <c r="D98" s="40">
        <v>8316</v>
      </c>
      <c r="E98" s="41">
        <f t="shared" ref="E98:E112" si="7">D98+1500</f>
        <v>9816</v>
      </c>
      <c r="F98" s="23"/>
      <c r="G98" s="23"/>
      <c r="H98" s="6"/>
    </row>
    <row r="99" spans="2:8" ht="15.9" customHeight="1">
      <c r="B99" s="4"/>
      <c r="C99" s="37">
        <v>40</v>
      </c>
      <c r="D99" s="40">
        <v>10428</v>
      </c>
      <c r="E99" s="41">
        <f t="shared" si="7"/>
        <v>11928</v>
      </c>
      <c r="F99" s="23"/>
      <c r="G99" s="23"/>
      <c r="H99" s="6"/>
    </row>
    <row r="100" spans="2:8" ht="15.9" customHeight="1">
      <c r="B100" s="4"/>
      <c r="C100" s="37">
        <v>50</v>
      </c>
      <c r="D100" s="40">
        <v>12672.000000000002</v>
      </c>
      <c r="E100" s="41">
        <f t="shared" si="7"/>
        <v>14172.000000000002</v>
      </c>
      <c r="F100" s="23"/>
      <c r="G100" s="23"/>
      <c r="H100" s="6"/>
    </row>
    <row r="101" spans="2:8" ht="15.9" customHeight="1">
      <c r="B101" s="4"/>
      <c r="C101" s="37">
        <v>60</v>
      </c>
      <c r="D101" s="40">
        <v>13200.000000000002</v>
      </c>
      <c r="E101" s="41">
        <f t="shared" si="7"/>
        <v>14700.000000000002</v>
      </c>
      <c r="F101" s="23"/>
      <c r="G101" s="23"/>
      <c r="H101" s="6"/>
    </row>
    <row r="102" spans="2:8" ht="15.9" customHeight="1">
      <c r="B102" s="4"/>
      <c r="C102" s="37">
        <v>70</v>
      </c>
      <c r="D102" s="40">
        <v>15576.000000000002</v>
      </c>
      <c r="E102" s="41">
        <f t="shared" si="7"/>
        <v>17076</v>
      </c>
      <c r="F102" s="23"/>
      <c r="G102" s="23"/>
      <c r="H102" s="6"/>
    </row>
    <row r="103" spans="2:8" ht="15.9" customHeight="1">
      <c r="B103" s="4"/>
      <c r="C103" s="37">
        <v>80</v>
      </c>
      <c r="D103" s="40">
        <v>16500</v>
      </c>
      <c r="E103" s="41">
        <f t="shared" si="7"/>
        <v>18000</v>
      </c>
      <c r="F103" s="23"/>
      <c r="G103" s="23"/>
      <c r="H103" s="6"/>
    </row>
    <row r="104" spans="2:8" ht="15.9" customHeight="1">
      <c r="B104" s="4"/>
      <c r="C104" s="37">
        <v>100</v>
      </c>
      <c r="D104" s="40">
        <v>20196</v>
      </c>
      <c r="E104" s="41">
        <f t="shared" si="7"/>
        <v>21696</v>
      </c>
      <c r="F104" s="23"/>
      <c r="G104" s="23"/>
      <c r="H104" s="6"/>
    </row>
    <row r="105" spans="2:8" ht="15.9" customHeight="1">
      <c r="B105" s="4"/>
      <c r="C105" s="37">
        <v>120</v>
      </c>
      <c r="D105" s="40">
        <v>24288.000000000004</v>
      </c>
      <c r="E105" s="41">
        <f t="shared" si="7"/>
        <v>25788.000000000004</v>
      </c>
      <c r="F105" s="23"/>
      <c r="G105" s="23"/>
      <c r="H105" s="6"/>
    </row>
    <row r="106" spans="2:8" ht="15.9" customHeight="1">
      <c r="B106" s="4"/>
      <c r="C106" s="38">
        <v>150</v>
      </c>
      <c r="D106" s="40">
        <v>28116.000000000004</v>
      </c>
      <c r="E106" s="41">
        <f t="shared" si="7"/>
        <v>29616.000000000004</v>
      </c>
      <c r="F106" s="23"/>
      <c r="G106" s="23"/>
      <c r="H106" s="6"/>
    </row>
    <row r="107" spans="2:8" ht="15.9" customHeight="1">
      <c r="B107" s="4"/>
      <c r="C107" s="38">
        <v>180</v>
      </c>
      <c r="D107" s="40">
        <v>38016</v>
      </c>
      <c r="E107" s="41">
        <f t="shared" si="7"/>
        <v>39516</v>
      </c>
      <c r="F107" s="23"/>
      <c r="G107" s="23"/>
      <c r="H107" s="6"/>
    </row>
    <row r="108" spans="2:8" ht="15.9" customHeight="1">
      <c r="B108" s="4"/>
      <c r="C108" s="38">
        <v>200</v>
      </c>
      <c r="D108" s="40">
        <v>40392</v>
      </c>
      <c r="E108" s="41">
        <f t="shared" si="7"/>
        <v>41892</v>
      </c>
      <c r="F108" s="23"/>
      <c r="G108" s="23"/>
      <c r="H108" s="6"/>
    </row>
    <row r="109" spans="2:8" ht="15.6">
      <c r="B109" s="4"/>
      <c r="C109" s="38">
        <v>250</v>
      </c>
      <c r="D109" s="40">
        <v>50556.000000000007</v>
      </c>
      <c r="E109" s="41">
        <f t="shared" si="7"/>
        <v>52056.000000000007</v>
      </c>
      <c r="F109" s="23"/>
      <c r="G109" s="23"/>
      <c r="H109" s="6"/>
    </row>
    <row r="110" spans="2:8" ht="15.6">
      <c r="B110" s="4"/>
      <c r="C110" s="38">
        <v>300</v>
      </c>
      <c r="D110" s="40">
        <v>60720.000000000007</v>
      </c>
      <c r="E110" s="41">
        <f t="shared" si="7"/>
        <v>62220.000000000007</v>
      </c>
      <c r="F110" s="23"/>
      <c r="G110" s="23"/>
      <c r="H110" s="6"/>
    </row>
    <row r="111" spans="2:8" ht="15.6">
      <c r="B111" s="4"/>
      <c r="C111" s="38">
        <v>350</v>
      </c>
      <c r="D111" s="40">
        <v>71280</v>
      </c>
      <c r="E111" s="41">
        <f t="shared" si="7"/>
        <v>72780</v>
      </c>
      <c r="F111" s="23"/>
      <c r="G111" s="23"/>
      <c r="H111" s="6"/>
    </row>
    <row r="112" spans="2:8" ht="16.2" thickBot="1">
      <c r="B112" s="4"/>
      <c r="C112" s="39">
        <v>400</v>
      </c>
      <c r="D112" s="42">
        <v>81840</v>
      </c>
      <c r="E112" s="41">
        <f t="shared" si="7"/>
        <v>83340</v>
      </c>
      <c r="F112" s="23"/>
      <c r="G112" s="23"/>
      <c r="H112" s="6"/>
    </row>
    <row r="113" spans="2:9" ht="15.6">
      <c r="B113" s="4"/>
      <c r="C113" s="44"/>
      <c r="D113" s="45"/>
      <c r="E113" s="45"/>
      <c r="F113" s="5"/>
      <c r="G113" s="5"/>
      <c r="H113" s="6"/>
    </row>
    <row r="114" spans="2:9" ht="15.6">
      <c r="B114" s="47"/>
      <c r="C114" s="48" t="s">
        <v>35</v>
      </c>
      <c r="D114" s="48"/>
      <c r="E114" s="48"/>
      <c r="F114" s="48"/>
      <c r="G114" s="48"/>
      <c r="H114" s="6"/>
    </row>
    <row r="115" spans="2:9" ht="15.6">
      <c r="B115" s="47"/>
      <c r="C115" s="48" t="s">
        <v>71</v>
      </c>
      <c r="D115" s="48"/>
      <c r="E115" s="48"/>
      <c r="F115" s="48"/>
      <c r="G115" s="48"/>
      <c r="H115" s="6"/>
    </row>
    <row r="116" spans="2:9" ht="15.6">
      <c r="B116" s="47"/>
      <c r="C116" s="48" t="s">
        <v>75</v>
      </c>
      <c r="D116" s="48"/>
      <c r="E116" s="48"/>
      <c r="F116" s="48"/>
      <c r="G116" s="48"/>
      <c r="H116" s="6"/>
    </row>
    <row r="117" spans="2:9" ht="15.6">
      <c r="B117" s="47"/>
      <c r="C117" s="49"/>
      <c r="D117" s="49"/>
      <c r="E117" s="49"/>
      <c r="F117" s="49"/>
      <c r="G117" s="49"/>
      <c r="H117" s="6"/>
    </row>
    <row r="118" spans="2:9" ht="15.6">
      <c r="B118" s="47"/>
      <c r="C118" s="49" t="s">
        <v>73</v>
      </c>
      <c r="D118" s="49"/>
      <c r="E118" s="49"/>
      <c r="F118" s="49"/>
      <c r="G118" s="49"/>
      <c r="H118" s="46"/>
      <c r="I118" s="7"/>
    </row>
    <row r="119" spans="2:9" ht="15.6">
      <c r="B119" s="47"/>
      <c r="C119" s="49" t="s">
        <v>36</v>
      </c>
      <c r="D119" s="49"/>
      <c r="E119" s="49"/>
      <c r="F119" s="49"/>
      <c r="G119" s="49"/>
      <c r="H119" s="46"/>
      <c r="I119" s="7"/>
    </row>
    <row r="120" spans="2:9" ht="16.2" thickBot="1">
      <c r="B120" s="50"/>
      <c r="C120" s="49" t="s">
        <v>72</v>
      </c>
      <c r="D120" s="49"/>
      <c r="E120" s="49"/>
      <c r="F120" s="49"/>
      <c r="G120" s="49"/>
      <c r="H120" s="46"/>
      <c r="I120" s="7"/>
    </row>
    <row r="121" spans="2:9" ht="15.6">
      <c r="B121" s="47"/>
      <c r="C121" s="49" t="s">
        <v>37</v>
      </c>
      <c r="D121" s="49"/>
      <c r="E121" s="49"/>
      <c r="F121" s="49"/>
      <c r="G121" s="49"/>
      <c r="H121" s="46"/>
      <c r="I121" s="7"/>
    </row>
    <row r="122" spans="2:9">
      <c r="B122" s="4"/>
      <c r="C122" s="5"/>
      <c r="D122" s="5"/>
      <c r="E122" s="5"/>
      <c r="F122" s="5"/>
      <c r="G122" s="5"/>
      <c r="H122" s="6"/>
    </row>
    <row r="123" spans="2:9">
      <c r="B123" s="4"/>
      <c r="C123" s="5"/>
      <c r="D123" s="5"/>
      <c r="E123" s="5"/>
      <c r="F123" s="5"/>
      <c r="G123" s="5"/>
      <c r="H123" s="6"/>
    </row>
    <row r="124" spans="2:9">
      <c r="B124" s="4"/>
      <c r="C124" s="5"/>
      <c r="D124" s="5"/>
      <c r="E124" s="5"/>
      <c r="F124" s="5"/>
      <c r="G124" s="5"/>
      <c r="H124" s="6"/>
    </row>
    <row r="125" spans="2:9">
      <c r="B125" s="4"/>
      <c r="C125" s="5"/>
      <c r="D125" s="5"/>
      <c r="E125" s="5"/>
      <c r="F125" s="5"/>
      <c r="G125" s="5"/>
      <c r="H125" s="6"/>
    </row>
    <row r="126" spans="2:9" ht="15" thickBot="1">
      <c r="B126" s="8"/>
      <c r="C126" s="9"/>
      <c r="D126" s="9"/>
      <c r="E126" s="9"/>
      <c r="F126" s="9"/>
      <c r="G126" s="9"/>
      <c r="H126" s="10"/>
    </row>
  </sheetData>
  <pageMargins left="0.7" right="0.7" top="0.75" bottom="0.75" header="0.3" footer="0.3"/>
  <pageSetup paperSize="9" orientation="portrait" horizont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Игорь</cp:lastModifiedBy>
  <cp:lastPrinted>2021-11-25T05:53:59Z</cp:lastPrinted>
  <dcterms:created xsi:type="dcterms:W3CDTF">2016-03-31T09:44:58Z</dcterms:created>
  <dcterms:modified xsi:type="dcterms:W3CDTF">2022-02-10T07:01:03Z</dcterms:modified>
</cp:coreProperties>
</file>