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8" yWindow="-108" windowWidth="23256" windowHeight="12576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8" i="1"/>
  <c r="E27" i="1"/>
  <c r="E26" i="1"/>
  <c r="E25" i="1"/>
  <c r="E24" i="1"/>
  <c r="E22" i="1"/>
  <c r="E21" i="1"/>
  <c r="E18" i="1"/>
  <c r="E17" i="1"/>
  <c r="E16" i="1"/>
  <c r="E15" i="1"/>
  <c r="E14" i="1"/>
  <c r="E13" i="1"/>
  <c r="E6" i="1"/>
  <c r="E5" i="1"/>
  <c r="E4" i="1"/>
</calcChain>
</file>

<file path=xl/sharedStrings.xml><?xml version="1.0" encoding="utf-8"?>
<sst xmlns="http://schemas.openxmlformats.org/spreadsheetml/2006/main" count="59" uniqueCount="48">
  <si>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</si>
  <si>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</si>
  <si>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</si>
  <si>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</si>
  <si>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</si>
  <si>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</si>
  <si>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</si>
  <si>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</si>
  <si>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</si>
  <si>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</si>
  <si>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</si>
  <si>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</si>
  <si>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</si>
  <si>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</si>
  <si>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</si>
  <si>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</si>
  <si>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</si>
  <si>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</si>
  <si>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</si>
  <si>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</si>
  <si>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 xml:space="preserve">Фрукты свежие 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</si>
  <si>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</si>
  <si>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</si>
  <si>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</si>
  <si>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</si>
  <si>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</si>
  <si>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</si>
  <si>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</si>
  <si>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</si>
  <si>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Полдник</t>
  </si>
  <si>
    <t>Сок фруктовый</t>
  </si>
  <si>
    <t>Ужин</t>
  </si>
  <si>
    <t>Ужин 2</t>
  </si>
  <si>
    <t>гарнир</t>
  </si>
  <si>
    <t>Вафли</t>
  </si>
  <si>
    <t>Запеканка из творога</t>
  </si>
  <si>
    <t xml:space="preserve">Кофейный напиток на молоке </t>
  </si>
  <si>
    <t>Салат из белокачанной капусты</t>
  </si>
  <si>
    <t>Борщ с капустой и картофелем</t>
  </si>
  <si>
    <t>Тефтели из говядины с рисом</t>
  </si>
  <si>
    <t>Макаронные изделия отварные</t>
  </si>
  <si>
    <t>Компот из плодов или ягод сушеных</t>
  </si>
  <si>
    <t>Куры отварные</t>
  </si>
  <si>
    <t>Капуста тушеная</t>
  </si>
  <si>
    <t>Чай с сахаром</t>
  </si>
  <si>
    <t>Йогурт</t>
  </si>
  <si>
    <t>7-11</t>
  </si>
  <si>
    <t>Школа интернат номер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</si>
</sst>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4" xfId="0" applyFill="1" applyBorder="1"/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1" xfId="0" applyFill="1" applyBorder="1"/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2" xfId="0" applyFill="1" applyBorder="1"/>
    <xf numFmtId="0" fontId="0" fillId="2" borderId="10" xfId="0" applyFill="1" applyBorder="1"/>
    <xf numFmtId="0" fontId="0" fillId="0" borderId="18" xfId="0" applyBorder="1"/>
    <xf numFmtId="2" fontId="0" fillId="2" borderId="4" xfId="0" applyNumberFormat="1" applyFill="1" applyBorder="1"/>
    <xf numFmtId="2" fontId="0" fillId="2" borderId="10" xfId="0" applyNumberFormat="1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1" xfId="0" applyNumberFormat="1" applyFill="1" applyBorder="1"/>
    <xf numFmtId="2" fontId="0" fillId="2" borderId="12" xfId="0" applyNumberForma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6" xfId="0" applyFill="1" applyBorder="1"/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8" xfId="0" applyFill="1" applyBorder="1"/>
    <xf numFmtId="0" fontId="0" fillId="0" borderId="22" xfId="0" applyBorder="1"/>
    <xf numFmtId="2" fontId="0" fillId="2" borderId="13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0" borderId="0" xfId="0" applyNumberFormat="1"/>
    <xf numFmtId="2" fontId="0" fillId="2" borderId="11" xfId="0" applyNumberFormat="1" applyFill="1" applyBorder="1" applyAlignment="1" applyProtection="1">
      <alignment vertical="center"/>
      <protection locked="0"/>
    </xf>
    <xf numFmtId="0" fontId="1" fillId="2" borderId="1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76" zoomScaleNormal="76" workbookViewId="0">
      <selection activeCell="J33" sqref="J33"/>
    </sheetView>
  </sheetViews>
  <sheetFormatPr defaultRowHeight="14.4" x14ac:dyDescent="0.3"/>
  <cols>
    <col min="1" max="1" width="12.6640625" customWidth="1"/>
    <col min="2" max="2" width="11.44140625" customWidth="1"/>
    <col min="4" max="4" width="40.5546875" customWidth="1"/>
    <col min="5" max="5" width="10.109375" customWidth="1"/>
    <col min="6" max="6" width="8.6640625" customWidth="1"/>
    <col min="7" max="7" width="13.5546875" customWidth="1"/>
    <col min="10" max="10" width="9.88671875" customWidth="1"/>
  </cols>
  <sheetData>
    <row r="1" spans="1:11" x14ac:dyDescent="0.3">
      <c r="A1" t="s">
        <v>0</v>
      </c>
      <c r="B1" s="58" t="s">
        <v>47</v>
      </c>
      <c r="C1" s="59"/>
      <c r="D1" s="60"/>
      <c r="E1" t="s">
        <v>1</v>
      </c>
      <c r="F1" s="1" t="s">
        <v>46</v>
      </c>
      <c r="I1" t="s">
        <v>2</v>
      </c>
      <c r="J1" s="2">
        <v>14</v>
      </c>
    </row>
    <row r="2" spans="1:11" ht="5.25" customHeight="1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3.5" customHeight="1" x14ac:dyDescent="0.3">
      <c r="A4" s="49" t="s">
        <v>13</v>
      </c>
      <c r="B4" s="24" t="s">
        <v>14</v>
      </c>
      <c r="C4" s="6">
        <v>2770</v>
      </c>
      <c r="D4" s="7" t="s">
        <v>35</v>
      </c>
      <c r="E4" s="34" t="str">
        <f>"150/30"</f>
        <v>150/30</v>
      </c>
      <c r="F4" s="8">
        <v>93</v>
      </c>
      <c r="G4" s="8">
        <v>388.60853619999995</v>
      </c>
      <c r="H4" s="8">
        <v>26.37</v>
      </c>
      <c r="I4" s="8">
        <v>18.61</v>
      </c>
      <c r="J4" s="22">
        <v>27.55</v>
      </c>
    </row>
    <row r="5" spans="1:11" ht="14.25" customHeight="1" x14ac:dyDescent="0.3">
      <c r="A5" s="42"/>
      <c r="B5" s="25" t="s">
        <v>15</v>
      </c>
      <c r="C5" s="2"/>
      <c r="D5" s="9" t="s">
        <v>36</v>
      </c>
      <c r="E5" s="35" t="str">
        <f>"200"</f>
        <v>200</v>
      </c>
      <c r="F5" s="10">
        <v>25</v>
      </c>
      <c r="G5" s="20">
        <v>120.16221040000001</v>
      </c>
      <c r="H5" s="20">
        <v>4.22</v>
      </c>
      <c r="I5" s="20">
        <v>4.22</v>
      </c>
      <c r="J5" s="23">
        <v>17.05</v>
      </c>
    </row>
    <row r="6" spans="1:11" ht="14.25" customHeight="1" x14ac:dyDescent="0.3">
      <c r="A6" s="42"/>
      <c r="B6" s="25" t="s">
        <v>16</v>
      </c>
      <c r="C6" s="2"/>
      <c r="D6" s="9" t="s">
        <v>17</v>
      </c>
      <c r="E6" s="35" t="str">
        <f>"40"</f>
        <v>40</v>
      </c>
      <c r="F6" s="10">
        <v>10</v>
      </c>
      <c r="G6" s="20">
        <v>98.2</v>
      </c>
      <c r="H6" s="20">
        <v>3.16</v>
      </c>
      <c r="I6" s="20">
        <v>0.4</v>
      </c>
      <c r="J6" s="23">
        <v>19.32</v>
      </c>
    </row>
    <row r="7" spans="1:11" ht="14.25" customHeight="1" x14ac:dyDescent="0.3">
      <c r="A7" s="42"/>
      <c r="B7" s="44"/>
      <c r="C7" s="2"/>
      <c r="D7" s="9"/>
      <c r="E7" s="35"/>
      <c r="F7" s="10"/>
      <c r="G7" s="20"/>
      <c r="H7" s="20"/>
      <c r="I7" s="20"/>
      <c r="J7" s="23"/>
    </row>
    <row r="8" spans="1:11" x14ac:dyDescent="0.3">
      <c r="A8" s="42"/>
      <c r="B8" s="44"/>
      <c r="C8" s="2"/>
      <c r="D8" s="9"/>
      <c r="E8" s="35"/>
      <c r="F8" s="10"/>
      <c r="G8" s="19"/>
      <c r="H8" s="19"/>
      <c r="I8" s="19"/>
      <c r="J8" s="28"/>
      <c r="K8" s="55"/>
    </row>
    <row r="9" spans="1:11" ht="12.75" customHeight="1" thickBot="1" x14ac:dyDescent="0.35">
      <c r="A9" s="43"/>
      <c r="B9" s="45"/>
      <c r="C9" s="11"/>
      <c r="D9" s="12"/>
      <c r="E9" s="21"/>
      <c r="F9" s="21"/>
      <c r="G9" s="39"/>
      <c r="H9" s="39"/>
      <c r="I9" s="39"/>
      <c r="J9" s="40"/>
      <c r="K9" s="55"/>
    </row>
    <row r="10" spans="1:11" ht="14.25" customHeight="1" x14ac:dyDescent="0.3">
      <c r="A10" s="41" t="s">
        <v>18</v>
      </c>
      <c r="B10" s="48" t="s">
        <v>19</v>
      </c>
      <c r="C10" s="16"/>
      <c r="D10" s="17" t="s">
        <v>20</v>
      </c>
      <c r="E10" s="54">
        <v>180</v>
      </c>
      <c r="F10" s="18">
        <v>35</v>
      </c>
      <c r="G10" s="32">
        <v>159.41749999999999</v>
      </c>
      <c r="H10" s="32">
        <v>2.2999999999999998</v>
      </c>
      <c r="I10" s="32">
        <v>0.64</v>
      </c>
      <c r="J10" s="33">
        <v>35.700000000000003</v>
      </c>
    </row>
    <row r="11" spans="1:11" x14ac:dyDescent="0.3">
      <c r="A11" s="42"/>
      <c r="B11" s="47"/>
      <c r="C11" s="2"/>
      <c r="D11" s="9"/>
      <c r="E11" s="37"/>
      <c r="F11" s="10"/>
      <c r="G11" s="19"/>
      <c r="H11" s="19"/>
      <c r="I11" s="19"/>
      <c r="J11" s="28"/>
    </row>
    <row r="12" spans="1:11" ht="15" thickBot="1" x14ac:dyDescent="0.35">
      <c r="A12" s="43"/>
      <c r="B12" s="46"/>
      <c r="C12" s="11"/>
      <c r="D12" s="12"/>
      <c r="E12" s="21"/>
      <c r="F12" s="13"/>
      <c r="G12" s="21"/>
      <c r="H12" s="21"/>
      <c r="I12" s="21"/>
      <c r="J12" s="27"/>
    </row>
    <row r="13" spans="1:11" ht="13.5" customHeight="1" x14ac:dyDescent="0.3">
      <c r="A13" s="41" t="s">
        <v>21</v>
      </c>
      <c r="B13" s="29" t="s">
        <v>22</v>
      </c>
      <c r="C13" s="16">
        <v>6</v>
      </c>
      <c r="D13" s="17" t="s">
        <v>37</v>
      </c>
      <c r="E13" s="53" t="str">
        <f>"80"</f>
        <v>80</v>
      </c>
      <c r="F13" s="18">
        <v>28</v>
      </c>
      <c r="G13" s="50">
        <v>75.34814200000001</v>
      </c>
      <c r="H13" s="50">
        <v>1.72</v>
      </c>
      <c r="I13" s="50">
        <v>3.61</v>
      </c>
      <c r="J13" s="51">
        <v>8.2200000000000006</v>
      </c>
    </row>
    <row r="14" spans="1:11" ht="15" customHeight="1" x14ac:dyDescent="0.3">
      <c r="A14" s="42"/>
      <c r="B14" s="25" t="s">
        <v>23</v>
      </c>
      <c r="C14" s="2">
        <v>58</v>
      </c>
      <c r="D14" s="9" t="s">
        <v>38</v>
      </c>
      <c r="E14" s="37" t="str">
        <f>"250/10"</f>
        <v>250/10</v>
      </c>
      <c r="F14" s="10">
        <v>44</v>
      </c>
      <c r="G14" s="30">
        <v>102.514088</v>
      </c>
      <c r="H14" s="30">
        <v>1.92</v>
      </c>
      <c r="I14" s="30">
        <v>4.8099999999999996</v>
      </c>
      <c r="J14" s="31">
        <v>11.98</v>
      </c>
    </row>
    <row r="15" spans="1:11" x14ac:dyDescent="0.3">
      <c r="A15" s="42"/>
      <c r="B15" s="25" t="s">
        <v>24</v>
      </c>
      <c r="C15" s="2">
        <v>110</v>
      </c>
      <c r="D15" s="9" t="s">
        <v>39</v>
      </c>
      <c r="E15" s="35" t="str">
        <f>"80/40"</f>
        <v>80/40</v>
      </c>
      <c r="F15" s="10">
        <v>87</v>
      </c>
      <c r="G15" s="30">
        <v>207.45552227200002</v>
      </c>
      <c r="H15" s="30">
        <v>9.2100000000000009</v>
      </c>
      <c r="I15" s="30">
        <v>13.48</v>
      </c>
      <c r="J15" s="31">
        <v>11.57</v>
      </c>
    </row>
    <row r="16" spans="1:11" ht="14.25" customHeight="1" x14ac:dyDescent="0.3">
      <c r="A16" s="42"/>
      <c r="B16" s="25" t="s">
        <v>33</v>
      </c>
      <c r="C16" s="2">
        <v>227</v>
      </c>
      <c r="D16" s="9" t="s">
        <v>40</v>
      </c>
      <c r="E16" s="35" t="str">
        <f>"150/4"</f>
        <v>150/4</v>
      </c>
      <c r="F16" s="10">
        <v>24</v>
      </c>
      <c r="G16" s="30">
        <v>193.21657349999998</v>
      </c>
      <c r="H16" s="30">
        <v>5.45</v>
      </c>
      <c r="I16" s="30">
        <v>3.5</v>
      </c>
      <c r="J16" s="31">
        <v>33.33</v>
      </c>
    </row>
    <row r="17" spans="1:11" ht="14.25" customHeight="1" x14ac:dyDescent="0.3">
      <c r="A17" s="42"/>
      <c r="B17" s="25" t="s">
        <v>25</v>
      </c>
      <c r="C17" s="2"/>
      <c r="D17" s="9" t="s">
        <v>41</v>
      </c>
      <c r="E17" s="35" t="str">
        <f>"200"</f>
        <v>200</v>
      </c>
      <c r="F17" s="10">
        <v>15</v>
      </c>
      <c r="G17" s="30">
        <v>126.6239575</v>
      </c>
      <c r="H17" s="30">
        <v>1.2</v>
      </c>
      <c r="I17" s="30">
        <v>0.06</v>
      </c>
      <c r="J17" s="31">
        <v>29.51</v>
      </c>
    </row>
    <row r="18" spans="1:11" ht="14.25" customHeight="1" x14ac:dyDescent="0.3">
      <c r="A18" s="42"/>
      <c r="B18" s="25" t="s">
        <v>27</v>
      </c>
      <c r="C18" s="2"/>
      <c r="D18" s="9" t="s">
        <v>28</v>
      </c>
      <c r="E18" s="35" t="str">
        <f>"40"</f>
        <v>40</v>
      </c>
      <c r="F18" s="10">
        <v>8</v>
      </c>
      <c r="G18" s="30">
        <v>98.2</v>
      </c>
      <c r="H18" s="30">
        <v>3.16</v>
      </c>
      <c r="I18" s="30">
        <v>0.4</v>
      </c>
      <c r="J18" s="31">
        <v>19.32</v>
      </c>
    </row>
    <row r="19" spans="1:11" ht="12.75" customHeight="1" x14ac:dyDescent="0.3">
      <c r="A19" s="42"/>
      <c r="B19" s="25" t="s">
        <v>26</v>
      </c>
      <c r="C19" s="2"/>
      <c r="D19" s="9" t="s">
        <v>17</v>
      </c>
      <c r="E19" s="35">
        <v>50</v>
      </c>
      <c r="F19" s="10">
        <v>6</v>
      </c>
      <c r="G19" s="30">
        <v>38.676000000000002</v>
      </c>
      <c r="H19" s="30">
        <v>1.32</v>
      </c>
      <c r="I19" s="30">
        <v>0.24</v>
      </c>
      <c r="J19" s="31">
        <v>6.68</v>
      </c>
    </row>
    <row r="20" spans="1:11" ht="15" thickBot="1" x14ac:dyDescent="0.35">
      <c r="A20" s="43"/>
      <c r="B20" s="46"/>
      <c r="C20" s="11"/>
      <c r="D20" s="12"/>
      <c r="E20" s="38"/>
      <c r="F20" s="13"/>
      <c r="G20" s="39"/>
      <c r="H20" s="39"/>
      <c r="I20" s="39"/>
      <c r="J20" s="40"/>
    </row>
    <row r="21" spans="1:11" x14ac:dyDescent="0.3">
      <c r="A21" s="41" t="s">
        <v>29</v>
      </c>
      <c r="B21" s="29" t="s">
        <v>22</v>
      </c>
      <c r="C21" s="16"/>
      <c r="D21" s="17" t="s">
        <v>34</v>
      </c>
      <c r="E21" s="36" t="str">
        <f>"15"</f>
        <v>15</v>
      </c>
      <c r="F21" s="18">
        <v>12</v>
      </c>
      <c r="G21" s="32">
        <v>51.665999999999997</v>
      </c>
      <c r="H21" s="32">
        <v>0.42</v>
      </c>
      <c r="I21" s="32">
        <v>0.5</v>
      </c>
      <c r="J21" s="33">
        <v>11.6</v>
      </c>
    </row>
    <row r="22" spans="1:11" x14ac:dyDescent="0.3">
      <c r="A22" s="42"/>
      <c r="B22" s="25" t="s">
        <v>25</v>
      </c>
      <c r="C22" s="2"/>
      <c r="D22" s="9" t="s">
        <v>30</v>
      </c>
      <c r="E22" s="37" t="str">
        <f>"200"</f>
        <v>200</v>
      </c>
      <c r="F22" s="10">
        <v>20</v>
      </c>
      <c r="G22" s="30">
        <v>86.47999999999999</v>
      </c>
      <c r="H22" s="30">
        <v>1</v>
      </c>
      <c r="I22" s="30">
        <v>0.2</v>
      </c>
      <c r="J22" s="31">
        <v>20.2</v>
      </c>
    </row>
    <row r="23" spans="1:11" ht="15" thickBot="1" x14ac:dyDescent="0.35">
      <c r="A23" s="43"/>
      <c r="B23" s="45"/>
      <c r="C23" s="11"/>
      <c r="D23" s="12"/>
      <c r="E23" s="38"/>
      <c r="F23" s="13"/>
      <c r="G23" s="21"/>
      <c r="H23" s="21"/>
      <c r="I23" s="21"/>
      <c r="J23" s="27"/>
    </row>
    <row r="24" spans="1:11" ht="16.5" customHeight="1" x14ac:dyDescent="0.3">
      <c r="A24" s="41" t="s">
        <v>31</v>
      </c>
      <c r="B24" s="29" t="s">
        <v>23</v>
      </c>
      <c r="C24" s="16">
        <v>132</v>
      </c>
      <c r="D24" s="17" t="s">
        <v>42</v>
      </c>
      <c r="E24" s="36" t="str">
        <f>"70"</f>
        <v>70</v>
      </c>
      <c r="F24" s="18">
        <v>87</v>
      </c>
      <c r="G24" s="32">
        <v>203.20220666666665</v>
      </c>
      <c r="H24" s="32">
        <v>17.47</v>
      </c>
      <c r="I24" s="32">
        <v>14.69</v>
      </c>
      <c r="J24" s="33">
        <v>0.25</v>
      </c>
    </row>
    <row r="25" spans="1:11" x14ac:dyDescent="0.3">
      <c r="A25" s="42"/>
      <c r="B25" s="25" t="s">
        <v>24</v>
      </c>
      <c r="C25" s="2">
        <v>148</v>
      </c>
      <c r="D25" s="9" t="s">
        <v>43</v>
      </c>
      <c r="E25" s="37" t="str">
        <f>"220"</f>
        <v>220</v>
      </c>
      <c r="F25" s="10">
        <v>20</v>
      </c>
      <c r="G25" s="20">
        <v>170.5893078</v>
      </c>
      <c r="H25" s="20">
        <v>5.21</v>
      </c>
      <c r="I25" s="20">
        <v>6.09</v>
      </c>
      <c r="J25" s="23">
        <v>21.28</v>
      </c>
    </row>
    <row r="26" spans="1:11" x14ac:dyDescent="0.3">
      <c r="A26" s="42"/>
      <c r="B26" s="25" t="s">
        <v>15</v>
      </c>
      <c r="C26" s="2">
        <v>300</v>
      </c>
      <c r="D26" s="9" t="s">
        <v>44</v>
      </c>
      <c r="E26" s="37" t="str">
        <f>"200"</f>
        <v>200</v>
      </c>
      <c r="F26" s="10">
        <v>10</v>
      </c>
      <c r="G26" s="30">
        <v>35.108615999999998</v>
      </c>
      <c r="H26" s="30">
        <v>0.08</v>
      </c>
      <c r="I26" s="30">
        <v>0.02</v>
      </c>
      <c r="J26" s="31">
        <v>9.1</v>
      </c>
    </row>
    <row r="27" spans="1:11" x14ac:dyDescent="0.3">
      <c r="A27" s="42"/>
      <c r="B27" s="25" t="s">
        <v>26</v>
      </c>
      <c r="C27" s="2"/>
      <c r="D27" s="9" t="s">
        <v>17</v>
      </c>
      <c r="E27" s="37" t="str">
        <f>"60"</f>
        <v>60</v>
      </c>
      <c r="F27" s="10">
        <v>10</v>
      </c>
      <c r="G27" s="30">
        <v>147.29999999999998</v>
      </c>
      <c r="H27" s="30">
        <v>4.74</v>
      </c>
      <c r="I27" s="30">
        <v>0.6</v>
      </c>
      <c r="J27" s="31">
        <v>28.98</v>
      </c>
    </row>
    <row r="28" spans="1:11" x14ac:dyDescent="0.3">
      <c r="A28" s="42"/>
      <c r="B28" s="25" t="s">
        <v>27</v>
      </c>
      <c r="C28" s="2"/>
      <c r="D28" s="9" t="s">
        <v>28</v>
      </c>
      <c r="E28" s="52" t="str">
        <f>"30"</f>
        <v>30</v>
      </c>
      <c r="F28" s="10">
        <v>7</v>
      </c>
      <c r="G28" s="30">
        <v>58.013999999999996</v>
      </c>
      <c r="H28" s="30">
        <v>1.98</v>
      </c>
      <c r="I28" s="30">
        <v>0.36</v>
      </c>
      <c r="J28" s="31">
        <v>10.02</v>
      </c>
    </row>
    <row r="29" spans="1:11" x14ac:dyDescent="0.3">
      <c r="A29" s="42"/>
      <c r="B29" s="44"/>
      <c r="C29" s="2"/>
      <c r="D29" s="9"/>
      <c r="E29" s="19"/>
      <c r="F29" s="10"/>
      <c r="G29" s="30"/>
      <c r="H29" s="30"/>
      <c r="I29" s="30"/>
      <c r="J29" s="31"/>
    </row>
    <row r="30" spans="1:11" x14ac:dyDescent="0.3">
      <c r="A30" s="42"/>
      <c r="B30" s="44"/>
      <c r="C30" s="2"/>
      <c r="D30" s="9"/>
      <c r="E30" s="37"/>
      <c r="F30" s="10"/>
      <c r="G30" s="19"/>
      <c r="H30" s="19"/>
      <c r="I30" s="19"/>
      <c r="J30" s="28"/>
    </row>
    <row r="31" spans="1:11" ht="15" thickBot="1" x14ac:dyDescent="0.35">
      <c r="A31" s="43"/>
      <c r="B31" s="45"/>
      <c r="C31" s="11"/>
      <c r="D31" s="12"/>
      <c r="E31" s="38"/>
      <c r="F31" s="13"/>
      <c r="G31" s="13"/>
      <c r="H31" s="13"/>
      <c r="I31" s="13"/>
      <c r="J31" s="14"/>
    </row>
    <row r="32" spans="1:11" x14ac:dyDescent="0.3">
      <c r="A32" s="29" t="s">
        <v>32</v>
      </c>
      <c r="B32" s="15" t="s">
        <v>25</v>
      </c>
      <c r="C32" s="16"/>
      <c r="D32" s="17" t="s">
        <v>45</v>
      </c>
      <c r="E32" s="36" t="str">
        <f>"100"</f>
        <v>100</v>
      </c>
      <c r="F32" s="18">
        <v>25</v>
      </c>
      <c r="G32" s="32">
        <v>50.998199999999997</v>
      </c>
      <c r="H32" s="32">
        <v>3.85</v>
      </c>
      <c r="I32" s="32">
        <v>1.32</v>
      </c>
      <c r="J32" s="33">
        <v>5.37</v>
      </c>
      <c r="K32" s="55"/>
    </row>
    <row r="33" spans="1:10" ht="15" thickBot="1" x14ac:dyDescent="0.35">
      <c r="A33" s="26"/>
      <c r="B33" s="57"/>
      <c r="C33" s="11"/>
      <c r="D33" s="12"/>
      <c r="E33" s="38"/>
      <c r="F33" s="56"/>
      <c r="G33" s="56"/>
      <c r="H33" s="56"/>
      <c r="I33" s="56"/>
      <c r="J33" s="56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2023-03-28T13:01:59Z</dcterms:modified>
</cp:coreProperties>
</file>