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35" windowWidth="12390" windowHeight="10665" firstSheet="2" activeTab="3"/>
  </bookViews>
  <sheets>
    <sheet name="СТ.МАЛ" sheetId="6" r:id="rId1"/>
    <sheet name="мл.мальч., девочк (00 и мол.) 3" sheetId="16" r:id="rId2"/>
    <sheet name="Мальчики" sheetId="14" r:id="rId3"/>
    <sheet name="Девочки" sheetId="5" r:id="rId4"/>
  </sheets>
  <definedNames>
    <definedName name="_xlnm.Print_Area" localSheetId="2">Мальчики!$A$1:$M$67</definedName>
  </definedNames>
  <calcPr calcId="144525"/>
</workbook>
</file>

<file path=xl/calcChain.xml><?xml version="1.0" encoding="utf-8"?>
<calcChain xmlns="http://schemas.openxmlformats.org/spreadsheetml/2006/main">
  <c r="L27" i="14" l="1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26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78" i="5"/>
  <c r="L70" i="5"/>
  <c r="L72" i="5"/>
  <c r="L73" i="5"/>
  <c r="L80" i="5"/>
  <c r="L74" i="5"/>
  <c r="L76" i="5"/>
  <c r="L75" i="5"/>
  <c r="L82" i="5"/>
  <c r="L77" i="5"/>
  <c r="L79" i="5"/>
  <c r="L81" i="5"/>
  <c r="L71" i="5"/>
  <c r="L57" i="5"/>
  <c r="L58" i="5"/>
  <c r="L59" i="5"/>
  <c r="L55" i="5" l="1"/>
  <c r="L56" i="5"/>
  <c r="L53" i="5"/>
  <c r="L54" i="5"/>
  <c r="L50" i="5"/>
  <c r="L47" i="5"/>
  <c r="L52" i="5"/>
  <c r="L51" i="5"/>
  <c r="L48" i="5"/>
  <c r="L49" i="5"/>
  <c r="L46" i="5"/>
  <c r="L45" i="5"/>
  <c r="L44" i="5"/>
  <c r="L43" i="5"/>
  <c r="L42" i="5"/>
  <c r="L41" i="5"/>
  <c r="L33" i="5"/>
  <c r="L34" i="5"/>
  <c r="L32" i="5"/>
  <c r="L31" i="5"/>
  <c r="L30" i="5"/>
  <c r="L29" i="5"/>
  <c r="L28" i="5"/>
  <c r="L35" i="5"/>
  <c r="L36" i="5"/>
  <c r="L22" i="5"/>
  <c r="L21" i="5"/>
  <c r="L20" i="5"/>
  <c r="L14" i="5"/>
  <c r="L13" i="5"/>
  <c r="L12" i="5"/>
  <c r="L11" i="5"/>
  <c r="L10" i="5"/>
  <c r="L55" i="14"/>
  <c r="L65" i="14"/>
  <c r="L64" i="14"/>
  <c r="L63" i="14"/>
  <c r="L62" i="14"/>
  <c r="L61" i="14"/>
  <c r="L60" i="14"/>
  <c r="L47" i="14"/>
  <c r="L52" i="14"/>
  <c r="L54" i="14"/>
  <c r="L53" i="14"/>
  <c r="L51" i="14"/>
  <c r="L50" i="14"/>
  <c r="L49" i="14"/>
  <c r="L48" i="14"/>
  <c r="L7" i="14"/>
</calcChain>
</file>

<file path=xl/sharedStrings.xml><?xml version="1.0" encoding="utf-8"?>
<sst xmlns="http://schemas.openxmlformats.org/spreadsheetml/2006/main" count="693" uniqueCount="225">
  <si>
    <t>№</t>
  </si>
  <si>
    <t>Фамилия, имя</t>
  </si>
  <si>
    <t>год рожд.</t>
  </si>
  <si>
    <t>очки</t>
  </si>
  <si>
    <t>М</t>
  </si>
  <si>
    <t>Помоздино</t>
  </si>
  <si>
    <t>Скородум</t>
  </si>
  <si>
    <t>Усть-Кулом</t>
  </si>
  <si>
    <t xml:space="preserve"> </t>
  </si>
  <si>
    <t>Итоговый  протокол  районных соревнований</t>
  </si>
  <si>
    <t>Команда</t>
  </si>
  <si>
    <t>Пожег</t>
  </si>
  <si>
    <t>О</t>
  </si>
  <si>
    <t>АБСОЛЮТНОЕ  ПЕРВЕНСТВО</t>
  </si>
  <si>
    <t>Игнатова Анна</t>
  </si>
  <si>
    <t>10</t>
  </si>
  <si>
    <t>11</t>
  </si>
  <si>
    <t>22</t>
  </si>
  <si>
    <t>26</t>
  </si>
  <si>
    <t>19</t>
  </si>
  <si>
    <t>1</t>
  </si>
  <si>
    <t>15</t>
  </si>
  <si>
    <t>16</t>
  </si>
  <si>
    <t>14</t>
  </si>
  <si>
    <t>2</t>
  </si>
  <si>
    <t>3</t>
  </si>
  <si>
    <t>17</t>
  </si>
  <si>
    <t>4</t>
  </si>
  <si>
    <t>13</t>
  </si>
  <si>
    <t>5</t>
  </si>
  <si>
    <t>6</t>
  </si>
  <si>
    <t>7</t>
  </si>
  <si>
    <t>12</t>
  </si>
  <si>
    <t>8</t>
  </si>
  <si>
    <t>9</t>
  </si>
  <si>
    <t>18</t>
  </si>
  <si>
    <t>2000</t>
  </si>
  <si>
    <t>2001</t>
  </si>
  <si>
    <t>21</t>
  </si>
  <si>
    <t>Демина Наталья</t>
  </si>
  <si>
    <t>Игнатова Агния</t>
  </si>
  <si>
    <t>2002</t>
  </si>
  <si>
    <t>Третьякова Кристина</t>
  </si>
  <si>
    <t>2-ОФП</t>
  </si>
  <si>
    <t xml:space="preserve">АБСОЛЮТНОЕ  ПЕРВЕНСТВО                                                                            Кубка ДЮСШ по лыжным гонкам  2011-12 уч. года </t>
  </si>
  <si>
    <t>Гилев Анатолий</t>
  </si>
  <si>
    <t>Ефремов   Ярослав</t>
  </si>
  <si>
    <t>Курочкин   Павел</t>
  </si>
  <si>
    <t>Шебырев   Ярослав</t>
  </si>
  <si>
    <t>Сенькин   Антон</t>
  </si>
  <si>
    <t>Демин   Владимир</t>
  </si>
  <si>
    <t>Спивак    Иван</t>
  </si>
  <si>
    <t>Егоров  Матвей</t>
  </si>
  <si>
    <t>Карманов Федор</t>
  </si>
  <si>
    <t>2003</t>
  </si>
  <si>
    <t>Ефремов   Роман</t>
  </si>
  <si>
    <t>Ермаков  Егор</t>
  </si>
  <si>
    <t>Ефремова Мария</t>
  </si>
  <si>
    <t>Мингалева Вероника</t>
  </si>
  <si>
    <t>Уляшева  Анастасия</t>
  </si>
  <si>
    <t>148</t>
  </si>
  <si>
    <t>123</t>
  </si>
  <si>
    <t>80</t>
  </si>
  <si>
    <t>75</t>
  </si>
  <si>
    <t>71</t>
  </si>
  <si>
    <t>Попов Николай</t>
  </si>
  <si>
    <t>65</t>
  </si>
  <si>
    <t>Уляшев Андрей</t>
  </si>
  <si>
    <t>40</t>
  </si>
  <si>
    <t>35</t>
  </si>
  <si>
    <t>Третьяков Дмитрий</t>
  </si>
  <si>
    <t>32</t>
  </si>
  <si>
    <t>31</t>
  </si>
  <si>
    <t>30</t>
  </si>
  <si>
    <t>28</t>
  </si>
  <si>
    <t>Хоменко Андрей</t>
  </si>
  <si>
    <t>Тимшер</t>
  </si>
  <si>
    <t>Паршуков Артем</t>
  </si>
  <si>
    <t>25</t>
  </si>
  <si>
    <t>Нестеров Игорь</t>
  </si>
  <si>
    <t>Хозяинов Никита</t>
  </si>
  <si>
    <t>Пашнин Максим</t>
  </si>
  <si>
    <t>Мингалев Василий</t>
  </si>
  <si>
    <t>Запарий Виктор</t>
  </si>
  <si>
    <t>Карманов Сергей</t>
  </si>
  <si>
    <t>Пашнин Виктор</t>
  </si>
  <si>
    <t>Пашнин Даниил</t>
  </si>
  <si>
    <t>Пашнин Давид</t>
  </si>
  <si>
    <t>Хоменко Николай</t>
  </si>
  <si>
    <t>24</t>
  </si>
  <si>
    <t>27</t>
  </si>
  <si>
    <t>156</t>
  </si>
  <si>
    <t>Демина Дарья</t>
  </si>
  <si>
    <t>124</t>
  </si>
  <si>
    <t>120</t>
  </si>
  <si>
    <t>58</t>
  </si>
  <si>
    <t>Гилева Дарья</t>
  </si>
  <si>
    <t>47</t>
  </si>
  <si>
    <t>41</t>
  </si>
  <si>
    <t>Потапова Анастасия</t>
  </si>
  <si>
    <t>34</t>
  </si>
  <si>
    <t>Сысоева Елизавета</t>
  </si>
  <si>
    <t>Третьякова Мария</t>
  </si>
  <si>
    <t>Ефремова Александра</t>
  </si>
  <si>
    <t>Шомысова Елизавета</t>
  </si>
  <si>
    <t>Карманова Любовь</t>
  </si>
  <si>
    <t>Кочанова Наталья</t>
  </si>
  <si>
    <t>Уляшева Нелли</t>
  </si>
  <si>
    <t>Туркова Нелли</t>
  </si>
  <si>
    <t>Уляшева Виктория</t>
  </si>
  <si>
    <t>Игнатова Юлия</t>
  </si>
  <si>
    <t>1-кросс</t>
  </si>
  <si>
    <t>6-эстаф</t>
  </si>
  <si>
    <t>8-мараф</t>
  </si>
  <si>
    <t>МАЛЬЧИКИ    2000 г.р. и моложе</t>
  </si>
  <si>
    <t>ДЕВОЧКИ  2000 г.р. и моложе</t>
  </si>
  <si>
    <t>5-2мл</t>
  </si>
  <si>
    <t>6- спринт</t>
  </si>
  <si>
    <t xml:space="preserve">Гл. судья соревнований                             Н.Н. Карманов                    1 из 3                                                </t>
  </si>
  <si>
    <r>
      <t>Сумма очков</t>
    </r>
    <r>
      <rPr>
        <sz val="8"/>
        <color indexed="10"/>
        <rFont val="Arial Cyr"/>
        <charset val="204"/>
      </rPr>
      <t xml:space="preserve"> 6 </t>
    </r>
    <r>
      <rPr>
        <sz val="8"/>
        <rFont val="Arial Cyr"/>
        <family val="2"/>
        <charset val="204"/>
      </rPr>
      <t>лучших</t>
    </r>
  </si>
  <si>
    <r>
      <t>Сумма очков</t>
    </r>
    <r>
      <rPr>
        <sz val="8"/>
        <color indexed="10"/>
        <rFont val="Arial Cyr"/>
        <family val="2"/>
        <charset val="204"/>
      </rPr>
      <t xml:space="preserve"> 6 </t>
    </r>
    <r>
      <rPr>
        <sz val="8"/>
        <rFont val="Arial Cyr"/>
        <family val="2"/>
        <charset val="204"/>
      </rPr>
      <t>лучших</t>
    </r>
  </si>
  <si>
    <t>Зезегова Наталья</t>
  </si>
  <si>
    <t>Пашнина Диана</t>
  </si>
  <si>
    <t>Егоров Никита</t>
  </si>
  <si>
    <t>Уляшев Никита</t>
  </si>
  <si>
    <t>Пашнин Демьян</t>
  </si>
  <si>
    <t>Гуляева Александра</t>
  </si>
  <si>
    <t>Мингалев Роман</t>
  </si>
  <si>
    <t>Мартюшев Павел</t>
  </si>
  <si>
    <t>Мальцев Игорь</t>
  </si>
  <si>
    <t>Игнатов Александр</t>
  </si>
  <si>
    <t>Игнатов Николай</t>
  </si>
  <si>
    <t>Игнатов Сергей</t>
  </si>
  <si>
    <t>Игнатова Ольга</t>
  </si>
  <si>
    <t>Никифоровская Алина</t>
  </si>
  <si>
    <t>Рагулина Валерия</t>
  </si>
  <si>
    <t>Мартюшева Ирина</t>
  </si>
  <si>
    <t>Попова Анастасия</t>
  </si>
  <si>
    <t>Ефремов Ярослав</t>
  </si>
  <si>
    <t>Касева Анна</t>
  </si>
  <si>
    <t>Копылов Михаил</t>
  </si>
  <si>
    <t>Уляшев Максим</t>
  </si>
  <si>
    <t>Кочанов Арсений</t>
  </si>
  <si>
    <t>Булышева Кристина</t>
  </si>
  <si>
    <t>Третьяков Александр</t>
  </si>
  <si>
    <t>Мартюшев Николай</t>
  </si>
  <si>
    <t>Смирнова Ирина</t>
  </si>
  <si>
    <t>Илларионова Анна</t>
  </si>
  <si>
    <t xml:space="preserve">                           Гл. судья                                Н.Н. Карманов                            </t>
  </si>
  <si>
    <t>Гл. судья                                Н.Н. Карманов</t>
  </si>
  <si>
    <t>Королева Наталья</t>
  </si>
  <si>
    <t>Гилева Дария</t>
  </si>
  <si>
    <t>Королев Дмитрий</t>
  </si>
  <si>
    <t>Мартюшева Мария</t>
  </si>
  <si>
    <t>Егоров Матвей</t>
  </si>
  <si>
    <t>Игнатов Кирилл</t>
  </si>
  <si>
    <t>Пахомов Семен</t>
  </si>
  <si>
    <t>Третьяков Захар</t>
  </si>
  <si>
    <t>Лодыгин Денис</t>
  </si>
  <si>
    <t>Третьякова Злата</t>
  </si>
  <si>
    <t>Мингалева Камила</t>
  </si>
  <si>
    <t>Нехорошева Эльза</t>
  </si>
  <si>
    <t>Сергеева Алиса</t>
  </si>
  <si>
    <t>Васильева Валерия</t>
  </si>
  <si>
    <t>Мингалева Евгения</t>
  </si>
  <si>
    <t>Нестерова Елена</t>
  </si>
  <si>
    <t xml:space="preserve">АБСОЛЮТНОЕ  ПЕРВЕНСТВО                                                                                               Кубка ДЮСШ по лыжным гонкам  2015-16 уч. года </t>
  </si>
  <si>
    <t>ЮНОШИ 2004 г.р. и моложе</t>
  </si>
  <si>
    <t>Третьяков Даниил</t>
  </si>
  <si>
    <t>Третьяков Родион</t>
  </si>
  <si>
    <t>Чаплыгин Павел</t>
  </si>
  <si>
    <t>Королев Александр</t>
  </si>
  <si>
    <t>ЮНОШИ  - 2002-2003 г.р.</t>
  </si>
  <si>
    <t>Попов Константин</t>
  </si>
  <si>
    <t>Шахов Владислав</t>
  </si>
  <si>
    <t>Арестенко Антон</t>
  </si>
  <si>
    <t xml:space="preserve">ЮНОШИ  - 2000-2001 г.р. </t>
  </si>
  <si>
    <t>Сенькин Иван</t>
  </si>
  <si>
    <t>Кавыршин Виктор</t>
  </si>
  <si>
    <t>Шомысов Руслан</t>
  </si>
  <si>
    <t xml:space="preserve">ЮНОШИ - 1998-99 г.р. </t>
  </si>
  <si>
    <t xml:space="preserve">Кубка ДЮСШ по лыжным гонкам  2015-16 уч. года </t>
  </si>
  <si>
    <t>ДЕВУШКИ - 1998-99 г.р.</t>
  </si>
  <si>
    <t>ДЕВУШКИ - 2002-03 г.р.</t>
  </si>
  <si>
    <t>ДЕВУШКИ - 2004 г.р. и моложе</t>
  </si>
  <si>
    <t>ДЕВУШКИ - 2000-2001 г.р.</t>
  </si>
  <si>
    <t xml:space="preserve">Сумма очков   </t>
  </si>
  <si>
    <t>Сумма очков</t>
  </si>
  <si>
    <t xml:space="preserve">Сумма очков </t>
  </si>
  <si>
    <t>Чаланова  Анастасия</t>
  </si>
  <si>
    <t>Лозыченко Наталья</t>
  </si>
  <si>
    <t>Пименова Виктория</t>
  </si>
  <si>
    <t>Шарыгина Евгения</t>
  </si>
  <si>
    <t>Щелчкова Валерия</t>
  </si>
  <si>
    <t>Жангурова Евгения</t>
  </si>
  <si>
    <t>Романова Татьяна</t>
  </si>
  <si>
    <t>Пашнина Мариана</t>
  </si>
  <si>
    <t>Ефремова София</t>
  </si>
  <si>
    <t>Петракова  Юлия</t>
  </si>
  <si>
    <t>Уляшева Алена</t>
  </si>
  <si>
    <t>Бояринцева Виктория</t>
  </si>
  <si>
    <t>Пашнина Ксения</t>
  </si>
  <si>
    <t>Попова Дана</t>
  </si>
  <si>
    <t>Сенькина Екатерина</t>
  </si>
  <si>
    <t xml:space="preserve">Сумма очков      </t>
  </si>
  <si>
    <t xml:space="preserve">Сумма очков  </t>
  </si>
  <si>
    <t>Попов Ярослав</t>
  </si>
  <si>
    <t xml:space="preserve">Игнатов Виталий </t>
  </si>
  <si>
    <t>Пашнин Арсений</t>
  </si>
  <si>
    <t>Место</t>
  </si>
  <si>
    <t>Чисталев Иван</t>
  </si>
  <si>
    <t>Лажанев Богдан</t>
  </si>
  <si>
    <t>2005(6)</t>
  </si>
  <si>
    <t>2003 (2)</t>
  </si>
  <si>
    <t>Пашнин Богдан</t>
  </si>
  <si>
    <t>2000 (1)</t>
  </si>
  <si>
    <t>Уляшев Владислав</t>
  </si>
  <si>
    <t>Зезегова Нина</t>
  </si>
  <si>
    <t>Мятикова Наталья</t>
  </si>
  <si>
    <t>Пашнина Кристина</t>
  </si>
  <si>
    <t>Никифоровская Яна</t>
  </si>
  <si>
    <t>2007 (6)</t>
  </si>
  <si>
    <t>5- марафон</t>
  </si>
  <si>
    <t>6 - спринт</t>
  </si>
  <si>
    <t xml:space="preserve">Чисталев Дмитрий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</si>
</sst>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19&quot;##"/>
  </numFmts>
  <fonts count="32" x14ac:knownFonts="1">
    <font>
      <sz val="10"/>
      <name val="Arial Cyr"/>
      <charset val="204"/>
    </font>
    <font>
      <sz val="10"/>
      <color indexed="12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Bookman Old Style"/>
      <family val="1"/>
      <charset val="204"/>
    </font>
    <font>
      <i/>
      <sz val="10"/>
      <name val="Bookman Old Style"/>
      <family val="1"/>
      <charset val="204"/>
    </font>
    <font>
      <b/>
      <i/>
      <sz val="10"/>
      <name val="Bookman Old Style"/>
      <family val="1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  <font>
      <sz val="8"/>
      <color indexed="10"/>
      <name val="Arial Cyr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 Cyr"/>
      <charset val="204"/>
    </font>
    <font>
      <sz val="10"/>
      <color indexed="12"/>
      <name val="Arial Cyr"/>
      <family val="2"/>
      <charset val="204"/>
    </font>
    <font>
      <sz val="10"/>
      <color indexed="12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b/>
      <sz val="10"/>
      <name val="Bookman Old Style"/>
      <family val="1"/>
      <charset val="204"/>
    </font>
    <font>
      <sz val="10"/>
      <color rgb="FF5A36F2"/>
      <name val="Arial Cyr"/>
      <family val="2"/>
      <charset val="204"/>
    </font>
    <font>
      <sz val="10"/>
      <color rgb="FF0000FF"/>
      <name val="Arial Cyr"/>
      <charset val="204"/>
    </font>
    <font>
      <b/>
      <sz val="10"/>
      <color rgb="FFFF0000"/>
      <name val="Arial Cyr"/>
      <charset val="204"/>
    </font>
    <font>
      <sz val="10"/>
      <color rgb="FF0000FF"/>
      <name val="Arial Cyr"/>
      <family val="2"/>
      <charset val="204"/>
    </font>
    <font>
      <sz val="10"/>
      <color rgb="FF0066FF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FF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15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left" vertical="center" shrinkToFit="1"/>
    </xf>
    <xf numFmtId="49" fontId="26" fillId="0" borderId="1" xfId="0" applyNumberFormat="1" applyFont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49" fontId="27" fillId="0" borderId="1" xfId="0" applyNumberFormat="1" applyFont="1" applyBorder="1" applyAlignment="1" applyProtection="1">
      <alignment horizontal="center" vertical="center" shrinkToFit="1"/>
      <protection locked="0"/>
    </xf>
    <xf numFmtId="49" fontId="27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30" fillId="0" borderId="1" xfId="0" applyNumberFormat="1" applyFont="1" applyBorder="1" applyAlignment="1" applyProtection="1">
      <alignment horizontal="center" vertical="center" shrinkToFit="1"/>
      <protection locked="0"/>
    </xf>
    <xf numFmtId="1" fontId="29" fillId="0" borderId="1" xfId="0" applyNumberFormat="1" applyFont="1" applyBorder="1" applyAlignment="1" applyProtection="1">
      <alignment horizontal="center" vertical="center" shrinkToFit="1"/>
      <protection locked="0"/>
    </xf>
    <xf numFmtId="0" fontId="26" fillId="0" borderId="1" xfId="0" applyNumberFormat="1" applyFont="1" applyBorder="1" applyAlignment="1" applyProtection="1">
      <alignment horizontal="center" vertical="center" shrinkToFit="1"/>
      <protection locked="0"/>
    </xf>
    <xf numFmtId="49" fontId="2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1" xfId="0" applyNumberFormat="1" applyFont="1" applyBorder="1" applyAlignment="1">
      <alignment horizontal="center" vertical="center" shrinkToFit="1"/>
    </xf>
    <xf numFmtId="49" fontId="2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1" xfId="0" applyNumberFormat="1" applyFont="1" applyBorder="1" applyAlignment="1" applyProtection="1">
      <alignment horizontal="center" vertical="center" shrinkToFit="1"/>
      <protection locked="0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NumberFormat="1" applyFont="1" applyBorder="1" applyAlignment="1" applyProtection="1">
      <alignment horizontal="center" vertical="center" wrapText="1"/>
      <protection locked="0"/>
    </xf>
    <xf numFmtId="1" fontId="27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NumberFormat="1" applyFont="1" applyBorder="1" applyAlignment="1" applyProtection="1">
      <alignment horizontal="center" vertical="center" wrapText="1"/>
      <protection locked="0"/>
    </xf>
    <xf numFmtId="1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NumberFormat="1" applyFont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1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C8"/>
  <sheetViews>
    <sheetView topLeftCell="D1" workbookViewId="0">
      <selection activeCell="J29" sqref="J29"/>
    </sheetView>
  </sheetViews>
  <sheetFormatPr defaultRowHeight="12.75" x14ac:dyDescent="0.2"/>
  <cols>
    <col min="1" max="1" width="3.85546875" style="1" customWidth="1"/>
    <col min="2" max="2" width="18" style="1" customWidth="1"/>
    <col min="3" max="3" width="6.85546875" style="1" customWidth="1"/>
    <col min="4" max="4" width="13.5703125" style="1" customWidth="1"/>
    <col min="5" max="18" width="4.7109375" style="1" customWidth="1"/>
    <col min="19" max="16384" width="9.140625" style="1"/>
  </cols>
  <sheetData>
    <row r="8" spans="3:3" x14ac:dyDescent="0.2">
      <c r="C8" s="2"/>
    </row>
  </sheetData>
  <phoneticPr fontId="7" type="noConversion"/>
  <printOptions horizontalCentered="1"/>
  <pageMargins left="0.19685039370078741" right="0.19685039370078741" top="0.39370078740157483" bottom="0.19685039370078741" header="0" footer="0"/>
  <pageSetup paperSize="9" orientation="landscape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Layout" zoomScaleNormal="100" workbookViewId="0">
      <selection activeCell="M53" sqref="M53"/>
    </sheetView>
  </sheetViews>
  <sheetFormatPr defaultRowHeight="12.75" x14ac:dyDescent="0.2"/>
  <cols>
    <col min="1" max="1" width="4.5703125" style="1" customWidth="1"/>
    <col min="2" max="2" width="21.140625" style="1" customWidth="1"/>
    <col min="3" max="3" width="5.85546875" style="1" customWidth="1"/>
    <col min="4" max="4" width="10.7109375" style="1" customWidth="1"/>
    <col min="5" max="5" width="5" style="1" customWidth="1"/>
    <col min="6" max="6" width="4.140625" style="1" customWidth="1"/>
    <col min="7" max="7" width="3.28515625" style="1" customWidth="1"/>
    <col min="8" max="8" width="3.5703125" style="1" customWidth="1"/>
    <col min="9" max="9" width="4.7109375" style="1" customWidth="1"/>
    <col min="10" max="10" width="6.5703125" style="1" customWidth="1"/>
    <col min="11" max="11" width="5.85546875" style="1" customWidth="1"/>
    <col min="12" max="12" width="6.7109375" style="1" customWidth="1"/>
    <col min="13" max="13" width="4.7109375" style="1" customWidth="1"/>
    <col min="14" max="16384" width="9.140625" style="1"/>
  </cols>
  <sheetData>
    <row r="1" spans="1:13" ht="47.25" customHeight="1" x14ac:dyDescent="0.2">
      <c r="A1" s="103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3" ht="12.7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3" ht="13.5" customHeight="1" x14ac:dyDescent="0.2">
      <c r="A3" s="1" t="s">
        <v>8</v>
      </c>
      <c r="B3" s="104" t="s">
        <v>9</v>
      </c>
      <c r="C3" s="104"/>
      <c r="D3" s="104"/>
      <c r="E3" s="104"/>
      <c r="F3" s="104"/>
      <c r="G3" s="104"/>
      <c r="H3" s="104"/>
      <c r="I3" s="104"/>
      <c r="J3" s="104"/>
    </row>
    <row r="4" spans="1:13" ht="24" customHeight="1" x14ac:dyDescent="0.2">
      <c r="B4" s="105" t="s">
        <v>114</v>
      </c>
      <c r="C4" s="105"/>
      <c r="D4" s="105"/>
      <c r="E4" s="105"/>
      <c r="F4" s="105"/>
      <c r="G4" s="105"/>
      <c r="H4" s="105"/>
      <c r="I4" s="105"/>
      <c r="J4" s="105"/>
    </row>
    <row r="5" spans="1:13" ht="5.25" hidden="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ht="35.25" customHeight="1" x14ac:dyDescent="0.2">
      <c r="A6" s="102" t="s">
        <v>0</v>
      </c>
      <c r="B6" s="102" t="s">
        <v>1</v>
      </c>
      <c r="C6" s="102" t="s">
        <v>2</v>
      </c>
      <c r="D6" s="102" t="s">
        <v>10</v>
      </c>
      <c r="E6" s="27" t="s">
        <v>111</v>
      </c>
      <c r="F6" s="27" t="s">
        <v>43</v>
      </c>
      <c r="G6" s="27">
        <v>3</v>
      </c>
      <c r="H6" s="27">
        <v>4</v>
      </c>
      <c r="I6" s="28">
        <v>5</v>
      </c>
      <c r="J6" s="27" t="s">
        <v>112</v>
      </c>
      <c r="K6" s="27" t="s">
        <v>113</v>
      </c>
      <c r="L6" s="99" t="s">
        <v>119</v>
      </c>
      <c r="M6" s="106" t="s">
        <v>4</v>
      </c>
    </row>
    <row r="7" spans="1:13" ht="12.75" customHeight="1" x14ac:dyDescent="0.2">
      <c r="A7" s="102"/>
      <c r="B7" s="102"/>
      <c r="C7" s="102"/>
      <c r="D7" s="102"/>
      <c r="E7" s="5" t="s">
        <v>3</v>
      </c>
      <c r="F7" s="5" t="s">
        <v>12</v>
      </c>
      <c r="G7" s="5" t="s">
        <v>12</v>
      </c>
      <c r="H7" s="5" t="s">
        <v>12</v>
      </c>
      <c r="I7" s="5" t="s">
        <v>12</v>
      </c>
      <c r="J7" s="5" t="s">
        <v>12</v>
      </c>
      <c r="K7" s="9" t="s">
        <v>12</v>
      </c>
      <c r="L7" s="100"/>
      <c r="M7" s="106"/>
    </row>
    <row r="8" spans="1:13" ht="12.75" customHeight="1" x14ac:dyDescent="0.2">
      <c r="A8" s="12">
        <v>1</v>
      </c>
      <c r="B8" s="12" t="s">
        <v>46</v>
      </c>
      <c r="C8" s="13" t="s">
        <v>36</v>
      </c>
      <c r="D8" s="12" t="s">
        <v>6</v>
      </c>
      <c r="E8" s="14" t="s">
        <v>18</v>
      </c>
      <c r="F8" s="14" t="s">
        <v>19</v>
      </c>
      <c r="G8" s="14" t="s">
        <v>18</v>
      </c>
      <c r="H8" s="14" t="s">
        <v>17</v>
      </c>
      <c r="I8" s="14" t="s">
        <v>18</v>
      </c>
      <c r="J8" s="14" t="s">
        <v>18</v>
      </c>
      <c r="K8" s="14" t="s">
        <v>17</v>
      </c>
      <c r="L8" s="29" t="s">
        <v>60</v>
      </c>
      <c r="M8" s="15" t="s">
        <v>20</v>
      </c>
    </row>
    <row r="9" spans="1:13" x14ac:dyDescent="0.2">
      <c r="A9" s="16">
        <v>2</v>
      </c>
      <c r="B9" s="12" t="s">
        <v>49</v>
      </c>
      <c r="C9" s="13" t="s">
        <v>36</v>
      </c>
      <c r="D9" s="12" t="s">
        <v>11</v>
      </c>
      <c r="E9" s="17">
        <v>17</v>
      </c>
      <c r="F9" s="17">
        <v>26</v>
      </c>
      <c r="G9" s="17">
        <v>22</v>
      </c>
      <c r="H9" s="17">
        <v>26</v>
      </c>
      <c r="I9" s="17">
        <v>19</v>
      </c>
      <c r="J9" s="17">
        <v>19</v>
      </c>
      <c r="K9" s="17">
        <v>26</v>
      </c>
      <c r="L9" s="30">
        <v>138</v>
      </c>
      <c r="M9" s="15" t="s">
        <v>24</v>
      </c>
    </row>
    <row r="10" spans="1:13" x14ac:dyDescent="0.2">
      <c r="A10" s="12">
        <v>3</v>
      </c>
      <c r="B10" s="12" t="s">
        <v>48</v>
      </c>
      <c r="C10" s="13" t="s">
        <v>36</v>
      </c>
      <c r="D10" s="12" t="s">
        <v>11</v>
      </c>
      <c r="E10" s="14" t="s">
        <v>19</v>
      </c>
      <c r="F10" s="14" t="s">
        <v>17</v>
      </c>
      <c r="G10" s="14" t="s">
        <v>19</v>
      </c>
      <c r="H10" s="14" t="s">
        <v>19</v>
      </c>
      <c r="I10" s="14" t="s">
        <v>17</v>
      </c>
      <c r="J10" s="14" t="s">
        <v>17</v>
      </c>
      <c r="K10" s="14" t="s">
        <v>19</v>
      </c>
      <c r="L10" s="29" t="s">
        <v>61</v>
      </c>
      <c r="M10" s="15" t="s">
        <v>25</v>
      </c>
    </row>
    <row r="11" spans="1:13" x14ac:dyDescent="0.2">
      <c r="A11" s="12">
        <v>4</v>
      </c>
      <c r="B11" s="12" t="s">
        <v>50</v>
      </c>
      <c r="C11" s="13" t="s">
        <v>36</v>
      </c>
      <c r="D11" s="12" t="s">
        <v>6</v>
      </c>
      <c r="E11" s="14" t="s">
        <v>21</v>
      </c>
      <c r="F11" s="14"/>
      <c r="G11" s="14" t="s">
        <v>23</v>
      </c>
      <c r="H11" s="14" t="s">
        <v>26</v>
      </c>
      <c r="I11" s="14" t="s">
        <v>26</v>
      </c>
      <c r="J11" s="14" t="s">
        <v>26</v>
      </c>
      <c r="K11" s="14"/>
      <c r="L11" s="29" t="s">
        <v>62</v>
      </c>
      <c r="M11" s="15" t="s">
        <v>27</v>
      </c>
    </row>
    <row r="12" spans="1:13" x14ac:dyDescent="0.2">
      <c r="A12" s="12">
        <v>5</v>
      </c>
      <c r="B12" s="12" t="s">
        <v>52</v>
      </c>
      <c r="C12" s="13" t="s">
        <v>37</v>
      </c>
      <c r="D12" s="12" t="s">
        <v>5</v>
      </c>
      <c r="E12" s="14" t="s">
        <v>28</v>
      </c>
      <c r="F12" s="14"/>
      <c r="G12" s="14" t="s">
        <v>22</v>
      </c>
      <c r="H12" s="14" t="s">
        <v>21</v>
      </c>
      <c r="I12" s="14" t="s">
        <v>21</v>
      </c>
      <c r="J12" s="14"/>
      <c r="K12" s="14" t="s">
        <v>22</v>
      </c>
      <c r="L12" s="29" t="s">
        <v>63</v>
      </c>
      <c r="M12" s="15" t="s">
        <v>29</v>
      </c>
    </row>
    <row r="13" spans="1:13" ht="13.5" customHeight="1" x14ac:dyDescent="0.2">
      <c r="A13" s="12">
        <v>6</v>
      </c>
      <c r="B13" s="12" t="s">
        <v>56</v>
      </c>
      <c r="C13" s="13" t="s">
        <v>36</v>
      </c>
      <c r="D13" s="12" t="s">
        <v>6</v>
      </c>
      <c r="E13" s="14" t="s">
        <v>15</v>
      </c>
      <c r="F13" s="18">
        <v>14</v>
      </c>
      <c r="G13" s="14" t="s">
        <v>21</v>
      </c>
      <c r="H13" s="14" t="s">
        <v>22</v>
      </c>
      <c r="J13" s="14" t="s">
        <v>22</v>
      </c>
      <c r="K13" s="14"/>
      <c r="L13" s="29" t="s">
        <v>64</v>
      </c>
      <c r="M13" s="15" t="s">
        <v>30</v>
      </c>
    </row>
    <row r="14" spans="1:13" x14ac:dyDescent="0.2">
      <c r="A14" s="12">
        <v>7</v>
      </c>
      <c r="B14" s="16" t="s">
        <v>65</v>
      </c>
      <c r="C14" s="16">
        <v>2001</v>
      </c>
      <c r="D14" s="16" t="s">
        <v>5</v>
      </c>
      <c r="E14" s="14"/>
      <c r="F14" s="14"/>
      <c r="G14" s="14" t="s">
        <v>26</v>
      </c>
      <c r="H14" s="14" t="s">
        <v>23</v>
      </c>
      <c r="I14" s="14" t="s">
        <v>26</v>
      </c>
      <c r="J14" s="14"/>
      <c r="K14" s="14" t="s">
        <v>26</v>
      </c>
      <c r="L14" s="29" t="s">
        <v>66</v>
      </c>
      <c r="M14" s="15" t="s">
        <v>31</v>
      </c>
    </row>
    <row r="15" spans="1:13" ht="16.5" customHeight="1" x14ac:dyDescent="0.2">
      <c r="A15" s="12">
        <v>8</v>
      </c>
      <c r="B15" s="16" t="s">
        <v>67</v>
      </c>
      <c r="C15" s="16">
        <v>2002</v>
      </c>
      <c r="D15" s="16" t="s">
        <v>5</v>
      </c>
      <c r="E15" s="14"/>
      <c r="F15" s="14"/>
      <c r="G15" s="14" t="s">
        <v>32</v>
      </c>
      <c r="H15" s="14"/>
      <c r="I15" s="14" t="s">
        <v>23</v>
      </c>
      <c r="J15" s="14" t="s">
        <v>23</v>
      </c>
      <c r="K15" s="14"/>
      <c r="L15" s="29" t="s">
        <v>68</v>
      </c>
      <c r="M15" s="15" t="s">
        <v>33</v>
      </c>
    </row>
    <row r="16" spans="1:13" x14ac:dyDescent="0.2">
      <c r="A16" s="12">
        <v>9</v>
      </c>
      <c r="B16" s="12" t="s">
        <v>47</v>
      </c>
      <c r="C16" s="13" t="s">
        <v>37</v>
      </c>
      <c r="D16" s="12" t="s">
        <v>5</v>
      </c>
      <c r="E16" s="14" t="s">
        <v>17</v>
      </c>
      <c r="F16" s="14"/>
      <c r="G16" s="14"/>
      <c r="H16" s="14"/>
      <c r="I16" s="14" t="s">
        <v>28</v>
      </c>
      <c r="J16" s="14"/>
      <c r="K16" s="14"/>
      <c r="L16" s="29" t="s">
        <v>69</v>
      </c>
      <c r="M16" s="15" t="s">
        <v>34</v>
      </c>
    </row>
    <row r="17" spans="1:13" ht="15" customHeight="1" x14ac:dyDescent="0.2">
      <c r="A17" s="12">
        <v>10</v>
      </c>
      <c r="B17" s="16" t="s">
        <v>70</v>
      </c>
      <c r="C17" s="16">
        <v>2002</v>
      </c>
      <c r="D17" s="16" t="s">
        <v>5</v>
      </c>
      <c r="E17" s="14"/>
      <c r="F17" s="14"/>
      <c r="G17" s="14"/>
      <c r="H17" s="14"/>
      <c r="I17" s="14" t="s">
        <v>34</v>
      </c>
      <c r="J17" s="14" t="s">
        <v>28</v>
      </c>
      <c r="K17" s="14" t="s">
        <v>28</v>
      </c>
      <c r="L17" s="29" t="s">
        <v>69</v>
      </c>
      <c r="M17" s="15" t="s">
        <v>15</v>
      </c>
    </row>
    <row r="18" spans="1:13" ht="15" customHeight="1" x14ac:dyDescent="0.2">
      <c r="A18" s="12">
        <v>11</v>
      </c>
      <c r="B18" s="12" t="s">
        <v>53</v>
      </c>
      <c r="C18" s="13" t="s">
        <v>54</v>
      </c>
      <c r="D18" s="12" t="s">
        <v>5</v>
      </c>
      <c r="E18" s="14" t="s">
        <v>32</v>
      </c>
      <c r="F18" s="14"/>
      <c r="G18" s="14"/>
      <c r="H18" s="14"/>
      <c r="I18" s="14" t="s">
        <v>34</v>
      </c>
      <c r="J18" s="14" t="s">
        <v>16</v>
      </c>
      <c r="K18" s="14"/>
      <c r="L18" s="29" t="s">
        <v>71</v>
      </c>
      <c r="M18" s="15" t="s">
        <v>16</v>
      </c>
    </row>
    <row r="19" spans="1:13" ht="14.25" customHeight="1" x14ac:dyDescent="0.2">
      <c r="A19" s="12">
        <v>12</v>
      </c>
      <c r="B19" s="12" t="s">
        <v>45</v>
      </c>
      <c r="C19" s="13" t="s">
        <v>36</v>
      </c>
      <c r="D19" s="12" t="s">
        <v>7</v>
      </c>
      <c r="E19" s="14" t="s">
        <v>22</v>
      </c>
      <c r="F19" s="14" t="s">
        <v>21</v>
      </c>
      <c r="G19" s="14"/>
      <c r="H19" s="14"/>
      <c r="I19" s="14"/>
      <c r="J19" s="14"/>
      <c r="K19" s="14"/>
      <c r="L19" s="29" t="s">
        <v>72</v>
      </c>
      <c r="M19" s="15" t="s">
        <v>32</v>
      </c>
    </row>
    <row r="20" spans="1:13" x14ac:dyDescent="0.2">
      <c r="A20" s="12">
        <v>13</v>
      </c>
      <c r="B20" s="12" t="s">
        <v>51</v>
      </c>
      <c r="C20" s="13" t="s">
        <v>36</v>
      </c>
      <c r="D20" s="12" t="s">
        <v>7</v>
      </c>
      <c r="E20" s="14" t="s">
        <v>23</v>
      </c>
      <c r="F20" s="14" t="s">
        <v>22</v>
      </c>
      <c r="G20" s="14"/>
      <c r="H20" s="14"/>
      <c r="I20" s="14"/>
      <c r="J20" s="14"/>
      <c r="K20" s="14"/>
      <c r="L20" s="29" t="s">
        <v>73</v>
      </c>
      <c r="M20" s="15" t="s">
        <v>28</v>
      </c>
    </row>
    <row r="21" spans="1:13" x14ac:dyDescent="0.2">
      <c r="A21" s="12">
        <v>14</v>
      </c>
      <c r="B21" s="12" t="s">
        <v>55</v>
      </c>
      <c r="C21" s="13" t="s">
        <v>37</v>
      </c>
      <c r="D21" s="12" t="s">
        <v>6</v>
      </c>
      <c r="E21" s="14" t="s">
        <v>16</v>
      </c>
      <c r="F21" s="14" t="s">
        <v>26</v>
      </c>
      <c r="G21" s="14"/>
      <c r="H21" s="14"/>
      <c r="I21" s="14"/>
      <c r="J21" s="14"/>
      <c r="K21" s="14"/>
      <c r="L21" s="29" t="s">
        <v>74</v>
      </c>
      <c r="M21" s="15" t="s">
        <v>23</v>
      </c>
    </row>
    <row r="22" spans="1:13" x14ac:dyDescent="0.2">
      <c r="A22" s="12">
        <v>15</v>
      </c>
      <c r="B22" s="12" t="s">
        <v>75</v>
      </c>
      <c r="C22" s="13" t="s">
        <v>36</v>
      </c>
      <c r="D22" s="12" t="s">
        <v>76</v>
      </c>
      <c r="E22" s="14"/>
      <c r="F22" s="14"/>
      <c r="G22" s="14" t="s">
        <v>16</v>
      </c>
      <c r="H22" s="14"/>
      <c r="I22" s="14"/>
      <c r="J22" s="14" t="s">
        <v>21</v>
      </c>
      <c r="K22" s="14"/>
      <c r="L22" s="29" t="s">
        <v>18</v>
      </c>
      <c r="M22" s="15" t="s">
        <v>21</v>
      </c>
    </row>
    <row r="23" spans="1:13" x14ac:dyDescent="0.2">
      <c r="A23" s="12">
        <v>16</v>
      </c>
      <c r="B23" s="16" t="s">
        <v>77</v>
      </c>
      <c r="C23" s="16">
        <v>2000</v>
      </c>
      <c r="D23" s="16" t="s">
        <v>76</v>
      </c>
      <c r="E23" s="14"/>
      <c r="F23" s="14"/>
      <c r="G23" s="14" t="s">
        <v>28</v>
      </c>
      <c r="H23" s="14"/>
      <c r="I23" s="14"/>
      <c r="J23" s="14" t="s">
        <v>32</v>
      </c>
      <c r="K23" s="14"/>
      <c r="L23" s="29" t="s">
        <v>78</v>
      </c>
      <c r="M23" s="15" t="s">
        <v>22</v>
      </c>
    </row>
    <row r="24" spans="1:13" x14ac:dyDescent="0.2">
      <c r="A24" s="12">
        <v>17</v>
      </c>
      <c r="B24" s="16" t="s">
        <v>79</v>
      </c>
      <c r="C24" s="16">
        <v>2001</v>
      </c>
      <c r="D24" s="16" t="s">
        <v>7</v>
      </c>
      <c r="E24" s="14"/>
      <c r="F24" s="14"/>
      <c r="G24" s="14"/>
      <c r="H24" s="14"/>
      <c r="I24" s="14"/>
      <c r="J24" s="14"/>
      <c r="K24" s="14" t="s">
        <v>21</v>
      </c>
      <c r="L24" s="29" t="s">
        <v>21</v>
      </c>
      <c r="M24" s="15" t="s">
        <v>26</v>
      </c>
    </row>
    <row r="25" spans="1:13" x14ac:dyDescent="0.2">
      <c r="A25" s="12">
        <v>18</v>
      </c>
      <c r="B25" s="12" t="s">
        <v>80</v>
      </c>
      <c r="C25" s="13" t="s">
        <v>36</v>
      </c>
      <c r="D25" s="12" t="s">
        <v>6</v>
      </c>
      <c r="E25" s="14"/>
      <c r="F25" s="14" t="s">
        <v>28</v>
      </c>
      <c r="G25" s="14"/>
      <c r="H25" s="14"/>
      <c r="I25" s="14"/>
      <c r="J25" s="14"/>
      <c r="K25" s="14"/>
      <c r="L25" s="29" t="s">
        <v>28</v>
      </c>
      <c r="M25" s="15" t="s">
        <v>35</v>
      </c>
    </row>
    <row r="26" spans="1:13" ht="14.25" customHeight="1" x14ac:dyDescent="0.2">
      <c r="A26" s="12">
        <v>19</v>
      </c>
      <c r="B26" s="12" t="s">
        <v>81</v>
      </c>
      <c r="C26" s="13" t="s">
        <v>41</v>
      </c>
      <c r="D26" s="12" t="s">
        <v>6</v>
      </c>
      <c r="E26" s="14"/>
      <c r="F26" s="14" t="s">
        <v>32</v>
      </c>
      <c r="G26" s="14"/>
      <c r="H26" s="14"/>
      <c r="I26" s="14"/>
      <c r="J26" s="14"/>
      <c r="K26" s="14"/>
      <c r="L26" s="29" t="s">
        <v>32</v>
      </c>
      <c r="M26" s="16">
        <v>19</v>
      </c>
    </row>
    <row r="27" spans="1:13" x14ac:dyDescent="0.2">
      <c r="A27" s="12">
        <v>20</v>
      </c>
      <c r="B27" s="12" t="s">
        <v>82</v>
      </c>
      <c r="C27" s="13" t="s">
        <v>36</v>
      </c>
      <c r="D27" s="12" t="s">
        <v>11</v>
      </c>
      <c r="E27" s="14"/>
      <c r="F27" s="14"/>
      <c r="G27" s="14"/>
      <c r="H27" s="14"/>
      <c r="I27" s="14" t="s">
        <v>32</v>
      </c>
      <c r="J27" s="14"/>
      <c r="K27" s="14"/>
      <c r="L27" s="29" t="s">
        <v>32</v>
      </c>
      <c r="M27" s="15" t="s">
        <v>19</v>
      </c>
    </row>
    <row r="28" spans="1:13" x14ac:dyDescent="0.2">
      <c r="A28" s="12">
        <v>21</v>
      </c>
      <c r="B28" s="12" t="s">
        <v>83</v>
      </c>
      <c r="C28" s="13" t="s">
        <v>36</v>
      </c>
      <c r="D28" s="12" t="s">
        <v>5</v>
      </c>
      <c r="E28" s="14"/>
      <c r="F28" s="14"/>
      <c r="G28" s="14"/>
      <c r="H28" s="14"/>
      <c r="I28" s="14" t="s">
        <v>16</v>
      </c>
      <c r="J28" s="14"/>
      <c r="K28" s="14"/>
      <c r="L28" s="29" t="s">
        <v>16</v>
      </c>
      <c r="M28" s="15" t="s">
        <v>38</v>
      </c>
    </row>
    <row r="29" spans="1:13" x14ac:dyDescent="0.2">
      <c r="A29" s="12">
        <v>22</v>
      </c>
      <c r="B29" s="12" t="s">
        <v>84</v>
      </c>
      <c r="C29" s="13" t="s">
        <v>36</v>
      </c>
      <c r="D29" s="12" t="s">
        <v>5</v>
      </c>
      <c r="E29" s="14"/>
      <c r="F29" s="14"/>
      <c r="G29" s="14"/>
      <c r="H29" s="14"/>
      <c r="I29" s="14" t="s">
        <v>16</v>
      </c>
      <c r="J29" s="14"/>
      <c r="K29" s="14"/>
      <c r="L29" s="29" t="s">
        <v>16</v>
      </c>
      <c r="M29" s="15" t="s">
        <v>38</v>
      </c>
    </row>
    <row r="30" spans="1:13" x14ac:dyDescent="0.2">
      <c r="A30" s="12">
        <v>23</v>
      </c>
      <c r="B30" s="12" t="s">
        <v>85</v>
      </c>
      <c r="C30" s="13" t="s">
        <v>41</v>
      </c>
      <c r="D30" s="12" t="s">
        <v>6</v>
      </c>
      <c r="E30" s="14"/>
      <c r="F30" s="14" t="s">
        <v>16</v>
      </c>
      <c r="G30" s="14"/>
      <c r="H30" s="14"/>
      <c r="I30" s="14"/>
      <c r="J30" s="14"/>
      <c r="K30" s="14"/>
      <c r="L30" s="29" t="s">
        <v>16</v>
      </c>
      <c r="M30" s="15" t="s">
        <v>38</v>
      </c>
    </row>
    <row r="31" spans="1:13" x14ac:dyDescent="0.2">
      <c r="A31" s="12">
        <v>24</v>
      </c>
      <c r="B31" s="12" t="s">
        <v>86</v>
      </c>
      <c r="C31" s="13" t="s">
        <v>54</v>
      </c>
      <c r="D31" s="12" t="s">
        <v>5</v>
      </c>
      <c r="E31" s="14"/>
      <c r="F31" s="14"/>
      <c r="G31" s="14"/>
      <c r="H31" s="14"/>
      <c r="I31" s="14"/>
      <c r="J31" s="14" t="s">
        <v>15</v>
      </c>
      <c r="K31" s="14"/>
      <c r="L31" s="29" t="s">
        <v>15</v>
      </c>
      <c r="M31" s="15" t="s">
        <v>89</v>
      </c>
    </row>
    <row r="32" spans="1:13" x14ac:dyDescent="0.2">
      <c r="A32" s="12">
        <v>25</v>
      </c>
      <c r="B32" s="12" t="s">
        <v>87</v>
      </c>
      <c r="C32" s="13" t="s">
        <v>41</v>
      </c>
      <c r="D32" s="12" t="s">
        <v>6</v>
      </c>
      <c r="E32" s="14"/>
      <c r="F32" s="14" t="s">
        <v>15</v>
      </c>
      <c r="G32" s="14"/>
      <c r="H32" s="14"/>
      <c r="I32" s="14"/>
      <c r="J32" s="14"/>
      <c r="K32" s="14"/>
      <c r="L32" s="29" t="s">
        <v>15</v>
      </c>
      <c r="M32" s="15" t="s">
        <v>89</v>
      </c>
    </row>
    <row r="33" spans="1:13" x14ac:dyDescent="0.2">
      <c r="A33" s="16">
        <v>26</v>
      </c>
      <c r="B33" s="16" t="s">
        <v>88</v>
      </c>
      <c r="C33" s="16">
        <v>2001</v>
      </c>
      <c r="D33" s="16" t="s">
        <v>76</v>
      </c>
      <c r="E33" s="14"/>
      <c r="F33" s="14"/>
      <c r="G33" s="14" t="s">
        <v>15</v>
      </c>
      <c r="H33" s="14"/>
      <c r="I33" s="14"/>
      <c r="J33" s="14"/>
      <c r="K33" s="14"/>
      <c r="L33" s="29" t="s">
        <v>15</v>
      </c>
      <c r="M33" s="15" t="s">
        <v>89</v>
      </c>
    </row>
    <row r="34" spans="1:13" ht="1.5" hidden="1" customHeight="1" x14ac:dyDescent="0.2">
      <c r="M34" s="11"/>
    </row>
    <row r="35" spans="1:13" ht="12.75" hidden="1" customHeight="1" x14ac:dyDescent="0.2">
      <c r="A35" s="5"/>
      <c r="B35" s="5"/>
      <c r="C35" s="6"/>
      <c r="D35" s="5"/>
      <c r="E35" s="3"/>
      <c r="F35" s="3"/>
      <c r="G35" s="3"/>
      <c r="H35" s="3"/>
      <c r="I35" s="3"/>
      <c r="J35" s="3"/>
      <c r="K35" s="5"/>
      <c r="M35" s="9"/>
    </row>
    <row r="36" spans="1:13" ht="12.75" hidden="1" customHeight="1" x14ac:dyDescent="0.2">
      <c r="A36" s="5"/>
      <c r="B36" s="5"/>
      <c r="C36" s="6"/>
      <c r="D36" s="5"/>
      <c r="E36" s="3"/>
      <c r="F36" s="3"/>
      <c r="G36" s="3"/>
      <c r="H36" s="3"/>
      <c r="I36" s="3"/>
      <c r="J36" s="3"/>
      <c r="K36" s="5"/>
      <c r="M36" s="9"/>
    </row>
    <row r="37" spans="1:13" ht="12.75" hidden="1" customHeight="1" x14ac:dyDescent="0.2">
      <c r="A37" s="5"/>
      <c r="B37" s="5"/>
      <c r="C37" s="6"/>
      <c r="D37" s="5"/>
      <c r="E37" s="3"/>
      <c r="F37" s="3"/>
      <c r="G37" s="3"/>
      <c r="H37" s="3"/>
      <c r="I37" s="3"/>
      <c r="J37" s="3"/>
      <c r="K37" s="5"/>
      <c r="M37" s="9"/>
    </row>
    <row r="38" spans="1:13" ht="12.75" hidden="1" customHeight="1" x14ac:dyDescent="0.2">
      <c r="A38" s="5"/>
      <c r="B38" s="5"/>
      <c r="C38" s="6"/>
      <c r="D38" s="5"/>
      <c r="E38" s="3"/>
      <c r="F38" s="3"/>
      <c r="G38" s="3"/>
      <c r="H38" s="3"/>
      <c r="I38" s="3"/>
      <c r="J38" s="3"/>
      <c r="K38" s="5"/>
      <c r="M38" s="9"/>
    </row>
    <row r="39" spans="1:13" ht="11.25" customHeight="1" x14ac:dyDescent="0.2">
      <c r="A39" s="8"/>
      <c r="B39" s="7"/>
      <c r="C39" s="7"/>
      <c r="D39" s="7"/>
      <c r="E39" s="7"/>
      <c r="F39" s="7"/>
      <c r="G39" s="7"/>
      <c r="H39" s="7"/>
      <c r="I39" s="7"/>
      <c r="J39" s="7"/>
      <c r="K39" s="8"/>
    </row>
    <row r="40" spans="1:13" ht="12.75" hidden="1" customHeight="1" x14ac:dyDescent="0.2">
      <c r="A40" s="8"/>
      <c r="B40" s="7"/>
      <c r="C40" s="7"/>
      <c r="D40" s="7"/>
      <c r="E40" s="7"/>
      <c r="F40" s="7"/>
      <c r="G40" s="7"/>
      <c r="H40" s="7"/>
      <c r="I40" s="7"/>
      <c r="J40" s="7"/>
      <c r="K40" s="8"/>
    </row>
    <row r="41" spans="1:13" ht="12.75" customHeight="1" x14ac:dyDescent="0.2">
      <c r="A41" s="107" t="s">
        <v>115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3" ht="5.25" customHeight="1" x14ac:dyDescent="0.2">
      <c r="A42" s="8"/>
      <c r="B42" s="7"/>
      <c r="C42" s="7"/>
      <c r="D42" s="7"/>
      <c r="E42" s="7"/>
      <c r="F42" s="7"/>
      <c r="G42" s="7"/>
      <c r="H42" s="7"/>
      <c r="I42" s="7"/>
      <c r="J42" s="7"/>
      <c r="K42" s="8"/>
    </row>
    <row r="43" spans="1:13" ht="23.25" customHeight="1" x14ac:dyDescent="0.2">
      <c r="A43" s="102" t="s">
        <v>0</v>
      </c>
      <c r="B43" s="102" t="s">
        <v>1</v>
      </c>
      <c r="C43" s="102" t="s">
        <v>2</v>
      </c>
      <c r="D43" s="102" t="s">
        <v>10</v>
      </c>
      <c r="E43" s="27" t="s">
        <v>111</v>
      </c>
      <c r="F43" s="27" t="s">
        <v>43</v>
      </c>
      <c r="G43" s="27">
        <v>3</v>
      </c>
      <c r="H43" s="28">
        <v>4</v>
      </c>
      <c r="I43" s="27" t="s">
        <v>116</v>
      </c>
      <c r="J43" s="27" t="s">
        <v>117</v>
      </c>
      <c r="K43" s="27" t="s">
        <v>113</v>
      </c>
      <c r="L43" s="99" t="s">
        <v>120</v>
      </c>
      <c r="M43" s="101" t="s">
        <v>4</v>
      </c>
    </row>
    <row r="44" spans="1:13" ht="16.5" customHeight="1" x14ac:dyDescent="0.2">
      <c r="A44" s="102"/>
      <c r="B44" s="102"/>
      <c r="C44" s="102"/>
      <c r="D44" s="102"/>
      <c r="E44" s="27" t="s">
        <v>3</v>
      </c>
      <c r="F44" s="27" t="s">
        <v>12</v>
      </c>
      <c r="G44" s="27" t="s">
        <v>12</v>
      </c>
      <c r="H44" s="27" t="s">
        <v>12</v>
      </c>
      <c r="I44" s="27"/>
      <c r="J44" s="27" t="s">
        <v>12</v>
      </c>
      <c r="K44" s="27" t="s">
        <v>12</v>
      </c>
      <c r="L44" s="100"/>
      <c r="M44" s="101"/>
    </row>
    <row r="45" spans="1:13" x14ac:dyDescent="0.2">
      <c r="A45" s="12">
        <v>1</v>
      </c>
      <c r="B45" s="12" t="s">
        <v>39</v>
      </c>
      <c r="C45" s="13" t="s">
        <v>36</v>
      </c>
      <c r="D45" s="13" t="s">
        <v>6</v>
      </c>
      <c r="E45" s="19" t="s">
        <v>18</v>
      </c>
      <c r="F45" s="20" t="s">
        <v>18</v>
      </c>
      <c r="G45" s="20" t="s">
        <v>18</v>
      </c>
      <c r="H45" s="20" t="s">
        <v>18</v>
      </c>
      <c r="I45" s="20" t="s">
        <v>18</v>
      </c>
      <c r="J45" s="20" t="s">
        <v>18</v>
      </c>
      <c r="K45" s="20" t="s">
        <v>18</v>
      </c>
      <c r="L45" s="21" t="s">
        <v>91</v>
      </c>
      <c r="M45" s="15" t="s">
        <v>20</v>
      </c>
    </row>
    <row r="46" spans="1:13" x14ac:dyDescent="0.2">
      <c r="A46" s="12">
        <v>2</v>
      </c>
      <c r="B46" s="16" t="s">
        <v>92</v>
      </c>
      <c r="C46" s="16">
        <v>2000</v>
      </c>
      <c r="D46" s="16" t="s">
        <v>6</v>
      </c>
      <c r="E46" s="19"/>
      <c r="F46" s="20" t="s">
        <v>26</v>
      </c>
      <c r="G46" s="20" t="s">
        <v>17</v>
      </c>
      <c r="H46" s="20" t="s">
        <v>19</v>
      </c>
      <c r="I46" s="20" t="s">
        <v>17</v>
      </c>
      <c r="J46" s="20" t="s">
        <v>18</v>
      </c>
      <c r="K46" s="20" t="s">
        <v>17</v>
      </c>
      <c r="L46" s="21" t="s">
        <v>93</v>
      </c>
      <c r="M46" s="15" t="s">
        <v>24</v>
      </c>
    </row>
    <row r="47" spans="1:13" x14ac:dyDescent="0.2">
      <c r="A47" s="12">
        <v>3</v>
      </c>
      <c r="B47" s="12" t="s">
        <v>42</v>
      </c>
      <c r="C47" s="13" t="s">
        <v>41</v>
      </c>
      <c r="D47" s="13" t="s">
        <v>11</v>
      </c>
      <c r="E47" s="20" t="s">
        <v>19</v>
      </c>
      <c r="F47" s="20" t="s">
        <v>17</v>
      </c>
      <c r="G47" s="20" t="s">
        <v>19</v>
      </c>
      <c r="H47" s="20" t="s">
        <v>17</v>
      </c>
      <c r="I47" s="20" t="s">
        <v>19</v>
      </c>
      <c r="J47" s="19"/>
      <c r="K47" s="20" t="s">
        <v>19</v>
      </c>
      <c r="L47" s="21" t="s">
        <v>94</v>
      </c>
      <c r="M47" s="15" t="s">
        <v>25</v>
      </c>
    </row>
    <row r="48" spans="1:13" x14ac:dyDescent="0.2">
      <c r="A48" s="12">
        <v>4</v>
      </c>
      <c r="B48" s="12" t="s">
        <v>40</v>
      </c>
      <c r="C48" s="13" t="s">
        <v>37</v>
      </c>
      <c r="D48" s="13" t="s">
        <v>5</v>
      </c>
      <c r="E48" s="20" t="s">
        <v>17</v>
      </c>
      <c r="F48" s="19"/>
      <c r="G48" s="19"/>
      <c r="H48" s="19"/>
      <c r="I48" s="20" t="s">
        <v>26</v>
      </c>
      <c r="J48" s="20" t="s">
        <v>19</v>
      </c>
      <c r="K48" s="19"/>
      <c r="L48" s="21" t="s">
        <v>95</v>
      </c>
      <c r="M48" s="15" t="s">
        <v>27</v>
      </c>
    </row>
    <row r="49" spans="1:13" ht="12" customHeight="1" x14ac:dyDescent="0.2">
      <c r="A49" s="22">
        <v>5</v>
      </c>
      <c r="B49" s="16" t="s">
        <v>96</v>
      </c>
      <c r="C49" s="16">
        <v>2000</v>
      </c>
      <c r="D49" s="16" t="s">
        <v>7</v>
      </c>
      <c r="E49" s="24"/>
      <c r="F49" s="24" t="s">
        <v>21</v>
      </c>
      <c r="G49" s="24"/>
      <c r="H49" s="24"/>
      <c r="I49" s="24" t="s">
        <v>21</v>
      </c>
      <c r="J49" s="24"/>
      <c r="K49" s="24" t="s">
        <v>26</v>
      </c>
      <c r="L49" s="26" t="s">
        <v>97</v>
      </c>
      <c r="M49" s="23" t="s">
        <v>29</v>
      </c>
    </row>
    <row r="50" spans="1:13" x14ac:dyDescent="0.2">
      <c r="A50" s="12">
        <v>6</v>
      </c>
      <c r="B50" s="25" t="s">
        <v>59</v>
      </c>
      <c r="C50" s="23" t="s">
        <v>37</v>
      </c>
      <c r="D50" s="23" t="s">
        <v>5</v>
      </c>
      <c r="E50" s="24" t="s">
        <v>23</v>
      </c>
      <c r="F50" s="24"/>
      <c r="G50" s="24"/>
      <c r="H50" s="24"/>
      <c r="I50" s="24" t="s">
        <v>32</v>
      </c>
      <c r="J50" s="24" t="s">
        <v>21</v>
      </c>
      <c r="K50" s="24"/>
      <c r="L50" s="26" t="s">
        <v>98</v>
      </c>
      <c r="M50" s="23" t="s">
        <v>30</v>
      </c>
    </row>
    <row r="51" spans="1:13" x14ac:dyDescent="0.2">
      <c r="A51" s="12">
        <v>7</v>
      </c>
      <c r="B51" s="16" t="s">
        <v>99</v>
      </c>
      <c r="C51" s="16">
        <v>2000</v>
      </c>
      <c r="D51" s="16" t="s">
        <v>76</v>
      </c>
      <c r="E51" s="24"/>
      <c r="F51" s="24"/>
      <c r="G51" s="24" t="s">
        <v>26</v>
      </c>
      <c r="H51" s="24"/>
      <c r="I51" s="24"/>
      <c r="J51" s="24" t="s">
        <v>26</v>
      </c>
      <c r="K51" s="24"/>
      <c r="L51" s="26" t="s">
        <v>100</v>
      </c>
      <c r="M51" s="23" t="s">
        <v>31</v>
      </c>
    </row>
    <row r="52" spans="1:13" x14ac:dyDescent="0.2">
      <c r="A52" s="16">
        <v>8</v>
      </c>
      <c r="B52" s="12" t="s">
        <v>57</v>
      </c>
      <c r="C52" s="13" t="s">
        <v>37</v>
      </c>
      <c r="D52" s="13" t="s">
        <v>5</v>
      </c>
      <c r="E52" s="24" t="s">
        <v>26</v>
      </c>
      <c r="F52" s="24"/>
      <c r="G52" s="24"/>
      <c r="H52" s="24"/>
      <c r="I52" s="24"/>
      <c r="J52" s="24" t="s">
        <v>23</v>
      </c>
      <c r="K52" s="24"/>
      <c r="L52" s="26" t="s">
        <v>72</v>
      </c>
      <c r="M52" s="23" t="s">
        <v>33</v>
      </c>
    </row>
    <row r="53" spans="1:13" x14ac:dyDescent="0.2">
      <c r="A53" s="16">
        <v>9</v>
      </c>
      <c r="B53" s="25" t="s">
        <v>101</v>
      </c>
      <c r="C53" s="23" t="s">
        <v>54</v>
      </c>
      <c r="D53" s="23" t="s">
        <v>76</v>
      </c>
      <c r="E53" s="24"/>
      <c r="F53" s="24"/>
      <c r="G53" s="24" t="s">
        <v>22</v>
      </c>
      <c r="H53" s="24"/>
      <c r="I53" s="24"/>
      <c r="J53" s="24" t="s">
        <v>16</v>
      </c>
      <c r="K53" s="24"/>
      <c r="L53" s="26" t="s">
        <v>90</v>
      </c>
      <c r="M53" s="23" t="s">
        <v>34</v>
      </c>
    </row>
    <row r="54" spans="1:13" x14ac:dyDescent="0.2">
      <c r="A54" s="16">
        <v>10</v>
      </c>
      <c r="B54" s="25" t="s">
        <v>102</v>
      </c>
      <c r="C54" s="23" t="s">
        <v>36</v>
      </c>
      <c r="D54" s="23" t="s">
        <v>11</v>
      </c>
      <c r="E54" s="24"/>
      <c r="F54" s="24" t="s">
        <v>19</v>
      </c>
      <c r="G54" s="24"/>
      <c r="H54" s="24"/>
      <c r="I54" s="24"/>
      <c r="J54" s="24"/>
      <c r="K54" s="24"/>
      <c r="L54" s="26" t="s">
        <v>19</v>
      </c>
      <c r="M54" s="23" t="s">
        <v>15</v>
      </c>
    </row>
    <row r="55" spans="1:13" ht="15" customHeight="1" x14ac:dyDescent="0.2">
      <c r="A55" s="16">
        <v>11</v>
      </c>
      <c r="B55" s="16" t="s">
        <v>103</v>
      </c>
      <c r="C55" s="16">
        <v>2000</v>
      </c>
      <c r="D55" s="16" t="s">
        <v>5</v>
      </c>
      <c r="E55" s="24"/>
      <c r="F55" s="24"/>
      <c r="G55" s="24"/>
      <c r="H55" s="24"/>
      <c r="I55" s="24" t="s">
        <v>22</v>
      </c>
      <c r="J55" s="24"/>
      <c r="K55" s="24"/>
      <c r="L55" s="26" t="s">
        <v>22</v>
      </c>
      <c r="M55" s="23" t="s">
        <v>16</v>
      </c>
    </row>
    <row r="56" spans="1:13" x14ac:dyDescent="0.2">
      <c r="A56" s="16">
        <v>12</v>
      </c>
      <c r="B56" s="16" t="s">
        <v>104</v>
      </c>
      <c r="C56" s="16">
        <v>2002</v>
      </c>
      <c r="D56" s="16" t="s">
        <v>6</v>
      </c>
      <c r="E56" s="24"/>
      <c r="F56" s="24" t="s">
        <v>22</v>
      </c>
      <c r="G56" s="24"/>
      <c r="H56" s="24"/>
      <c r="I56" s="24"/>
      <c r="J56" s="24"/>
      <c r="K56" s="24"/>
      <c r="L56" s="26" t="s">
        <v>22</v>
      </c>
      <c r="M56" s="23" t="s">
        <v>16</v>
      </c>
    </row>
    <row r="57" spans="1:13" x14ac:dyDescent="0.2">
      <c r="A57" s="16">
        <v>13</v>
      </c>
      <c r="B57" s="16" t="s">
        <v>105</v>
      </c>
      <c r="C57" s="16">
        <v>2002</v>
      </c>
      <c r="D57" s="16" t="s">
        <v>5</v>
      </c>
      <c r="E57" s="24"/>
      <c r="F57" s="24"/>
      <c r="G57" s="24"/>
      <c r="H57" s="24"/>
      <c r="I57" s="24"/>
      <c r="J57" s="24" t="s">
        <v>22</v>
      </c>
      <c r="K57" s="24"/>
      <c r="L57" s="26" t="s">
        <v>22</v>
      </c>
      <c r="M57" s="23" t="s">
        <v>16</v>
      </c>
    </row>
    <row r="58" spans="1:13" x14ac:dyDescent="0.2">
      <c r="A58" s="16">
        <v>14</v>
      </c>
      <c r="B58" s="25" t="s">
        <v>106</v>
      </c>
      <c r="C58" s="23" t="s">
        <v>36</v>
      </c>
      <c r="D58" s="23" t="s">
        <v>7</v>
      </c>
      <c r="E58" s="24"/>
      <c r="F58" s="24"/>
      <c r="G58" s="24"/>
      <c r="H58" s="24"/>
      <c r="I58" s="24"/>
      <c r="J58" s="24"/>
      <c r="K58" s="24" t="s">
        <v>22</v>
      </c>
      <c r="L58" s="26" t="s">
        <v>22</v>
      </c>
      <c r="M58" s="23" t="s">
        <v>16</v>
      </c>
    </row>
    <row r="59" spans="1:13" x14ac:dyDescent="0.2">
      <c r="A59" s="16">
        <v>15</v>
      </c>
      <c r="B59" s="25" t="s">
        <v>107</v>
      </c>
      <c r="C59" s="23" t="s">
        <v>37</v>
      </c>
      <c r="D59" s="23" t="s">
        <v>6</v>
      </c>
      <c r="E59" s="24" t="s">
        <v>22</v>
      </c>
      <c r="F59" s="24"/>
      <c r="G59" s="24"/>
      <c r="H59" s="24"/>
      <c r="I59" s="24"/>
      <c r="J59" s="24"/>
      <c r="K59" s="24"/>
      <c r="L59" s="26" t="s">
        <v>22</v>
      </c>
      <c r="M59" s="23" t="s">
        <v>16</v>
      </c>
    </row>
    <row r="60" spans="1:13" x14ac:dyDescent="0.2">
      <c r="A60" s="16">
        <v>16</v>
      </c>
      <c r="B60" s="25" t="s">
        <v>58</v>
      </c>
      <c r="C60" s="23" t="s">
        <v>37</v>
      </c>
      <c r="D60" s="23" t="s">
        <v>5</v>
      </c>
      <c r="E60" s="24" t="s">
        <v>21</v>
      </c>
      <c r="F60" s="24"/>
      <c r="G60" s="24"/>
      <c r="H60" s="24"/>
      <c r="I60" s="24"/>
      <c r="J60" s="24"/>
      <c r="K60" s="24"/>
      <c r="L60" s="26" t="s">
        <v>21</v>
      </c>
      <c r="M60" s="23" t="s">
        <v>22</v>
      </c>
    </row>
    <row r="61" spans="1:13" x14ac:dyDescent="0.2">
      <c r="A61" s="16">
        <v>17</v>
      </c>
      <c r="B61" s="25" t="s">
        <v>108</v>
      </c>
      <c r="C61" s="23" t="s">
        <v>36</v>
      </c>
      <c r="D61" s="23" t="s">
        <v>5</v>
      </c>
      <c r="E61" s="24"/>
      <c r="F61" s="24"/>
      <c r="G61" s="24"/>
      <c r="H61" s="24"/>
      <c r="I61" s="24" t="s">
        <v>23</v>
      </c>
      <c r="J61" s="24"/>
      <c r="K61" s="24"/>
      <c r="L61" s="26" t="s">
        <v>23</v>
      </c>
      <c r="M61" s="23" t="s">
        <v>26</v>
      </c>
    </row>
    <row r="62" spans="1:13" x14ac:dyDescent="0.2">
      <c r="A62" s="16">
        <v>18</v>
      </c>
      <c r="B62" s="25" t="s">
        <v>109</v>
      </c>
      <c r="C62" s="23" t="s">
        <v>37</v>
      </c>
      <c r="D62" s="23" t="s">
        <v>5</v>
      </c>
      <c r="E62" s="24"/>
      <c r="F62" s="24"/>
      <c r="G62" s="24"/>
      <c r="H62" s="24"/>
      <c r="I62" s="24" t="s">
        <v>28</v>
      </c>
      <c r="J62" s="24"/>
      <c r="K62" s="24"/>
      <c r="L62" s="26" t="s">
        <v>28</v>
      </c>
      <c r="M62" s="23" t="s">
        <v>35</v>
      </c>
    </row>
    <row r="63" spans="1:13" x14ac:dyDescent="0.2">
      <c r="A63" s="16">
        <v>19</v>
      </c>
      <c r="B63" s="25" t="s">
        <v>110</v>
      </c>
      <c r="C63" s="23" t="s">
        <v>41</v>
      </c>
      <c r="D63" s="23" t="s">
        <v>5</v>
      </c>
      <c r="E63" s="24"/>
      <c r="F63" s="24"/>
      <c r="G63" s="24"/>
      <c r="H63" s="24"/>
      <c r="I63" s="24"/>
      <c r="J63" s="24" t="s">
        <v>28</v>
      </c>
      <c r="K63" s="24"/>
      <c r="L63" s="26" t="s">
        <v>28</v>
      </c>
      <c r="M63" s="23" t="s">
        <v>35</v>
      </c>
    </row>
    <row r="64" spans="1:13" ht="16.5" customHeight="1" x14ac:dyDescent="0.2">
      <c r="A64" s="10"/>
      <c r="B64" s="98" t="s">
        <v>118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</row>
    <row r="65" spans="1:1" ht="12.75" customHeight="1" x14ac:dyDescent="0.2">
      <c r="A65" s="10"/>
    </row>
  </sheetData>
  <mergeCells count="17">
    <mergeCell ref="C43:C44"/>
    <mergeCell ref="B64:M64"/>
    <mergeCell ref="L43:L44"/>
    <mergeCell ref="M43:M44"/>
    <mergeCell ref="D43:D44"/>
    <mergeCell ref="A1:K2"/>
    <mergeCell ref="B3:J3"/>
    <mergeCell ref="B4:J4"/>
    <mergeCell ref="A6:A7"/>
    <mergeCell ref="B6:B7"/>
    <mergeCell ref="C6:C7"/>
    <mergeCell ref="D6:D7"/>
    <mergeCell ref="M6:M7"/>
    <mergeCell ref="A41:K41"/>
    <mergeCell ref="L6:L7"/>
    <mergeCell ref="A43:A44"/>
    <mergeCell ref="B43:B44"/>
  </mergeCells>
  <phoneticPr fontId="7" type="noConversion"/>
  <printOptions horizontalCentered="1"/>
  <pageMargins left="0.14583333333333334" right="0.11811023622047245" top="0.19685039370078741" bottom="0.19685039370078741" header="0" footer="0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N67"/>
  <sheetViews>
    <sheetView topLeftCell="A4" zoomScaleNormal="100" zoomScaleSheetLayoutView="100" workbookViewId="0">
      <selection activeCell="I15" sqref="I15"/>
    </sheetView>
  </sheetViews>
  <sheetFormatPr defaultRowHeight="12.75" x14ac:dyDescent="0.2"/>
  <cols>
    <col min="1" max="1" width="4.5703125" style="1" customWidth="1"/>
    <col min="2" max="2" width="25.42578125" style="1" customWidth="1"/>
    <col min="3" max="3" width="9.7109375" style="1" customWidth="1"/>
    <col min="4" max="4" width="13.7109375" style="1" customWidth="1"/>
    <col min="5" max="5" width="6.140625" style="1" customWidth="1"/>
    <col min="6" max="6" width="5.7109375" style="1" customWidth="1"/>
    <col min="7" max="7" width="5" style="1" customWidth="1"/>
    <col min="8" max="8" width="4.140625" style="1" customWidth="1"/>
    <col min="9" max="9" width="9" style="1" customWidth="1"/>
    <col min="10" max="10" width="9.140625" style="1" customWidth="1"/>
    <col min="11" max="11" width="4.42578125" style="1" hidden="1" customWidth="1"/>
    <col min="12" max="12" width="8.42578125" style="1" customWidth="1"/>
    <col min="13" max="13" width="10" style="1" customWidth="1"/>
    <col min="14" max="16384" width="9.140625" style="1"/>
  </cols>
  <sheetData>
    <row r="1" spans="1:13" ht="36" customHeight="1" x14ac:dyDescent="0.2">
      <c r="A1" s="103" t="s">
        <v>166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3.5" hidden="1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5.75" customHeight="1" x14ac:dyDescent="0.2">
      <c r="A3" s="46" t="s">
        <v>8</v>
      </c>
      <c r="B3" s="104" t="s">
        <v>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46"/>
    </row>
    <row r="4" spans="1:13" ht="22.5" customHeight="1" x14ac:dyDescent="0.2">
      <c r="B4" s="112" t="s">
        <v>167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3" ht="30.75" customHeight="1" x14ac:dyDescent="0.2">
      <c r="A5" s="109" t="s">
        <v>0</v>
      </c>
      <c r="B5" s="109" t="s">
        <v>1</v>
      </c>
      <c r="C5" s="109" t="s">
        <v>2</v>
      </c>
      <c r="D5" s="109" t="s">
        <v>10</v>
      </c>
      <c r="E5" s="48">
        <v>1</v>
      </c>
      <c r="F5" s="48">
        <v>2</v>
      </c>
      <c r="G5" s="48">
        <v>3</v>
      </c>
      <c r="H5" s="48">
        <v>4</v>
      </c>
      <c r="I5" s="56" t="s">
        <v>222</v>
      </c>
      <c r="J5" s="56" t="s">
        <v>223</v>
      </c>
      <c r="K5" s="48"/>
      <c r="L5" s="109" t="s">
        <v>186</v>
      </c>
      <c r="M5" s="109" t="s">
        <v>209</v>
      </c>
    </row>
    <row r="6" spans="1:13" ht="12.75" customHeight="1" x14ac:dyDescent="0.2">
      <c r="A6" s="109"/>
      <c r="B6" s="109"/>
      <c r="C6" s="109"/>
      <c r="D6" s="109"/>
      <c r="E6" s="48" t="s">
        <v>12</v>
      </c>
      <c r="F6" s="48" t="s">
        <v>12</v>
      </c>
      <c r="G6" s="48" t="s">
        <v>12</v>
      </c>
      <c r="H6" s="48" t="s">
        <v>12</v>
      </c>
      <c r="I6" s="48" t="s">
        <v>12</v>
      </c>
      <c r="J6" s="48" t="s">
        <v>12</v>
      </c>
      <c r="K6" s="48"/>
      <c r="L6" s="109"/>
      <c r="M6" s="109"/>
    </row>
    <row r="7" spans="1:13" ht="14.25" customHeight="1" x14ac:dyDescent="0.2">
      <c r="A7" s="48">
        <v>1</v>
      </c>
      <c r="B7" s="49" t="s">
        <v>132</v>
      </c>
      <c r="C7" s="48">
        <v>2004</v>
      </c>
      <c r="D7" s="48" t="s">
        <v>5</v>
      </c>
      <c r="E7" s="50">
        <v>26</v>
      </c>
      <c r="F7" s="50">
        <v>0</v>
      </c>
      <c r="G7" s="50">
        <v>26</v>
      </c>
      <c r="H7" s="50"/>
      <c r="I7" s="50">
        <v>26</v>
      </c>
      <c r="J7" s="50">
        <v>0</v>
      </c>
      <c r="K7" s="51"/>
      <c r="L7" s="52">
        <f>SUM(E7:K7)</f>
        <v>78</v>
      </c>
      <c r="M7" s="55">
        <v>1</v>
      </c>
    </row>
    <row r="8" spans="1:13" ht="12.75" customHeight="1" x14ac:dyDescent="0.2">
      <c r="A8" s="48">
        <v>2</v>
      </c>
      <c r="B8" s="49" t="s">
        <v>211</v>
      </c>
      <c r="C8" s="48">
        <v>2006</v>
      </c>
      <c r="D8" s="53" t="s">
        <v>6</v>
      </c>
      <c r="E8" s="50">
        <v>19</v>
      </c>
      <c r="F8" s="54">
        <v>19</v>
      </c>
      <c r="G8" s="50">
        <v>19</v>
      </c>
      <c r="H8" s="50"/>
      <c r="I8" s="50">
        <v>16</v>
      </c>
      <c r="J8" s="50">
        <v>0</v>
      </c>
      <c r="K8" s="50"/>
      <c r="L8" s="52">
        <f t="shared" ref="L8:L20" si="0">SUM(E8:K8)</f>
        <v>73</v>
      </c>
      <c r="M8" s="55">
        <v>2</v>
      </c>
    </row>
    <row r="9" spans="1:13" ht="13.5" customHeight="1" x14ac:dyDescent="0.2">
      <c r="A9" s="48">
        <v>3</v>
      </c>
      <c r="B9" s="49" t="s">
        <v>152</v>
      </c>
      <c r="C9" s="48">
        <v>2004</v>
      </c>
      <c r="D9" s="48" t="s">
        <v>5</v>
      </c>
      <c r="E9" s="50">
        <v>15</v>
      </c>
      <c r="F9" s="54">
        <v>12</v>
      </c>
      <c r="G9" s="50">
        <v>22</v>
      </c>
      <c r="H9" s="50"/>
      <c r="I9" s="50">
        <v>19</v>
      </c>
      <c r="J9" s="50">
        <v>0</v>
      </c>
      <c r="K9" s="51"/>
      <c r="L9" s="52">
        <f t="shared" si="0"/>
        <v>68</v>
      </c>
      <c r="M9" s="55">
        <v>3</v>
      </c>
    </row>
    <row r="10" spans="1:13" ht="13.5" customHeight="1" x14ac:dyDescent="0.2">
      <c r="A10" s="48">
        <v>4</v>
      </c>
      <c r="B10" s="49" t="s">
        <v>85</v>
      </c>
      <c r="C10" s="48">
        <v>2004</v>
      </c>
      <c r="D10" s="48" t="s">
        <v>6</v>
      </c>
      <c r="E10" s="50">
        <v>22</v>
      </c>
      <c r="F10" s="54">
        <v>22</v>
      </c>
      <c r="G10" s="50">
        <v>0</v>
      </c>
      <c r="H10" s="50"/>
      <c r="I10" s="50">
        <v>17</v>
      </c>
      <c r="J10" s="50">
        <v>0</v>
      </c>
      <c r="K10" s="50"/>
      <c r="L10" s="52">
        <f t="shared" si="0"/>
        <v>61</v>
      </c>
      <c r="M10" s="48">
        <v>4</v>
      </c>
    </row>
    <row r="11" spans="1:13" ht="14.25" customHeight="1" x14ac:dyDescent="0.2">
      <c r="A11" s="48">
        <v>5</v>
      </c>
      <c r="B11" s="49" t="s">
        <v>168</v>
      </c>
      <c r="C11" s="48">
        <v>2004</v>
      </c>
      <c r="D11" s="48" t="s">
        <v>6</v>
      </c>
      <c r="E11" s="50">
        <v>17</v>
      </c>
      <c r="F11" s="54">
        <v>17</v>
      </c>
      <c r="G11" s="50">
        <v>0</v>
      </c>
      <c r="H11" s="50"/>
      <c r="I11" s="50">
        <v>15</v>
      </c>
      <c r="J11" s="50">
        <v>0</v>
      </c>
      <c r="K11" s="50"/>
      <c r="L11" s="52">
        <f t="shared" si="0"/>
        <v>49</v>
      </c>
      <c r="M11" s="48">
        <v>5</v>
      </c>
    </row>
    <row r="12" spans="1:13" ht="15.75" customHeight="1" x14ac:dyDescent="0.2">
      <c r="A12" s="48">
        <v>6</v>
      </c>
      <c r="B12" s="49" t="s">
        <v>210</v>
      </c>
      <c r="C12" s="48">
        <v>2005</v>
      </c>
      <c r="D12" s="48" t="s">
        <v>5</v>
      </c>
      <c r="E12" s="50">
        <v>0</v>
      </c>
      <c r="F12" s="54">
        <v>26</v>
      </c>
      <c r="G12" s="50">
        <v>0</v>
      </c>
      <c r="H12" s="50"/>
      <c r="I12" s="50">
        <v>22</v>
      </c>
      <c r="J12" s="50">
        <v>0</v>
      </c>
      <c r="K12" s="50"/>
      <c r="L12" s="52">
        <f t="shared" si="0"/>
        <v>48</v>
      </c>
      <c r="M12" s="48">
        <v>6</v>
      </c>
    </row>
    <row r="13" spans="1:13" ht="15" customHeight="1" x14ac:dyDescent="0.2">
      <c r="A13" s="48">
        <v>7</v>
      </c>
      <c r="B13" s="49" t="s">
        <v>170</v>
      </c>
      <c r="C13" s="48">
        <v>2007</v>
      </c>
      <c r="D13" s="48" t="s">
        <v>11</v>
      </c>
      <c r="E13" s="50">
        <v>0</v>
      </c>
      <c r="F13" s="50">
        <v>16</v>
      </c>
      <c r="G13" s="50">
        <v>16</v>
      </c>
      <c r="H13" s="50"/>
      <c r="I13" s="50">
        <v>0</v>
      </c>
      <c r="J13" s="50">
        <v>0</v>
      </c>
      <c r="K13" s="50"/>
      <c r="L13" s="52">
        <f t="shared" si="0"/>
        <v>32</v>
      </c>
      <c r="M13" s="48">
        <v>7</v>
      </c>
    </row>
    <row r="14" spans="1:13" ht="15" customHeight="1" x14ac:dyDescent="0.2">
      <c r="A14" s="48">
        <v>8</v>
      </c>
      <c r="B14" s="49" t="s">
        <v>169</v>
      </c>
      <c r="C14" s="48">
        <v>2006</v>
      </c>
      <c r="D14" s="48" t="s">
        <v>11</v>
      </c>
      <c r="E14" s="50">
        <v>0</v>
      </c>
      <c r="F14" s="54">
        <v>13</v>
      </c>
      <c r="G14" s="50">
        <v>17</v>
      </c>
      <c r="H14" s="50"/>
      <c r="I14" s="50">
        <v>0</v>
      </c>
      <c r="J14" s="50">
        <v>0</v>
      </c>
      <c r="K14" s="50"/>
      <c r="L14" s="52">
        <f t="shared" si="0"/>
        <v>30</v>
      </c>
      <c r="M14" s="48">
        <v>8</v>
      </c>
    </row>
    <row r="15" spans="1:13" ht="12.75" customHeight="1" x14ac:dyDescent="0.2">
      <c r="A15" s="48">
        <v>9</v>
      </c>
      <c r="B15" s="49" t="s">
        <v>171</v>
      </c>
      <c r="C15" s="48" t="s">
        <v>212</v>
      </c>
      <c r="D15" s="48" t="s">
        <v>6</v>
      </c>
      <c r="E15" s="50">
        <v>16</v>
      </c>
      <c r="F15" s="50">
        <v>14</v>
      </c>
      <c r="G15" s="50">
        <v>0</v>
      </c>
      <c r="H15" s="50"/>
      <c r="I15" s="50">
        <v>0</v>
      </c>
      <c r="J15" s="50">
        <v>0</v>
      </c>
      <c r="K15" s="50"/>
      <c r="L15" s="52">
        <f t="shared" si="0"/>
        <v>30</v>
      </c>
      <c r="M15" s="48">
        <v>8</v>
      </c>
    </row>
    <row r="16" spans="1:13" ht="15.75" customHeight="1" x14ac:dyDescent="0.2">
      <c r="A16" s="48">
        <v>10</v>
      </c>
      <c r="B16" s="49" t="s">
        <v>206</v>
      </c>
      <c r="C16" s="48">
        <v>2006</v>
      </c>
      <c r="D16" s="48" t="s">
        <v>5</v>
      </c>
      <c r="E16" s="50">
        <v>0</v>
      </c>
      <c r="F16" s="50">
        <v>15</v>
      </c>
      <c r="G16" s="50">
        <v>0</v>
      </c>
      <c r="H16" s="50"/>
      <c r="I16" s="50">
        <v>0</v>
      </c>
      <c r="J16" s="50">
        <v>0</v>
      </c>
      <c r="K16" s="50"/>
      <c r="L16" s="52">
        <f t="shared" si="0"/>
        <v>15</v>
      </c>
      <c r="M16" s="48">
        <v>10</v>
      </c>
    </row>
    <row r="17" spans="1:14" ht="15" customHeight="1" x14ac:dyDescent="0.2">
      <c r="A17" s="48">
        <v>11</v>
      </c>
      <c r="B17" s="49" t="s">
        <v>158</v>
      </c>
      <c r="C17" s="48">
        <v>2005</v>
      </c>
      <c r="D17" s="48" t="s">
        <v>7</v>
      </c>
      <c r="E17" s="50">
        <v>14</v>
      </c>
      <c r="F17" s="50">
        <v>0</v>
      </c>
      <c r="G17" s="50">
        <v>0</v>
      </c>
      <c r="H17" s="50"/>
      <c r="I17" s="50">
        <v>0</v>
      </c>
      <c r="J17" s="50">
        <v>0</v>
      </c>
      <c r="K17" s="50"/>
      <c r="L17" s="52">
        <f t="shared" si="0"/>
        <v>14</v>
      </c>
      <c r="M17" s="48">
        <v>11</v>
      </c>
    </row>
    <row r="18" spans="1:14" ht="15" customHeight="1" x14ac:dyDescent="0.2">
      <c r="A18" s="48">
        <v>12</v>
      </c>
      <c r="B18" s="49" t="s">
        <v>207</v>
      </c>
      <c r="C18" s="48">
        <v>2007</v>
      </c>
      <c r="D18" s="48" t="s">
        <v>5</v>
      </c>
      <c r="E18" s="50">
        <v>13</v>
      </c>
      <c r="F18" s="50">
        <v>0</v>
      </c>
      <c r="G18" s="50">
        <v>0</v>
      </c>
      <c r="H18" s="50"/>
      <c r="I18" s="50">
        <v>0</v>
      </c>
      <c r="J18" s="50">
        <v>0</v>
      </c>
      <c r="K18" s="50"/>
      <c r="L18" s="52">
        <f t="shared" si="0"/>
        <v>13</v>
      </c>
      <c r="M18" s="48">
        <v>12</v>
      </c>
    </row>
    <row r="19" spans="1:14" ht="15" customHeight="1" x14ac:dyDescent="0.2">
      <c r="A19" s="48">
        <v>13</v>
      </c>
      <c r="B19" s="49" t="s">
        <v>224</v>
      </c>
      <c r="C19" s="48">
        <v>2007</v>
      </c>
      <c r="D19" s="48" t="s">
        <v>6</v>
      </c>
      <c r="E19" s="50">
        <v>12</v>
      </c>
      <c r="F19" s="50">
        <v>0</v>
      </c>
      <c r="G19" s="50">
        <v>0</v>
      </c>
      <c r="H19" s="50"/>
      <c r="I19" s="50">
        <v>0</v>
      </c>
      <c r="J19" s="50">
        <v>0</v>
      </c>
      <c r="K19" s="50"/>
      <c r="L19" s="52">
        <f t="shared" si="0"/>
        <v>12</v>
      </c>
      <c r="M19" s="48">
        <v>13</v>
      </c>
    </row>
    <row r="20" spans="1:14" ht="15" customHeight="1" x14ac:dyDescent="0.2">
      <c r="A20" s="48">
        <v>14</v>
      </c>
      <c r="B20" s="49" t="s">
        <v>208</v>
      </c>
      <c r="C20" s="48">
        <v>2008</v>
      </c>
      <c r="D20" s="48" t="s">
        <v>6</v>
      </c>
      <c r="E20" s="50">
        <v>11</v>
      </c>
      <c r="F20" s="50">
        <v>0</v>
      </c>
      <c r="G20" s="50">
        <v>0</v>
      </c>
      <c r="H20" s="50"/>
      <c r="I20" s="50">
        <v>0</v>
      </c>
      <c r="J20" s="50">
        <v>0</v>
      </c>
      <c r="K20" s="50"/>
      <c r="L20" s="52">
        <f t="shared" si="0"/>
        <v>11</v>
      </c>
      <c r="M20" s="48">
        <v>14</v>
      </c>
    </row>
    <row r="21" spans="1:14" ht="22.5" customHeight="1" x14ac:dyDescent="0.2">
      <c r="A21" s="10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0"/>
    </row>
    <row r="22" spans="1:14" ht="21.75" customHeight="1" x14ac:dyDescent="0.2">
      <c r="B22" s="112" t="s">
        <v>172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4" ht="5.25" hidden="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ht="31.5" customHeight="1" x14ac:dyDescent="0.2">
      <c r="A24" s="110" t="s">
        <v>0</v>
      </c>
      <c r="B24" s="110" t="s">
        <v>1</v>
      </c>
      <c r="C24" s="110" t="s">
        <v>2</v>
      </c>
      <c r="D24" s="110" t="s">
        <v>10</v>
      </c>
      <c r="E24" s="56">
        <v>1</v>
      </c>
      <c r="F24" s="56">
        <v>2</v>
      </c>
      <c r="G24" s="56">
        <v>3</v>
      </c>
      <c r="H24" s="56">
        <v>4</v>
      </c>
      <c r="I24" s="56" t="s">
        <v>222</v>
      </c>
      <c r="J24" s="56" t="s">
        <v>223</v>
      </c>
      <c r="K24" s="56"/>
      <c r="L24" s="110" t="s">
        <v>186</v>
      </c>
      <c r="M24" s="110" t="s">
        <v>209</v>
      </c>
    </row>
    <row r="25" spans="1:14" ht="12.75" customHeight="1" x14ac:dyDescent="0.2">
      <c r="A25" s="111"/>
      <c r="B25" s="111"/>
      <c r="C25" s="111"/>
      <c r="D25" s="111"/>
      <c r="E25" s="48" t="s">
        <v>12</v>
      </c>
      <c r="F25" s="48" t="s">
        <v>12</v>
      </c>
      <c r="G25" s="48" t="s">
        <v>12</v>
      </c>
      <c r="H25" s="48" t="s">
        <v>12</v>
      </c>
      <c r="I25" s="48" t="s">
        <v>12</v>
      </c>
      <c r="J25" s="48" t="s">
        <v>12</v>
      </c>
      <c r="K25" s="48"/>
      <c r="L25" s="111"/>
      <c r="M25" s="111"/>
    </row>
    <row r="26" spans="1:14" ht="15.75" x14ac:dyDescent="0.2">
      <c r="A26" s="57">
        <v>1</v>
      </c>
      <c r="B26" s="58" t="s">
        <v>130</v>
      </c>
      <c r="C26" s="59" t="s">
        <v>41</v>
      </c>
      <c r="D26" s="60" t="s">
        <v>5</v>
      </c>
      <c r="E26" s="61">
        <v>26</v>
      </c>
      <c r="F26" s="61">
        <v>26</v>
      </c>
      <c r="G26" s="61">
        <v>26</v>
      </c>
      <c r="H26" s="61"/>
      <c r="I26" s="61">
        <v>26</v>
      </c>
      <c r="J26" s="95">
        <v>26</v>
      </c>
      <c r="K26" s="62"/>
      <c r="L26" s="63">
        <f>SUM(E26:J26)</f>
        <v>130</v>
      </c>
      <c r="M26" s="64">
        <v>1</v>
      </c>
      <c r="N26" s="45"/>
    </row>
    <row r="27" spans="1:14" ht="15.75" x14ac:dyDescent="0.2">
      <c r="A27" s="57">
        <v>2</v>
      </c>
      <c r="B27" s="58" t="s">
        <v>70</v>
      </c>
      <c r="C27" s="59" t="s">
        <v>41</v>
      </c>
      <c r="D27" s="60" t="s">
        <v>5</v>
      </c>
      <c r="E27" s="95">
        <v>17</v>
      </c>
      <c r="F27" s="96">
        <v>22</v>
      </c>
      <c r="G27" s="95">
        <v>22</v>
      </c>
      <c r="H27" s="61"/>
      <c r="I27" s="95">
        <v>16</v>
      </c>
      <c r="J27" s="95">
        <v>22</v>
      </c>
      <c r="K27" s="61"/>
      <c r="L27" s="63">
        <f t="shared" ref="L27:L42" si="1">SUM(E27:J27)</f>
        <v>99</v>
      </c>
      <c r="M27" s="69">
        <v>2</v>
      </c>
    </row>
    <row r="28" spans="1:14" ht="15.75" x14ac:dyDescent="0.2">
      <c r="A28" s="57">
        <v>3</v>
      </c>
      <c r="B28" s="58" t="s">
        <v>67</v>
      </c>
      <c r="C28" s="57">
        <v>2002</v>
      </c>
      <c r="D28" s="57" t="s">
        <v>5</v>
      </c>
      <c r="E28" s="61">
        <v>19</v>
      </c>
      <c r="F28" s="68">
        <v>17</v>
      </c>
      <c r="G28" s="61">
        <v>19</v>
      </c>
      <c r="H28" s="61"/>
      <c r="I28" s="61">
        <v>15</v>
      </c>
      <c r="J28" s="95">
        <v>16</v>
      </c>
      <c r="K28" s="62"/>
      <c r="L28" s="63">
        <f t="shared" si="1"/>
        <v>86</v>
      </c>
      <c r="M28" s="69">
        <v>3</v>
      </c>
    </row>
    <row r="29" spans="1:14" ht="15.75" customHeight="1" x14ac:dyDescent="0.2">
      <c r="A29" s="57">
        <v>4</v>
      </c>
      <c r="B29" s="58" t="s">
        <v>128</v>
      </c>
      <c r="C29" s="59" t="s">
        <v>54</v>
      </c>
      <c r="D29" s="60" t="s">
        <v>11</v>
      </c>
      <c r="E29" s="61">
        <v>14</v>
      </c>
      <c r="F29" s="61">
        <v>15</v>
      </c>
      <c r="G29" s="95">
        <v>17</v>
      </c>
      <c r="H29" s="61"/>
      <c r="I29" s="61">
        <v>17</v>
      </c>
      <c r="J29" s="95">
        <v>15</v>
      </c>
      <c r="K29" s="61"/>
      <c r="L29" s="63">
        <f t="shared" si="1"/>
        <v>78</v>
      </c>
      <c r="M29" s="65">
        <v>4</v>
      </c>
    </row>
    <row r="30" spans="1:14" ht="17.25" customHeight="1" x14ac:dyDescent="0.2">
      <c r="A30" s="57">
        <v>5</v>
      </c>
      <c r="B30" s="58" t="s">
        <v>142</v>
      </c>
      <c r="C30" s="57">
        <v>2003</v>
      </c>
      <c r="D30" s="57" t="s">
        <v>7</v>
      </c>
      <c r="E30" s="61">
        <v>15</v>
      </c>
      <c r="F30" s="61">
        <v>19</v>
      </c>
      <c r="G30" s="61">
        <v>0</v>
      </c>
      <c r="H30" s="61"/>
      <c r="I30" s="61">
        <v>22</v>
      </c>
      <c r="J30" s="95">
        <v>19</v>
      </c>
      <c r="K30" s="61"/>
      <c r="L30" s="63">
        <f t="shared" si="1"/>
        <v>75</v>
      </c>
      <c r="M30" s="65">
        <v>5</v>
      </c>
    </row>
    <row r="31" spans="1:14" ht="18" customHeight="1" x14ac:dyDescent="0.2">
      <c r="A31" s="57">
        <v>6</v>
      </c>
      <c r="B31" s="58" t="s">
        <v>140</v>
      </c>
      <c r="C31" s="59" t="s">
        <v>41</v>
      </c>
      <c r="D31" s="60" t="s">
        <v>7</v>
      </c>
      <c r="E31" s="95">
        <v>12</v>
      </c>
      <c r="F31" s="61">
        <v>16</v>
      </c>
      <c r="G31" s="61">
        <v>16</v>
      </c>
      <c r="H31" s="61"/>
      <c r="I31" s="61">
        <v>14</v>
      </c>
      <c r="J31" s="95">
        <v>13</v>
      </c>
      <c r="K31" s="61"/>
      <c r="L31" s="63">
        <f t="shared" si="1"/>
        <v>71</v>
      </c>
      <c r="M31" s="65">
        <v>6</v>
      </c>
    </row>
    <row r="32" spans="1:14" ht="15.75" x14ac:dyDescent="0.2">
      <c r="A32" s="57">
        <v>7</v>
      </c>
      <c r="B32" s="58" t="s">
        <v>168</v>
      </c>
      <c r="C32" s="59" t="s">
        <v>41</v>
      </c>
      <c r="D32" s="60" t="s">
        <v>5</v>
      </c>
      <c r="E32" s="61">
        <v>22</v>
      </c>
      <c r="F32" s="96">
        <v>0</v>
      </c>
      <c r="G32" s="61">
        <v>0</v>
      </c>
      <c r="H32" s="61"/>
      <c r="I32" s="61">
        <v>19</v>
      </c>
      <c r="J32" s="95">
        <v>17</v>
      </c>
      <c r="K32" s="61"/>
      <c r="L32" s="63">
        <f t="shared" si="1"/>
        <v>58</v>
      </c>
      <c r="M32" s="65">
        <v>7</v>
      </c>
    </row>
    <row r="33" spans="1:13" ht="19.5" customHeight="1" x14ac:dyDescent="0.2">
      <c r="A33" s="57">
        <v>8</v>
      </c>
      <c r="B33" s="58" t="s">
        <v>141</v>
      </c>
      <c r="C33" s="57">
        <v>2003</v>
      </c>
      <c r="D33" s="57" t="s">
        <v>6</v>
      </c>
      <c r="E33" s="61">
        <v>13</v>
      </c>
      <c r="F33" s="61">
        <v>13</v>
      </c>
      <c r="G33" s="61">
        <v>0</v>
      </c>
      <c r="H33" s="61"/>
      <c r="I33" s="95">
        <v>12</v>
      </c>
      <c r="J33" s="95">
        <v>14</v>
      </c>
      <c r="K33" s="66"/>
      <c r="L33" s="63">
        <f t="shared" si="1"/>
        <v>52</v>
      </c>
      <c r="M33" s="65">
        <v>8</v>
      </c>
    </row>
    <row r="34" spans="1:13" ht="16.5" customHeight="1" x14ac:dyDescent="0.2">
      <c r="A34" s="57">
        <v>9</v>
      </c>
      <c r="B34" s="58" t="s">
        <v>131</v>
      </c>
      <c r="C34" s="59" t="s">
        <v>54</v>
      </c>
      <c r="D34" s="60" t="s">
        <v>6</v>
      </c>
      <c r="E34" s="95">
        <v>11</v>
      </c>
      <c r="F34" s="95">
        <v>0</v>
      </c>
      <c r="G34" s="61">
        <v>13</v>
      </c>
      <c r="H34" s="61"/>
      <c r="I34" s="61">
        <v>11</v>
      </c>
      <c r="J34" s="95">
        <v>0</v>
      </c>
      <c r="K34" s="61"/>
      <c r="L34" s="63">
        <f t="shared" si="1"/>
        <v>35</v>
      </c>
      <c r="M34" s="65">
        <v>9</v>
      </c>
    </row>
    <row r="35" spans="1:13" ht="17.25" customHeight="1" x14ac:dyDescent="0.2">
      <c r="A35" s="57">
        <v>10</v>
      </c>
      <c r="B35" s="58" t="s">
        <v>173</v>
      </c>
      <c r="C35" s="57">
        <v>2003</v>
      </c>
      <c r="D35" s="57" t="s">
        <v>7</v>
      </c>
      <c r="E35" s="95">
        <v>0</v>
      </c>
      <c r="F35" s="95">
        <v>12</v>
      </c>
      <c r="G35" s="95">
        <v>12</v>
      </c>
      <c r="H35" s="61"/>
      <c r="I35" s="61">
        <v>0</v>
      </c>
      <c r="J35" s="95">
        <v>0</v>
      </c>
      <c r="K35" s="61"/>
      <c r="L35" s="63">
        <f t="shared" si="1"/>
        <v>24</v>
      </c>
      <c r="M35" s="65">
        <v>10</v>
      </c>
    </row>
    <row r="36" spans="1:13" ht="15.75" x14ac:dyDescent="0.2">
      <c r="A36" s="57">
        <v>11</v>
      </c>
      <c r="B36" s="58" t="s">
        <v>156</v>
      </c>
      <c r="C36" s="59" t="s">
        <v>54</v>
      </c>
      <c r="D36" s="60" t="s">
        <v>5</v>
      </c>
      <c r="E36" s="61">
        <v>16</v>
      </c>
      <c r="F36" s="95">
        <v>0</v>
      </c>
      <c r="G36" s="95">
        <v>0</v>
      </c>
      <c r="H36" s="61"/>
      <c r="I36" s="95">
        <v>0</v>
      </c>
      <c r="J36" s="95">
        <v>0</v>
      </c>
      <c r="K36" s="61"/>
      <c r="L36" s="63">
        <f t="shared" si="1"/>
        <v>16</v>
      </c>
      <c r="M36" s="65">
        <v>11</v>
      </c>
    </row>
    <row r="37" spans="1:13" ht="15.75" x14ac:dyDescent="0.2">
      <c r="A37" s="57">
        <v>12</v>
      </c>
      <c r="B37" s="58" t="s">
        <v>157</v>
      </c>
      <c r="C37" s="57">
        <v>2003</v>
      </c>
      <c r="D37" s="57" t="s">
        <v>11</v>
      </c>
      <c r="E37" s="61">
        <v>0</v>
      </c>
      <c r="F37" s="95">
        <v>0</v>
      </c>
      <c r="G37" s="95">
        <v>15</v>
      </c>
      <c r="H37" s="61"/>
      <c r="I37" s="95">
        <v>0</v>
      </c>
      <c r="J37" s="95">
        <v>0</v>
      </c>
      <c r="K37" s="61"/>
      <c r="L37" s="63">
        <f t="shared" si="1"/>
        <v>15</v>
      </c>
      <c r="M37" s="65">
        <v>12</v>
      </c>
    </row>
    <row r="38" spans="1:13" ht="15.75" x14ac:dyDescent="0.2">
      <c r="A38" s="57">
        <v>13</v>
      </c>
      <c r="B38" s="58" t="s">
        <v>168</v>
      </c>
      <c r="C38" s="57">
        <v>2003</v>
      </c>
      <c r="D38" s="57" t="s">
        <v>11</v>
      </c>
      <c r="E38" s="67">
        <v>0</v>
      </c>
      <c r="F38" s="67">
        <v>0</v>
      </c>
      <c r="G38" s="67">
        <v>14</v>
      </c>
      <c r="H38" s="67"/>
      <c r="I38" s="67">
        <v>0</v>
      </c>
      <c r="J38" s="67">
        <v>0</v>
      </c>
      <c r="K38" s="67"/>
      <c r="L38" s="63">
        <f t="shared" si="1"/>
        <v>14</v>
      </c>
      <c r="M38" s="65">
        <v>13</v>
      </c>
    </row>
    <row r="39" spans="1:13" ht="15.75" x14ac:dyDescent="0.2">
      <c r="A39" s="57">
        <v>14</v>
      </c>
      <c r="B39" s="58" t="s">
        <v>155</v>
      </c>
      <c r="C39" s="57">
        <v>2002</v>
      </c>
      <c r="D39" s="57" t="s">
        <v>5</v>
      </c>
      <c r="E39" s="95">
        <v>0</v>
      </c>
      <c r="F39" s="95">
        <v>14</v>
      </c>
      <c r="G39" s="61">
        <v>0</v>
      </c>
      <c r="H39" s="61"/>
      <c r="I39" s="95">
        <v>0</v>
      </c>
      <c r="J39" s="95">
        <v>0</v>
      </c>
      <c r="K39" s="61"/>
      <c r="L39" s="63">
        <f t="shared" si="1"/>
        <v>14</v>
      </c>
      <c r="M39" s="65">
        <v>13</v>
      </c>
    </row>
    <row r="40" spans="1:13" ht="15.75" x14ac:dyDescent="0.2">
      <c r="A40" s="57">
        <v>15</v>
      </c>
      <c r="B40" s="58" t="s">
        <v>174</v>
      </c>
      <c r="C40" s="57" t="s">
        <v>213</v>
      </c>
      <c r="D40" s="57" t="s">
        <v>11</v>
      </c>
      <c r="E40" s="61">
        <v>0</v>
      </c>
      <c r="F40" s="61">
        <v>0</v>
      </c>
      <c r="G40" s="95">
        <v>0</v>
      </c>
      <c r="H40" s="61"/>
      <c r="I40" s="95">
        <v>13</v>
      </c>
      <c r="J40" s="95">
        <v>0</v>
      </c>
      <c r="K40" s="61"/>
      <c r="L40" s="63">
        <f t="shared" si="1"/>
        <v>13</v>
      </c>
      <c r="M40" s="65">
        <v>15</v>
      </c>
    </row>
    <row r="41" spans="1:13" ht="15.75" x14ac:dyDescent="0.2">
      <c r="A41" s="57">
        <v>16</v>
      </c>
      <c r="B41" s="58" t="s">
        <v>175</v>
      </c>
      <c r="C41" s="57">
        <v>2003</v>
      </c>
      <c r="D41" s="57" t="s">
        <v>7</v>
      </c>
      <c r="E41" s="95">
        <v>0</v>
      </c>
      <c r="F41" s="61">
        <v>0</v>
      </c>
      <c r="G41" s="95">
        <v>0</v>
      </c>
      <c r="H41" s="61"/>
      <c r="I41" s="95">
        <v>10</v>
      </c>
      <c r="J41" s="95">
        <v>0</v>
      </c>
      <c r="K41" s="61"/>
      <c r="L41" s="63">
        <f t="shared" si="1"/>
        <v>10</v>
      </c>
      <c r="M41" s="65">
        <v>16</v>
      </c>
    </row>
    <row r="42" spans="1:13" ht="15.75" x14ac:dyDescent="0.2">
      <c r="A42" s="57">
        <v>17</v>
      </c>
      <c r="B42" s="58" t="s">
        <v>87</v>
      </c>
      <c r="C42" s="57">
        <v>2002</v>
      </c>
      <c r="D42" s="57" t="s">
        <v>6</v>
      </c>
      <c r="E42" s="95">
        <v>10</v>
      </c>
      <c r="F42" s="95">
        <v>0</v>
      </c>
      <c r="G42" s="95">
        <v>0</v>
      </c>
      <c r="H42" s="61"/>
      <c r="I42" s="95">
        <v>0</v>
      </c>
      <c r="J42" s="95">
        <v>0</v>
      </c>
      <c r="K42" s="61"/>
      <c r="L42" s="63">
        <f t="shared" si="1"/>
        <v>10</v>
      </c>
      <c r="M42" s="65">
        <v>17</v>
      </c>
    </row>
    <row r="43" spans="1:13" ht="21" customHeight="1" x14ac:dyDescent="0.2">
      <c r="A43" s="33"/>
      <c r="B43" s="40"/>
      <c r="C43" s="41"/>
      <c r="D43" s="40"/>
      <c r="E43" s="42"/>
      <c r="F43" s="42"/>
      <c r="G43" s="42"/>
      <c r="H43" s="42"/>
      <c r="I43" s="42"/>
      <c r="J43" s="42"/>
      <c r="K43" s="42"/>
      <c r="L43" s="43"/>
      <c r="M43" s="40"/>
    </row>
    <row r="44" spans="1:13" ht="20.25" customHeight="1" x14ac:dyDescent="0.2">
      <c r="A44" s="8"/>
      <c r="B44" s="112" t="s">
        <v>176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8"/>
    </row>
    <row r="45" spans="1:13" ht="30" customHeight="1" x14ac:dyDescent="0.2">
      <c r="A45" s="109" t="s">
        <v>0</v>
      </c>
      <c r="B45" s="109" t="s">
        <v>1</v>
      </c>
      <c r="C45" s="109" t="s">
        <v>2</v>
      </c>
      <c r="D45" s="109" t="s">
        <v>10</v>
      </c>
      <c r="E45" s="56">
        <v>1</v>
      </c>
      <c r="F45" s="56">
        <v>2</v>
      </c>
      <c r="G45" s="56">
        <v>3</v>
      </c>
      <c r="H45" s="56">
        <v>4</v>
      </c>
      <c r="I45" s="56" t="s">
        <v>222</v>
      </c>
      <c r="J45" s="56" t="s">
        <v>223</v>
      </c>
      <c r="K45" s="56"/>
      <c r="L45" s="109" t="s">
        <v>187</v>
      </c>
      <c r="M45" s="109" t="s">
        <v>209</v>
      </c>
    </row>
    <row r="46" spans="1:13" ht="11.25" customHeight="1" x14ac:dyDescent="0.2">
      <c r="A46" s="109"/>
      <c r="B46" s="109"/>
      <c r="C46" s="109"/>
      <c r="D46" s="109"/>
      <c r="E46" s="48" t="s">
        <v>12</v>
      </c>
      <c r="F46" s="48" t="s">
        <v>12</v>
      </c>
      <c r="G46" s="48" t="s">
        <v>12</v>
      </c>
      <c r="H46" s="48" t="s">
        <v>12</v>
      </c>
      <c r="I46" s="48" t="s">
        <v>12</v>
      </c>
      <c r="J46" s="48" t="s">
        <v>12</v>
      </c>
      <c r="K46" s="48"/>
      <c r="L46" s="109"/>
      <c r="M46" s="109"/>
    </row>
    <row r="47" spans="1:13" ht="17.25" customHeight="1" x14ac:dyDescent="0.2">
      <c r="A47" s="48">
        <v>1</v>
      </c>
      <c r="B47" s="49" t="s">
        <v>144</v>
      </c>
      <c r="C47" s="48">
        <v>2000</v>
      </c>
      <c r="D47" s="48" t="s">
        <v>11</v>
      </c>
      <c r="E47" s="50">
        <v>26</v>
      </c>
      <c r="F47" s="50">
        <v>22</v>
      </c>
      <c r="G47" s="50">
        <v>26</v>
      </c>
      <c r="H47" s="50"/>
      <c r="I47" s="50">
        <v>26</v>
      </c>
      <c r="J47" s="50">
        <v>26</v>
      </c>
      <c r="K47" s="50"/>
      <c r="L47" s="70">
        <f t="shared" ref="L47:L54" si="2">SUM(E47:K47)</f>
        <v>126</v>
      </c>
      <c r="M47" s="55">
        <v>1</v>
      </c>
    </row>
    <row r="48" spans="1:13" ht="16.5" customHeight="1" x14ac:dyDescent="0.2">
      <c r="A48" s="48">
        <v>2</v>
      </c>
      <c r="B48" s="49" t="s">
        <v>138</v>
      </c>
      <c r="C48" s="48">
        <v>2000</v>
      </c>
      <c r="D48" s="48" t="s">
        <v>6</v>
      </c>
      <c r="E48" s="71">
        <v>22</v>
      </c>
      <c r="F48" s="71">
        <v>26</v>
      </c>
      <c r="G48" s="71">
        <v>19</v>
      </c>
      <c r="H48" s="71"/>
      <c r="I48" s="71">
        <v>22</v>
      </c>
      <c r="J48" s="71">
        <v>19</v>
      </c>
      <c r="K48" s="71"/>
      <c r="L48" s="70">
        <f t="shared" si="2"/>
        <v>108</v>
      </c>
      <c r="M48" s="55">
        <v>2</v>
      </c>
    </row>
    <row r="49" spans="1:14" ht="17.25" customHeight="1" x14ac:dyDescent="0.2">
      <c r="A49" s="48">
        <v>3</v>
      </c>
      <c r="B49" s="49" t="s">
        <v>129</v>
      </c>
      <c r="C49" s="97">
        <v>2001</v>
      </c>
      <c r="D49" s="48" t="s">
        <v>5</v>
      </c>
      <c r="E49" s="71">
        <v>19</v>
      </c>
      <c r="F49" s="71">
        <v>16</v>
      </c>
      <c r="G49" s="71">
        <v>17</v>
      </c>
      <c r="H49" s="71"/>
      <c r="I49" s="71">
        <v>19</v>
      </c>
      <c r="J49" s="71">
        <v>22</v>
      </c>
      <c r="K49" s="71"/>
      <c r="L49" s="70">
        <f t="shared" si="2"/>
        <v>93</v>
      </c>
      <c r="M49" s="55">
        <v>3</v>
      </c>
    </row>
    <row r="50" spans="1:14" ht="18" customHeight="1" x14ac:dyDescent="0.2">
      <c r="A50" s="48">
        <v>4</v>
      </c>
      <c r="B50" s="49" t="s">
        <v>144</v>
      </c>
      <c r="C50" s="48">
        <v>2000</v>
      </c>
      <c r="D50" s="48" t="s">
        <v>7</v>
      </c>
      <c r="E50" s="71">
        <v>16</v>
      </c>
      <c r="F50" s="71">
        <v>17</v>
      </c>
      <c r="G50" s="71">
        <v>15</v>
      </c>
      <c r="H50" s="71"/>
      <c r="I50" s="71">
        <v>17</v>
      </c>
      <c r="J50" s="71">
        <v>15</v>
      </c>
      <c r="K50" s="71"/>
      <c r="L50" s="70">
        <f t="shared" si="2"/>
        <v>80</v>
      </c>
      <c r="M50" s="48">
        <v>4</v>
      </c>
    </row>
    <row r="51" spans="1:14" ht="16.5" customHeight="1" x14ac:dyDescent="0.2">
      <c r="A51" s="48">
        <v>5</v>
      </c>
      <c r="B51" s="49" t="s">
        <v>154</v>
      </c>
      <c r="C51" s="81">
        <v>2001</v>
      </c>
      <c r="D51" s="72" t="s">
        <v>5</v>
      </c>
      <c r="E51" s="71">
        <v>0</v>
      </c>
      <c r="F51" s="71">
        <v>19</v>
      </c>
      <c r="G51" s="71">
        <v>22</v>
      </c>
      <c r="H51" s="71"/>
      <c r="I51" s="71">
        <v>16</v>
      </c>
      <c r="J51" s="71">
        <v>16</v>
      </c>
      <c r="K51" s="71"/>
      <c r="L51" s="70">
        <f t="shared" si="2"/>
        <v>73</v>
      </c>
      <c r="M51" s="48">
        <v>5</v>
      </c>
    </row>
    <row r="52" spans="1:14" ht="17.25" customHeight="1" x14ac:dyDescent="0.2">
      <c r="A52" s="48">
        <v>6</v>
      </c>
      <c r="B52" s="49" t="s">
        <v>179</v>
      </c>
      <c r="C52" s="72" t="s">
        <v>215</v>
      </c>
      <c r="D52" s="72" t="s">
        <v>11</v>
      </c>
      <c r="E52" s="50">
        <v>0</v>
      </c>
      <c r="F52" s="50">
        <v>16</v>
      </c>
      <c r="G52" s="50">
        <v>16</v>
      </c>
      <c r="H52" s="50"/>
      <c r="I52" s="50">
        <v>0</v>
      </c>
      <c r="J52" s="50">
        <v>0</v>
      </c>
      <c r="K52" s="50"/>
      <c r="L52" s="70">
        <f t="shared" si="2"/>
        <v>32</v>
      </c>
      <c r="M52" s="48">
        <v>6</v>
      </c>
    </row>
    <row r="53" spans="1:14" ht="17.25" customHeight="1" x14ac:dyDescent="0.2">
      <c r="A53" s="48">
        <v>7</v>
      </c>
      <c r="B53" s="49" t="s">
        <v>177</v>
      </c>
      <c r="C53" s="81">
        <v>2000</v>
      </c>
      <c r="D53" s="72" t="s">
        <v>5</v>
      </c>
      <c r="E53" s="71">
        <v>0</v>
      </c>
      <c r="F53" s="71">
        <v>0</v>
      </c>
      <c r="G53" s="71">
        <v>0</v>
      </c>
      <c r="H53" s="71"/>
      <c r="I53" s="71">
        <v>0</v>
      </c>
      <c r="J53" s="71">
        <v>17</v>
      </c>
      <c r="K53" s="73"/>
      <c r="L53" s="70">
        <f t="shared" si="2"/>
        <v>17</v>
      </c>
      <c r="M53" s="48">
        <v>7</v>
      </c>
    </row>
    <row r="54" spans="1:14" ht="16.5" customHeight="1" x14ac:dyDescent="0.2">
      <c r="A54" s="48">
        <v>8</v>
      </c>
      <c r="B54" s="49" t="s">
        <v>178</v>
      </c>
      <c r="C54" s="48">
        <v>2001</v>
      </c>
      <c r="D54" s="48" t="s">
        <v>5</v>
      </c>
      <c r="E54" s="71">
        <v>17</v>
      </c>
      <c r="F54" s="71">
        <v>0</v>
      </c>
      <c r="G54" s="71">
        <v>0</v>
      </c>
      <c r="H54" s="71"/>
      <c r="I54" s="71">
        <v>0</v>
      </c>
      <c r="J54" s="71">
        <v>0</v>
      </c>
      <c r="K54" s="73"/>
      <c r="L54" s="70">
        <f t="shared" si="2"/>
        <v>17</v>
      </c>
      <c r="M54" s="48">
        <v>7</v>
      </c>
    </row>
    <row r="55" spans="1:14" ht="18" customHeight="1" x14ac:dyDescent="0.2">
      <c r="A55" s="48">
        <v>9</v>
      </c>
      <c r="B55" s="49" t="s">
        <v>214</v>
      </c>
      <c r="C55" s="48">
        <v>2001</v>
      </c>
      <c r="D55" s="48" t="s">
        <v>6</v>
      </c>
      <c r="E55" s="71">
        <v>15</v>
      </c>
      <c r="F55" s="71">
        <v>0</v>
      </c>
      <c r="G55" s="71">
        <v>0</v>
      </c>
      <c r="H55" s="71"/>
      <c r="I55" s="71">
        <v>0</v>
      </c>
      <c r="J55" s="71">
        <v>0</v>
      </c>
      <c r="K55" s="71"/>
      <c r="L55" s="74">
        <f>SUM(E55+F55+G55+I55+J55+K55)</f>
        <v>15</v>
      </c>
      <c r="M55" s="48">
        <v>9</v>
      </c>
    </row>
    <row r="56" spans="1:14" ht="12.75" customHeight="1" x14ac:dyDescent="0.2">
      <c r="A56" s="8"/>
      <c r="B56" s="33"/>
      <c r="C56" s="33"/>
      <c r="D56" s="33"/>
      <c r="E56" s="34"/>
      <c r="F56" s="34"/>
      <c r="G56" s="34"/>
      <c r="H56" s="34"/>
      <c r="I56" s="34"/>
      <c r="J56" s="34"/>
      <c r="K56" s="34"/>
      <c r="L56" s="35"/>
      <c r="M56" s="33"/>
    </row>
    <row r="57" spans="1:14" ht="19.5" customHeight="1" x14ac:dyDescent="0.2">
      <c r="A57" s="8"/>
      <c r="B57" s="114" t="s">
        <v>180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8"/>
    </row>
    <row r="58" spans="1:14" ht="31.5" customHeight="1" x14ac:dyDescent="0.2">
      <c r="A58" s="110" t="s">
        <v>0</v>
      </c>
      <c r="B58" s="110" t="s">
        <v>1</v>
      </c>
      <c r="C58" s="110" t="s">
        <v>2</v>
      </c>
      <c r="D58" s="110" t="s">
        <v>10</v>
      </c>
      <c r="E58" s="48">
        <v>1</v>
      </c>
      <c r="F58" s="48">
        <v>2</v>
      </c>
      <c r="G58" s="48">
        <v>3</v>
      </c>
      <c r="H58" s="48">
        <v>4</v>
      </c>
      <c r="I58" s="56" t="s">
        <v>222</v>
      </c>
      <c r="J58" s="56" t="s">
        <v>223</v>
      </c>
      <c r="K58" s="48"/>
      <c r="L58" s="110" t="s">
        <v>188</v>
      </c>
      <c r="M58" s="110" t="s">
        <v>209</v>
      </c>
      <c r="N58" s="75"/>
    </row>
    <row r="59" spans="1:14" ht="14.25" customHeight="1" x14ac:dyDescent="0.2">
      <c r="A59" s="111"/>
      <c r="B59" s="111"/>
      <c r="C59" s="111"/>
      <c r="D59" s="111"/>
      <c r="E59" s="48" t="s">
        <v>12</v>
      </c>
      <c r="F59" s="48" t="s">
        <v>12</v>
      </c>
      <c r="G59" s="48" t="s">
        <v>12</v>
      </c>
      <c r="H59" s="48" t="s">
        <v>12</v>
      </c>
      <c r="I59" s="48" t="s">
        <v>12</v>
      </c>
      <c r="J59" s="48" t="s">
        <v>12</v>
      </c>
      <c r="K59" s="48"/>
      <c r="L59" s="111"/>
      <c r="M59" s="111"/>
      <c r="N59" s="75"/>
    </row>
    <row r="60" spans="1:14" ht="15.75" x14ac:dyDescent="0.2">
      <c r="A60" s="48">
        <v>1</v>
      </c>
      <c r="B60" s="49" t="s">
        <v>145</v>
      </c>
      <c r="C60" s="48">
        <v>1999</v>
      </c>
      <c r="D60" s="48" t="s">
        <v>11</v>
      </c>
      <c r="E60" s="50">
        <v>17</v>
      </c>
      <c r="F60" s="50">
        <v>22</v>
      </c>
      <c r="G60" s="50">
        <v>26</v>
      </c>
      <c r="H60" s="50"/>
      <c r="I60" s="50">
        <v>22</v>
      </c>
      <c r="J60" s="50">
        <v>22</v>
      </c>
      <c r="K60" s="50"/>
      <c r="L60" s="52">
        <f t="shared" ref="L60:L65" si="3">SUM(E60:K60)</f>
        <v>109</v>
      </c>
      <c r="M60" s="55">
        <v>1</v>
      </c>
      <c r="N60" s="75"/>
    </row>
    <row r="61" spans="1:14" ht="16.5" customHeight="1" x14ac:dyDescent="0.2">
      <c r="A61" s="48">
        <v>2</v>
      </c>
      <c r="B61" s="49" t="s">
        <v>123</v>
      </c>
      <c r="C61" s="48">
        <v>1998</v>
      </c>
      <c r="D61" s="48" t="s">
        <v>5</v>
      </c>
      <c r="E61" s="50">
        <v>26</v>
      </c>
      <c r="F61" s="50">
        <v>26</v>
      </c>
      <c r="G61" s="50">
        <v>0</v>
      </c>
      <c r="H61" s="50"/>
      <c r="I61" s="50">
        <v>26</v>
      </c>
      <c r="J61" s="50">
        <v>26</v>
      </c>
      <c r="K61" s="50"/>
      <c r="L61" s="52">
        <f t="shared" si="3"/>
        <v>104</v>
      </c>
      <c r="M61" s="55">
        <v>2</v>
      </c>
      <c r="N61" s="75"/>
    </row>
    <row r="62" spans="1:14" ht="15.75" x14ac:dyDescent="0.2">
      <c r="A62" s="48">
        <v>3</v>
      </c>
      <c r="B62" s="49" t="s">
        <v>127</v>
      </c>
      <c r="C62" s="48">
        <v>1999</v>
      </c>
      <c r="D62" s="48" t="s">
        <v>11</v>
      </c>
      <c r="E62" s="50">
        <v>16</v>
      </c>
      <c r="F62" s="50">
        <v>17</v>
      </c>
      <c r="G62" s="50">
        <v>19</v>
      </c>
      <c r="H62" s="50"/>
      <c r="I62" s="50">
        <v>17</v>
      </c>
      <c r="J62" s="50">
        <v>16</v>
      </c>
      <c r="K62" s="50"/>
      <c r="L62" s="52">
        <f t="shared" si="3"/>
        <v>85</v>
      </c>
      <c r="M62" s="55">
        <v>3</v>
      </c>
      <c r="N62" s="75"/>
    </row>
    <row r="63" spans="1:14" ht="15.75" customHeight="1" x14ac:dyDescent="0.2">
      <c r="A63" s="48">
        <v>4</v>
      </c>
      <c r="B63" s="49" t="s">
        <v>216</v>
      </c>
      <c r="C63" s="48">
        <v>1999</v>
      </c>
      <c r="D63" s="48" t="s">
        <v>11</v>
      </c>
      <c r="E63" s="50">
        <v>22</v>
      </c>
      <c r="F63" s="50">
        <v>19</v>
      </c>
      <c r="G63" s="50">
        <v>0</v>
      </c>
      <c r="H63" s="50"/>
      <c r="I63" s="50">
        <v>19</v>
      </c>
      <c r="J63" s="50">
        <v>19</v>
      </c>
      <c r="K63" s="50"/>
      <c r="L63" s="52">
        <f t="shared" si="3"/>
        <v>79</v>
      </c>
      <c r="M63" s="48">
        <v>4</v>
      </c>
      <c r="N63" s="75"/>
    </row>
    <row r="64" spans="1:14" ht="15.75" x14ac:dyDescent="0.2">
      <c r="A64" s="48">
        <v>5</v>
      </c>
      <c r="B64" s="49" t="s">
        <v>125</v>
      </c>
      <c r="C64" s="48">
        <v>1998</v>
      </c>
      <c r="D64" s="48" t="s">
        <v>6</v>
      </c>
      <c r="E64" s="50">
        <v>0</v>
      </c>
      <c r="F64" s="50">
        <v>16</v>
      </c>
      <c r="G64" s="50">
        <v>17</v>
      </c>
      <c r="H64" s="50"/>
      <c r="I64" s="50">
        <v>16</v>
      </c>
      <c r="J64" s="50">
        <v>17</v>
      </c>
      <c r="K64" s="50"/>
      <c r="L64" s="52">
        <f t="shared" si="3"/>
        <v>66</v>
      </c>
      <c r="M64" s="48">
        <v>5</v>
      </c>
      <c r="N64" s="75"/>
    </row>
    <row r="65" spans="1:14" ht="15.75" x14ac:dyDescent="0.2">
      <c r="A65" s="48">
        <v>6</v>
      </c>
      <c r="B65" s="49" t="s">
        <v>124</v>
      </c>
      <c r="C65" s="48">
        <v>1998</v>
      </c>
      <c r="D65" s="48" t="s">
        <v>5</v>
      </c>
      <c r="E65" s="50">
        <v>19</v>
      </c>
      <c r="F65" s="50">
        <v>0</v>
      </c>
      <c r="G65" s="50">
        <v>22</v>
      </c>
      <c r="H65" s="50"/>
      <c r="I65" s="50">
        <v>0</v>
      </c>
      <c r="J65" s="50">
        <v>0</v>
      </c>
      <c r="K65" s="50"/>
      <c r="L65" s="52">
        <f t="shared" si="3"/>
        <v>41</v>
      </c>
      <c r="M65" s="48">
        <v>6</v>
      </c>
      <c r="N65" s="75"/>
    </row>
    <row r="66" spans="1:14" ht="15.75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</row>
    <row r="67" spans="1:14" ht="15.75" x14ac:dyDescent="0.2">
      <c r="A67" s="75"/>
      <c r="B67" s="113" t="s">
        <v>149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</row>
  </sheetData>
  <sortState ref="B47:L55">
    <sortCondition descending="1" ref="L47"/>
  </sortState>
  <mergeCells count="31">
    <mergeCell ref="B4:L4"/>
    <mergeCell ref="M58:M59"/>
    <mergeCell ref="B67:N67"/>
    <mergeCell ref="B57:L57"/>
    <mergeCell ref="D24:D25"/>
    <mergeCell ref="B44:L44"/>
    <mergeCell ref="L45:L46"/>
    <mergeCell ref="M45:M46"/>
    <mergeCell ref="L58:L59"/>
    <mergeCell ref="A58:A59"/>
    <mergeCell ref="B58:B59"/>
    <mergeCell ref="C58:C59"/>
    <mergeCell ref="D58:D59"/>
    <mergeCell ref="A1:M2"/>
    <mergeCell ref="B3:L3"/>
    <mergeCell ref="B22:L22"/>
    <mergeCell ref="A24:A25"/>
    <mergeCell ref="B24:B25"/>
    <mergeCell ref="M5:M6"/>
    <mergeCell ref="A5:A6"/>
    <mergeCell ref="B5:B6"/>
    <mergeCell ref="C5:C6"/>
    <mergeCell ref="D5:D6"/>
    <mergeCell ref="L5:L6"/>
    <mergeCell ref="M24:M25"/>
    <mergeCell ref="A45:A46"/>
    <mergeCell ref="B45:B46"/>
    <mergeCell ref="C45:C46"/>
    <mergeCell ref="D45:D46"/>
    <mergeCell ref="L24:L25"/>
    <mergeCell ref="C24:C25"/>
  </mergeCells>
  <phoneticPr fontId="7" type="noConversion"/>
  <printOptions horizontalCentered="1"/>
  <pageMargins left="0.15748031496062992" right="0.11811023622047245" top="0.19685039370078741" bottom="0.19685039370078741" header="0" footer="0"/>
  <pageSetup paperSize="9" scale="72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85"/>
  <sheetViews>
    <sheetView tabSelected="1" view="pageBreakPreview" topLeftCell="A50" zoomScaleNormal="100" zoomScaleSheetLayoutView="100" workbookViewId="0">
      <selection activeCell="M79" sqref="M79"/>
    </sheetView>
  </sheetViews>
  <sheetFormatPr defaultRowHeight="12.75" x14ac:dyDescent="0.2"/>
  <cols>
    <col min="1" max="1" width="3.85546875" style="1" customWidth="1"/>
    <col min="2" max="2" width="25.28515625" style="1" customWidth="1"/>
    <col min="3" max="3" width="9.7109375" style="1" customWidth="1"/>
    <col min="4" max="4" width="13.140625" style="1" customWidth="1"/>
    <col min="5" max="5" width="5.28515625" style="1" customWidth="1"/>
    <col min="6" max="7" width="4.7109375" style="1" customWidth="1"/>
    <col min="8" max="8" width="4.7109375" style="46" customWidth="1"/>
    <col min="9" max="9" width="9.42578125" style="1" customWidth="1"/>
    <col min="10" max="10" width="7.7109375" style="1" customWidth="1"/>
    <col min="11" max="11" width="4" style="1" hidden="1" customWidth="1"/>
    <col min="12" max="12" width="7.85546875" style="1" customWidth="1"/>
    <col min="13" max="13" width="11.5703125" style="1" customWidth="1"/>
    <col min="14" max="16384" width="9.140625" style="1"/>
  </cols>
  <sheetData>
    <row r="1" spans="1:13" ht="15.75" customHeight="1" x14ac:dyDescent="0.2">
      <c r="A1" s="103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idden="1" x14ac:dyDescent="0.2"/>
    <row r="3" spans="1:13" ht="15.75" customHeight="1" x14ac:dyDescent="0.2">
      <c r="A3" s="103" t="s">
        <v>181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7.25" hidden="1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14.25" customHeight="1" x14ac:dyDescent="0.2">
      <c r="A5" s="1" t="s">
        <v>8</v>
      </c>
      <c r="B5" s="104" t="s">
        <v>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3" ht="14.25" customHeight="1" x14ac:dyDescent="0.2">
      <c r="A6" s="112" t="s">
        <v>182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ht="5.2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8.5" customHeight="1" x14ac:dyDescent="0.2">
      <c r="A8" s="109" t="s">
        <v>0</v>
      </c>
      <c r="B8" s="109" t="s">
        <v>1</v>
      </c>
      <c r="C8" s="109" t="s">
        <v>2</v>
      </c>
      <c r="D8" s="109" t="s">
        <v>10</v>
      </c>
      <c r="E8" s="48">
        <v>1</v>
      </c>
      <c r="F8" s="48">
        <v>2</v>
      </c>
      <c r="G8" s="48">
        <v>3</v>
      </c>
      <c r="H8" s="56">
        <v>4</v>
      </c>
      <c r="I8" s="56" t="s">
        <v>222</v>
      </c>
      <c r="J8" s="56" t="s">
        <v>223</v>
      </c>
      <c r="K8" s="48"/>
      <c r="L8" s="109" t="s">
        <v>205</v>
      </c>
      <c r="M8" s="109" t="s">
        <v>209</v>
      </c>
    </row>
    <row r="9" spans="1:13" ht="12.75" customHeight="1" x14ac:dyDescent="0.2">
      <c r="A9" s="109"/>
      <c r="B9" s="109"/>
      <c r="C9" s="109"/>
      <c r="D9" s="109"/>
      <c r="E9" s="48" t="s">
        <v>12</v>
      </c>
      <c r="F9" s="48" t="s">
        <v>12</v>
      </c>
      <c r="G9" s="48" t="s">
        <v>12</v>
      </c>
      <c r="H9" s="48" t="s">
        <v>12</v>
      </c>
      <c r="I9" s="48" t="s">
        <v>12</v>
      </c>
      <c r="J9" s="48" t="s">
        <v>12</v>
      </c>
      <c r="K9" s="48"/>
      <c r="L9" s="109"/>
      <c r="M9" s="109"/>
    </row>
    <row r="10" spans="1:13" ht="15.75" x14ac:dyDescent="0.2">
      <c r="A10" s="48">
        <v>1</v>
      </c>
      <c r="B10" s="49" t="s">
        <v>139</v>
      </c>
      <c r="C10" s="81">
        <v>1999</v>
      </c>
      <c r="D10" s="72" t="s">
        <v>7</v>
      </c>
      <c r="E10" s="79">
        <v>15</v>
      </c>
      <c r="F10" s="79">
        <v>22</v>
      </c>
      <c r="G10" s="79">
        <v>22</v>
      </c>
      <c r="H10" s="79"/>
      <c r="I10" s="79">
        <v>19</v>
      </c>
      <c r="J10" s="79">
        <v>26</v>
      </c>
      <c r="K10" s="79"/>
      <c r="L10" s="80">
        <f>SUM(E10:K10)</f>
        <v>104</v>
      </c>
      <c r="M10" s="86">
        <v>1</v>
      </c>
    </row>
    <row r="11" spans="1:13" ht="15.75" x14ac:dyDescent="0.2">
      <c r="A11" s="48">
        <v>2</v>
      </c>
      <c r="B11" s="49" t="s">
        <v>14</v>
      </c>
      <c r="C11" s="81">
        <v>1999</v>
      </c>
      <c r="D11" s="72" t="s">
        <v>5</v>
      </c>
      <c r="E11" s="79">
        <v>22</v>
      </c>
      <c r="F11" s="79">
        <v>26</v>
      </c>
      <c r="G11" s="79">
        <v>26</v>
      </c>
      <c r="H11" s="79"/>
      <c r="I11" s="79">
        <v>22</v>
      </c>
      <c r="J11" s="79">
        <v>0</v>
      </c>
      <c r="K11" s="79"/>
      <c r="L11" s="80">
        <f>SUM(E11:K11)</f>
        <v>96</v>
      </c>
      <c r="M11" s="86">
        <v>2</v>
      </c>
    </row>
    <row r="12" spans="1:13" ht="15.75" x14ac:dyDescent="0.2">
      <c r="A12" s="48">
        <v>3</v>
      </c>
      <c r="B12" s="49" t="s">
        <v>122</v>
      </c>
      <c r="C12" s="81">
        <v>1998</v>
      </c>
      <c r="D12" s="72" t="s">
        <v>6</v>
      </c>
      <c r="E12" s="79">
        <v>14</v>
      </c>
      <c r="F12" s="79">
        <v>0</v>
      </c>
      <c r="G12" s="79">
        <v>19</v>
      </c>
      <c r="H12" s="79"/>
      <c r="I12" s="79">
        <v>17</v>
      </c>
      <c r="J12" s="79">
        <v>22</v>
      </c>
      <c r="K12" s="79"/>
      <c r="L12" s="80">
        <f>SUM(E12:K12)</f>
        <v>72</v>
      </c>
      <c r="M12" s="86">
        <v>3</v>
      </c>
    </row>
    <row r="13" spans="1:13" ht="15.75" customHeight="1" x14ac:dyDescent="0.2">
      <c r="A13" s="48">
        <v>4</v>
      </c>
      <c r="B13" s="49" t="s">
        <v>121</v>
      </c>
      <c r="C13" s="48">
        <v>1998</v>
      </c>
      <c r="D13" s="48" t="s">
        <v>7</v>
      </c>
      <c r="E13" s="82">
        <v>19</v>
      </c>
      <c r="F13" s="79">
        <v>0</v>
      </c>
      <c r="G13" s="79">
        <v>0</v>
      </c>
      <c r="H13" s="79"/>
      <c r="I13" s="79">
        <v>26</v>
      </c>
      <c r="J13" s="79">
        <v>0</v>
      </c>
      <c r="K13" s="79"/>
      <c r="L13" s="80">
        <f>SUM(E13:K13)</f>
        <v>45</v>
      </c>
      <c r="M13" s="81">
        <v>4</v>
      </c>
    </row>
    <row r="14" spans="1:13" ht="15.75" customHeight="1" x14ac:dyDescent="0.2">
      <c r="A14" s="48">
        <v>5</v>
      </c>
      <c r="B14" s="49" t="s">
        <v>203</v>
      </c>
      <c r="C14" s="81">
        <v>1999</v>
      </c>
      <c r="D14" s="72" t="s">
        <v>7</v>
      </c>
      <c r="E14" s="79">
        <v>0</v>
      </c>
      <c r="F14" s="79">
        <v>19</v>
      </c>
      <c r="G14" s="79">
        <v>17</v>
      </c>
      <c r="H14" s="79"/>
      <c r="I14" s="79">
        <v>0</v>
      </c>
      <c r="J14" s="79">
        <v>0</v>
      </c>
      <c r="K14" s="79"/>
      <c r="L14" s="80">
        <f>SUM(E14:K14)</f>
        <v>36</v>
      </c>
      <c r="M14" s="81">
        <v>5</v>
      </c>
    </row>
    <row r="15" spans="1:13" ht="1.5" hidden="1" customHeight="1" x14ac:dyDescent="0.2">
      <c r="A15" s="76"/>
      <c r="B15" s="83"/>
      <c r="C15" s="76"/>
      <c r="D15" s="76"/>
      <c r="E15" s="76"/>
      <c r="F15" s="76"/>
      <c r="G15" s="76"/>
      <c r="H15" s="76"/>
      <c r="I15" s="76"/>
      <c r="J15" s="76"/>
      <c r="K15" s="76"/>
      <c r="L15" s="80"/>
      <c r="M15" s="81">
        <v>6</v>
      </c>
    </row>
    <row r="16" spans="1:13" ht="12.75" hidden="1" customHeight="1" x14ac:dyDescent="0.2">
      <c r="A16" s="48"/>
      <c r="B16" s="49"/>
      <c r="C16" s="84"/>
      <c r="D16" s="48"/>
      <c r="E16" s="85"/>
      <c r="F16" s="85"/>
      <c r="G16" s="85"/>
      <c r="H16" s="85"/>
      <c r="I16" s="85"/>
      <c r="J16" s="85"/>
      <c r="K16" s="85"/>
      <c r="L16" s="80"/>
      <c r="M16" s="81">
        <v>7</v>
      </c>
    </row>
    <row r="17" spans="1:13" ht="12.75" hidden="1" customHeight="1" x14ac:dyDescent="0.2">
      <c r="A17" s="48"/>
      <c r="B17" s="49"/>
      <c r="C17" s="84"/>
      <c r="D17" s="48"/>
      <c r="E17" s="85"/>
      <c r="F17" s="85"/>
      <c r="G17" s="85"/>
      <c r="H17" s="85"/>
      <c r="I17" s="85"/>
      <c r="J17" s="85"/>
      <c r="K17" s="85"/>
      <c r="L17" s="80"/>
      <c r="M17" s="81">
        <v>8</v>
      </c>
    </row>
    <row r="18" spans="1:13" ht="12.75" hidden="1" customHeight="1" x14ac:dyDescent="0.2">
      <c r="A18" s="48"/>
      <c r="B18" s="49"/>
      <c r="C18" s="84"/>
      <c r="D18" s="48"/>
      <c r="E18" s="85"/>
      <c r="F18" s="85"/>
      <c r="G18" s="85"/>
      <c r="H18" s="85"/>
      <c r="I18" s="85"/>
      <c r="J18" s="85"/>
      <c r="K18" s="85"/>
      <c r="L18" s="80"/>
      <c r="M18" s="81">
        <v>9</v>
      </c>
    </row>
    <row r="19" spans="1:13" ht="12.75" hidden="1" customHeight="1" x14ac:dyDescent="0.2">
      <c r="A19" s="48"/>
      <c r="B19" s="49"/>
      <c r="C19" s="84"/>
      <c r="D19" s="48"/>
      <c r="E19" s="85"/>
      <c r="F19" s="85"/>
      <c r="G19" s="85"/>
      <c r="H19" s="85"/>
      <c r="I19" s="85"/>
      <c r="J19" s="85"/>
      <c r="K19" s="85"/>
      <c r="L19" s="80"/>
      <c r="M19" s="81">
        <v>10</v>
      </c>
    </row>
    <row r="20" spans="1:13" ht="18" customHeight="1" x14ac:dyDescent="0.2">
      <c r="A20" s="48">
        <v>6</v>
      </c>
      <c r="B20" s="49" t="s">
        <v>189</v>
      </c>
      <c r="C20" s="97">
        <v>1999</v>
      </c>
      <c r="D20" s="48" t="s">
        <v>7</v>
      </c>
      <c r="E20" s="85">
        <v>26</v>
      </c>
      <c r="F20" s="85">
        <v>0</v>
      </c>
      <c r="G20" s="85">
        <v>0</v>
      </c>
      <c r="H20" s="85"/>
      <c r="I20" s="85">
        <v>0</v>
      </c>
      <c r="J20" s="85">
        <v>0</v>
      </c>
      <c r="K20" s="85"/>
      <c r="L20" s="80">
        <f>SUM(E20:K20)</f>
        <v>26</v>
      </c>
      <c r="M20" s="48">
        <v>6</v>
      </c>
    </row>
    <row r="21" spans="1:13" ht="16.5" customHeight="1" x14ac:dyDescent="0.2">
      <c r="A21" s="48">
        <v>7</v>
      </c>
      <c r="B21" s="49" t="s">
        <v>159</v>
      </c>
      <c r="C21" s="97">
        <v>1998</v>
      </c>
      <c r="D21" s="48" t="s">
        <v>5</v>
      </c>
      <c r="E21" s="85">
        <v>17</v>
      </c>
      <c r="F21" s="85">
        <v>0</v>
      </c>
      <c r="G21" s="85">
        <v>0</v>
      </c>
      <c r="H21" s="85"/>
      <c r="I21" s="85">
        <v>0</v>
      </c>
      <c r="J21" s="85">
        <v>0</v>
      </c>
      <c r="K21" s="85"/>
      <c r="L21" s="80">
        <f>SUM(E21:K21)</f>
        <v>17</v>
      </c>
      <c r="M21" s="48">
        <v>7</v>
      </c>
    </row>
    <row r="22" spans="1:13" ht="18" customHeight="1" x14ac:dyDescent="0.2">
      <c r="A22" s="48">
        <v>8</v>
      </c>
      <c r="B22" s="49" t="s">
        <v>150</v>
      </c>
      <c r="C22" s="97">
        <v>1998</v>
      </c>
      <c r="D22" s="48" t="s">
        <v>5</v>
      </c>
      <c r="E22" s="85">
        <v>16</v>
      </c>
      <c r="F22" s="85">
        <v>0</v>
      </c>
      <c r="G22" s="85">
        <v>0</v>
      </c>
      <c r="H22" s="85"/>
      <c r="I22" s="85">
        <v>0</v>
      </c>
      <c r="J22" s="85">
        <v>0</v>
      </c>
      <c r="K22" s="85"/>
      <c r="L22" s="80">
        <f>SUM(E22:K22)</f>
        <v>16</v>
      </c>
      <c r="M22" s="48">
        <v>8</v>
      </c>
    </row>
    <row r="23" spans="1:13" ht="9.75" customHeight="1" x14ac:dyDescent="0.2">
      <c r="A23" s="4"/>
      <c r="M23" s="4"/>
    </row>
    <row r="24" spans="1:13" x14ac:dyDescent="0.2">
      <c r="A24" s="115" t="s">
        <v>185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3" ht="0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9.25" customHeight="1" x14ac:dyDescent="0.2">
      <c r="A26" s="109" t="s">
        <v>0</v>
      </c>
      <c r="B26" s="109" t="s">
        <v>1</v>
      </c>
      <c r="C26" s="109" t="s">
        <v>2</v>
      </c>
      <c r="D26" s="109" t="s">
        <v>10</v>
      </c>
      <c r="E26" s="48">
        <v>1</v>
      </c>
      <c r="F26" s="48">
        <v>2</v>
      </c>
      <c r="G26" s="48">
        <v>3</v>
      </c>
      <c r="H26" s="56">
        <v>4</v>
      </c>
      <c r="I26" s="56" t="s">
        <v>222</v>
      </c>
      <c r="J26" s="56" t="s">
        <v>223</v>
      </c>
      <c r="K26" s="48"/>
      <c r="L26" s="109" t="s">
        <v>186</v>
      </c>
      <c r="M26" s="109" t="s">
        <v>209</v>
      </c>
    </row>
    <row r="27" spans="1:13" ht="12.75" customHeight="1" x14ac:dyDescent="0.2">
      <c r="A27" s="109"/>
      <c r="B27" s="109"/>
      <c r="C27" s="109"/>
      <c r="D27" s="109"/>
      <c r="E27" s="48" t="s">
        <v>12</v>
      </c>
      <c r="F27" s="48" t="s">
        <v>12</v>
      </c>
      <c r="G27" s="48" t="s">
        <v>12</v>
      </c>
      <c r="H27" s="48" t="s">
        <v>12</v>
      </c>
      <c r="I27" s="48" t="s">
        <v>12</v>
      </c>
      <c r="J27" s="48" t="s">
        <v>12</v>
      </c>
      <c r="K27" s="48"/>
      <c r="L27" s="109"/>
      <c r="M27" s="109"/>
    </row>
    <row r="28" spans="1:13" ht="15.75" x14ac:dyDescent="0.2">
      <c r="A28" s="48">
        <v>1</v>
      </c>
      <c r="B28" s="49" t="s">
        <v>136</v>
      </c>
      <c r="C28" s="81">
        <v>2001</v>
      </c>
      <c r="D28" s="72" t="s">
        <v>11</v>
      </c>
      <c r="E28" s="71">
        <v>19</v>
      </c>
      <c r="F28" s="71">
        <v>26</v>
      </c>
      <c r="G28" s="71">
        <v>26</v>
      </c>
      <c r="H28" s="71"/>
      <c r="I28" s="71">
        <v>26</v>
      </c>
      <c r="J28" s="71">
        <v>26</v>
      </c>
      <c r="K28" s="71"/>
      <c r="L28" s="87">
        <f>SUM(E28:K28)</f>
        <v>123</v>
      </c>
      <c r="M28" s="86">
        <v>1</v>
      </c>
    </row>
    <row r="29" spans="1:13" ht="15.75" x14ac:dyDescent="0.2">
      <c r="A29" s="48">
        <v>2</v>
      </c>
      <c r="B29" s="49" t="s">
        <v>151</v>
      </c>
      <c r="C29" s="81">
        <v>2000</v>
      </c>
      <c r="D29" s="72" t="s">
        <v>7</v>
      </c>
      <c r="E29" s="71">
        <v>17</v>
      </c>
      <c r="F29" s="71">
        <v>16</v>
      </c>
      <c r="G29" s="71">
        <v>22</v>
      </c>
      <c r="H29" s="71"/>
      <c r="I29" s="71">
        <v>22</v>
      </c>
      <c r="J29" s="71">
        <v>17</v>
      </c>
      <c r="K29" s="71"/>
      <c r="L29" s="87">
        <f>SUM(E29+F29+G29+I29+J29+K29)</f>
        <v>94</v>
      </c>
      <c r="M29" s="86">
        <v>2</v>
      </c>
    </row>
    <row r="30" spans="1:13" ht="15.75" customHeight="1" x14ac:dyDescent="0.2">
      <c r="A30" s="48">
        <v>3</v>
      </c>
      <c r="B30" s="49" t="s">
        <v>92</v>
      </c>
      <c r="C30" s="48">
        <v>2000</v>
      </c>
      <c r="D30" s="48" t="s">
        <v>6</v>
      </c>
      <c r="E30" s="71">
        <v>15</v>
      </c>
      <c r="F30" s="71">
        <v>19</v>
      </c>
      <c r="G30" s="71">
        <v>16</v>
      </c>
      <c r="H30" s="71"/>
      <c r="I30" s="71">
        <v>19</v>
      </c>
      <c r="J30" s="71">
        <v>22</v>
      </c>
      <c r="K30" s="71"/>
      <c r="L30" s="87">
        <f t="shared" ref="L30:L36" si="0">SUM(E30:K30)</f>
        <v>91</v>
      </c>
      <c r="M30" s="86">
        <v>3</v>
      </c>
    </row>
    <row r="31" spans="1:13" ht="15" customHeight="1" x14ac:dyDescent="0.2">
      <c r="A31" s="48">
        <v>4</v>
      </c>
      <c r="B31" s="49" t="s">
        <v>39</v>
      </c>
      <c r="C31" s="81">
        <v>2000</v>
      </c>
      <c r="D31" s="72" t="s">
        <v>6</v>
      </c>
      <c r="E31" s="71">
        <v>14</v>
      </c>
      <c r="F31" s="71">
        <v>0</v>
      </c>
      <c r="G31" s="71">
        <v>19</v>
      </c>
      <c r="H31" s="71"/>
      <c r="I31" s="71">
        <v>17</v>
      </c>
      <c r="J31" s="71">
        <v>19</v>
      </c>
      <c r="K31" s="71"/>
      <c r="L31" s="87">
        <f t="shared" si="0"/>
        <v>69</v>
      </c>
      <c r="M31" s="81">
        <v>4</v>
      </c>
    </row>
    <row r="32" spans="1:13" ht="15" customHeight="1" x14ac:dyDescent="0.2">
      <c r="A32" s="48">
        <v>5</v>
      </c>
      <c r="B32" s="49" t="s">
        <v>190</v>
      </c>
      <c r="C32" s="48">
        <v>2001</v>
      </c>
      <c r="D32" s="48" t="s">
        <v>5</v>
      </c>
      <c r="E32" s="71">
        <v>22</v>
      </c>
      <c r="F32" s="71">
        <v>22</v>
      </c>
      <c r="G32" s="71">
        <v>0</v>
      </c>
      <c r="H32" s="71"/>
      <c r="I32" s="71">
        <v>0</v>
      </c>
      <c r="J32" s="71">
        <v>15</v>
      </c>
      <c r="K32" s="71"/>
      <c r="L32" s="87">
        <f t="shared" si="0"/>
        <v>59</v>
      </c>
      <c r="M32" s="81">
        <v>5</v>
      </c>
    </row>
    <row r="33" spans="1:14" ht="15" customHeight="1" x14ac:dyDescent="0.2">
      <c r="A33" s="48">
        <v>6</v>
      </c>
      <c r="B33" s="49" t="s">
        <v>109</v>
      </c>
      <c r="C33" s="48">
        <v>2001</v>
      </c>
      <c r="D33" s="48" t="s">
        <v>5</v>
      </c>
      <c r="E33" s="71">
        <v>0</v>
      </c>
      <c r="F33" s="71">
        <v>17</v>
      </c>
      <c r="G33" s="71">
        <v>0</v>
      </c>
      <c r="H33" s="71"/>
      <c r="I33" s="71">
        <v>0</v>
      </c>
      <c r="J33" s="71">
        <v>16</v>
      </c>
      <c r="K33" s="71"/>
      <c r="L33" s="87">
        <f t="shared" si="0"/>
        <v>33</v>
      </c>
      <c r="M33" s="81">
        <v>6</v>
      </c>
    </row>
    <row r="34" spans="1:14" ht="15" customHeight="1" x14ac:dyDescent="0.2">
      <c r="A34" s="48">
        <v>7</v>
      </c>
      <c r="B34" s="49" t="s">
        <v>147</v>
      </c>
      <c r="C34" s="48">
        <v>2000</v>
      </c>
      <c r="D34" s="48" t="s">
        <v>7</v>
      </c>
      <c r="E34" s="71">
        <v>13</v>
      </c>
      <c r="F34" s="71">
        <v>0</v>
      </c>
      <c r="G34" s="71">
        <v>17</v>
      </c>
      <c r="H34" s="71"/>
      <c r="I34" s="71">
        <v>0</v>
      </c>
      <c r="J34" s="71">
        <v>0</v>
      </c>
      <c r="K34" s="71"/>
      <c r="L34" s="87">
        <f t="shared" si="0"/>
        <v>30</v>
      </c>
      <c r="M34" s="81">
        <v>7</v>
      </c>
    </row>
    <row r="35" spans="1:14" ht="16.5" customHeight="1" x14ac:dyDescent="0.2">
      <c r="A35" s="48">
        <v>8</v>
      </c>
      <c r="B35" s="49" t="s">
        <v>146</v>
      </c>
      <c r="C35" s="48">
        <v>2000</v>
      </c>
      <c r="D35" s="48" t="s">
        <v>11</v>
      </c>
      <c r="E35" s="71">
        <v>26</v>
      </c>
      <c r="F35" s="71">
        <v>0</v>
      </c>
      <c r="G35" s="71">
        <v>0</v>
      </c>
      <c r="H35" s="71"/>
      <c r="I35" s="71">
        <v>0</v>
      </c>
      <c r="J35" s="71">
        <v>0</v>
      </c>
      <c r="K35" s="71"/>
      <c r="L35" s="87">
        <f t="shared" si="0"/>
        <v>26</v>
      </c>
      <c r="M35" s="81">
        <v>8</v>
      </c>
    </row>
    <row r="36" spans="1:14" ht="15.75" customHeight="1" x14ac:dyDescent="0.2">
      <c r="A36" s="48">
        <v>9</v>
      </c>
      <c r="B36" s="49" t="s">
        <v>126</v>
      </c>
      <c r="C36" s="48">
        <v>2000</v>
      </c>
      <c r="D36" s="48" t="s">
        <v>7</v>
      </c>
      <c r="E36" s="71">
        <v>16</v>
      </c>
      <c r="F36" s="71">
        <v>0</v>
      </c>
      <c r="G36" s="71">
        <v>0</v>
      </c>
      <c r="H36" s="73"/>
      <c r="I36" s="71">
        <v>0</v>
      </c>
      <c r="J36" s="71">
        <v>0</v>
      </c>
      <c r="K36" s="73"/>
      <c r="L36" s="87">
        <f t="shared" si="0"/>
        <v>16</v>
      </c>
      <c r="M36" s="81">
        <v>9</v>
      </c>
    </row>
    <row r="37" spans="1:14" ht="8.25" customHeight="1" x14ac:dyDescent="0.2">
      <c r="A37" s="8"/>
      <c r="B37" s="10"/>
      <c r="C37" s="10"/>
      <c r="D37" s="10"/>
      <c r="E37" s="36"/>
      <c r="F37" s="37"/>
      <c r="G37" s="36"/>
      <c r="H37" s="36"/>
      <c r="I37" s="36"/>
      <c r="J37" s="36"/>
      <c r="K37" s="36"/>
      <c r="L37" s="38"/>
      <c r="M37" s="31"/>
    </row>
    <row r="38" spans="1:14" ht="15.75" customHeight="1" x14ac:dyDescent="0.2">
      <c r="B38" s="118" t="s">
        <v>183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47"/>
    </row>
    <row r="39" spans="1:14" ht="27.75" customHeight="1" x14ac:dyDescent="0.2">
      <c r="A39" s="110" t="s">
        <v>0</v>
      </c>
      <c r="B39" s="110" t="s">
        <v>1</v>
      </c>
      <c r="C39" s="110" t="s">
        <v>2</v>
      </c>
      <c r="D39" s="110" t="s">
        <v>10</v>
      </c>
      <c r="E39" s="48">
        <v>1</v>
      </c>
      <c r="F39" s="48">
        <v>2</v>
      </c>
      <c r="G39" s="48">
        <v>3</v>
      </c>
      <c r="H39" s="56">
        <v>4</v>
      </c>
      <c r="I39" s="56" t="s">
        <v>222</v>
      </c>
      <c r="J39" s="56" t="s">
        <v>223</v>
      </c>
      <c r="K39" s="48"/>
      <c r="L39" s="110" t="s">
        <v>204</v>
      </c>
      <c r="M39" s="110" t="s">
        <v>209</v>
      </c>
    </row>
    <row r="40" spans="1:14" ht="12.75" customHeight="1" x14ac:dyDescent="0.2">
      <c r="A40" s="111"/>
      <c r="B40" s="111"/>
      <c r="C40" s="111"/>
      <c r="D40" s="111"/>
      <c r="E40" s="48" t="s">
        <v>12</v>
      </c>
      <c r="F40" s="48" t="s">
        <v>12</v>
      </c>
      <c r="G40" s="48" t="s">
        <v>12</v>
      </c>
      <c r="H40" s="48" t="s">
        <v>12</v>
      </c>
      <c r="I40" s="48" t="s">
        <v>12</v>
      </c>
      <c r="J40" s="48" t="s">
        <v>12</v>
      </c>
      <c r="K40" s="48"/>
      <c r="L40" s="111"/>
      <c r="M40" s="111"/>
    </row>
    <row r="41" spans="1:14" ht="15" customHeight="1" x14ac:dyDescent="0.2">
      <c r="A41" s="48">
        <v>1</v>
      </c>
      <c r="B41" s="49" t="s">
        <v>134</v>
      </c>
      <c r="C41" s="48">
        <v>2003</v>
      </c>
      <c r="D41" s="48" t="s">
        <v>5</v>
      </c>
      <c r="E41" s="79">
        <v>22</v>
      </c>
      <c r="F41" s="79">
        <v>0</v>
      </c>
      <c r="G41" s="79">
        <v>26</v>
      </c>
      <c r="H41" s="79"/>
      <c r="I41" s="79">
        <v>26</v>
      </c>
      <c r="J41" s="79">
        <v>26</v>
      </c>
      <c r="K41" s="79"/>
      <c r="L41" s="88">
        <f t="shared" ref="L41:L59" si="1">SUM(E41:K41)</f>
        <v>100</v>
      </c>
      <c r="M41" s="55">
        <v>1</v>
      </c>
    </row>
    <row r="42" spans="1:14" ht="16.5" customHeight="1" x14ac:dyDescent="0.2">
      <c r="A42" s="48">
        <v>3</v>
      </c>
      <c r="B42" s="49" t="s">
        <v>42</v>
      </c>
      <c r="C42" s="48">
        <v>2002</v>
      </c>
      <c r="D42" s="48" t="s">
        <v>11</v>
      </c>
      <c r="E42" s="79">
        <v>26</v>
      </c>
      <c r="F42" s="79">
        <v>22</v>
      </c>
      <c r="G42" s="79">
        <v>22</v>
      </c>
      <c r="H42" s="79"/>
      <c r="I42" s="79">
        <v>22</v>
      </c>
      <c r="J42" s="79">
        <v>0</v>
      </c>
      <c r="K42" s="79"/>
      <c r="L42" s="88">
        <f t="shared" si="1"/>
        <v>92</v>
      </c>
      <c r="M42" s="55">
        <v>2</v>
      </c>
    </row>
    <row r="43" spans="1:14" ht="15.75" x14ac:dyDescent="0.2">
      <c r="A43" s="48">
        <v>2</v>
      </c>
      <c r="B43" s="49" t="s">
        <v>191</v>
      </c>
      <c r="C43" s="81">
        <v>2002</v>
      </c>
      <c r="D43" s="72" t="s">
        <v>7</v>
      </c>
      <c r="E43" s="79">
        <v>15</v>
      </c>
      <c r="F43" s="79">
        <v>19</v>
      </c>
      <c r="G43" s="79">
        <v>16</v>
      </c>
      <c r="H43" s="79"/>
      <c r="I43" s="79">
        <v>17</v>
      </c>
      <c r="J43" s="79">
        <v>19</v>
      </c>
      <c r="K43" s="79"/>
      <c r="L43" s="88">
        <f t="shared" si="1"/>
        <v>86</v>
      </c>
      <c r="M43" s="55">
        <v>3</v>
      </c>
    </row>
    <row r="44" spans="1:14" ht="15.75" x14ac:dyDescent="0.2">
      <c r="A44" s="48">
        <v>4</v>
      </c>
      <c r="B44" s="49" t="s">
        <v>192</v>
      </c>
      <c r="C44" s="48">
        <v>2002</v>
      </c>
      <c r="D44" s="48" t="s">
        <v>7</v>
      </c>
      <c r="E44" s="79">
        <v>0</v>
      </c>
      <c r="F44" s="79">
        <v>26</v>
      </c>
      <c r="G44" s="79">
        <v>17</v>
      </c>
      <c r="H44" s="79"/>
      <c r="I44" s="79">
        <v>16</v>
      </c>
      <c r="J44" s="79">
        <v>22</v>
      </c>
      <c r="K44" s="79"/>
      <c r="L44" s="88">
        <f t="shared" si="1"/>
        <v>81</v>
      </c>
      <c r="M44" s="48">
        <v>4</v>
      </c>
    </row>
    <row r="45" spans="1:14" ht="15.75" x14ac:dyDescent="0.2">
      <c r="A45" s="48">
        <v>5</v>
      </c>
      <c r="B45" s="49" t="s">
        <v>135</v>
      </c>
      <c r="C45" s="48">
        <v>2003</v>
      </c>
      <c r="D45" s="48" t="s">
        <v>5</v>
      </c>
      <c r="E45" s="79">
        <v>19</v>
      </c>
      <c r="F45" s="79">
        <v>16</v>
      </c>
      <c r="G45" s="79">
        <v>19</v>
      </c>
      <c r="H45" s="79"/>
      <c r="I45" s="79">
        <v>0</v>
      </c>
      <c r="J45" s="79">
        <v>0</v>
      </c>
      <c r="K45" s="79"/>
      <c r="L45" s="88">
        <f t="shared" si="1"/>
        <v>54</v>
      </c>
      <c r="M45" s="48">
        <v>5</v>
      </c>
    </row>
    <row r="46" spans="1:14" ht="15.75" customHeight="1" x14ac:dyDescent="0.2">
      <c r="A46" s="48">
        <v>6</v>
      </c>
      <c r="B46" s="49" t="s">
        <v>160</v>
      </c>
      <c r="C46" s="81">
        <v>2002</v>
      </c>
      <c r="D46" s="72" t="s">
        <v>6</v>
      </c>
      <c r="E46" s="79">
        <v>9</v>
      </c>
      <c r="F46" s="79">
        <v>15</v>
      </c>
      <c r="G46" s="79">
        <v>0</v>
      </c>
      <c r="H46" s="79"/>
      <c r="I46" s="79">
        <v>14</v>
      </c>
      <c r="J46" s="79">
        <v>13</v>
      </c>
      <c r="K46" s="79"/>
      <c r="L46" s="88">
        <f t="shared" si="1"/>
        <v>51</v>
      </c>
      <c r="M46" s="48">
        <v>6</v>
      </c>
    </row>
    <row r="47" spans="1:14" ht="15.75" x14ac:dyDescent="0.2">
      <c r="A47" s="48">
        <v>7</v>
      </c>
      <c r="B47" s="49" t="s">
        <v>195</v>
      </c>
      <c r="C47" s="48">
        <v>2002</v>
      </c>
      <c r="D47" s="48" t="s">
        <v>7</v>
      </c>
      <c r="E47" s="79">
        <v>0</v>
      </c>
      <c r="F47" s="79">
        <v>0</v>
      </c>
      <c r="G47" s="79">
        <v>15</v>
      </c>
      <c r="H47" s="79"/>
      <c r="I47" s="79">
        <v>15</v>
      </c>
      <c r="J47" s="79">
        <v>14</v>
      </c>
      <c r="K47" s="79"/>
      <c r="L47" s="88">
        <f t="shared" si="1"/>
        <v>44</v>
      </c>
      <c r="M47" s="48">
        <v>7</v>
      </c>
    </row>
    <row r="48" spans="1:14" ht="15.75" x14ac:dyDescent="0.2">
      <c r="A48" s="48">
        <v>8</v>
      </c>
      <c r="B48" s="49" t="s">
        <v>193</v>
      </c>
      <c r="C48" s="81">
        <v>2002</v>
      </c>
      <c r="D48" s="72" t="s">
        <v>7</v>
      </c>
      <c r="E48" s="79">
        <v>14</v>
      </c>
      <c r="F48" s="79">
        <v>13</v>
      </c>
      <c r="G48" s="79">
        <v>0</v>
      </c>
      <c r="H48" s="79"/>
      <c r="I48" s="79">
        <v>0</v>
      </c>
      <c r="J48" s="79">
        <v>12</v>
      </c>
      <c r="K48" s="79"/>
      <c r="L48" s="88">
        <f t="shared" si="1"/>
        <v>39</v>
      </c>
      <c r="M48" s="48">
        <v>8</v>
      </c>
    </row>
    <row r="49" spans="1:13" ht="15.75" x14ac:dyDescent="0.2">
      <c r="A49" s="48">
        <v>9</v>
      </c>
      <c r="B49" s="49" t="s">
        <v>153</v>
      </c>
      <c r="C49" s="48">
        <v>2002</v>
      </c>
      <c r="D49" s="48" t="s">
        <v>11</v>
      </c>
      <c r="E49" s="79">
        <v>0</v>
      </c>
      <c r="F49" s="79">
        <v>0</v>
      </c>
      <c r="G49" s="79">
        <v>0</v>
      </c>
      <c r="H49" s="79"/>
      <c r="I49" s="79">
        <v>19</v>
      </c>
      <c r="J49" s="79">
        <v>17</v>
      </c>
      <c r="K49" s="79"/>
      <c r="L49" s="88">
        <f t="shared" si="1"/>
        <v>36</v>
      </c>
      <c r="M49" s="48">
        <v>9</v>
      </c>
    </row>
    <row r="50" spans="1:13" ht="15.75" x14ac:dyDescent="0.2">
      <c r="A50" s="48">
        <v>10</v>
      </c>
      <c r="B50" s="49" t="s">
        <v>137</v>
      </c>
      <c r="C50" s="48">
        <v>2002</v>
      </c>
      <c r="D50" s="48" t="s">
        <v>11</v>
      </c>
      <c r="E50" s="79">
        <v>0</v>
      </c>
      <c r="F50" s="79">
        <v>17</v>
      </c>
      <c r="G50" s="79">
        <v>0</v>
      </c>
      <c r="H50" s="79"/>
      <c r="I50" s="79">
        <v>0</v>
      </c>
      <c r="J50" s="79">
        <v>16</v>
      </c>
      <c r="K50" s="94"/>
      <c r="L50" s="88">
        <f t="shared" si="1"/>
        <v>33</v>
      </c>
      <c r="M50" s="48">
        <v>10</v>
      </c>
    </row>
    <row r="51" spans="1:13" ht="15.75" x14ac:dyDescent="0.2">
      <c r="A51" s="48">
        <v>11</v>
      </c>
      <c r="B51" s="49" t="s">
        <v>143</v>
      </c>
      <c r="C51" s="81">
        <v>2002</v>
      </c>
      <c r="D51" s="72" t="s">
        <v>7</v>
      </c>
      <c r="E51" s="79">
        <v>0</v>
      </c>
      <c r="F51" s="79">
        <v>12</v>
      </c>
      <c r="G51" s="79">
        <v>0</v>
      </c>
      <c r="H51" s="79"/>
      <c r="I51" s="79">
        <v>0</v>
      </c>
      <c r="J51" s="79">
        <v>15</v>
      </c>
      <c r="K51" s="79"/>
      <c r="L51" s="88">
        <f t="shared" si="1"/>
        <v>27</v>
      </c>
      <c r="M51" s="48">
        <v>11</v>
      </c>
    </row>
    <row r="52" spans="1:13" ht="15.6" customHeight="1" x14ac:dyDescent="0.2">
      <c r="A52" s="48">
        <v>12</v>
      </c>
      <c r="B52" s="49" t="s">
        <v>194</v>
      </c>
      <c r="C52" s="48">
        <v>2002</v>
      </c>
      <c r="D52" s="48" t="s">
        <v>6</v>
      </c>
      <c r="E52" s="79">
        <v>12</v>
      </c>
      <c r="F52" s="79">
        <v>14</v>
      </c>
      <c r="G52" s="79">
        <v>0</v>
      </c>
      <c r="H52" s="79"/>
      <c r="I52" s="79">
        <v>0</v>
      </c>
      <c r="J52" s="79">
        <v>0</v>
      </c>
      <c r="K52" s="79"/>
      <c r="L52" s="88">
        <f t="shared" si="1"/>
        <v>26</v>
      </c>
      <c r="M52" s="48">
        <v>12</v>
      </c>
    </row>
    <row r="53" spans="1:13" ht="15.6" customHeight="1" x14ac:dyDescent="0.2">
      <c r="A53" s="78">
        <v>13</v>
      </c>
      <c r="B53" s="49" t="s">
        <v>164</v>
      </c>
      <c r="C53" s="48">
        <v>2002</v>
      </c>
      <c r="D53" s="48" t="s">
        <v>6</v>
      </c>
      <c r="E53" s="79">
        <v>8</v>
      </c>
      <c r="F53" s="79">
        <v>0</v>
      </c>
      <c r="G53" s="79">
        <v>0</v>
      </c>
      <c r="H53" s="79"/>
      <c r="I53" s="79">
        <v>13</v>
      </c>
      <c r="J53" s="79">
        <v>0</v>
      </c>
      <c r="K53" s="79"/>
      <c r="L53" s="88">
        <f t="shared" si="1"/>
        <v>21</v>
      </c>
      <c r="M53" s="48">
        <v>13</v>
      </c>
    </row>
    <row r="54" spans="1:13" ht="15.6" customHeight="1" x14ac:dyDescent="0.2">
      <c r="A54" s="78">
        <v>14</v>
      </c>
      <c r="B54" s="49" t="s">
        <v>104</v>
      </c>
      <c r="C54" s="48">
        <v>2002</v>
      </c>
      <c r="D54" s="48" t="s">
        <v>6</v>
      </c>
      <c r="E54" s="79">
        <v>17</v>
      </c>
      <c r="F54" s="79">
        <v>0</v>
      </c>
      <c r="G54" s="79">
        <v>0</v>
      </c>
      <c r="H54" s="79"/>
      <c r="I54" s="79">
        <v>0</v>
      </c>
      <c r="J54" s="79">
        <v>0</v>
      </c>
      <c r="K54" s="79"/>
      <c r="L54" s="88">
        <f t="shared" si="1"/>
        <v>17</v>
      </c>
      <c r="M54" s="48">
        <v>14</v>
      </c>
    </row>
    <row r="55" spans="1:13" ht="15.6" customHeight="1" x14ac:dyDescent="0.2">
      <c r="A55" s="78">
        <v>15</v>
      </c>
      <c r="B55" s="49" t="s">
        <v>197</v>
      </c>
      <c r="C55" s="48">
        <v>2003</v>
      </c>
      <c r="D55" s="48" t="s">
        <v>6</v>
      </c>
      <c r="E55" s="79">
        <v>16</v>
      </c>
      <c r="F55" s="79">
        <v>0</v>
      </c>
      <c r="G55" s="79">
        <v>0</v>
      </c>
      <c r="H55" s="79"/>
      <c r="I55" s="79">
        <v>0</v>
      </c>
      <c r="J55" s="79">
        <v>0</v>
      </c>
      <c r="K55" s="79"/>
      <c r="L55" s="88">
        <f t="shared" si="1"/>
        <v>16</v>
      </c>
      <c r="M55" s="78">
        <v>15</v>
      </c>
    </row>
    <row r="56" spans="1:13" ht="15.6" customHeight="1" x14ac:dyDescent="0.2">
      <c r="A56" s="78">
        <v>16</v>
      </c>
      <c r="B56" s="49" t="s">
        <v>196</v>
      </c>
      <c r="C56" s="48">
        <v>2003</v>
      </c>
      <c r="D56" s="48" t="s">
        <v>6</v>
      </c>
      <c r="E56" s="79">
        <v>13</v>
      </c>
      <c r="F56" s="79">
        <v>0</v>
      </c>
      <c r="G56" s="79">
        <v>0</v>
      </c>
      <c r="H56" s="79"/>
      <c r="I56" s="79">
        <v>0</v>
      </c>
      <c r="J56" s="79">
        <v>0</v>
      </c>
      <c r="K56" s="79"/>
      <c r="L56" s="88">
        <f t="shared" si="1"/>
        <v>13</v>
      </c>
      <c r="M56" s="78">
        <v>16</v>
      </c>
    </row>
    <row r="57" spans="1:13" ht="15.6" customHeight="1" x14ac:dyDescent="0.2">
      <c r="A57" s="78">
        <v>17</v>
      </c>
      <c r="B57" s="49" t="s">
        <v>217</v>
      </c>
      <c r="C57" s="48">
        <v>2002</v>
      </c>
      <c r="D57" s="48" t="s">
        <v>7</v>
      </c>
      <c r="E57" s="79">
        <v>0</v>
      </c>
      <c r="F57" s="79">
        <v>0</v>
      </c>
      <c r="G57" s="79">
        <v>0</v>
      </c>
      <c r="H57" s="79"/>
      <c r="I57" s="79">
        <v>0</v>
      </c>
      <c r="J57" s="79">
        <v>11</v>
      </c>
      <c r="K57" s="79"/>
      <c r="L57" s="88">
        <f t="shared" si="1"/>
        <v>11</v>
      </c>
      <c r="M57" s="78">
        <v>17</v>
      </c>
    </row>
    <row r="58" spans="1:13" ht="15.6" customHeight="1" x14ac:dyDescent="0.2">
      <c r="A58" s="78">
        <v>18</v>
      </c>
      <c r="B58" s="49" t="s">
        <v>218</v>
      </c>
      <c r="C58" s="48">
        <v>2003</v>
      </c>
      <c r="D58" s="48" t="s">
        <v>6</v>
      </c>
      <c r="E58" s="79">
        <v>11</v>
      </c>
      <c r="F58" s="79">
        <v>0</v>
      </c>
      <c r="G58" s="79">
        <v>0</v>
      </c>
      <c r="H58" s="79"/>
      <c r="I58" s="79">
        <v>0</v>
      </c>
      <c r="J58" s="79">
        <v>0</v>
      </c>
      <c r="K58" s="79"/>
      <c r="L58" s="88">
        <f t="shared" si="1"/>
        <v>11</v>
      </c>
      <c r="M58" s="78">
        <v>18</v>
      </c>
    </row>
    <row r="59" spans="1:13" ht="15.6" customHeight="1" x14ac:dyDescent="0.2">
      <c r="A59" s="78">
        <v>19</v>
      </c>
      <c r="B59" s="49" t="s">
        <v>219</v>
      </c>
      <c r="C59" s="48">
        <v>2002</v>
      </c>
      <c r="D59" s="48" t="s">
        <v>6</v>
      </c>
      <c r="E59" s="79">
        <v>10</v>
      </c>
      <c r="F59" s="79">
        <v>0</v>
      </c>
      <c r="G59" s="79">
        <v>0</v>
      </c>
      <c r="H59" s="79"/>
      <c r="I59" s="79">
        <v>0</v>
      </c>
      <c r="J59" s="79">
        <v>0</v>
      </c>
      <c r="K59" s="79"/>
      <c r="L59" s="88">
        <f t="shared" si="1"/>
        <v>10</v>
      </c>
      <c r="M59" s="78">
        <v>19</v>
      </c>
    </row>
    <row r="60" spans="1:13" ht="8.25" customHeight="1" x14ac:dyDescent="0.2">
      <c r="A60" s="53"/>
      <c r="B60" s="53"/>
      <c r="C60" s="53"/>
      <c r="D60" s="53"/>
      <c r="E60" s="89"/>
      <c r="F60" s="89"/>
      <c r="G60" s="89"/>
      <c r="H60" s="89"/>
      <c r="I60" s="89"/>
      <c r="J60" s="89"/>
      <c r="K60" s="89"/>
      <c r="L60" s="90"/>
      <c r="M60" s="53"/>
    </row>
    <row r="61" spans="1:13" ht="15" hidden="1" customHeight="1" x14ac:dyDescent="0.2">
      <c r="A61" s="53"/>
      <c r="B61" s="53"/>
      <c r="C61" s="53"/>
      <c r="D61" s="53"/>
      <c r="E61" s="89"/>
      <c r="F61" s="89"/>
      <c r="G61" s="89"/>
      <c r="H61" s="89"/>
      <c r="I61" s="89"/>
      <c r="J61" s="89"/>
      <c r="K61" s="89"/>
      <c r="L61" s="90"/>
      <c r="M61" s="53"/>
    </row>
    <row r="62" spans="1:13" ht="15" hidden="1" customHeight="1" x14ac:dyDescent="0.2">
      <c r="A62" s="53"/>
      <c r="B62" s="53"/>
      <c r="C62" s="53"/>
      <c r="D62" s="53"/>
      <c r="E62" s="89"/>
      <c r="F62" s="89"/>
      <c r="G62" s="89"/>
      <c r="H62" s="89"/>
      <c r="I62" s="89"/>
      <c r="J62" s="89"/>
      <c r="K62" s="89"/>
      <c r="L62" s="90"/>
      <c r="M62" s="53"/>
    </row>
    <row r="63" spans="1:13" ht="15" hidden="1" customHeight="1" x14ac:dyDescent="0.2">
      <c r="A63" s="8"/>
      <c r="B63" s="10"/>
      <c r="C63" s="10"/>
      <c r="D63" s="10"/>
      <c r="E63" s="44"/>
      <c r="F63" s="44"/>
      <c r="G63" s="44"/>
      <c r="H63" s="44"/>
      <c r="I63" s="44"/>
      <c r="J63" s="44"/>
      <c r="K63" s="44"/>
      <c r="L63" s="38"/>
      <c r="M63" s="8"/>
    </row>
    <row r="64" spans="1:13" ht="15" hidden="1" customHeight="1" x14ac:dyDescent="0.2">
      <c r="A64" s="8"/>
      <c r="B64" s="10"/>
      <c r="C64" s="10"/>
      <c r="D64" s="10"/>
      <c r="E64" s="32"/>
      <c r="F64" s="32"/>
      <c r="G64" s="32"/>
      <c r="H64" s="32"/>
      <c r="I64" s="32"/>
      <c r="J64" s="44"/>
      <c r="K64" s="32"/>
      <c r="L64" s="38"/>
      <c r="M64" s="8"/>
    </row>
    <row r="65" spans="1:13" ht="15.6" customHeight="1" x14ac:dyDescent="0.2">
      <c r="A65" s="115" t="s">
        <v>184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</row>
    <row r="66" spans="1:13" ht="3" customHeight="1" x14ac:dyDescent="0.2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</row>
    <row r="67" spans="1:13" ht="33" customHeight="1" x14ac:dyDescent="0.2">
      <c r="A67" s="110" t="s">
        <v>0</v>
      </c>
      <c r="B67" s="110" t="s">
        <v>1</v>
      </c>
      <c r="C67" s="110" t="s">
        <v>2</v>
      </c>
      <c r="D67" s="110" t="s">
        <v>10</v>
      </c>
      <c r="E67" s="48">
        <v>1</v>
      </c>
      <c r="F67" s="48">
        <v>1</v>
      </c>
      <c r="G67" s="48">
        <v>3</v>
      </c>
      <c r="H67" s="56">
        <v>4</v>
      </c>
      <c r="I67" s="56" t="s">
        <v>222</v>
      </c>
      <c r="J67" s="56" t="s">
        <v>223</v>
      </c>
      <c r="K67" s="48"/>
      <c r="L67" s="110" t="s">
        <v>186</v>
      </c>
      <c r="M67" s="110" t="s">
        <v>209</v>
      </c>
    </row>
    <row r="68" spans="1:13" ht="12.75" hidden="1" customHeight="1" x14ac:dyDescent="0.2">
      <c r="A68" s="116"/>
      <c r="B68" s="116"/>
      <c r="C68" s="116"/>
      <c r="D68" s="116"/>
      <c r="E68" s="48" t="s">
        <v>12</v>
      </c>
      <c r="F68" s="48" t="s">
        <v>12</v>
      </c>
      <c r="G68" s="48" t="s">
        <v>12</v>
      </c>
      <c r="H68" s="48"/>
      <c r="I68" s="48" t="s">
        <v>12</v>
      </c>
      <c r="J68" s="48" t="s">
        <v>12</v>
      </c>
      <c r="K68" s="48"/>
      <c r="L68" s="116"/>
      <c r="M68" s="116"/>
    </row>
    <row r="69" spans="1:13" s="46" customFormat="1" ht="12.75" customHeight="1" x14ac:dyDescent="0.2">
      <c r="A69" s="111"/>
      <c r="B69" s="111"/>
      <c r="C69" s="111"/>
      <c r="D69" s="111"/>
      <c r="E69" s="48" t="s">
        <v>12</v>
      </c>
      <c r="F69" s="48" t="s">
        <v>12</v>
      </c>
      <c r="G69" s="48" t="s">
        <v>12</v>
      </c>
      <c r="H69" s="48" t="s">
        <v>12</v>
      </c>
      <c r="I69" s="48" t="s">
        <v>12</v>
      </c>
      <c r="J69" s="48" t="s">
        <v>12</v>
      </c>
      <c r="K69" s="48"/>
      <c r="L69" s="111"/>
      <c r="M69" s="111"/>
    </row>
    <row r="70" spans="1:13" ht="18.75" customHeight="1" x14ac:dyDescent="0.2">
      <c r="A70" s="48">
        <v>1</v>
      </c>
      <c r="B70" s="49" t="s">
        <v>198</v>
      </c>
      <c r="C70" s="81">
        <v>2004</v>
      </c>
      <c r="D70" s="72" t="s">
        <v>5</v>
      </c>
      <c r="E70" s="79">
        <v>19</v>
      </c>
      <c r="F70" s="79">
        <v>19</v>
      </c>
      <c r="G70" s="79">
        <v>26</v>
      </c>
      <c r="H70" s="79"/>
      <c r="I70" s="79">
        <v>26</v>
      </c>
      <c r="J70" s="71">
        <v>0</v>
      </c>
      <c r="K70" s="94"/>
      <c r="L70" s="87">
        <f t="shared" ref="L70:L82" si="2">SUM(E70:K70)</f>
        <v>90</v>
      </c>
      <c r="M70" s="55">
        <v>1</v>
      </c>
    </row>
    <row r="71" spans="1:13" ht="16.5" customHeight="1" x14ac:dyDescent="0.2">
      <c r="A71" s="48">
        <v>2</v>
      </c>
      <c r="B71" s="49" t="s">
        <v>133</v>
      </c>
      <c r="C71" s="81">
        <v>2005</v>
      </c>
      <c r="D71" s="72" t="s">
        <v>5</v>
      </c>
      <c r="E71" s="79">
        <v>22</v>
      </c>
      <c r="F71" s="79">
        <v>22</v>
      </c>
      <c r="G71" s="79">
        <v>22</v>
      </c>
      <c r="H71" s="79"/>
      <c r="I71" s="79">
        <v>22</v>
      </c>
      <c r="J71" s="71">
        <v>0</v>
      </c>
      <c r="K71" s="79"/>
      <c r="L71" s="87">
        <f t="shared" si="2"/>
        <v>88</v>
      </c>
      <c r="M71" s="55">
        <v>2</v>
      </c>
    </row>
    <row r="72" spans="1:13" ht="15.75" x14ac:dyDescent="0.2">
      <c r="A72" s="48">
        <v>3</v>
      </c>
      <c r="B72" s="49" t="s">
        <v>137</v>
      </c>
      <c r="C72" s="81">
        <v>2004</v>
      </c>
      <c r="D72" s="72" t="s">
        <v>5</v>
      </c>
      <c r="E72" s="79">
        <v>26</v>
      </c>
      <c r="F72" s="79">
        <v>26</v>
      </c>
      <c r="G72" s="79">
        <v>19</v>
      </c>
      <c r="H72" s="79"/>
      <c r="I72" s="79">
        <v>0</v>
      </c>
      <c r="J72" s="71">
        <v>0</v>
      </c>
      <c r="K72" s="79"/>
      <c r="L72" s="87">
        <f t="shared" si="2"/>
        <v>71</v>
      </c>
      <c r="M72" s="55">
        <v>3</v>
      </c>
    </row>
    <row r="73" spans="1:13" ht="19.5" customHeight="1" x14ac:dyDescent="0.2">
      <c r="A73" s="48">
        <v>4</v>
      </c>
      <c r="B73" s="49" t="s">
        <v>161</v>
      </c>
      <c r="C73" s="48">
        <v>2004</v>
      </c>
      <c r="D73" s="48" t="s">
        <v>5</v>
      </c>
      <c r="E73" s="79">
        <v>0</v>
      </c>
      <c r="F73" s="79">
        <v>17</v>
      </c>
      <c r="G73" s="71">
        <v>0</v>
      </c>
      <c r="H73" s="79"/>
      <c r="I73" s="71">
        <v>19</v>
      </c>
      <c r="J73" s="71">
        <v>0</v>
      </c>
      <c r="K73" s="79"/>
      <c r="L73" s="87">
        <f t="shared" si="2"/>
        <v>36</v>
      </c>
      <c r="M73" s="48">
        <v>4</v>
      </c>
    </row>
    <row r="74" spans="1:13" ht="15" customHeight="1" x14ac:dyDescent="0.2">
      <c r="A74" s="48">
        <v>5</v>
      </c>
      <c r="B74" s="49" t="s">
        <v>163</v>
      </c>
      <c r="C74" s="48">
        <v>2004</v>
      </c>
      <c r="D74" s="48" t="s">
        <v>7</v>
      </c>
      <c r="E74" s="79">
        <v>17</v>
      </c>
      <c r="F74" s="79">
        <v>16</v>
      </c>
      <c r="G74" s="71">
        <v>0</v>
      </c>
      <c r="H74" s="79"/>
      <c r="I74" s="71">
        <v>0</v>
      </c>
      <c r="J74" s="71">
        <v>0</v>
      </c>
      <c r="K74" s="79"/>
      <c r="L74" s="87">
        <f t="shared" si="2"/>
        <v>33</v>
      </c>
      <c r="M74" s="48">
        <v>5</v>
      </c>
    </row>
    <row r="75" spans="1:13" s="77" customFormat="1" ht="15" customHeight="1" x14ac:dyDescent="0.2">
      <c r="A75" s="48">
        <v>7</v>
      </c>
      <c r="B75" s="49" t="s">
        <v>162</v>
      </c>
      <c r="C75" s="81">
        <v>2004</v>
      </c>
      <c r="D75" s="72" t="s">
        <v>7</v>
      </c>
      <c r="E75" s="71">
        <v>0</v>
      </c>
      <c r="F75" s="79">
        <v>14</v>
      </c>
      <c r="G75" s="71">
        <v>0</v>
      </c>
      <c r="H75" s="79"/>
      <c r="I75" s="79">
        <v>16</v>
      </c>
      <c r="J75" s="82">
        <v>0</v>
      </c>
      <c r="K75" s="79"/>
      <c r="L75" s="87">
        <f>SUM(E75:K75)</f>
        <v>30</v>
      </c>
      <c r="M75" s="48">
        <v>6</v>
      </c>
    </row>
    <row r="76" spans="1:13" ht="15.75" customHeight="1" x14ac:dyDescent="0.2">
      <c r="A76" s="48">
        <v>6</v>
      </c>
      <c r="B76" s="49" t="s">
        <v>200</v>
      </c>
      <c r="C76" s="81">
        <v>2004</v>
      </c>
      <c r="D76" s="72" t="s">
        <v>5</v>
      </c>
      <c r="E76" s="79">
        <v>13</v>
      </c>
      <c r="F76" s="79">
        <v>0</v>
      </c>
      <c r="G76" s="71">
        <v>17</v>
      </c>
      <c r="H76" s="79"/>
      <c r="I76" s="71">
        <v>0</v>
      </c>
      <c r="J76" s="71">
        <v>0</v>
      </c>
      <c r="K76" s="79"/>
      <c r="L76" s="87">
        <f t="shared" si="2"/>
        <v>30</v>
      </c>
      <c r="M76" s="48">
        <v>7</v>
      </c>
    </row>
    <row r="77" spans="1:13" ht="15.75" x14ac:dyDescent="0.2">
      <c r="A77" s="48">
        <v>8</v>
      </c>
      <c r="B77" s="49" t="s">
        <v>201</v>
      </c>
      <c r="C77" s="72" t="s">
        <v>221</v>
      </c>
      <c r="D77" s="72" t="s">
        <v>6</v>
      </c>
      <c r="E77" s="79">
        <v>11</v>
      </c>
      <c r="F77" s="79">
        <v>15</v>
      </c>
      <c r="G77" s="71">
        <v>0</v>
      </c>
      <c r="H77" s="79"/>
      <c r="I77" s="71">
        <v>0</v>
      </c>
      <c r="J77" s="89">
        <v>0</v>
      </c>
      <c r="K77" s="79"/>
      <c r="L77" s="87">
        <f t="shared" si="2"/>
        <v>26</v>
      </c>
      <c r="M77" s="48">
        <v>8</v>
      </c>
    </row>
    <row r="78" spans="1:13" ht="17.25" customHeight="1" x14ac:dyDescent="0.2">
      <c r="A78" s="48">
        <v>9</v>
      </c>
      <c r="B78" s="49" t="s">
        <v>220</v>
      </c>
      <c r="C78" s="81">
        <v>2006</v>
      </c>
      <c r="D78" s="72" t="s">
        <v>5</v>
      </c>
      <c r="E78" s="71">
        <v>0</v>
      </c>
      <c r="F78" s="71">
        <v>0</v>
      </c>
      <c r="G78" s="71">
        <v>0</v>
      </c>
      <c r="H78" s="73"/>
      <c r="I78" s="71">
        <v>17</v>
      </c>
      <c r="J78" s="71">
        <v>0</v>
      </c>
      <c r="K78" s="73"/>
      <c r="L78" s="87">
        <f t="shared" si="2"/>
        <v>17</v>
      </c>
      <c r="M78" s="48">
        <v>9</v>
      </c>
    </row>
    <row r="79" spans="1:13" ht="18.75" customHeight="1" x14ac:dyDescent="0.2">
      <c r="A79" s="48">
        <v>10</v>
      </c>
      <c r="B79" s="49" t="s">
        <v>202</v>
      </c>
      <c r="C79" s="81">
        <v>2004</v>
      </c>
      <c r="D79" s="72" t="s">
        <v>5</v>
      </c>
      <c r="E79" s="79">
        <v>16</v>
      </c>
      <c r="F79" s="71">
        <v>0</v>
      </c>
      <c r="G79" s="71">
        <v>0</v>
      </c>
      <c r="H79" s="79"/>
      <c r="I79" s="71">
        <v>0</v>
      </c>
      <c r="J79" s="71">
        <v>0</v>
      </c>
      <c r="K79" s="79"/>
      <c r="L79" s="87">
        <f t="shared" si="2"/>
        <v>16</v>
      </c>
      <c r="M79" s="48">
        <v>10</v>
      </c>
    </row>
    <row r="80" spans="1:13" ht="17.25" customHeight="1" x14ac:dyDescent="0.2">
      <c r="A80" s="48">
        <v>11</v>
      </c>
      <c r="B80" s="49" t="s">
        <v>199</v>
      </c>
      <c r="C80" s="48">
        <v>2004</v>
      </c>
      <c r="D80" s="48" t="s">
        <v>5</v>
      </c>
      <c r="E80" s="79">
        <v>15</v>
      </c>
      <c r="F80" s="71">
        <v>0</v>
      </c>
      <c r="G80" s="71">
        <v>0</v>
      </c>
      <c r="H80" s="79"/>
      <c r="I80" s="79">
        <v>0</v>
      </c>
      <c r="J80" s="71">
        <v>0</v>
      </c>
      <c r="K80" s="94"/>
      <c r="L80" s="87">
        <f t="shared" si="2"/>
        <v>15</v>
      </c>
      <c r="M80" s="48">
        <v>11</v>
      </c>
    </row>
    <row r="81" spans="1:13" ht="15.75" customHeight="1" x14ac:dyDescent="0.2">
      <c r="A81" s="48">
        <v>12</v>
      </c>
      <c r="B81" s="49" t="s">
        <v>165</v>
      </c>
      <c r="C81" s="81">
        <v>2004</v>
      </c>
      <c r="D81" s="72" t="s">
        <v>7</v>
      </c>
      <c r="E81" s="79">
        <v>14</v>
      </c>
      <c r="F81" s="71">
        <v>0</v>
      </c>
      <c r="G81" s="71">
        <v>0</v>
      </c>
      <c r="H81" s="79"/>
      <c r="I81" s="71">
        <v>0</v>
      </c>
      <c r="J81" s="71">
        <v>0</v>
      </c>
      <c r="K81" s="79"/>
      <c r="L81" s="87">
        <f t="shared" si="2"/>
        <v>14</v>
      </c>
      <c r="M81" s="48">
        <v>12</v>
      </c>
    </row>
    <row r="82" spans="1:13" ht="16.5" customHeight="1" x14ac:dyDescent="0.2">
      <c r="A82" s="48">
        <v>13</v>
      </c>
      <c r="B82" s="49" t="s">
        <v>133</v>
      </c>
      <c r="C82" s="81">
        <v>2004</v>
      </c>
      <c r="D82" s="72" t="s">
        <v>6</v>
      </c>
      <c r="E82" s="79">
        <v>12</v>
      </c>
      <c r="F82" s="71">
        <v>0</v>
      </c>
      <c r="G82" s="71">
        <v>0</v>
      </c>
      <c r="H82" s="79"/>
      <c r="I82" s="71">
        <v>0</v>
      </c>
      <c r="J82" s="71">
        <v>0</v>
      </c>
      <c r="K82" s="79"/>
      <c r="L82" s="87">
        <f t="shared" si="2"/>
        <v>12</v>
      </c>
      <c r="M82" s="48">
        <v>13</v>
      </c>
    </row>
    <row r="83" spans="1:13" ht="6" customHeight="1" x14ac:dyDescent="0.2">
      <c r="A83" s="53"/>
      <c r="B83" s="53"/>
      <c r="C83" s="91"/>
      <c r="D83" s="91"/>
      <c r="E83" s="92"/>
      <c r="F83" s="92"/>
      <c r="G83" s="92"/>
      <c r="H83" s="92"/>
      <c r="I83" s="92"/>
      <c r="J83" s="92"/>
      <c r="K83" s="92"/>
      <c r="L83" s="93"/>
      <c r="M83" s="91"/>
    </row>
    <row r="84" spans="1:13" ht="13.15" customHeight="1" x14ac:dyDescent="0.2">
      <c r="A84" s="113" t="s">
        <v>148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  <row r="85" spans="1:13" ht="13.15" customHeight="1" x14ac:dyDescent="0.2"/>
  </sheetData>
  <sortState ref="B71:L83">
    <sortCondition descending="1" ref="L71"/>
  </sortState>
  <mergeCells count="32">
    <mergeCell ref="A84:M84"/>
    <mergeCell ref="M8:M9"/>
    <mergeCell ref="D8:D9"/>
    <mergeCell ref="L8:L9"/>
    <mergeCell ref="L26:L27"/>
    <mergeCell ref="B8:B9"/>
    <mergeCell ref="M39:M40"/>
    <mergeCell ref="D39:D40"/>
    <mergeCell ref="C39:C40"/>
    <mergeCell ref="B39:B40"/>
    <mergeCell ref="A39:A40"/>
    <mergeCell ref="B67:B69"/>
    <mergeCell ref="A67:A69"/>
    <mergeCell ref="M26:M27"/>
    <mergeCell ref="D26:D27"/>
    <mergeCell ref="A26:A27"/>
    <mergeCell ref="A3:M4"/>
    <mergeCell ref="A1:M1"/>
    <mergeCell ref="B5:L5"/>
    <mergeCell ref="A8:A9"/>
    <mergeCell ref="C8:C9"/>
    <mergeCell ref="A24:M24"/>
    <mergeCell ref="A6:M6"/>
    <mergeCell ref="C67:C69"/>
    <mergeCell ref="D67:D69"/>
    <mergeCell ref="L67:L69"/>
    <mergeCell ref="M67:M69"/>
    <mergeCell ref="L39:L40"/>
    <mergeCell ref="A65:M66"/>
    <mergeCell ref="B26:B27"/>
    <mergeCell ref="B38:M38"/>
    <mergeCell ref="C26:C27"/>
  </mergeCells>
  <phoneticPr fontId="7" type="noConversion"/>
  <printOptions horizontalCentered="1"/>
  <pageMargins left="0.39370078740157483" right="0.11811023622047245" top="0.19685039370078741" bottom="0.19685039370078741" header="0" footer="0"/>
  <pageSetup paperSize="9" scale="75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СТ.МАЛ</vt:lpstr>
      <vt:lpstr>мл.мальч., девочк (00 и мол.) 3</vt:lpstr>
      <vt:lpstr>Мальчики</vt:lpstr>
      <vt:lpstr>Девочки</vt:lpstr>
      <vt:lpstr>Мальчики!Область_печати</vt:lpstr>
    </vt:vector>
  </TitlesOfParts>
  <Company>-=-=-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Мишарина Т.И.</dc:creator>
  <cp:lastModifiedBy>Владелец</cp:lastModifiedBy>
  <cp:lastPrinted>2016-08-31T11:45:52Z</cp:lastPrinted>
  <dcterms:created xsi:type="dcterms:W3CDTF">2003-10-15T11:21:51Z</dcterms:created>
  <dcterms:modified xsi:type="dcterms:W3CDTF">2016-08-31T11:47:10Z</dcterms:modified>
</cp:coreProperties>
</file>