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6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G89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J13"/>
  <c r="I13"/>
  <c r="I24" s="1"/>
  <c r="H13"/>
  <c r="G13"/>
  <c r="F13"/>
  <c r="H195" l="1"/>
  <c r="G195"/>
  <c r="J176"/>
  <c r="F176"/>
  <c r="J157"/>
  <c r="G157"/>
  <c r="J138"/>
  <c r="H138"/>
  <c r="G138"/>
  <c r="F138"/>
  <c r="G119"/>
  <c r="J119"/>
  <c r="F119"/>
  <c r="J100"/>
  <c r="H100"/>
  <c r="G100"/>
  <c r="F100"/>
  <c r="H81"/>
  <c r="G81"/>
  <c r="J62"/>
  <c r="F62"/>
  <c r="G43"/>
  <c r="L196"/>
  <c r="I196"/>
  <c r="J24"/>
  <c r="J196" s="1"/>
  <c r="H24"/>
  <c r="H196" s="1"/>
  <c r="G24"/>
  <c r="G196" s="1"/>
  <c r="F24"/>
  <c r="F196" s="1"/>
</calcChain>
</file>

<file path=xl/sharedStrings.xml><?xml version="1.0" encoding="utf-8"?>
<sst xmlns="http://schemas.openxmlformats.org/spreadsheetml/2006/main" count="275" uniqueCount="98">
  <si>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</si>
  <si>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</si>
  <si>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</si>
  <si>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</si>
  <si>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</si>
  <si>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</si>
  <si>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</si>
  <si>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</si>
  <si>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</si>
  <si>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</si>
  <si>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</si>
  <si>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</si>
  <si>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</si>
  <si>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</si>
  <si>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</si>
  <si>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</si>
  <si>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</si>
  <si>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</si>
  <si>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</si>
  <si>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</si>
  <si>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</si>
  <si>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</si>
  <si>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</si>
  <si>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</si>
  <si>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</si>
  <si>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</si>
  <si>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</si>
  <si>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</si>
  <si>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</si>
  <si>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</si>
  <si>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</si>
  <si>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</si>
  <si>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</si>
  <si>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</si>
  <si>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</si>
  <si>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</si>
  <si>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</si>
  <si>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</si>
  <si>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"Луковниковская СОШ им. вице-адмирала В.А.Корнилова"</t>
  </si>
  <si>
    <t>директор</t>
  </si>
  <si>
    <t>Васильева</t>
  </si>
  <si>
    <t>Хлеб ржаной</t>
  </si>
  <si>
    <t>Хлеб пшеничный</t>
  </si>
  <si>
    <t>Гуляш из куриных грудок</t>
  </si>
  <si>
    <t>Компот из сухофруктов</t>
  </si>
  <si>
    <t>Суп гороховый</t>
  </si>
  <si>
    <t>Блины с вареньем</t>
  </si>
  <si>
    <t>Суп рыбный</t>
  </si>
  <si>
    <t>Щи из свежей капусты</t>
  </si>
  <si>
    <t>Рыба запеченая</t>
  </si>
  <si>
    <t>Каша гречневая</t>
  </si>
  <si>
    <t>Кофейный напиток</t>
  </si>
  <si>
    <t>Хлеб пшеничный с маслом</t>
  </si>
  <si>
    <t>15.51</t>
  </si>
  <si>
    <t>Салат</t>
  </si>
  <si>
    <t>Борщ</t>
  </si>
  <si>
    <t>Рис</t>
  </si>
  <si>
    <t>Компот</t>
  </si>
  <si>
    <t>19.24</t>
  </si>
  <si>
    <t>Рожки отварные с сыром</t>
  </si>
  <si>
    <t>Какао с молоком</t>
  </si>
  <si>
    <t>Салат из свежих овощей</t>
  </si>
  <si>
    <t xml:space="preserve">Рассольник </t>
  </si>
  <si>
    <t>Греча  отварная</t>
  </si>
  <si>
    <t>Каша рисовая</t>
  </si>
  <si>
    <t>Хлеб пшеничный с маслом и сыром</t>
  </si>
  <si>
    <t>Салат из свежих помидоров</t>
  </si>
  <si>
    <t>Картофель тушеный с мясом</t>
  </si>
  <si>
    <t>Кисель</t>
  </si>
  <si>
    <t>Омлет с зеленым горошком</t>
  </si>
  <si>
    <t>Какао на молоке</t>
  </si>
  <si>
    <t>Салат из свежих огурцов</t>
  </si>
  <si>
    <t>Суп куриный</t>
  </si>
  <si>
    <t>Котлета мясная с рожками</t>
  </si>
  <si>
    <t>79.2</t>
  </si>
  <si>
    <t>0.27</t>
  </si>
  <si>
    <t>Каша манная</t>
  </si>
  <si>
    <t>Кофейный напиток на молоке</t>
  </si>
  <si>
    <t>Салат овощной</t>
  </si>
  <si>
    <t>Овощное рагу</t>
  </si>
  <si>
    <t>84.09</t>
  </si>
  <si>
    <t>Каша пшеничная</t>
  </si>
  <si>
    <t>Какао</t>
  </si>
  <si>
    <t>Суп картофельный</t>
  </si>
  <si>
    <t>Фрикадельки с гречей</t>
  </si>
  <si>
    <t>Каша «Дружба»</t>
  </si>
  <si>
    <t>Салат из овощей</t>
  </si>
  <si>
    <t>Ленивый глубцы</t>
  </si>
  <si>
    <t>Запеканка</t>
  </si>
  <si>
    <t>Салат из капусты</t>
  </si>
  <si>
    <t>Суп « Солнышко»</t>
  </si>
  <si>
    <t>Колбаса. Макароны отварные.</t>
  </si>
  <si>
    <t>Каша пшенная</t>
  </si>
  <si>
    <t>Салат из моркови</t>
  </si>
  <si>
    <t>"Ёжики"с соусом</t>
  </si>
  <si>
    <t>Гуляш куриный.Рис отварной.</t>
  </si>
  <si>
    <t>0.66</t>
  </si>
  <si>
    <t>12-15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</si>
</sst>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38</v>
      </c>
      <c r="D1" s="62"/>
      <c r="E1" s="62"/>
      <c r="F1" s="12" t="s">
        <v>15</v>
      </c>
      <c r="G1" s="2" t="s">
        <v>16</v>
      </c>
      <c r="H1" s="63" t="s">
        <v>39</v>
      </c>
      <c r="I1" s="63"/>
      <c r="J1" s="63"/>
      <c r="K1" s="63"/>
    </row>
    <row r="2" spans="1:12" ht="18">
      <c r="A2" s="35" t="s">
        <v>6</v>
      </c>
      <c r="C2" s="2"/>
      <c r="G2" s="2" t="s">
        <v>17</v>
      </c>
      <c r="H2" s="63" t="s">
        <v>40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97</v>
      </c>
      <c r="G3" s="2" t="s">
        <v>18</v>
      </c>
      <c r="H3" s="47">
        <v>28</v>
      </c>
      <c r="I3" s="47">
        <v>5</v>
      </c>
      <c r="J3" s="48">
        <v>2026</v>
      </c>
      <c r="K3" s="49"/>
    </row>
    <row r="4" spans="1:1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0" t="s">
        <v>50</v>
      </c>
      <c r="F6" s="39">
        <v>250</v>
      </c>
      <c r="G6" s="39">
        <v>8.26</v>
      </c>
      <c r="H6" s="39">
        <v>11.62</v>
      </c>
      <c r="I6" s="39">
        <v>24.89</v>
      </c>
      <c r="J6" s="51">
        <v>207.3</v>
      </c>
      <c r="K6" s="40">
        <v>0</v>
      </c>
      <c r="L6" s="39"/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21</v>
      </c>
      <c r="E8" s="52" t="s">
        <v>51</v>
      </c>
      <c r="F8" s="42">
        <v>200</v>
      </c>
      <c r="G8" s="42">
        <v>2.74</v>
      </c>
      <c r="H8" s="42">
        <v>1.79</v>
      </c>
      <c r="I8" s="42">
        <v>22.88</v>
      </c>
      <c r="J8" s="42">
        <v>118.57</v>
      </c>
      <c r="K8" s="43">
        <v>380</v>
      </c>
      <c r="L8" s="42"/>
    </row>
    <row r="9" spans="1:12" ht="15">
      <c r="A9" s="23"/>
      <c r="B9" s="15"/>
      <c r="C9" s="11"/>
      <c r="D9" s="7" t="s">
        <v>22</v>
      </c>
      <c r="E9" s="52" t="s">
        <v>52</v>
      </c>
      <c r="F9" s="42"/>
      <c r="G9" s="53">
        <v>2.35</v>
      </c>
      <c r="H9" s="53">
        <v>8.1199999999999992</v>
      </c>
      <c r="I9" s="54" t="s">
        <v>53</v>
      </c>
      <c r="J9" s="42">
        <v>148</v>
      </c>
      <c r="K9" s="43"/>
      <c r="L9" s="42"/>
    </row>
    <row r="10" spans="1:12" ht="1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32</v>
      </c>
      <c r="E13" s="9"/>
      <c r="F13" s="19">
        <f>SUM(F6:F12)</f>
        <v>450</v>
      </c>
      <c r="G13" s="19">
        <f t="shared" ref="G13:J13" si="0">SUM(G6:G12)</f>
        <v>13.35</v>
      </c>
      <c r="H13" s="19">
        <f t="shared" si="0"/>
        <v>21.53</v>
      </c>
      <c r="I13" s="19">
        <f t="shared" si="0"/>
        <v>47.769999999999996</v>
      </c>
      <c r="J13" s="19">
        <f t="shared" si="0"/>
        <v>473.87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5" t="s">
        <v>54</v>
      </c>
      <c r="F14" s="56">
        <v>100</v>
      </c>
      <c r="G14" s="42">
        <v>0.62</v>
      </c>
      <c r="H14" s="56">
        <v>0.62</v>
      </c>
      <c r="I14" s="56">
        <v>4.2000000000000003E-2</v>
      </c>
      <c r="J14" s="56">
        <v>26</v>
      </c>
      <c r="K14" s="43">
        <v>50</v>
      </c>
      <c r="L14" s="42"/>
    </row>
    <row r="15" spans="1:12" ht="15">
      <c r="A15" s="23"/>
      <c r="B15" s="15"/>
      <c r="C15" s="11"/>
      <c r="D15" s="7" t="s">
        <v>26</v>
      </c>
      <c r="E15" s="52" t="s">
        <v>55</v>
      </c>
      <c r="F15" s="53">
        <v>250</v>
      </c>
      <c r="G15" s="42">
        <v>2.06</v>
      </c>
      <c r="H15" s="53">
        <v>2.06</v>
      </c>
      <c r="I15" s="53">
        <v>5.27</v>
      </c>
      <c r="J15" s="53">
        <v>107.34</v>
      </c>
      <c r="K15" s="43"/>
      <c r="L15" s="42"/>
    </row>
    <row r="16" spans="1:12" ht="15">
      <c r="A16" s="23"/>
      <c r="B16" s="15"/>
      <c r="C16" s="11"/>
      <c r="D16" s="7" t="s">
        <v>27</v>
      </c>
      <c r="E16" s="52" t="s">
        <v>49</v>
      </c>
      <c r="F16" s="53">
        <v>75</v>
      </c>
      <c r="G16" s="42">
        <v>9.52</v>
      </c>
      <c r="H16" s="53">
        <v>3.96</v>
      </c>
      <c r="I16" s="53">
        <v>0.47</v>
      </c>
      <c r="J16" s="53">
        <v>79.52</v>
      </c>
      <c r="K16" s="43"/>
      <c r="L16" s="42"/>
    </row>
    <row r="17" spans="1:12" ht="15">
      <c r="A17" s="23"/>
      <c r="B17" s="15"/>
      <c r="C17" s="11"/>
      <c r="D17" s="7" t="s">
        <v>28</v>
      </c>
      <c r="E17" s="52" t="s">
        <v>56</v>
      </c>
      <c r="F17" s="53">
        <v>150</v>
      </c>
      <c r="G17" s="42">
        <v>4.08</v>
      </c>
      <c r="H17" s="53">
        <v>2.77</v>
      </c>
      <c r="I17" s="53">
        <v>5.25</v>
      </c>
      <c r="J17" s="53">
        <v>223.11</v>
      </c>
      <c r="K17" s="43">
        <v>194</v>
      </c>
      <c r="L17" s="42"/>
    </row>
    <row r="18" spans="1:12" ht="15">
      <c r="A18" s="23"/>
      <c r="B18" s="15"/>
      <c r="C18" s="11"/>
      <c r="D18" s="7" t="s">
        <v>29</v>
      </c>
      <c r="E18" s="52" t="s">
        <v>57</v>
      </c>
      <c r="F18" s="53">
        <v>150</v>
      </c>
      <c r="G18" s="42">
        <v>0.2</v>
      </c>
      <c r="H18" s="53">
        <v>0.16</v>
      </c>
      <c r="I18" s="53">
        <v>27.87</v>
      </c>
      <c r="J18" s="53">
        <v>112.13</v>
      </c>
      <c r="K18" s="43">
        <v>933</v>
      </c>
      <c r="L18" s="42"/>
    </row>
    <row r="19" spans="1:12" ht="1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31</v>
      </c>
      <c r="E20" s="41" t="s">
        <v>41</v>
      </c>
      <c r="F20" s="42">
        <v>60</v>
      </c>
      <c r="G20" s="53">
        <v>3.3</v>
      </c>
      <c r="H20" s="53">
        <v>0.6</v>
      </c>
      <c r="I20" s="54" t="s">
        <v>58</v>
      </c>
      <c r="J20" s="42">
        <v>96</v>
      </c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19.78</v>
      </c>
      <c r="H23" s="19">
        <f t="shared" si="2"/>
        <v>10.17</v>
      </c>
      <c r="I23" s="19">
        <f t="shared" si="2"/>
        <v>38.902000000000001</v>
      </c>
      <c r="J23" s="19">
        <f t="shared" si="2"/>
        <v>644.1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1235</v>
      </c>
      <c r="G24" s="32">
        <f t="shared" ref="G24:J24" si="4">G13+G23</f>
        <v>33.130000000000003</v>
      </c>
      <c r="H24" s="32">
        <f t="shared" si="4"/>
        <v>31.700000000000003</v>
      </c>
      <c r="I24" s="32">
        <f t="shared" si="4"/>
        <v>86.671999999999997</v>
      </c>
      <c r="J24" s="32">
        <f t="shared" si="4"/>
        <v>1117.97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50" t="s">
        <v>59</v>
      </c>
      <c r="F25" s="39">
        <v>206</v>
      </c>
      <c r="G25" s="51">
        <v>8.06</v>
      </c>
      <c r="H25" s="51">
        <v>9.26</v>
      </c>
      <c r="I25" s="58">
        <v>17.100000000000001</v>
      </c>
      <c r="J25" s="39">
        <v>219</v>
      </c>
      <c r="K25" s="40">
        <v>206</v>
      </c>
      <c r="L25" s="39"/>
    </row>
    <row r="26" spans="1:12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>
      <c r="A27" s="14"/>
      <c r="B27" s="15"/>
      <c r="C27" s="11"/>
      <c r="D27" s="7" t="s">
        <v>21</v>
      </c>
      <c r="E27" s="52" t="s">
        <v>60</v>
      </c>
      <c r="F27" s="42">
        <v>200</v>
      </c>
      <c r="G27" s="53">
        <v>4.04</v>
      </c>
      <c r="H27" s="53">
        <v>3.7</v>
      </c>
      <c r="I27" s="54">
        <v>25.8</v>
      </c>
      <c r="J27" s="42">
        <v>153</v>
      </c>
      <c r="K27" s="43">
        <v>380</v>
      </c>
      <c r="L27" s="42"/>
    </row>
    <row r="28" spans="1:12" ht="15">
      <c r="A28" s="14"/>
      <c r="B28" s="15"/>
      <c r="C28" s="11"/>
      <c r="D28" s="7" t="s">
        <v>22</v>
      </c>
      <c r="E28" s="52" t="s">
        <v>52</v>
      </c>
      <c r="F28" s="42">
        <v>40</v>
      </c>
      <c r="G28" s="53">
        <v>2.35</v>
      </c>
      <c r="H28" s="53">
        <v>8.1199999999999992</v>
      </c>
      <c r="I28" s="54">
        <v>15.51</v>
      </c>
      <c r="J28" s="42">
        <v>148</v>
      </c>
      <c r="K28" s="43">
        <v>52</v>
      </c>
      <c r="L28" s="42"/>
    </row>
    <row r="29" spans="1:12" ht="15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32</v>
      </c>
      <c r="E32" s="9"/>
      <c r="F32" s="19">
        <f>SUM(F25:F31)</f>
        <v>446</v>
      </c>
      <c r="G32" s="19">
        <f t="shared" ref="G32" si="6">SUM(G25:G31)</f>
        <v>14.450000000000001</v>
      </c>
      <c r="H32" s="19">
        <f t="shared" ref="H32" si="7">SUM(H25:H31)</f>
        <v>21.08</v>
      </c>
      <c r="I32" s="19">
        <f t="shared" ref="I32" si="8">SUM(I25:I31)</f>
        <v>58.410000000000004</v>
      </c>
      <c r="J32" s="19">
        <f t="shared" ref="J32:L32" si="9">SUM(J25:J31)</f>
        <v>520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5" t="s">
        <v>61</v>
      </c>
      <c r="F33" s="56">
        <v>50</v>
      </c>
      <c r="G33" s="56">
        <v>53.1</v>
      </c>
      <c r="H33" s="56">
        <v>53.1</v>
      </c>
      <c r="I33" s="56">
        <v>53.1</v>
      </c>
      <c r="J33" s="56">
        <v>53.1</v>
      </c>
      <c r="K33" s="59">
        <v>50</v>
      </c>
      <c r="L33" s="42"/>
    </row>
    <row r="34" spans="1:12" ht="15">
      <c r="A34" s="14"/>
      <c r="B34" s="15"/>
      <c r="C34" s="11"/>
      <c r="D34" s="7" t="s">
        <v>26</v>
      </c>
      <c r="E34" s="52" t="s">
        <v>62</v>
      </c>
      <c r="F34" s="53">
        <v>200</v>
      </c>
      <c r="G34" s="53">
        <v>81.64</v>
      </c>
      <c r="H34" s="53">
        <v>81.64</v>
      </c>
      <c r="I34" s="53">
        <v>81.64</v>
      </c>
      <c r="J34" s="53">
        <v>81.64</v>
      </c>
      <c r="K34" s="60">
        <v>207</v>
      </c>
      <c r="L34" s="42"/>
    </row>
    <row r="35" spans="1:12" ht="15">
      <c r="A35" s="14"/>
      <c r="B35" s="15"/>
      <c r="C35" s="11"/>
      <c r="D35" s="7" t="s">
        <v>27</v>
      </c>
      <c r="E35" s="52" t="s">
        <v>43</v>
      </c>
      <c r="F35" s="53">
        <v>150</v>
      </c>
      <c r="G35" s="53">
        <v>220.63</v>
      </c>
      <c r="H35" s="53">
        <v>220.63</v>
      </c>
      <c r="I35" s="53">
        <v>220.63</v>
      </c>
      <c r="J35" s="53">
        <v>220.63</v>
      </c>
      <c r="K35" s="60">
        <v>631</v>
      </c>
      <c r="L35" s="42"/>
    </row>
    <row r="36" spans="1:12" ht="15">
      <c r="A36" s="14"/>
      <c r="B36" s="15"/>
      <c r="C36" s="11"/>
      <c r="D36" s="7" t="s">
        <v>28</v>
      </c>
      <c r="E36" s="52" t="s">
        <v>63</v>
      </c>
      <c r="F36" s="53">
        <v>150</v>
      </c>
      <c r="G36" s="53">
        <v>230</v>
      </c>
      <c r="H36" s="53">
        <v>230</v>
      </c>
      <c r="I36" s="53">
        <v>230</v>
      </c>
      <c r="J36" s="53">
        <v>230</v>
      </c>
      <c r="K36" s="60">
        <v>297</v>
      </c>
      <c r="L36" s="42"/>
    </row>
    <row r="37" spans="1:12" ht="15">
      <c r="A37" s="14"/>
      <c r="B37" s="15"/>
      <c r="C37" s="11"/>
      <c r="D37" s="7" t="s">
        <v>29</v>
      </c>
      <c r="E37" s="52" t="s">
        <v>57</v>
      </c>
      <c r="F37" s="53">
        <v>150</v>
      </c>
      <c r="G37" s="53">
        <v>106.5</v>
      </c>
      <c r="H37" s="53">
        <v>106.5</v>
      </c>
      <c r="I37" s="53">
        <v>106.5</v>
      </c>
      <c r="J37" s="53">
        <v>106.5</v>
      </c>
      <c r="K37" s="43">
        <v>933</v>
      </c>
      <c r="L37" s="42"/>
    </row>
    <row r="38" spans="1:12" ht="1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31</v>
      </c>
      <c r="E39" s="41" t="s">
        <v>41</v>
      </c>
      <c r="F39" s="42">
        <v>60</v>
      </c>
      <c r="G39" s="53">
        <v>3.3</v>
      </c>
      <c r="H39" s="53">
        <v>0.6</v>
      </c>
      <c r="I39" s="54" t="s">
        <v>58</v>
      </c>
      <c r="J39" s="53">
        <v>95.62</v>
      </c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10">SUM(G33:G41)</f>
        <v>695.17</v>
      </c>
      <c r="H42" s="19">
        <f t="shared" ref="H42" si="11">SUM(H33:H41)</f>
        <v>692.47</v>
      </c>
      <c r="I42" s="19">
        <f t="shared" ref="I42" si="12">SUM(I33:I41)</f>
        <v>691.87</v>
      </c>
      <c r="J42" s="19">
        <f t="shared" ref="J42:L42" si="13">SUM(J33:J41)</f>
        <v>787.49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1206</v>
      </c>
      <c r="G43" s="32">
        <f t="shared" ref="G43" si="14">G32+G42</f>
        <v>709.62</v>
      </c>
      <c r="H43" s="32">
        <f t="shared" ref="H43" si="15">H32+H42</f>
        <v>713.55000000000007</v>
      </c>
      <c r="I43" s="32">
        <f t="shared" ref="I43" si="16">I32+I42</f>
        <v>750.28</v>
      </c>
      <c r="J43" s="32">
        <f t="shared" ref="J43:L43" si="17">J32+J42</f>
        <v>1307.49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0" t="s">
        <v>64</v>
      </c>
      <c r="F44" s="39">
        <v>250</v>
      </c>
      <c r="G44" s="39">
        <v>5.53</v>
      </c>
      <c r="H44" s="39">
        <v>10.57</v>
      </c>
      <c r="I44" s="39">
        <v>22.02</v>
      </c>
      <c r="J44" s="51">
        <v>245.34</v>
      </c>
      <c r="K44" s="40"/>
      <c r="L44" s="39"/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21</v>
      </c>
      <c r="E46" s="52" t="s">
        <v>51</v>
      </c>
      <c r="F46" s="42">
        <v>200</v>
      </c>
      <c r="G46" s="42">
        <v>2.74</v>
      </c>
      <c r="H46" s="42">
        <v>1.79</v>
      </c>
      <c r="I46" s="42">
        <v>22.88</v>
      </c>
      <c r="J46" s="42">
        <v>119</v>
      </c>
      <c r="K46" s="43">
        <v>380</v>
      </c>
      <c r="L46" s="42"/>
    </row>
    <row r="47" spans="1:12" ht="15">
      <c r="A47" s="23"/>
      <c r="B47" s="15"/>
      <c r="C47" s="11"/>
      <c r="D47" s="7" t="s">
        <v>22</v>
      </c>
      <c r="E47" s="52" t="s">
        <v>65</v>
      </c>
      <c r="F47" s="42">
        <v>40</v>
      </c>
      <c r="G47" s="53">
        <v>6.37</v>
      </c>
      <c r="H47" s="53">
        <v>12.215</v>
      </c>
      <c r="I47" s="54">
        <v>15.51</v>
      </c>
      <c r="J47" s="42">
        <v>202</v>
      </c>
      <c r="K47" s="43"/>
      <c r="L47" s="42"/>
    </row>
    <row r="48" spans="1:12" ht="15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32</v>
      </c>
      <c r="E51" s="9"/>
      <c r="F51" s="19">
        <f>SUM(F44:F50)</f>
        <v>490</v>
      </c>
      <c r="G51" s="19">
        <f t="shared" ref="G51" si="18">SUM(G44:G50)</f>
        <v>14.64</v>
      </c>
      <c r="H51" s="19">
        <f t="shared" ref="H51" si="19">SUM(H44:H50)</f>
        <v>24.574999999999999</v>
      </c>
      <c r="I51" s="19">
        <f t="shared" ref="I51" si="20">SUM(I44:I50)</f>
        <v>60.41</v>
      </c>
      <c r="J51" s="19">
        <f t="shared" ref="J51:L51" si="21">SUM(J44:J50)</f>
        <v>566.34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5" t="s">
        <v>66</v>
      </c>
      <c r="F52" s="56">
        <v>50</v>
      </c>
      <c r="G52" s="56">
        <v>0.64</v>
      </c>
      <c r="H52" s="56">
        <v>2.5299999999999998</v>
      </c>
      <c r="I52" s="57">
        <v>5.72</v>
      </c>
      <c r="J52" s="56">
        <v>48.15</v>
      </c>
      <c r="K52" s="43">
        <v>50</v>
      </c>
      <c r="L52" s="42"/>
    </row>
    <row r="53" spans="1:12" ht="15">
      <c r="A53" s="23"/>
      <c r="B53" s="15"/>
      <c r="C53" s="11"/>
      <c r="D53" s="7" t="s">
        <v>26</v>
      </c>
      <c r="E53" s="52" t="s">
        <v>48</v>
      </c>
      <c r="F53" s="53">
        <v>250</v>
      </c>
      <c r="G53" s="53">
        <v>4.6500000000000004</v>
      </c>
      <c r="H53" s="53">
        <v>4.84</v>
      </c>
      <c r="I53" s="54">
        <v>7.36</v>
      </c>
      <c r="J53" s="53">
        <v>91.58</v>
      </c>
      <c r="K53" s="43"/>
      <c r="L53" s="42"/>
    </row>
    <row r="54" spans="1:12" ht="15">
      <c r="A54" s="23"/>
      <c r="B54" s="15"/>
      <c r="C54" s="11"/>
      <c r="D54" s="7" t="s">
        <v>27</v>
      </c>
      <c r="E54" s="52" t="s">
        <v>67</v>
      </c>
      <c r="F54" s="53">
        <v>200</v>
      </c>
      <c r="G54" s="53">
        <v>26.5</v>
      </c>
      <c r="H54" s="53">
        <v>19.52</v>
      </c>
      <c r="I54" s="54">
        <v>11.77</v>
      </c>
      <c r="J54" s="53">
        <v>251.45599999999999</v>
      </c>
      <c r="K54" s="43">
        <v>26</v>
      </c>
      <c r="L54" s="42"/>
    </row>
    <row r="55" spans="1:12" ht="1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29</v>
      </c>
      <c r="E56" s="52" t="s">
        <v>68</v>
      </c>
      <c r="F56" s="42">
        <v>150</v>
      </c>
      <c r="G56" s="42">
        <v>0.2</v>
      </c>
      <c r="H56" s="42">
        <v>0.05</v>
      </c>
      <c r="I56" s="42">
        <v>15.01</v>
      </c>
      <c r="J56" s="42">
        <v>57</v>
      </c>
      <c r="K56" s="43">
        <v>933</v>
      </c>
      <c r="L56" s="42"/>
    </row>
    <row r="57" spans="1:12" ht="1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31</v>
      </c>
      <c r="E58" s="41" t="s">
        <v>41</v>
      </c>
      <c r="F58" s="42">
        <v>60</v>
      </c>
      <c r="G58" s="42">
        <v>4.8</v>
      </c>
      <c r="H58" s="42">
        <v>0.64</v>
      </c>
      <c r="I58" s="42">
        <v>28.6</v>
      </c>
      <c r="J58" s="42">
        <v>85.1</v>
      </c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710</v>
      </c>
      <c r="G61" s="19">
        <f t="shared" ref="G61" si="22">SUM(G52:G60)</f>
        <v>36.79</v>
      </c>
      <c r="H61" s="19">
        <f t="shared" ref="H61" si="23">SUM(H52:H60)</f>
        <v>27.580000000000002</v>
      </c>
      <c r="I61" s="19">
        <f t="shared" ref="I61" si="24">SUM(I52:I60)</f>
        <v>68.460000000000008</v>
      </c>
      <c r="J61" s="19">
        <f t="shared" ref="J61:L61" si="25">SUM(J52:J60)</f>
        <v>533.28599999999994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1200</v>
      </c>
      <c r="G62" s="32">
        <f t="shared" ref="G62" si="26">G51+G61</f>
        <v>51.43</v>
      </c>
      <c r="H62" s="32">
        <f t="shared" ref="H62" si="27">H51+H61</f>
        <v>52.155000000000001</v>
      </c>
      <c r="I62" s="32">
        <f t="shared" ref="I62" si="28">I51+I61</f>
        <v>128.87</v>
      </c>
      <c r="J62" s="32">
        <f t="shared" ref="J62:L62" si="29">J51+J61</f>
        <v>1099.626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50" t="s">
        <v>69</v>
      </c>
      <c r="F63" s="39">
        <v>166.6</v>
      </c>
      <c r="G63" s="51">
        <v>8.8000000000000007</v>
      </c>
      <c r="H63" s="51">
        <v>45627</v>
      </c>
      <c r="I63" s="58">
        <v>53.57</v>
      </c>
      <c r="J63" s="39">
        <v>377.32</v>
      </c>
      <c r="K63" s="40">
        <v>101</v>
      </c>
      <c r="L63" s="39"/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21</v>
      </c>
      <c r="E65" s="52" t="s">
        <v>70</v>
      </c>
      <c r="F65" s="53">
        <v>152.68</v>
      </c>
      <c r="G65" s="53">
        <v>4.04</v>
      </c>
      <c r="H65" s="53">
        <v>3.7</v>
      </c>
      <c r="I65" s="54">
        <v>25.8</v>
      </c>
      <c r="J65" s="42">
        <v>149</v>
      </c>
      <c r="K65" s="43">
        <v>380</v>
      </c>
      <c r="L65" s="42"/>
    </row>
    <row r="66" spans="1:12" ht="15">
      <c r="A66" s="23"/>
      <c r="B66" s="15"/>
      <c r="C66" s="11"/>
      <c r="D66" s="7" t="s">
        <v>22</v>
      </c>
      <c r="E66" s="52" t="s">
        <v>65</v>
      </c>
      <c r="F66" s="53">
        <v>202.39</v>
      </c>
      <c r="G66" s="53">
        <v>6.37</v>
      </c>
      <c r="H66" s="53">
        <v>12.215</v>
      </c>
      <c r="I66" s="54">
        <v>15.51</v>
      </c>
      <c r="J66" s="42">
        <v>85.1</v>
      </c>
      <c r="K66" s="43">
        <v>1</v>
      </c>
      <c r="L66" s="42"/>
    </row>
    <row r="67" spans="1:12" ht="1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521.66999999999996</v>
      </c>
      <c r="G70" s="19">
        <f t="shared" ref="G70" si="30">SUM(G63:G69)</f>
        <v>19.21</v>
      </c>
      <c r="H70" s="19">
        <f t="shared" ref="H70" si="31">SUM(H63:H69)</f>
        <v>45642.914999999994</v>
      </c>
      <c r="I70" s="19">
        <f t="shared" ref="I70" si="32">SUM(I63:I69)</f>
        <v>94.88000000000001</v>
      </c>
      <c r="J70" s="19">
        <f t="shared" ref="J70:L70" si="33">SUM(J63:J69)</f>
        <v>611.41999999999996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5" t="s">
        <v>71</v>
      </c>
      <c r="F71" s="42">
        <v>100</v>
      </c>
      <c r="G71" s="56">
        <v>0.05</v>
      </c>
      <c r="H71" s="56">
        <v>3</v>
      </c>
      <c r="I71" s="57">
        <v>1.58</v>
      </c>
      <c r="J71" s="56">
        <v>34.909999999999997</v>
      </c>
      <c r="K71" s="59">
        <v>50</v>
      </c>
      <c r="L71" s="42"/>
    </row>
    <row r="72" spans="1:12" ht="15">
      <c r="A72" s="23"/>
      <c r="B72" s="15"/>
      <c r="C72" s="11"/>
      <c r="D72" s="7" t="s">
        <v>26</v>
      </c>
      <c r="E72" s="52" t="s">
        <v>72</v>
      </c>
      <c r="F72" s="42">
        <v>200</v>
      </c>
      <c r="G72" s="53">
        <v>1.76</v>
      </c>
      <c r="H72" s="53">
        <v>3.52</v>
      </c>
      <c r="I72" s="54">
        <v>9.8800000000000008</v>
      </c>
      <c r="J72" s="53" t="s">
        <v>74</v>
      </c>
      <c r="K72" s="60">
        <v>82</v>
      </c>
      <c r="L72" s="42"/>
    </row>
    <row r="73" spans="1:12" ht="15">
      <c r="A73" s="23"/>
      <c r="B73" s="15"/>
      <c r="C73" s="11"/>
      <c r="D73" s="7" t="s">
        <v>27</v>
      </c>
      <c r="E73" s="52" t="s">
        <v>73</v>
      </c>
      <c r="F73" s="42">
        <v>100</v>
      </c>
      <c r="G73" s="53">
        <v>17.350000000000001</v>
      </c>
      <c r="H73" s="53">
        <v>16.61</v>
      </c>
      <c r="I73" s="54">
        <v>46.87</v>
      </c>
      <c r="J73" s="53">
        <v>405.41</v>
      </c>
      <c r="K73" s="60">
        <v>658</v>
      </c>
      <c r="L73" s="42"/>
    </row>
    <row r="74" spans="1:12" ht="1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29</v>
      </c>
      <c r="E75" s="41" t="s">
        <v>44</v>
      </c>
      <c r="F75" s="42">
        <v>200</v>
      </c>
      <c r="G75" s="53">
        <v>0.12</v>
      </c>
      <c r="H75" s="53" t="s">
        <v>75</v>
      </c>
      <c r="I75" s="54">
        <v>20.9</v>
      </c>
      <c r="J75" s="42">
        <v>84</v>
      </c>
      <c r="K75" s="43">
        <v>933</v>
      </c>
      <c r="L75" s="42"/>
    </row>
    <row r="76" spans="1:12" ht="1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31</v>
      </c>
      <c r="E77" s="41" t="s">
        <v>41</v>
      </c>
      <c r="F77" s="42">
        <v>40</v>
      </c>
      <c r="G77" s="53">
        <v>3.3</v>
      </c>
      <c r="H77" s="53">
        <v>0.6</v>
      </c>
      <c r="I77" s="54">
        <v>19.239999999999998</v>
      </c>
      <c r="J77" s="42">
        <v>85.1</v>
      </c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>
        <v>96</v>
      </c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32</v>
      </c>
      <c r="E80" s="9"/>
      <c r="F80" s="19">
        <f>SUM(F71:F79)</f>
        <v>640</v>
      </c>
      <c r="G80" s="19">
        <f t="shared" ref="G80" si="34">SUM(G71:G79)</f>
        <v>22.580000000000002</v>
      </c>
      <c r="H80" s="19">
        <f t="shared" ref="H80" si="35">SUM(H71:H79)</f>
        <v>23.73</v>
      </c>
      <c r="I80" s="19">
        <f t="shared" ref="I80" si="36">SUM(I71:I79)</f>
        <v>98.469999999999985</v>
      </c>
      <c r="J80" s="19">
        <f t="shared" ref="J80:L80" si="37">SUM(J71:J79)</f>
        <v>705.42000000000007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1161.67</v>
      </c>
      <c r="G81" s="32">
        <f t="shared" ref="G81" si="38">G70+G80</f>
        <v>41.790000000000006</v>
      </c>
      <c r="H81" s="32">
        <f t="shared" ref="H81" si="39">H70+H80</f>
        <v>45666.644999999997</v>
      </c>
      <c r="I81" s="32">
        <f t="shared" ref="I81" si="40">I70+I80</f>
        <v>193.35</v>
      </c>
      <c r="J81" s="32">
        <f t="shared" ref="J81:L81" si="41">J70+J80</f>
        <v>1316.8400000000001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0" t="s">
        <v>76</v>
      </c>
      <c r="F82" s="39">
        <v>250</v>
      </c>
      <c r="G82" s="39">
        <v>8.8000000000000007</v>
      </c>
      <c r="H82" s="39">
        <v>12.24</v>
      </c>
      <c r="I82" s="39">
        <v>53.57</v>
      </c>
      <c r="J82" s="39">
        <v>127</v>
      </c>
      <c r="K82" s="40">
        <v>101</v>
      </c>
      <c r="L82" s="39"/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21</v>
      </c>
      <c r="E84" s="52" t="s">
        <v>77</v>
      </c>
      <c r="F84" s="53">
        <v>200</v>
      </c>
      <c r="G84" s="53">
        <v>2.74</v>
      </c>
      <c r="H84" s="53">
        <v>1.79</v>
      </c>
      <c r="I84" s="54">
        <v>22.88</v>
      </c>
      <c r="J84" s="53">
        <v>118.57</v>
      </c>
      <c r="K84" s="43">
        <v>380</v>
      </c>
      <c r="L84" s="42"/>
    </row>
    <row r="85" spans="1:12" ht="15">
      <c r="A85" s="23"/>
      <c r="B85" s="15"/>
      <c r="C85" s="11"/>
      <c r="D85" s="7" t="s">
        <v>22</v>
      </c>
      <c r="E85" s="52" t="s">
        <v>65</v>
      </c>
      <c r="F85" s="53">
        <v>55</v>
      </c>
      <c r="G85" s="53">
        <v>6</v>
      </c>
      <c r="H85" s="53">
        <v>12</v>
      </c>
      <c r="I85" s="54">
        <v>16</v>
      </c>
      <c r="J85" s="53">
        <v>202</v>
      </c>
      <c r="K85" s="43">
        <v>1</v>
      </c>
      <c r="L85" s="42"/>
    </row>
    <row r="86" spans="1:12" ht="1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17.54</v>
      </c>
      <c r="H89" s="19">
        <f t="shared" ref="H89" si="43">SUM(H82:H88)</f>
        <v>26.03</v>
      </c>
      <c r="I89" s="19">
        <f t="shared" ref="I89" si="44">SUM(I82:I88)</f>
        <v>92.45</v>
      </c>
      <c r="J89" s="19">
        <f t="shared" ref="J89:L89" si="45">SUM(J82:J88)</f>
        <v>447.57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5" t="s">
        <v>78</v>
      </c>
      <c r="F90" s="56">
        <v>50</v>
      </c>
      <c r="G90" s="56">
        <v>0.54</v>
      </c>
      <c r="H90" s="56">
        <v>5</v>
      </c>
      <c r="I90" s="57">
        <v>4.01</v>
      </c>
      <c r="J90" s="56">
        <v>63.6</v>
      </c>
      <c r="K90" s="59">
        <v>50</v>
      </c>
      <c r="L90" s="42"/>
    </row>
    <row r="91" spans="1:12" ht="15">
      <c r="A91" s="23"/>
      <c r="B91" s="15"/>
      <c r="C91" s="11"/>
      <c r="D91" s="7" t="s">
        <v>26</v>
      </c>
      <c r="E91" s="52" t="s">
        <v>45</v>
      </c>
      <c r="F91" s="53">
        <v>250</v>
      </c>
      <c r="G91" s="53">
        <v>13.84</v>
      </c>
      <c r="H91" s="53">
        <v>6.14</v>
      </c>
      <c r="I91" s="54">
        <v>31.87</v>
      </c>
      <c r="J91" s="53">
        <v>310.61</v>
      </c>
      <c r="K91" s="60">
        <v>221</v>
      </c>
      <c r="L91" s="42"/>
    </row>
    <row r="92" spans="1:12" ht="15">
      <c r="A92" s="23"/>
      <c r="B92" s="15"/>
      <c r="C92" s="11"/>
      <c r="D92" s="7" t="s">
        <v>27</v>
      </c>
      <c r="E92" s="52" t="s">
        <v>79</v>
      </c>
      <c r="F92" s="53">
        <v>220</v>
      </c>
      <c r="G92" s="53">
        <v>17.27</v>
      </c>
      <c r="H92" s="53">
        <v>17.27</v>
      </c>
      <c r="I92" s="54">
        <v>14.89</v>
      </c>
      <c r="J92" s="53">
        <v>317.43</v>
      </c>
      <c r="K92" s="60">
        <v>139</v>
      </c>
      <c r="L92" s="42"/>
    </row>
    <row r="93" spans="1:12" ht="1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29</v>
      </c>
      <c r="E94" s="52" t="s">
        <v>57</v>
      </c>
      <c r="F94" s="42">
        <v>150</v>
      </c>
      <c r="G94" s="53">
        <v>0.12</v>
      </c>
      <c r="H94" s="53">
        <v>0.27</v>
      </c>
      <c r="I94" s="54">
        <v>20.9</v>
      </c>
      <c r="J94" s="53" t="s">
        <v>80</v>
      </c>
      <c r="K94" s="43"/>
      <c r="L94" s="42"/>
    </row>
    <row r="95" spans="1:12" ht="1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31</v>
      </c>
      <c r="E96" s="41" t="s">
        <v>41</v>
      </c>
      <c r="F96" s="42">
        <v>40</v>
      </c>
      <c r="G96" s="42">
        <v>4.8</v>
      </c>
      <c r="H96" s="42">
        <v>0.64</v>
      </c>
      <c r="I96" s="42">
        <v>28.6</v>
      </c>
      <c r="J96" s="42">
        <v>85.1</v>
      </c>
      <c r="K96" s="43">
        <v>933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710</v>
      </c>
      <c r="G99" s="19">
        <f t="shared" ref="G99" si="46">SUM(G90:G98)</f>
        <v>36.57</v>
      </c>
      <c r="H99" s="19">
        <f t="shared" ref="H99" si="47">SUM(H90:H98)</f>
        <v>29.32</v>
      </c>
      <c r="I99" s="19">
        <f t="shared" ref="I99" si="48">SUM(I90:I98)</f>
        <v>100.27000000000001</v>
      </c>
      <c r="J99" s="19">
        <f t="shared" ref="J99:L99" si="49">SUM(J90:J98)</f>
        <v>776.74000000000012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1215</v>
      </c>
      <c r="G100" s="32">
        <f t="shared" ref="G100" si="50">G89+G99</f>
        <v>54.11</v>
      </c>
      <c r="H100" s="32">
        <f t="shared" ref="H100" si="51">H89+H99</f>
        <v>55.35</v>
      </c>
      <c r="I100" s="32">
        <f t="shared" ref="I100" si="52">I89+I99</f>
        <v>192.72000000000003</v>
      </c>
      <c r="J100" s="32">
        <f t="shared" ref="J100:L100" si="53">J89+J99</f>
        <v>1224.3100000000002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0" t="s">
        <v>81</v>
      </c>
      <c r="F101" s="39">
        <v>250</v>
      </c>
      <c r="G101" s="39">
        <v>8.9600000000000009</v>
      </c>
      <c r="H101" s="39">
        <v>1.04</v>
      </c>
      <c r="I101" s="39">
        <v>39.68</v>
      </c>
      <c r="J101" s="39">
        <v>153</v>
      </c>
      <c r="K101" s="40">
        <v>309</v>
      </c>
      <c r="L101" s="39"/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21</v>
      </c>
      <c r="E103" s="52" t="s">
        <v>82</v>
      </c>
      <c r="F103" s="53">
        <v>200</v>
      </c>
      <c r="G103" s="42">
        <v>4.04</v>
      </c>
      <c r="H103" s="42">
        <v>3.7</v>
      </c>
      <c r="I103" s="42">
        <v>25.8</v>
      </c>
      <c r="J103" s="53">
        <v>152.68</v>
      </c>
      <c r="K103" s="43">
        <v>380</v>
      </c>
      <c r="L103" s="42"/>
    </row>
    <row r="104" spans="1:12" ht="15">
      <c r="A104" s="23"/>
      <c r="B104" s="15"/>
      <c r="C104" s="11"/>
      <c r="D104" s="7" t="s">
        <v>22</v>
      </c>
      <c r="E104" s="52" t="s">
        <v>65</v>
      </c>
      <c r="F104" s="53">
        <v>55</v>
      </c>
      <c r="G104" s="53">
        <v>6.37</v>
      </c>
      <c r="H104" s="53">
        <v>12.215</v>
      </c>
      <c r="I104" s="54">
        <v>15.51</v>
      </c>
      <c r="J104" s="53">
        <v>202.39</v>
      </c>
      <c r="K104" s="43">
        <v>1</v>
      </c>
      <c r="L104" s="42"/>
    </row>
    <row r="105" spans="1:12" ht="1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505</v>
      </c>
      <c r="G108" s="19">
        <f t="shared" ref="G108:J108" si="54">SUM(G101:G107)</f>
        <v>19.37</v>
      </c>
      <c r="H108" s="19">
        <f t="shared" si="54"/>
        <v>16.954999999999998</v>
      </c>
      <c r="I108" s="19">
        <f t="shared" si="54"/>
        <v>80.990000000000009</v>
      </c>
      <c r="J108" s="19">
        <f t="shared" si="54"/>
        <v>508.07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5" t="s">
        <v>66</v>
      </c>
      <c r="F109" s="42">
        <v>100</v>
      </c>
      <c r="G109" s="56">
        <v>0.56000000000000005</v>
      </c>
      <c r="H109" s="56">
        <v>0</v>
      </c>
      <c r="I109" s="57">
        <v>1.9</v>
      </c>
      <c r="J109" s="56">
        <v>9.8000000000000007</v>
      </c>
      <c r="K109" s="59">
        <v>50</v>
      </c>
      <c r="L109" s="42"/>
    </row>
    <row r="110" spans="1:12" ht="15">
      <c r="A110" s="23"/>
      <c r="B110" s="15"/>
      <c r="C110" s="11"/>
      <c r="D110" s="7" t="s">
        <v>26</v>
      </c>
      <c r="E110" s="52" t="s">
        <v>83</v>
      </c>
      <c r="F110" s="42">
        <v>250</v>
      </c>
      <c r="G110" s="53">
        <v>5.37</v>
      </c>
      <c r="H110" s="53">
        <v>4.05</v>
      </c>
      <c r="I110" s="54">
        <v>7.21</v>
      </c>
      <c r="J110" s="53">
        <v>86.76</v>
      </c>
      <c r="K110" s="60">
        <v>82</v>
      </c>
      <c r="L110" s="42"/>
    </row>
    <row r="111" spans="1:12" ht="15">
      <c r="A111" s="23"/>
      <c r="B111" s="15"/>
      <c r="C111" s="11"/>
      <c r="D111" s="7" t="s">
        <v>27</v>
      </c>
      <c r="E111" s="52" t="s">
        <v>84</v>
      </c>
      <c r="F111" s="42">
        <v>230</v>
      </c>
      <c r="G111" s="53">
        <v>17.96</v>
      </c>
      <c r="H111" s="53">
        <v>15.66</v>
      </c>
      <c r="I111" s="54">
        <v>39.159999999999997</v>
      </c>
      <c r="J111" s="53">
        <v>422.91</v>
      </c>
      <c r="K111" s="60">
        <v>26</v>
      </c>
      <c r="L111" s="42"/>
    </row>
    <row r="112" spans="1:12" ht="1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29</v>
      </c>
      <c r="E113" s="41" t="s">
        <v>44</v>
      </c>
      <c r="F113" s="42">
        <v>150</v>
      </c>
      <c r="G113" s="53">
        <v>0.12</v>
      </c>
      <c r="H113" s="53">
        <v>0.27</v>
      </c>
      <c r="I113" s="54">
        <v>20.9</v>
      </c>
      <c r="J113" s="42">
        <v>84</v>
      </c>
      <c r="K113" s="43">
        <v>933</v>
      </c>
      <c r="L113" s="42"/>
    </row>
    <row r="114" spans="1:12" ht="1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31</v>
      </c>
      <c r="E115" s="41" t="s">
        <v>41</v>
      </c>
      <c r="F115" s="42">
        <v>60</v>
      </c>
      <c r="G115" s="53">
        <v>3.3</v>
      </c>
      <c r="H115" s="53">
        <v>0.6</v>
      </c>
      <c r="I115" s="54">
        <v>19.239999999999998</v>
      </c>
      <c r="J115" s="53">
        <v>95.62</v>
      </c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790</v>
      </c>
      <c r="G118" s="19">
        <f t="shared" ref="G118:J118" si="56">SUM(G109:G117)</f>
        <v>27.310000000000002</v>
      </c>
      <c r="H118" s="19">
        <f t="shared" si="56"/>
        <v>20.580000000000002</v>
      </c>
      <c r="I118" s="19">
        <f t="shared" si="56"/>
        <v>88.409999999999982</v>
      </c>
      <c r="J118" s="19">
        <f t="shared" si="56"/>
        <v>699.09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1295</v>
      </c>
      <c r="G119" s="32">
        <f t="shared" ref="G119" si="58">G108+G118</f>
        <v>46.680000000000007</v>
      </c>
      <c r="H119" s="32">
        <f t="shared" ref="H119" si="59">H108+H118</f>
        <v>37.534999999999997</v>
      </c>
      <c r="I119" s="32">
        <f t="shared" ref="I119" si="60">I108+I118</f>
        <v>169.39999999999998</v>
      </c>
      <c r="J119" s="32">
        <f t="shared" ref="J119:L119" si="61">J108+J118</f>
        <v>1207.1600000000001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50" t="s">
        <v>85</v>
      </c>
      <c r="F120" s="39">
        <v>260</v>
      </c>
      <c r="G120" s="51">
        <v>6.55</v>
      </c>
      <c r="H120" s="51">
        <v>8.33</v>
      </c>
      <c r="I120" s="58">
        <v>35.090000000000003</v>
      </c>
      <c r="J120" s="51">
        <v>241.11</v>
      </c>
      <c r="K120" s="40">
        <v>150</v>
      </c>
      <c r="L120" s="39"/>
    </row>
    <row r="121" spans="1:12" ht="1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14"/>
      <c r="B122" s="15"/>
      <c r="C122" s="11"/>
      <c r="D122" s="7" t="s">
        <v>21</v>
      </c>
      <c r="E122" s="52" t="s">
        <v>51</v>
      </c>
      <c r="F122" s="42">
        <v>200</v>
      </c>
      <c r="G122" s="42">
        <v>2.74</v>
      </c>
      <c r="H122" s="42">
        <v>1.79</v>
      </c>
      <c r="I122" s="42">
        <v>22.88</v>
      </c>
      <c r="J122" s="53">
        <v>118.57</v>
      </c>
      <c r="K122" s="60">
        <v>380</v>
      </c>
      <c r="L122" s="42"/>
    </row>
    <row r="123" spans="1:12" ht="15">
      <c r="A123" s="14"/>
      <c r="B123" s="15"/>
      <c r="C123" s="11"/>
      <c r="D123" s="7" t="s">
        <v>22</v>
      </c>
      <c r="E123" s="52" t="s">
        <v>65</v>
      </c>
      <c r="F123" s="42">
        <v>40</v>
      </c>
      <c r="G123" s="53">
        <v>6.37</v>
      </c>
      <c r="H123" s="53">
        <v>12.215</v>
      </c>
      <c r="I123" s="54">
        <v>15.51</v>
      </c>
      <c r="J123" s="53">
        <v>202.39</v>
      </c>
      <c r="K123" s="60">
        <v>1</v>
      </c>
      <c r="L123" s="42"/>
    </row>
    <row r="124" spans="1:12" ht="1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15.66</v>
      </c>
      <c r="H127" s="19">
        <f t="shared" si="62"/>
        <v>22.335000000000001</v>
      </c>
      <c r="I127" s="19">
        <f t="shared" si="62"/>
        <v>73.48</v>
      </c>
      <c r="J127" s="19">
        <f t="shared" si="62"/>
        <v>562.06999999999994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5" t="s">
        <v>86</v>
      </c>
      <c r="F128" s="56">
        <v>50</v>
      </c>
      <c r="G128" s="56">
        <v>0.56999999999999995</v>
      </c>
      <c r="H128" s="56">
        <v>5.04</v>
      </c>
      <c r="I128" s="57">
        <v>5.19</v>
      </c>
      <c r="J128" s="56">
        <v>68.400000000000006</v>
      </c>
      <c r="K128" s="59">
        <v>50</v>
      </c>
      <c r="L128" s="42"/>
    </row>
    <row r="129" spans="1:12" ht="15">
      <c r="A129" s="14"/>
      <c r="B129" s="15"/>
      <c r="C129" s="11"/>
      <c r="D129" s="7" t="s">
        <v>26</v>
      </c>
      <c r="E129" s="52" t="s">
        <v>47</v>
      </c>
      <c r="F129" s="53">
        <v>250</v>
      </c>
      <c r="G129" s="53">
        <v>14.2</v>
      </c>
      <c r="H129" s="53">
        <v>8</v>
      </c>
      <c r="I129" s="54">
        <v>28.8</v>
      </c>
      <c r="J129" s="53">
        <v>200</v>
      </c>
      <c r="K129" s="60">
        <v>82</v>
      </c>
      <c r="L129" s="42"/>
    </row>
    <row r="130" spans="1:12" ht="15">
      <c r="A130" s="14"/>
      <c r="B130" s="15"/>
      <c r="C130" s="11"/>
      <c r="D130" s="7" t="s">
        <v>27</v>
      </c>
      <c r="E130" s="52" t="s">
        <v>87</v>
      </c>
      <c r="F130" s="53">
        <v>230</v>
      </c>
      <c r="G130" s="53">
        <v>8.82</v>
      </c>
      <c r="H130" s="53">
        <v>11.94</v>
      </c>
      <c r="I130" s="54">
        <v>23.8</v>
      </c>
      <c r="J130" s="53">
        <v>215.81</v>
      </c>
      <c r="K130" s="43">
        <v>298</v>
      </c>
      <c r="L130" s="42"/>
    </row>
    <row r="131" spans="1:12" ht="1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29</v>
      </c>
      <c r="E132" s="52" t="s">
        <v>57</v>
      </c>
      <c r="F132" s="42">
        <v>150</v>
      </c>
      <c r="G132" s="53">
        <v>0.15</v>
      </c>
      <c r="H132" s="53">
        <v>0.27</v>
      </c>
      <c r="I132" s="54">
        <v>26.85</v>
      </c>
      <c r="J132" s="42">
        <v>57</v>
      </c>
      <c r="K132" s="53">
        <v>106.5</v>
      </c>
      <c r="L132" s="42"/>
    </row>
    <row r="133" spans="1:12" ht="1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31</v>
      </c>
      <c r="E134" s="41" t="s">
        <v>41</v>
      </c>
      <c r="F134" s="42">
        <v>60</v>
      </c>
      <c r="G134" s="53">
        <v>3.3</v>
      </c>
      <c r="H134" s="53">
        <v>0.6</v>
      </c>
      <c r="I134" s="54">
        <v>19.239999999999998</v>
      </c>
      <c r="J134" s="53">
        <v>95.62</v>
      </c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 t="shared" ref="G137:J137" si="64">SUM(G128:G136)</f>
        <v>27.04</v>
      </c>
      <c r="H137" s="19">
        <f t="shared" si="64"/>
        <v>25.849999999999998</v>
      </c>
      <c r="I137" s="19">
        <f t="shared" si="64"/>
        <v>103.88000000000001</v>
      </c>
      <c r="J137" s="19">
        <f t="shared" si="64"/>
        <v>636.83000000000004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1240</v>
      </c>
      <c r="G138" s="32">
        <f t="shared" ref="G138" si="66">G127+G137</f>
        <v>42.7</v>
      </c>
      <c r="H138" s="32">
        <f t="shared" ref="H138" si="67">H127+H137</f>
        <v>48.185000000000002</v>
      </c>
      <c r="I138" s="32">
        <f t="shared" ref="I138" si="68">I127+I137</f>
        <v>177.36</v>
      </c>
      <c r="J138" s="32">
        <f t="shared" ref="J138:L138" si="69">J127+J137</f>
        <v>1198.9000000000001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50" t="s">
        <v>88</v>
      </c>
      <c r="F139" s="39">
        <v>200</v>
      </c>
      <c r="G139" s="39">
        <v>7.41</v>
      </c>
      <c r="H139" s="39">
        <v>12.33</v>
      </c>
      <c r="I139" s="39">
        <v>28.32</v>
      </c>
      <c r="J139" s="51">
        <v>253.87</v>
      </c>
      <c r="K139" s="40">
        <v>309</v>
      </c>
      <c r="L139" s="39"/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21</v>
      </c>
      <c r="E141" s="52" t="s">
        <v>60</v>
      </c>
      <c r="F141" s="53">
        <v>200</v>
      </c>
      <c r="G141" s="42">
        <v>4.04</v>
      </c>
      <c r="H141" s="42">
        <v>3.7</v>
      </c>
      <c r="I141" s="42">
        <v>25.8</v>
      </c>
      <c r="J141" s="53">
        <v>118.57</v>
      </c>
      <c r="K141" s="43">
        <v>380</v>
      </c>
      <c r="L141" s="42"/>
    </row>
    <row r="142" spans="1:12" ht="15.75" customHeight="1">
      <c r="A142" s="23"/>
      <c r="B142" s="15"/>
      <c r="C142" s="11"/>
      <c r="D142" s="7" t="s">
        <v>22</v>
      </c>
      <c r="E142" s="52" t="s">
        <v>42</v>
      </c>
      <c r="F142" s="53">
        <v>30</v>
      </c>
      <c r="G142" s="53">
        <v>2.2200000000000002</v>
      </c>
      <c r="H142" s="53">
        <v>0.87</v>
      </c>
      <c r="I142" s="54">
        <v>15.42</v>
      </c>
      <c r="J142" s="53">
        <v>78.39</v>
      </c>
      <c r="K142" s="43"/>
      <c r="L142" s="42"/>
    </row>
    <row r="143" spans="1:12" ht="1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430</v>
      </c>
      <c r="G146" s="19">
        <f t="shared" ref="G146:J146" si="70">SUM(G139:G145)</f>
        <v>13.67</v>
      </c>
      <c r="H146" s="19">
        <f t="shared" si="70"/>
        <v>16.900000000000002</v>
      </c>
      <c r="I146" s="19">
        <f t="shared" si="70"/>
        <v>69.540000000000006</v>
      </c>
      <c r="J146" s="19">
        <f t="shared" si="70"/>
        <v>450.83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5" t="s">
        <v>89</v>
      </c>
      <c r="F147" s="56">
        <v>50</v>
      </c>
      <c r="G147" s="56">
        <v>0.66</v>
      </c>
      <c r="H147" s="56">
        <v>4.0599999999999996</v>
      </c>
      <c r="I147" s="57">
        <v>4.03</v>
      </c>
      <c r="J147" s="56">
        <v>41.4</v>
      </c>
      <c r="K147" s="59">
        <v>50</v>
      </c>
      <c r="L147" s="42"/>
    </row>
    <row r="148" spans="1:12" ht="15">
      <c r="A148" s="23"/>
      <c r="B148" s="15"/>
      <c r="C148" s="11"/>
      <c r="D148" s="7" t="s">
        <v>26</v>
      </c>
      <c r="E148" s="52" t="s">
        <v>90</v>
      </c>
      <c r="F148" s="53">
        <v>250</v>
      </c>
      <c r="G148" s="53">
        <v>10.59</v>
      </c>
      <c r="H148" s="53">
        <v>47178</v>
      </c>
      <c r="I148" s="54">
        <v>5.36</v>
      </c>
      <c r="J148" s="53">
        <v>92.99</v>
      </c>
      <c r="K148" s="60">
        <v>82</v>
      </c>
      <c r="L148" s="42"/>
    </row>
    <row r="149" spans="1:12" ht="15">
      <c r="A149" s="23"/>
      <c r="B149" s="15"/>
      <c r="C149" s="11"/>
      <c r="D149" s="7" t="s">
        <v>27</v>
      </c>
      <c r="E149" s="52" t="s">
        <v>91</v>
      </c>
      <c r="F149" s="53">
        <v>215</v>
      </c>
      <c r="G149" s="53">
        <v>27.41</v>
      </c>
      <c r="H149" s="53">
        <v>10.49</v>
      </c>
      <c r="I149" s="54">
        <v>22.905000000000001</v>
      </c>
      <c r="J149" s="53">
        <v>334.41</v>
      </c>
      <c r="K149" s="60">
        <v>180</v>
      </c>
      <c r="L149" s="42"/>
    </row>
    <row r="150" spans="1:12" ht="1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31</v>
      </c>
      <c r="E153" s="41" t="s">
        <v>41</v>
      </c>
      <c r="F153" s="42">
        <v>60</v>
      </c>
      <c r="G153" s="53">
        <v>3.3</v>
      </c>
      <c r="H153" s="53">
        <v>0.6</v>
      </c>
      <c r="I153" s="54">
        <v>19.239999999999998</v>
      </c>
      <c r="J153" s="53">
        <v>95.62</v>
      </c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575</v>
      </c>
      <c r="G156" s="19">
        <f t="shared" ref="G156:J156" si="72">SUM(G147:G155)</f>
        <v>41.959999999999994</v>
      </c>
      <c r="H156" s="19">
        <f t="shared" si="72"/>
        <v>47193.149999999994</v>
      </c>
      <c r="I156" s="19">
        <f t="shared" si="72"/>
        <v>51.534999999999997</v>
      </c>
      <c r="J156" s="19">
        <f t="shared" si="72"/>
        <v>564.42000000000007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1005</v>
      </c>
      <c r="G157" s="32">
        <f t="shared" ref="G157" si="74">G146+G156</f>
        <v>55.629999999999995</v>
      </c>
      <c r="H157" s="32">
        <f t="shared" ref="H157" si="75">H146+H156</f>
        <v>47210.049999999996</v>
      </c>
      <c r="I157" s="32">
        <f t="shared" ref="I157" si="76">I146+I156</f>
        <v>121.075</v>
      </c>
      <c r="J157" s="32">
        <f t="shared" ref="J157:L157" si="77">J146+J156</f>
        <v>1015.25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0" t="s">
        <v>92</v>
      </c>
      <c r="F158" s="39">
        <v>250</v>
      </c>
      <c r="G158" s="51">
        <v>5.0999999999999996</v>
      </c>
      <c r="H158" s="51">
        <v>4.5999999999999996</v>
      </c>
      <c r="I158" s="58">
        <v>0.3</v>
      </c>
      <c r="J158" s="39">
        <v>63</v>
      </c>
      <c r="K158" s="40">
        <v>7</v>
      </c>
      <c r="L158" s="39"/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21</v>
      </c>
      <c r="E160" s="52" t="s">
        <v>77</v>
      </c>
      <c r="F160" s="42">
        <v>200</v>
      </c>
      <c r="G160" s="42">
        <v>3.54</v>
      </c>
      <c r="H160" s="42">
        <v>3.1</v>
      </c>
      <c r="I160" s="42">
        <v>15.01</v>
      </c>
      <c r="J160" s="53">
        <v>118.57</v>
      </c>
      <c r="K160" s="43">
        <v>380</v>
      </c>
      <c r="L160" s="42"/>
    </row>
    <row r="161" spans="1:12" ht="15">
      <c r="A161" s="23"/>
      <c r="B161" s="15"/>
      <c r="C161" s="11"/>
      <c r="D161" s="7" t="s">
        <v>22</v>
      </c>
      <c r="E161" s="52" t="s">
        <v>65</v>
      </c>
      <c r="F161" s="42">
        <v>40</v>
      </c>
      <c r="G161" s="42">
        <v>4.8</v>
      </c>
      <c r="H161" s="42">
        <v>0.64</v>
      </c>
      <c r="I161" s="42">
        <v>28.6</v>
      </c>
      <c r="J161" s="53">
        <v>202</v>
      </c>
      <c r="K161" s="43"/>
      <c r="L161" s="42"/>
    </row>
    <row r="162" spans="1:12" ht="1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490</v>
      </c>
      <c r="G165" s="19">
        <f t="shared" ref="G165:J165" si="78">SUM(G158:G164)</f>
        <v>13.440000000000001</v>
      </c>
      <c r="H165" s="19">
        <f t="shared" si="78"/>
        <v>8.34</v>
      </c>
      <c r="I165" s="19">
        <f t="shared" si="78"/>
        <v>43.910000000000004</v>
      </c>
      <c r="J165" s="19">
        <f t="shared" si="78"/>
        <v>383.57</v>
      </c>
      <c r="K165" s="59">
        <v>50</v>
      </c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5" t="s">
        <v>93</v>
      </c>
      <c r="F166" s="42">
        <v>150</v>
      </c>
      <c r="G166" s="42">
        <v>1.38</v>
      </c>
      <c r="H166" s="42">
        <v>6.18</v>
      </c>
      <c r="I166" s="42">
        <v>8.4</v>
      </c>
      <c r="J166" s="56">
        <v>48.15</v>
      </c>
      <c r="K166" s="60">
        <v>176</v>
      </c>
      <c r="L166" s="42"/>
    </row>
    <row r="167" spans="1:12" ht="15">
      <c r="A167" s="23"/>
      <c r="B167" s="15"/>
      <c r="C167" s="11"/>
      <c r="D167" s="7" t="s">
        <v>26</v>
      </c>
      <c r="E167" s="52" t="s">
        <v>55</v>
      </c>
      <c r="F167" s="42">
        <v>200</v>
      </c>
      <c r="G167" s="42">
        <v>2.16</v>
      </c>
      <c r="H167" s="42">
        <v>2.2599999999999998</v>
      </c>
      <c r="I167" s="42">
        <v>13.72</v>
      </c>
      <c r="J167" s="53">
        <v>156.08000000000001</v>
      </c>
      <c r="K167" s="43"/>
      <c r="L167" s="42"/>
    </row>
    <row r="168" spans="1:12" ht="15">
      <c r="A168" s="23"/>
      <c r="B168" s="15"/>
      <c r="C168" s="11"/>
      <c r="D168" s="7" t="s">
        <v>27</v>
      </c>
      <c r="E168" s="52" t="s">
        <v>94</v>
      </c>
      <c r="F168" s="42">
        <v>100</v>
      </c>
      <c r="G168" s="42">
        <v>15.7</v>
      </c>
      <c r="H168" s="42">
        <v>13.02</v>
      </c>
      <c r="I168" s="42">
        <v>15.78</v>
      </c>
      <c r="J168" s="53">
        <v>276.7</v>
      </c>
      <c r="K168" s="43"/>
      <c r="L168" s="42"/>
    </row>
    <row r="169" spans="1:12" ht="1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29</v>
      </c>
      <c r="E170" s="52" t="s">
        <v>68</v>
      </c>
      <c r="F170" s="42">
        <v>150</v>
      </c>
      <c r="G170" s="53">
        <v>0.5</v>
      </c>
      <c r="H170" s="53">
        <v>0</v>
      </c>
      <c r="I170" s="54">
        <v>39.83</v>
      </c>
      <c r="J170" s="53">
        <v>162.36000000000001</v>
      </c>
      <c r="K170" s="43"/>
      <c r="L170" s="42"/>
    </row>
    <row r="171" spans="1:12" ht="1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31</v>
      </c>
      <c r="E172" s="41" t="s">
        <v>41</v>
      </c>
      <c r="F172" s="42">
        <v>60</v>
      </c>
      <c r="G172" s="53">
        <v>3.3</v>
      </c>
      <c r="H172" s="53">
        <v>0.6</v>
      </c>
      <c r="I172" s="54" t="s">
        <v>58</v>
      </c>
      <c r="J172" s="53">
        <v>95.62</v>
      </c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660</v>
      </c>
      <c r="G175" s="19">
        <f t="shared" ref="G175:J175" si="80">SUM(G166:G174)</f>
        <v>23.04</v>
      </c>
      <c r="H175" s="19">
        <f t="shared" si="80"/>
        <v>22.060000000000002</v>
      </c>
      <c r="I175" s="19">
        <f t="shared" si="80"/>
        <v>77.72999999999999</v>
      </c>
      <c r="J175" s="19">
        <f t="shared" si="80"/>
        <v>738.91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1150</v>
      </c>
      <c r="G176" s="32">
        <f t="shared" ref="G176" si="82">G165+G175</f>
        <v>36.480000000000004</v>
      </c>
      <c r="H176" s="32">
        <f t="shared" ref="H176" si="83">H165+H175</f>
        <v>30.400000000000002</v>
      </c>
      <c r="I176" s="32">
        <f t="shared" ref="I176" si="84">I165+I175</f>
        <v>121.63999999999999</v>
      </c>
      <c r="J176" s="32">
        <f t="shared" ref="J176:L176" si="85">J165+J175</f>
        <v>1122.48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0" t="s">
        <v>46</v>
      </c>
      <c r="F177" s="51">
        <v>180</v>
      </c>
      <c r="G177" s="51">
        <v>10.134</v>
      </c>
      <c r="H177" s="51">
        <v>10.404</v>
      </c>
      <c r="I177" s="58">
        <v>4.6980000000000004</v>
      </c>
      <c r="J177" s="51">
        <v>331.596</v>
      </c>
      <c r="K177" s="40">
        <v>206</v>
      </c>
      <c r="L177" s="39"/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21</v>
      </c>
      <c r="E179" s="52" t="s">
        <v>82</v>
      </c>
      <c r="F179" s="42">
        <v>200</v>
      </c>
      <c r="G179" s="42">
        <v>3.46</v>
      </c>
      <c r="H179" s="42">
        <v>3.51</v>
      </c>
      <c r="I179" s="42">
        <v>26</v>
      </c>
      <c r="J179" s="53">
        <v>152.68</v>
      </c>
      <c r="K179" s="43">
        <v>380</v>
      </c>
      <c r="L179" s="42"/>
    </row>
    <row r="180" spans="1:12" ht="15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380</v>
      </c>
      <c r="G184" s="19">
        <f t="shared" ref="G184:J184" si="86">SUM(G177:G183)</f>
        <v>13.594000000000001</v>
      </c>
      <c r="H184" s="19">
        <f t="shared" si="86"/>
        <v>13.914</v>
      </c>
      <c r="I184" s="19">
        <f t="shared" si="86"/>
        <v>30.698</v>
      </c>
      <c r="J184" s="19">
        <f t="shared" si="86"/>
        <v>484.27600000000001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5" t="s">
        <v>78</v>
      </c>
      <c r="F185" s="56">
        <v>50</v>
      </c>
      <c r="G185" s="56" t="s">
        <v>96</v>
      </c>
      <c r="H185" s="56">
        <v>4.0199999999999996</v>
      </c>
      <c r="I185" s="57">
        <v>4.25</v>
      </c>
      <c r="J185" s="56">
        <v>53.9</v>
      </c>
      <c r="K185" s="59">
        <v>50</v>
      </c>
      <c r="L185" s="42"/>
    </row>
    <row r="186" spans="1:12" ht="15">
      <c r="A186" s="23"/>
      <c r="B186" s="15"/>
      <c r="C186" s="11"/>
      <c r="D186" s="7" t="s">
        <v>26</v>
      </c>
      <c r="E186" s="52" t="s">
        <v>72</v>
      </c>
      <c r="F186" s="53">
        <v>250</v>
      </c>
      <c r="G186" s="53">
        <v>2.42</v>
      </c>
      <c r="H186" s="53">
        <v>6.19</v>
      </c>
      <c r="I186" s="54">
        <v>12.324</v>
      </c>
      <c r="J186" s="53">
        <v>112.47</v>
      </c>
      <c r="K186" s="60">
        <v>82</v>
      </c>
      <c r="L186" s="42"/>
    </row>
    <row r="187" spans="1:12" ht="15">
      <c r="A187" s="23"/>
      <c r="B187" s="15"/>
      <c r="C187" s="11"/>
      <c r="D187" s="7" t="s">
        <v>27</v>
      </c>
      <c r="E187" s="52" t="s">
        <v>95</v>
      </c>
      <c r="F187" s="42">
        <v>210</v>
      </c>
      <c r="G187" s="53">
        <v>18.559999999999999</v>
      </c>
      <c r="H187" s="53">
        <v>20.73</v>
      </c>
      <c r="I187" s="54">
        <v>40.770000000000003</v>
      </c>
      <c r="J187" s="53">
        <v>283.79000000000002</v>
      </c>
      <c r="K187" s="60">
        <v>194</v>
      </c>
      <c r="L187" s="42"/>
    </row>
    <row r="188" spans="1:12" ht="1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29</v>
      </c>
      <c r="E189" s="41" t="s">
        <v>44</v>
      </c>
      <c r="F189" s="42">
        <v>150</v>
      </c>
      <c r="G189" s="53">
        <v>0.12</v>
      </c>
      <c r="H189" s="53" t="s">
        <v>75</v>
      </c>
      <c r="I189" s="54">
        <v>20.9</v>
      </c>
      <c r="J189" s="53">
        <v>84.09</v>
      </c>
      <c r="K189" s="43">
        <v>933</v>
      </c>
      <c r="L189" s="42"/>
    </row>
    <row r="190" spans="1:12" ht="1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31</v>
      </c>
      <c r="E191" s="41" t="s">
        <v>41</v>
      </c>
      <c r="F191" s="42">
        <v>60</v>
      </c>
      <c r="G191" s="53">
        <v>3.3</v>
      </c>
      <c r="H191" s="53">
        <v>0.6</v>
      </c>
      <c r="I191" s="54" t="s">
        <v>58</v>
      </c>
      <c r="J191" s="53">
        <v>95.62</v>
      </c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8">SUM(G185:G193)</f>
        <v>24.4</v>
      </c>
      <c r="H194" s="19">
        <f t="shared" si="88"/>
        <v>31.540000000000003</v>
      </c>
      <c r="I194" s="19">
        <f t="shared" si="88"/>
        <v>78.244</v>
      </c>
      <c r="J194" s="19">
        <f t="shared" si="88"/>
        <v>629.87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1100</v>
      </c>
      <c r="G195" s="32">
        <f t="shared" ref="G195" si="90">G184+G194</f>
        <v>37.994</v>
      </c>
      <c r="H195" s="32">
        <f t="shared" ref="H195" si="91">H184+H194</f>
        <v>45.454000000000001</v>
      </c>
      <c r="I195" s="32">
        <f t="shared" ref="I195" si="92">I184+I194</f>
        <v>108.94200000000001</v>
      </c>
      <c r="J195" s="32">
        <f t="shared" ref="J195:L195" si="93">J184+J194</f>
        <v>1114.146</v>
      </c>
      <c r="K195" s="32"/>
      <c r="L195" s="32">
        <f t="shared" si="93"/>
        <v>0</v>
      </c>
    </row>
    <row r="196" spans="1:1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1180.7670000000001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110.9564</v>
      </c>
      <c r="H196" s="34">
        <f t="shared" si="94"/>
        <v>9389.1023999999979</v>
      </c>
      <c r="I196" s="34">
        <f t="shared" si="94"/>
        <v>205.03090000000003</v>
      </c>
      <c r="J196" s="34">
        <f t="shared" si="94"/>
        <v>1172.4172000000001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2026-05-27T19:20:58Z</dcterms:modified>
</cp:coreProperties>
</file>