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1835"/>
  </bookViews>
  <sheets>
    <sheet name="лист1" sheetId="2" r:id="rId1"/>
  </sheets>
  <definedNames>
    <definedName name="_xlnm.Print_Titles" localSheetId="0">лист1!#REF!</definedName>
  </definedNames>
  <calcPr calcId="145621"/>
</workbook>
</file>

<file path=xl/calcChain.xml><?xml version="1.0" encoding="utf-8"?>
<calcChain xmlns="http://schemas.openxmlformats.org/spreadsheetml/2006/main">
  <c r="G17" i="2" l="1"/>
  <c r="H17" i="2"/>
  <c r="D26" i="2" l="1"/>
  <c r="E26" i="2"/>
  <c r="C26" i="2"/>
  <c r="H12" i="2"/>
  <c r="H13" i="2"/>
  <c r="H14" i="2"/>
  <c r="G12" i="2"/>
  <c r="G13" i="2"/>
  <c r="G14" i="2"/>
  <c r="G26" i="2" l="1"/>
  <c r="G8" i="2"/>
  <c r="H25" i="2"/>
  <c r="H24" i="2"/>
  <c r="H23" i="2"/>
  <c r="H22" i="2"/>
  <c r="H21" i="2"/>
  <c r="H20" i="2"/>
  <c r="H19" i="2"/>
  <c r="H18" i="2"/>
  <c r="H16" i="2"/>
  <c r="H15" i="2"/>
  <c r="H11" i="2"/>
  <c r="H9" i="2"/>
  <c r="H8" i="2"/>
  <c r="F13" i="2" l="1"/>
  <c r="H26" i="2" l="1"/>
  <c r="G25" i="2"/>
  <c r="G24" i="2"/>
  <c r="G23" i="2"/>
  <c r="G22" i="2"/>
  <c r="G21" i="2"/>
  <c r="G20" i="2"/>
  <c r="G19" i="2"/>
  <c r="G18" i="2"/>
  <c r="G16" i="2"/>
  <c r="G15" i="2"/>
  <c r="G11" i="2"/>
  <c r="G9" i="2"/>
  <c r="F25" i="2"/>
  <c r="F24" i="2"/>
  <c r="F23" i="2"/>
  <c r="F22" i="2"/>
  <c r="F21" i="2"/>
  <c r="F20" i="2"/>
  <c r="F19" i="2"/>
  <c r="F18" i="2"/>
  <c r="F16" i="2"/>
  <c r="F15" i="2"/>
  <c r="F11" i="2"/>
  <c r="F9" i="2"/>
  <c r="F8" i="2"/>
</calcChain>
</file>

<file path=xl/sharedStrings.xml><?xml version="1.0" encoding="utf-8"?>
<sst xmlns="http://schemas.openxmlformats.org/spreadsheetml/2006/main" count="47" uniqueCount="47">
  <si>
    <t>Наименование</t>
  </si>
  <si>
    <t>Код целевой статьи расходов областного бюджета</t>
  </si>
  <si>
    <t>План</t>
  </si>
  <si>
    <t>ИТОГО:</t>
  </si>
  <si>
    <t>Первоначальный план к уточненному</t>
  </si>
  <si>
    <t xml:space="preserve">Исполнено к уточненному плану          гр.5/гр.4
</t>
  </si>
  <si>
    <r>
      <t>Исполнено к первоначальному плану</t>
    </r>
    <r>
      <rPr>
        <i/>
        <sz val="12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гр.5/гр.3</t>
    </r>
  </si>
  <si>
    <t>2</t>
  </si>
  <si>
    <t>Муниципальная программа Заволжского муниципального района «Развитие образования в Заволжском муниципальном районе»</t>
  </si>
  <si>
    <t>Муниципальная программа Заволжского муниципального района «Развитие физической культуры и спорта в Заволжском муниципальном районе»</t>
  </si>
  <si>
    <t>Муниципальная программа Заволжского муниципального района «Развитие культуры и повышение эффективности реализации молодежной политики в Заволжском муниципальном районе»</t>
  </si>
  <si>
    <t>Муниципальная программа Заволжского муниципального района «Социальная поддержка граждан Заволжского муниципального района»</t>
  </si>
  <si>
    <t>Муниципальная программа Заволжского муниципального района «Экономическое развитие Заволжского муниципального района»</t>
  </si>
  <si>
    <t>Муниципальная программа Заволжского муниципального района «Обеспечение доступным и комфортным жильем  населения Заволжского муниципального района»</t>
  </si>
  <si>
    <t>01 0 00 00000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</si>
  <si>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</si>
  <si>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</si>
  <si>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</si>
  <si>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</si>
  <si>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</si>
  <si>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</si>
  <si>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</si>
  <si>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</si>
  <si>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</si>
  <si>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</si>
  <si>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</si>
  <si>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</si>
  <si>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</si>
  <si>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</si>
  <si>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16 0 00 00000</t>
  </si>
  <si>
    <t>40 0 00 00000</t>
  </si>
  <si>
    <t>Муниципальная программа Заволжского муниципального района «Обеспечение услугами жилищно–коммунального хозяйства населения Заволжского муниципального района»</t>
  </si>
  <si>
    <t>Муниципальная программа Заволжского муниципального района «Энергосбережение и повышение энергетической эффективности Заволжского муниципального района»</t>
  </si>
  <si>
    <t>Муниципальная программа Заволжского муниципального района «Развитие транспортной системы Заволжского муниципального района»</t>
  </si>
  <si>
    <t>Муниципальная программа Заволжского муниципального района «Безопасность Заволжского муниципального района Ивановской области»</t>
  </si>
  <si>
    <t>Муниципальная программа Заволжского муниципального района «Управление муниципальными финансами в Заволжском муниципальном районе»</t>
  </si>
  <si>
    <t>Муниципальная программа Заволжского муниципального района  «Совершенствование местного самоуправления Заволжского муниципального района»</t>
  </si>
  <si>
    <t>Муниципальная программа Заволжского муниципального района «Управление муниципальным имуществом Заволжского муниципального района Ивановской области»</t>
  </si>
  <si>
    <t>Муниципальная программа Заволжского муниципального района «Улучшение условий и охраны труда в органах местного самоуправления Заволжского муниципального района»</t>
  </si>
  <si>
    <t>Муниципальная программа Заволжского муниципального района «Поддержка и развитие информационно-коммуникационных технологий в органах местного самоуправления Заволжского муниципального района»</t>
  </si>
  <si>
    <t>Муниципальная программа Заволжского муниципального района «Охрана окружающей среды на территории Заволжского муниципального района»</t>
  </si>
  <si>
    <t>Непрограммные направления деятельности органов местного самоуправления Заволжского муниципального района</t>
  </si>
  <si>
    <t xml:space="preserve">  </t>
  </si>
  <si>
    <t>Расходы бюджета Заволжского муниципального района на реализацию муниципальных программ Заволжского муниципального района и непрограммных направлений деятельности в 2024 году</t>
  </si>
  <si>
    <t>Утверждено на 2024 год (№ 55 от 11.12.2023 в первоначальной редакции), руб.</t>
  </si>
  <si>
    <t>Утверждено на 2024 год (№ 55 в редакции от 25.12.2024 № 59), руб.</t>
  </si>
  <si>
    <t>Исполнено
за 2024 год,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</si>
</sst>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</font>
    <font>
      <b/>
      <sz val="12"/>
      <name val="Arial Cyr"/>
    </font>
    <font>
      <i/>
      <sz val="12"/>
      <name val="Times New Roman"/>
      <family val="1"/>
      <charset val="204"/>
    </font>
    <font>
      <sz val="10"/>
      <color rgb="FFFF0000"/>
      <name val="Arial Cyr"/>
    </font>
    <font>
      <b/>
      <sz val="10"/>
      <color rgb="FFFF0000"/>
      <name val="Arial CYR"/>
    </font>
    <font>
      <sz val="11"/>
      <color rgb="FFFF000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3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  <xf numFmtId="0" fontId="4" fillId="0" borderId="1"/>
    <xf numFmtId="0" fontId="10" fillId="0" borderId="1"/>
  </cellStyleXfs>
  <cellXfs count="9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1" xfId="37" applyNumberFormat="1" applyProtection="1">
      <alignment horizontal="left" wrapText="1"/>
    </xf>
    <xf numFmtId="4" fontId="0" fillId="0" borderId="0" xfId="0" applyNumberFormat="1" applyProtection="1">
      <protection locked="0"/>
    </xf>
    <xf numFmtId="4" fontId="3" fillId="0" borderId="1" xfId="31" applyNumberFormat="1" applyFont="1" applyBorder="1" applyAlignment="1" applyProtection="1">
      <alignment horizontal="right" vertical="top" shrinkToFit="1"/>
    </xf>
    <xf numFmtId="1" fontId="7" fillId="0" borderId="2" xfId="31" applyNumberFormat="1" applyFont="1" applyProtection="1">
      <alignment horizontal="center" vertical="top" shrinkToFit="1"/>
    </xf>
    <xf numFmtId="4" fontId="7" fillId="0" borderId="2" xfId="15" applyNumberFormat="1" applyFont="1" applyAlignment="1" applyProtection="1">
      <alignment horizontal="right" vertical="top" shrinkToFit="1"/>
    </xf>
    <xf numFmtId="4" fontId="7" fillId="5" borderId="2" xfId="32" applyNumberFormat="1" applyFont="1" applyFill="1" applyProtection="1">
      <alignment horizontal="right" vertical="top" shrinkToFit="1"/>
    </xf>
    <xf numFmtId="0" fontId="2" fillId="0" borderId="1" xfId="4" applyNumberFormat="1" applyProtection="1">
      <alignment horizontal="center"/>
    </xf>
    <xf numFmtId="0" fontId="1" fillId="0" borderId="1" xfId="37">
      <alignment horizontal="left" wrapText="1"/>
    </xf>
    <xf numFmtId="4" fontId="7" fillId="0" borderId="8" xfId="15" applyNumberFormat="1" applyFont="1" applyBorder="1" applyAlignment="1" applyProtection="1">
      <alignment horizontal="right" vertical="top" shrinkToFit="1"/>
    </xf>
    <xf numFmtId="1" fontId="7" fillId="0" borderId="2" xfId="7" applyNumberFormat="1" applyFont="1" applyAlignment="1" applyProtection="1">
      <alignment horizontal="center" vertical="top" shrinkToFit="1"/>
    </xf>
    <xf numFmtId="0" fontId="0" fillId="5" borderId="0" xfId="0" applyFill="1" applyProtection="1">
      <protection locked="0"/>
    </xf>
    <xf numFmtId="4" fontId="6" fillId="0" borderId="8" xfId="15" applyNumberFormat="1" applyFont="1" applyBorder="1" applyAlignment="1" applyProtection="1">
      <alignment horizontal="right" vertical="center" shrinkToFit="1"/>
    </xf>
    <xf numFmtId="1" fontId="7" fillId="5" borderId="2" xfId="31" applyNumberFormat="1" applyFont="1" applyFill="1" applyProtection="1">
      <alignment horizontal="center" vertical="top" shrinkToFit="1"/>
    </xf>
    <xf numFmtId="4" fontId="7" fillId="5" borderId="2" xfId="15" applyNumberFormat="1" applyFont="1" applyFill="1" applyAlignment="1" applyProtection="1">
      <alignment horizontal="right" vertical="top" shrinkToFit="1"/>
    </xf>
    <xf numFmtId="0" fontId="1" fillId="5" borderId="1" xfId="2" applyNumberFormat="1" applyFill="1" applyProtection="1"/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64" fontId="6" fillId="6" borderId="2" xfId="35" applyNumberFormat="1" applyFont="1" applyFill="1" applyAlignment="1" applyProtection="1">
      <alignment horizontal="right" vertical="center" shrinkToFit="1"/>
    </xf>
    <xf numFmtId="0" fontId="14" fillId="0" borderId="1" xfId="2" applyNumberFormat="1" applyFont="1" applyProtection="1"/>
    <xf numFmtId="4" fontId="15" fillId="0" borderId="1" xfId="31" applyNumberFormat="1" applyFont="1" applyBorder="1" applyAlignment="1" applyProtection="1">
      <alignment horizontal="right" vertical="top" shrinkToFit="1"/>
    </xf>
    <xf numFmtId="4" fontId="16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0" fontId="1" fillId="0" borderId="1" xfId="2" applyNumberFormat="1" applyAlignment="1" applyProtection="1">
      <alignment horizontal="center" vertical="top"/>
    </xf>
    <xf numFmtId="0" fontId="1" fillId="0" borderId="1" xfId="37" applyNumberFormat="1" applyAlignment="1" applyProtection="1">
      <alignment horizontal="center" vertical="top" wrapText="1"/>
    </xf>
    <xf numFmtId="0" fontId="0" fillId="0" borderId="0" xfId="0" applyAlignment="1" applyProtection="1">
      <alignment horizontal="center" vertical="top"/>
      <protection locked="0"/>
    </xf>
    <xf numFmtId="0" fontId="11" fillId="0" borderId="1" xfId="2" applyNumberFormat="1" applyFont="1" applyAlignment="1" applyProtection="1">
      <alignment horizontal="center"/>
    </xf>
    <xf numFmtId="0" fontId="12" fillId="0" borderId="1" xfId="4" applyFont="1" applyAlignment="1">
      <alignment horizontal="center"/>
    </xf>
    <xf numFmtId="0" fontId="11" fillId="0" borderId="1" xfId="37" applyNumberFormat="1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2" fillId="0" borderId="1" xfId="4" applyNumberFormat="1" applyProtection="1">
      <alignment horizontal="center"/>
    </xf>
    <xf numFmtId="0" fontId="5" fillId="5" borderId="13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9" fontId="7" fillId="0" borderId="2" xfId="31" applyNumberFormat="1" applyFont="1" applyProtection="1">
      <alignment horizontal="center" vertical="top" shrinkToFit="1"/>
    </xf>
    <xf numFmtId="0" fontId="17" fillId="0" borderId="4" xfId="0" applyFont="1" applyBorder="1" applyAlignment="1">
      <alignment vertical="top" wrapText="1"/>
    </xf>
    <xf numFmtId="0" fontId="17" fillId="5" borderId="4" xfId="0" applyFont="1" applyFill="1" applyBorder="1" applyAlignment="1">
      <alignment vertical="top" wrapText="1"/>
    </xf>
    <xf numFmtId="0" fontId="18" fillId="5" borderId="4" xfId="0" applyFont="1" applyFill="1" applyBorder="1" applyAlignment="1">
      <alignment vertical="top" wrapText="1"/>
    </xf>
    <xf numFmtId="0" fontId="17" fillId="5" borderId="4" xfId="0" applyNumberFormat="1" applyFont="1" applyFill="1" applyBorder="1" applyAlignment="1">
      <alignment vertical="top" wrapText="1"/>
    </xf>
    <xf numFmtId="4" fontId="9" fillId="5" borderId="2" xfId="32" applyNumberFormat="1" applyFont="1" applyFill="1" applyAlignment="1" applyProtection="1">
      <alignment vertical="top" shrinkToFit="1"/>
    </xf>
    <xf numFmtId="164" fontId="7" fillId="6" borderId="12" xfId="32" applyNumberFormat="1" applyFont="1" applyFill="1" applyBorder="1" applyAlignment="1" applyProtection="1">
      <alignment vertical="top" shrinkToFit="1"/>
    </xf>
    <xf numFmtId="164" fontId="7" fillId="5" borderId="4" xfId="32" applyNumberFormat="1" applyFont="1" applyFill="1" applyBorder="1" applyAlignment="1" applyProtection="1">
      <alignment vertical="top" shrinkToFit="1"/>
    </xf>
    <xf numFmtId="164" fontId="9" fillId="0" borderId="4" xfId="33" applyNumberFormat="1" applyFont="1" applyFill="1" applyBorder="1" applyAlignment="1">
      <alignment vertical="top" wrapText="1" shrinkToFit="1"/>
    </xf>
    <xf numFmtId="164" fontId="7" fillId="6" borderId="3" xfId="32" applyNumberFormat="1" applyFont="1" applyFill="1" applyBorder="1" applyAlignment="1" applyProtection="1">
      <alignment vertical="top" shrinkToFit="1"/>
    </xf>
    <xf numFmtId="164" fontId="7" fillId="6" borderId="2" xfId="32" applyNumberFormat="1" applyFont="1" applyFill="1" applyAlignment="1" applyProtection="1">
      <alignment vertical="top" shrinkToFit="1"/>
    </xf>
    <xf numFmtId="164" fontId="7" fillId="5" borderId="2" xfId="32" applyNumberFormat="1" applyFont="1" applyFill="1" applyAlignment="1" applyProtection="1">
      <alignment vertical="top" shrinkToFit="1"/>
    </xf>
    <xf numFmtId="164" fontId="9" fillId="5" borderId="2" xfId="33" applyNumberFormat="1" applyFont="1" applyFill="1" applyAlignment="1" applyProtection="1">
      <alignment vertical="top" wrapText="1" shrinkToFit="1"/>
    </xf>
    <xf numFmtId="164" fontId="9" fillId="0" borderId="2" xfId="33" applyNumberFormat="1" applyFont="1" applyFill="1" applyAlignment="1">
      <alignment vertical="top" wrapText="1" shrinkToFit="1"/>
    </xf>
    <xf numFmtId="164" fontId="9" fillId="0" borderId="2" xfId="33" applyNumberFormat="1" applyFont="1" applyFill="1" applyAlignment="1" applyProtection="1">
      <alignment vertical="top" wrapText="1" shrinkToFit="1"/>
    </xf>
    <xf numFmtId="164" fontId="9" fillId="5" borderId="2" xfId="33" applyNumberFormat="1" applyFont="1" applyFill="1" applyAlignment="1" applyProtection="1">
      <alignment vertical="top" shrinkToFit="1"/>
    </xf>
    <xf numFmtId="164" fontId="9" fillId="0" borderId="2" xfId="32" applyNumberFormat="1" applyFont="1" applyFill="1" applyAlignment="1" applyProtection="1">
      <alignment vertical="top" wrapText="1" shrinkToFit="1"/>
    </xf>
    <xf numFmtId="164" fontId="7" fillId="5" borderId="2" xfId="32" applyNumberFormat="1" applyFont="1" applyFill="1" applyBorder="1" applyAlignment="1" applyProtection="1">
      <alignment vertical="top" shrinkToFit="1"/>
    </xf>
    <xf numFmtId="164" fontId="9" fillId="5" borderId="2" xfId="32" applyNumberFormat="1" applyFont="1" applyFill="1" applyBorder="1" applyAlignment="1" applyProtection="1">
      <alignment vertical="top" wrapText="1" shrinkToFit="1"/>
    </xf>
    <xf numFmtId="4" fontId="9" fillId="5" borderId="9" xfId="32" applyNumberFormat="1" applyFont="1" applyFill="1" applyBorder="1" applyAlignment="1" applyProtection="1">
      <alignment vertical="top" shrinkToFit="1"/>
    </xf>
    <xf numFmtId="4" fontId="9" fillId="5" borderId="3" xfId="32" applyNumberFormat="1" applyFont="1" applyFill="1" applyBorder="1" applyAlignment="1" applyProtection="1">
      <alignment vertical="top" shrinkToFit="1"/>
    </xf>
    <xf numFmtId="4" fontId="7" fillId="0" borderId="9" xfId="15" applyNumberFormat="1" applyFont="1" applyBorder="1" applyAlignment="1" applyProtection="1">
      <alignment horizontal="right" vertical="top" shrinkToFit="1"/>
    </xf>
    <xf numFmtId="4" fontId="7" fillId="0" borderId="3" xfId="15" applyNumberFormat="1" applyFont="1" applyBorder="1" applyAlignment="1" applyProtection="1">
      <alignment horizontal="right" vertical="top" shrinkToFit="1"/>
    </xf>
    <xf numFmtId="0" fontId="1" fillId="0" borderId="1" xfId="37" applyNumberFormat="1" applyProtection="1">
      <alignment horizontal="left" wrapText="1"/>
    </xf>
    <xf numFmtId="0" fontId="1" fillId="0" borderId="1" xfId="37">
      <alignment horizontal="left" wrapTex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6" fillId="0" borderId="10" xfId="34" applyNumberFormat="1" applyFont="1" applyBorder="1" applyProtection="1">
      <alignment horizontal="left"/>
    </xf>
    <xf numFmtId="0" fontId="6" fillId="0" borderId="11" xfId="34" applyNumberFormat="1" applyFont="1" applyBorder="1" applyProtection="1">
      <alignment horizontal="left"/>
    </xf>
    <xf numFmtId="0" fontId="8" fillId="0" borderId="1" xfId="3" applyNumberFormat="1" applyFont="1" applyProtection="1">
      <alignment horizont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" fontId="7" fillId="0" borderId="9" xfId="31" applyNumberFormat="1" applyFont="1" applyBorder="1" applyAlignment="1" applyProtection="1">
      <alignment horizontal="center" vertical="top" shrinkToFit="1"/>
    </xf>
    <xf numFmtId="1" fontId="7" fillId="0" borderId="3" xfId="31" applyNumberFormat="1" applyFont="1" applyBorder="1" applyAlignment="1" applyProtection="1">
      <alignment horizontal="center" vertical="top" shrinkToFit="1"/>
    </xf>
    <xf numFmtId="0" fontId="7" fillId="0" borderId="9" xfId="30" applyNumberFormat="1" applyFont="1" applyBorder="1" applyAlignment="1" applyProtection="1">
      <alignment horizontal="left" vertical="top" wrapText="1"/>
    </xf>
    <xf numFmtId="0" fontId="7" fillId="0" borderId="3" xfId="30" applyNumberFormat="1" applyFont="1" applyBorder="1" applyAlignment="1" applyProtection="1">
      <alignment horizontal="left" vertical="top" wrapText="1"/>
    </xf>
    <xf numFmtId="164" fontId="9" fillId="0" borderId="14" xfId="33" applyNumberFormat="1" applyFont="1" applyFill="1" applyBorder="1" applyAlignment="1">
      <alignment vertical="top" wrapText="1" shrinkToFit="1"/>
    </xf>
    <xf numFmtId="164" fontId="9" fillId="0" borderId="3" xfId="33" applyNumberFormat="1" applyFont="1" applyFill="1" applyBorder="1" applyAlignment="1">
      <alignment vertical="top" wrapText="1" shrinkToFit="1"/>
    </xf>
    <xf numFmtId="164" fontId="7" fillId="5" borderId="14" xfId="32" applyNumberFormat="1" applyFont="1" applyFill="1" applyBorder="1" applyAlignment="1" applyProtection="1">
      <alignment vertical="top" shrinkToFit="1"/>
    </xf>
    <xf numFmtId="164" fontId="7" fillId="5" borderId="3" xfId="32" applyNumberFormat="1" applyFont="1" applyFill="1" applyBorder="1" applyAlignment="1" applyProtection="1">
      <alignment vertical="top" shrinkToFit="1"/>
    </xf>
    <xf numFmtId="164" fontId="6" fillId="5" borderId="2" xfId="32" applyNumberFormat="1" applyFont="1" applyFill="1" applyAlignment="1" applyProtection="1">
      <alignment horizontal="right" vertical="center" shrinkToFit="1"/>
    </xf>
    <xf numFmtId="164" fontId="5" fillId="5" borderId="2" xfId="36" applyNumberFormat="1" applyFont="1" applyFill="1" applyAlignment="1" applyProtection="1">
      <alignment horizontal="right" vertical="center" shrinkToFit="1"/>
    </xf>
  </cellXfs>
  <cellStyles count="53">
    <cellStyle name="br" xfId="40"/>
    <cellStyle name="col" xfId="39"/>
    <cellStyle name="style0" xfId="41"/>
    <cellStyle name="td" xfId="42"/>
    <cellStyle name="tr" xfId="38"/>
    <cellStyle name="xl21" xfId="43"/>
    <cellStyle name="xl22" xfId="6"/>
    <cellStyle name="xl23" xfId="44"/>
    <cellStyle name="xl24" xfId="2"/>
    <cellStyle name="xl25" xfId="7"/>
    <cellStyle name="xl26" xfId="31"/>
    <cellStyle name="xl27" xfId="8"/>
    <cellStyle name="xl28" xfId="9"/>
    <cellStyle name="xl29" xfId="10"/>
    <cellStyle name="xl30" xfId="11"/>
    <cellStyle name="xl31" xfId="12"/>
    <cellStyle name="xl32" xfId="13"/>
    <cellStyle name="xl33" xfId="45"/>
    <cellStyle name="xl34" xfId="14"/>
    <cellStyle name="xl35" xfId="15"/>
    <cellStyle name="xl36" xfId="16"/>
    <cellStyle name="xl37" xfId="17"/>
    <cellStyle name="xl38" xfId="34"/>
    <cellStyle name="xl39" xfId="18"/>
    <cellStyle name="xl40" xfId="46"/>
    <cellStyle name="xl41" xfId="35"/>
    <cellStyle name="xl42" xfId="1"/>
    <cellStyle name="xl43" xfId="19"/>
    <cellStyle name="xl44" xfId="20"/>
    <cellStyle name="xl45" xfId="21"/>
    <cellStyle name="xl46" xfId="22"/>
    <cellStyle name="xl47" xfId="23"/>
    <cellStyle name="xl48" xfId="24"/>
    <cellStyle name="xl49" xfId="25"/>
    <cellStyle name="xl50" xfId="26"/>
    <cellStyle name="xl51" xfId="27"/>
    <cellStyle name="xl52" xfId="28"/>
    <cellStyle name="xl53" xfId="29"/>
    <cellStyle name="xl54" xfId="37"/>
    <cellStyle name="xl55" xfId="47"/>
    <cellStyle name="xl56" xfId="36"/>
    <cellStyle name="xl57" xfId="3"/>
    <cellStyle name="xl58" xfId="4"/>
    <cellStyle name="xl59" xfId="5"/>
    <cellStyle name="xl60" xfId="48"/>
    <cellStyle name="xl61" xfId="30"/>
    <cellStyle name="xl62" xfId="49"/>
    <cellStyle name="xl63" xfId="50"/>
    <cellStyle name="xl64" xfId="32"/>
    <cellStyle name="xl65" xfId="33"/>
    <cellStyle name="Обычный" xfId="0" builtinId="0"/>
    <cellStyle name="Обычный 4" xfId="51"/>
    <cellStyle name="Обычный 5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abSelected="1" zoomScaleNormal="100" zoomScaleSheetLayoutView="100" workbookViewId="0">
      <pane ySplit="6" topLeftCell="A22" activePane="bottomLeft" state="frozen"/>
      <selection pane="bottomLeft" activeCell="M25" sqref="M25"/>
    </sheetView>
  </sheetViews>
  <sheetFormatPr defaultRowHeight="15" x14ac:dyDescent="0.25"/>
  <cols>
    <col min="1" max="1" width="36.140625" style="1" customWidth="1"/>
    <col min="2" max="2" width="15.5703125" style="1" customWidth="1"/>
    <col min="3" max="3" width="16.7109375" style="1" customWidth="1"/>
    <col min="4" max="4" width="17.28515625" style="1" customWidth="1"/>
    <col min="5" max="5" width="15.28515625" style="25" customWidth="1"/>
    <col min="6" max="6" width="12.7109375" style="1" hidden="1" customWidth="1"/>
    <col min="7" max="7" width="13.28515625" style="28" customWidth="1"/>
    <col min="8" max="8" width="15.140625" style="32" customWidth="1"/>
    <col min="9" max="9" width="13.42578125" style="1" customWidth="1"/>
    <col min="10" max="10" width="9.140625" style="1" customWidth="1"/>
    <col min="11" max="16384" width="9.140625" style="1"/>
  </cols>
  <sheetData>
    <row r="1" spans="1:10" x14ac:dyDescent="0.25">
      <c r="A1" s="65"/>
      <c r="B1" s="65"/>
      <c r="C1" s="66"/>
      <c r="D1" s="66"/>
      <c r="E1" s="22"/>
      <c r="F1" s="2"/>
      <c r="G1" s="26"/>
      <c r="H1" s="29"/>
      <c r="I1" s="2"/>
      <c r="J1" s="2"/>
    </row>
    <row r="2" spans="1:10" ht="15.2" customHeight="1" x14ac:dyDescent="0.25">
      <c r="A2" s="65"/>
      <c r="B2" s="65"/>
      <c r="C2" s="66"/>
      <c r="D2" s="66"/>
      <c r="E2" s="22"/>
      <c r="F2" s="2"/>
      <c r="G2" s="26"/>
      <c r="H2" s="29"/>
      <c r="I2" s="2"/>
      <c r="J2" s="2"/>
    </row>
    <row r="3" spans="1:10" ht="41.25" customHeight="1" x14ac:dyDescent="0.25">
      <c r="A3" s="71" t="s">
        <v>43</v>
      </c>
      <c r="B3" s="71"/>
      <c r="C3" s="71"/>
      <c r="D3" s="71"/>
      <c r="E3" s="71"/>
      <c r="F3" s="71"/>
      <c r="G3" s="71"/>
      <c r="H3" s="71"/>
      <c r="I3" s="3"/>
      <c r="J3" s="2"/>
    </row>
    <row r="4" spans="1:10" ht="10.5" customHeight="1" x14ac:dyDescent="0.25">
      <c r="A4" s="67"/>
      <c r="B4" s="67"/>
      <c r="C4" s="68"/>
      <c r="D4" s="68"/>
      <c r="E4" s="68"/>
      <c r="F4" s="68"/>
      <c r="G4" s="68"/>
      <c r="H4" s="30"/>
      <c r="I4" s="3"/>
      <c r="J4" s="2"/>
    </row>
    <row r="5" spans="1:10" ht="15.75" customHeight="1" x14ac:dyDescent="0.25">
      <c r="A5" s="72" t="s">
        <v>0</v>
      </c>
      <c r="B5" s="77" t="s">
        <v>1</v>
      </c>
      <c r="C5" s="74" t="s">
        <v>2</v>
      </c>
      <c r="D5" s="74"/>
      <c r="E5" s="75" t="s">
        <v>46</v>
      </c>
      <c r="F5" s="19"/>
      <c r="G5" s="79" t="s">
        <v>6</v>
      </c>
      <c r="H5" s="79" t="s">
        <v>5</v>
      </c>
      <c r="I5" s="33"/>
      <c r="J5" s="2"/>
    </row>
    <row r="6" spans="1:10" ht="75" customHeight="1" x14ac:dyDescent="0.25">
      <c r="A6" s="73"/>
      <c r="B6" s="78"/>
      <c r="C6" s="34" t="s">
        <v>44</v>
      </c>
      <c r="D6" s="34" t="s">
        <v>45</v>
      </c>
      <c r="E6" s="76"/>
      <c r="F6" s="20" t="s">
        <v>4</v>
      </c>
      <c r="G6" s="80"/>
      <c r="H6" s="80"/>
      <c r="I6" s="33"/>
      <c r="J6" s="2"/>
    </row>
    <row r="7" spans="1:10" ht="15.75" customHeight="1" x14ac:dyDescent="0.25">
      <c r="A7" s="35">
        <v>1</v>
      </c>
      <c r="B7" s="36" t="s">
        <v>7</v>
      </c>
      <c r="C7" s="37">
        <v>3</v>
      </c>
      <c r="D7" s="37">
        <v>4</v>
      </c>
      <c r="E7" s="37">
        <v>5</v>
      </c>
      <c r="F7" s="38"/>
      <c r="G7" s="39">
        <v>6</v>
      </c>
      <c r="H7" s="39">
        <v>7</v>
      </c>
      <c r="I7" s="33"/>
      <c r="J7" s="2"/>
    </row>
    <row r="8" spans="1:10" ht="51" x14ac:dyDescent="0.25">
      <c r="A8" s="41" t="s">
        <v>8</v>
      </c>
      <c r="B8" s="7" t="s">
        <v>14</v>
      </c>
      <c r="C8" s="9">
        <v>267617010.44999999</v>
      </c>
      <c r="D8" s="9">
        <v>315450741.95999998</v>
      </c>
      <c r="E8" s="45">
        <v>281488730.10000002</v>
      </c>
      <c r="F8" s="46">
        <f t="shared" ref="F8:F25" si="0">D8/C8</f>
        <v>1.1787395032534262</v>
      </c>
      <c r="G8" s="47">
        <f>E8/C8</f>
        <v>1.0518342224460047</v>
      </c>
      <c r="H8" s="48">
        <f>E8/D8</f>
        <v>0.89233814557232383</v>
      </c>
      <c r="I8" s="10"/>
      <c r="J8" s="2"/>
    </row>
    <row r="9" spans="1:10" x14ac:dyDescent="0.25">
      <c r="A9" s="83" t="s">
        <v>9</v>
      </c>
      <c r="B9" s="81" t="s">
        <v>15</v>
      </c>
      <c r="C9" s="61">
        <v>16911645.75</v>
      </c>
      <c r="D9" s="61">
        <v>15204934.26</v>
      </c>
      <c r="E9" s="59">
        <v>12439230.189999999</v>
      </c>
      <c r="F9" s="49">
        <f t="shared" si="0"/>
        <v>0.89908069769022925</v>
      </c>
      <c r="G9" s="87">
        <f t="shared" ref="G9:G26" si="1">E9/C9</f>
        <v>0.73554226323597149</v>
      </c>
      <c r="H9" s="85">
        <f t="shared" ref="H9:H26" si="2">E9/D9</f>
        <v>0.81810483210862628</v>
      </c>
      <c r="J9" s="2"/>
    </row>
    <row r="10" spans="1:10" ht="41.25" customHeight="1" x14ac:dyDescent="0.25">
      <c r="A10" s="84"/>
      <c r="B10" s="82"/>
      <c r="C10" s="62"/>
      <c r="D10" s="62"/>
      <c r="E10" s="60"/>
      <c r="F10" s="49"/>
      <c r="G10" s="88"/>
      <c r="H10" s="86"/>
      <c r="J10" s="2"/>
    </row>
    <row r="11" spans="1:10" ht="68.25" customHeight="1" x14ac:dyDescent="0.25">
      <c r="A11" s="42" t="s">
        <v>10</v>
      </c>
      <c r="B11" s="7" t="s">
        <v>16</v>
      </c>
      <c r="C11" s="8">
        <v>19322384.75</v>
      </c>
      <c r="D11" s="8">
        <v>21791907.920000002</v>
      </c>
      <c r="E11" s="45">
        <v>21758207.920000002</v>
      </c>
      <c r="F11" s="50">
        <f t="shared" si="0"/>
        <v>1.1278063345674763</v>
      </c>
      <c r="G11" s="51">
        <f t="shared" si="1"/>
        <v>1.1260622434298646</v>
      </c>
      <c r="H11" s="52">
        <f t="shared" si="2"/>
        <v>0.99845355440543726</v>
      </c>
      <c r="J11" s="2"/>
    </row>
    <row r="12" spans="1:10" ht="54" customHeight="1" x14ac:dyDescent="0.25">
      <c r="A12" s="42" t="s">
        <v>11</v>
      </c>
      <c r="B12" s="40" t="s">
        <v>17</v>
      </c>
      <c r="C12" s="8">
        <v>2357657.56</v>
      </c>
      <c r="D12" s="8">
        <v>2182166.5299999998</v>
      </c>
      <c r="E12" s="45">
        <v>2182166.5299999998</v>
      </c>
      <c r="F12" s="50"/>
      <c r="G12" s="51">
        <f t="shared" si="1"/>
        <v>0.92556551342426496</v>
      </c>
      <c r="H12" s="52">
        <f t="shared" si="2"/>
        <v>1</v>
      </c>
      <c r="J12" s="2"/>
    </row>
    <row r="13" spans="1:10" ht="51" x14ac:dyDescent="0.25">
      <c r="A13" s="42" t="s">
        <v>12</v>
      </c>
      <c r="B13" s="7" t="s">
        <v>18</v>
      </c>
      <c r="C13" s="8">
        <v>825000</v>
      </c>
      <c r="D13" s="8">
        <v>995000</v>
      </c>
      <c r="E13" s="45">
        <v>968658.43</v>
      </c>
      <c r="F13" s="50">
        <f>D13/C13</f>
        <v>1.2060606060606061</v>
      </c>
      <c r="G13" s="51">
        <f t="shared" si="1"/>
        <v>1.1741314303030304</v>
      </c>
      <c r="H13" s="52">
        <f t="shared" si="2"/>
        <v>0.97352606030150757</v>
      </c>
      <c r="J13" s="2"/>
    </row>
    <row r="14" spans="1:10" ht="63.75" x14ac:dyDescent="0.25">
      <c r="A14" s="42" t="s">
        <v>13</v>
      </c>
      <c r="B14" s="40" t="s">
        <v>19</v>
      </c>
      <c r="C14" s="8">
        <v>13964983.07</v>
      </c>
      <c r="D14" s="8">
        <v>27830593.149999999</v>
      </c>
      <c r="E14" s="45">
        <v>14700649.93</v>
      </c>
      <c r="F14" s="50"/>
      <c r="G14" s="51">
        <f t="shared" si="1"/>
        <v>1.0526793950492057</v>
      </c>
      <c r="H14" s="52">
        <f t="shared" si="2"/>
        <v>0.52821906636222737</v>
      </c>
      <c r="J14" s="2"/>
    </row>
    <row r="15" spans="1:10" ht="63.75" x14ac:dyDescent="0.25">
      <c r="A15" s="43" t="s">
        <v>31</v>
      </c>
      <c r="B15" s="7" t="s">
        <v>20</v>
      </c>
      <c r="C15" s="8">
        <v>3823967.03</v>
      </c>
      <c r="D15" s="8">
        <v>13922922.16</v>
      </c>
      <c r="E15" s="45">
        <v>13479796.91</v>
      </c>
      <c r="F15" s="50">
        <f t="shared" si="0"/>
        <v>3.6409629190762143</v>
      </c>
      <c r="G15" s="51">
        <f t="shared" si="1"/>
        <v>3.5250818859701312</v>
      </c>
      <c r="H15" s="53">
        <f t="shared" si="2"/>
        <v>0.96817297080974274</v>
      </c>
      <c r="J15" s="2"/>
    </row>
    <row r="16" spans="1:10" ht="63.75" x14ac:dyDescent="0.25">
      <c r="A16" s="42" t="s">
        <v>32</v>
      </c>
      <c r="B16" s="7" t="s">
        <v>21</v>
      </c>
      <c r="C16" s="8">
        <v>38900</v>
      </c>
      <c r="D16" s="8">
        <v>18760.46</v>
      </c>
      <c r="E16" s="45">
        <v>0</v>
      </c>
      <c r="F16" s="50">
        <f t="shared" si="0"/>
        <v>0.48227403598971719</v>
      </c>
      <c r="G16" s="51">
        <f t="shared" si="1"/>
        <v>0</v>
      </c>
      <c r="H16" s="54">
        <f t="shared" si="2"/>
        <v>0</v>
      </c>
      <c r="J16" s="2"/>
    </row>
    <row r="17" spans="1:10" ht="51" x14ac:dyDescent="0.25">
      <c r="A17" s="42" t="s">
        <v>33</v>
      </c>
      <c r="B17" s="40" t="s">
        <v>22</v>
      </c>
      <c r="C17" s="8">
        <v>32109003.32</v>
      </c>
      <c r="D17" s="8">
        <v>46023100.75</v>
      </c>
      <c r="E17" s="45">
        <v>39288533.939999998</v>
      </c>
      <c r="F17" s="50"/>
      <c r="G17" s="51">
        <f t="shared" si="1"/>
        <v>1.2235986756875765</v>
      </c>
      <c r="H17" s="54">
        <f t="shared" si="2"/>
        <v>0.85366985926084082</v>
      </c>
      <c r="J17" s="2"/>
    </row>
    <row r="18" spans="1:10" ht="51" x14ac:dyDescent="0.25">
      <c r="A18" s="43" t="s">
        <v>34</v>
      </c>
      <c r="B18" s="7" t="s">
        <v>23</v>
      </c>
      <c r="C18" s="8">
        <v>2163924.79</v>
      </c>
      <c r="D18" s="8">
        <v>3267739.95</v>
      </c>
      <c r="E18" s="45">
        <v>2785272.5</v>
      </c>
      <c r="F18" s="50">
        <f t="shared" si="0"/>
        <v>1.510098671220454</v>
      </c>
      <c r="G18" s="51">
        <f t="shared" si="1"/>
        <v>1.2871392355554094</v>
      </c>
      <c r="H18" s="55">
        <f t="shared" si="2"/>
        <v>0.85235439252135103</v>
      </c>
      <c r="J18" s="2"/>
    </row>
    <row r="19" spans="1:10" ht="51" x14ac:dyDescent="0.25">
      <c r="A19" s="42" t="s">
        <v>35</v>
      </c>
      <c r="B19" s="7" t="s">
        <v>24</v>
      </c>
      <c r="C19" s="8">
        <v>8137171</v>
      </c>
      <c r="D19" s="8">
        <v>8370102.2000000002</v>
      </c>
      <c r="E19" s="45">
        <v>7702069.4800000004</v>
      </c>
      <c r="F19" s="50">
        <f t="shared" si="0"/>
        <v>1.0286255751538218</v>
      </c>
      <c r="G19" s="51">
        <f t="shared" si="1"/>
        <v>0.94652914139324351</v>
      </c>
      <c r="H19" s="55">
        <f t="shared" si="2"/>
        <v>0.920188224225028</v>
      </c>
      <c r="J19" s="2"/>
    </row>
    <row r="20" spans="1:10" ht="63.75" x14ac:dyDescent="0.25">
      <c r="A20" s="42" t="s">
        <v>36</v>
      </c>
      <c r="B20" s="7" t="s">
        <v>25</v>
      </c>
      <c r="C20" s="8">
        <v>63770524</v>
      </c>
      <c r="D20" s="8">
        <v>75288416.310000002</v>
      </c>
      <c r="E20" s="45">
        <v>72088264.150000006</v>
      </c>
      <c r="F20" s="50">
        <f t="shared" si="0"/>
        <v>1.1806146725405613</v>
      </c>
      <c r="G20" s="51">
        <f t="shared" si="1"/>
        <v>1.1304323632341489</v>
      </c>
      <c r="H20" s="53">
        <f t="shared" si="2"/>
        <v>0.95749476059074778</v>
      </c>
      <c r="J20" s="2"/>
    </row>
    <row r="21" spans="1:10" ht="63.75" x14ac:dyDescent="0.25">
      <c r="A21" s="44" t="s">
        <v>37</v>
      </c>
      <c r="B21" s="7" t="s">
        <v>26</v>
      </c>
      <c r="C21" s="8">
        <v>2961492.25</v>
      </c>
      <c r="D21" s="8">
        <v>2967920.59</v>
      </c>
      <c r="E21" s="45">
        <v>2573863.5</v>
      </c>
      <c r="F21" s="50">
        <f t="shared" si="0"/>
        <v>1.0021706421821635</v>
      </c>
      <c r="G21" s="51">
        <f t="shared" si="1"/>
        <v>0.86911032774102315</v>
      </c>
      <c r="H21" s="56">
        <f t="shared" si="2"/>
        <v>0.86722788630945147</v>
      </c>
      <c r="J21" s="2"/>
    </row>
    <row r="22" spans="1:10" ht="63.75" x14ac:dyDescent="0.25">
      <c r="A22" s="43" t="s">
        <v>38</v>
      </c>
      <c r="B22" s="7" t="s">
        <v>27</v>
      </c>
      <c r="C22" s="8">
        <v>87250</v>
      </c>
      <c r="D22" s="8">
        <v>79836</v>
      </c>
      <c r="E22" s="45">
        <v>77836</v>
      </c>
      <c r="F22" s="50">
        <f t="shared" si="0"/>
        <v>0.91502578796561607</v>
      </c>
      <c r="G22" s="51">
        <f t="shared" si="1"/>
        <v>0.89210315186246414</v>
      </c>
      <c r="H22" s="52">
        <f t="shared" si="2"/>
        <v>0.97494864472167941</v>
      </c>
      <c r="J22" s="2"/>
    </row>
    <row r="23" spans="1:10" ht="76.5" x14ac:dyDescent="0.25">
      <c r="A23" s="43" t="s">
        <v>39</v>
      </c>
      <c r="B23" s="7" t="s">
        <v>28</v>
      </c>
      <c r="C23" s="8">
        <v>2020330</v>
      </c>
      <c r="D23" s="8">
        <v>683274</v>
      </c>
      <c r="E23" s="45">
        <v>674868</v>
      </c>
      <c r="F23" s="50">
        <f t="shared" si="0"/>
        <v>0.33819920508035817</v>
      </c>
      <c r="G23" s="51">
        <f t="shared" si="1"/>
        <v>0.3340384986611098</v>
      </c>
      <c r="H23" s="56">
        <f t="shared" si="2"/>
        <v>0.98769746836554584</v>
      </c>
      <c r="J23" s="2"/>
    </row>
    <row r="24" spans="1:10" s="14" customFormat="1" ht="51" x14ac:dyDescent="0.25">
      <c r="A24" s="43" t="s">
        <v>40</v>
      </c>
      <c r="B24" s="16" t="s">
        <v>29</v>
      </c>
      <c r="C24" s="17">
        <v>664824122.01999998</v>
      </c>
      <c r="D24" s="17">
        <v>664934247.52999997</v>
      </c>
      <c r="E24" s="45">
        <v>617227768.24000001</v>
      </c>
      <c r="F24" s="50">
        <f t="shared" si="0"/>
        <v>1.0001656460804482</v>
      </c>
      <c r="G24" s="57">
        <f t="shared" si="1"/>
        <v>0.92840760104283926</v>
      </c>
      <c r="H24" s="58">
        <f t="shared" si="2"/>
        <v>0.92825383943267625</v>
      </c>
      <c r="J24" s="18"/>
    </row>
    <row r="25" spans="1:10" ht="51" x14ac:dyDescent="0.25">
      <c r="A25" s="42" t="s">
        <v>41</v>
      </c>
      <c r="B25" s="13" t="s">
        <v>30</v>
      </c>
      <c r="C25" s="12">
        <v>33481205.100000001</v>
      </c>
      <c r="D25" s="8">
        <v>46489848.909999996</v>
      </c>
      <c r="E25" s="45">
        <v>40225758.770000003</v>
      </c>
      <c r="F25" s="50">
        <f t="shared" si="0"/>
        <v>1.3885357104425131</v>
      </c>
      <c r="G25" s="51">
        <f t="shared" si="1"/>
        <v>1.2014429782278058</v>
      </c>
      <c r="H25" s="54">
        <f t="shared" si="2"/>
        <v>0.86525896971343819</v>
      </c>
      <c r="J25" s="2"/>
    </row>
    <row r="26" spans="1:10" ht="21" customHeight="1" x14ac:dyDescent="0.25">
      <c r="A26" s="69" t="s">
        <v>3</v>
      </c>
      <c r="B26" s="70"/>
      <c r="C26" s="15">
        <f>C8+C9+C11+C12+C13+C14+C15+C16+C17+C18+C19+C20+C21+C22+C23+C24+C25</f>
        <v>1134416571.0899999</v>
      </c>
      <c r="D26" s="15">
        <f t="shared" ref="D26:E26" si="3">D8+D9+D11+D12+D13+D14+D15+D16+D17+D18+D19+D20+D21+D22+D23+D24+D25</f>
        <v>1245501512.6800001</v>
      </c>
      <c r="E26" s="15">
        <f t="shared" si="3"/>
        <v>1129661674.5900002</v>
      </c>
      <c r="F26" s="21"/>
      <c r="G26" s="89">
        <f t="shared" si="1"/>
        <v>0.99580850930674347</v>
      </c>
      <c r="H26" s="90">
        <f t="shared" si="2"/>
        <v>0.9069934183855447</v>
      </c>
      <c r="J26" s="2"/>
    </row>
    <row r="27" spans="1:10" ht="12.75" customHeight="1" x14ac:dyDescent="0.25">
      <c r="A27" s="2"/>
      <c r="B27" s="2"/>
      <c r="C27" s="2"/>
      <c r="D27" s="2"/>
      <c r="E27" s="22"/>
      <c r="F27" s="2"/>
      <c r="G27" s="26"/>
      <c r="H27" s="29"/>
      <c r="I27" s="2"/>
      <c r="J27" s="2"/>
    </row>
    <row r="28" spans="1:10" x14ac:dyDescent="0.25">
      <c r="A28" s="63"/>
      <c r="B28" s="63"/>
      <c r="C28" s="64"/>
      <c r="D28" s="64"/>
      <c r="E28" s="64"/>
      <c r="F28" s="11"/>
      <c r="G28" s="27"/>
      <c r="H28" s="31"/>
      <c r="I28" s="4"/>
      <c r="J28" s="2"/>
    </row>
    <row r="29" spans="1:10" x14ac:dyDescent="0.25">
      <c r="A29" s="14"/>
      <c r="E29" s="23"/>
      <c r="F29" s="6"/>
    </row>
    <row r="31" spans="1:10" x14ac:dyDescent="0.25">
      <c r="E31" s="24"/>
      <c r="F31" s="5"/>
    </row>
    <row r="34" spans="12:12" x14ac:dyDescent="0.25">
      <c r="L34" s="1" t="s">
        <v>42</v>
      </c>
    </row>
  </sheetData>
  <mergeCells count="19">
    <mergeCell ref="A9:A10"/>
    <mergeCell ref="H9:H10"/>
    <mergeCell ref="G9:G10"/>
    <mergeCell ref="E9:E10"/>
    <mergeCell ref="D9:D10"/>
    <mergeCell ref="C9:C10"/>
    <mergeCell ref="A28:E28"/>
    <mergeCell ref="A1:D1"/>
    <mergeCell ref="A2:D2"/>
    <mergeCell ref="A4:G4"/>
    <mergeCell ref="A26:B26"/>
    <mergeCell ref="A3:H3"/>
    <mergeCell ref="A5:A6"/>
    <mergeCell ref="C5:D5"/>
    <mergeCell ref="E5:E6"/>
    <mergeCell ref="B5:B6"/>
    <mergeCell ref="H5:H6"/>
    <mergeCell ref="G5:G6"/>
    <mergeCell ref="B9:B10"/>
  </mergeCells>
  <pageMargins left="0.59027779999999996" right="0.59027779999999996" top="0.59027779999999996" bottom="0.59027779999999996" header="0.39374999999999999" footer="0.39374999999999999"/>
  <pageSetup paperSize="9" fitToHeight="20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FDCDD00C-9197-4B37-A12F-B852862C601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Сергей-ПК\Сергей</dc:creator>
  <cp:lastModifiedBy>Владелец</cp:lastModifiedBy>
  <dcterms:created xsi:type="dcterms:W3CDTF">2020-05-11T09:40:06Z</dcterms:created>
  <dcterms:modified xsi:type="dcterms:W3CDTF">2025-03-11T12:56:44Z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23.04.2020 10_41_33).xlsx</vt:lpwstr>
  </property>
  <property fmtid="{D5CDD505-2E9C-101B-9397-08002B2CF9AE}" pid="3" name="Название отчета">
    <vt:lpwstr>Вариант (новый от 23.04.2020 10_41_33).xlsx</vt:lpwstr>
  </property>
  <property fmtid="{D5CDD505-2E9C-101B-9397-08002B2CF9AE}" pid="4" name="Версия клиента">
    <vt:lpwstr>20.1.4.3302 (.NET 4.0)</vt:lpwstr>
  </property>
  <property fmtid="{D5CDD505-2E9C-101B-9397-08002B2CF9AE}" pid="5" name="Версия базы">
    <vt:lpwstr>19.2.2804.502709516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iv2019</vt:lpwstr>
  </property>
  <property fmtid="{D5CDD505-2E9C-101B-9397-08002B2CF9AE}" pid="9" name="Пользователь">
    <vt:lpwstr>3731021516_skalova.ea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