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570" windowHeight="9810"/>
  </bookViews>
  <sheets>
    <sheet name="5 класс" sheetId="5" r:id="rId1"/>
    <sheet name="6 класс" sheetId="3" r:id="rId2"/>
    <sheet name="7класс" sheetId="4" r:id="rId3"/>
    <sheet name="8 класс" sheetId="6" r:id="rId4"/>
    <sheet name="9 класс" sheetId="1" r:id="rId5"/>
    <sheet name=" 10 класс" sheetId="2" r:id="rId6"/>
  </sheets>
  <calcPr calcId="145621"/>
</workbook>
</file>

<file path=xl/calcChain.xml><?xml version="1.0" encoding="utf-8"?>
<calcChain xmlns="http://schemas.openxmlformats.org/spreadsheetml/2006/main">
  <c r="P17" i="5" l="1"/>
  <c r="P17" i="1"/>
  <c r="P19" i="1"/>
  <c r="P22" i="6"/>
  <c r="P22" i="2" l="1"/>
  <c r="P15" i="6" l="1"/>
  <c r="P16" i="6"/>
  <c r="P17" i="6"/>
  <c r="P18" i="6"/>
  <c r="P19" i="6"/>
  <c r="P20" i="6"/>
  <c r="P21" i="6"/>
  <c r="P14" i="6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33" i="2"/>
  <c r="P32" i="2"/>
  <c r="P31" i="2"/>
  <c r="P30" i="2"/>
  <c r="P29" i="2"/>
  <c r="P28" i="2"/>
  <c r="P27" i="2"/>
  <c r="P26" i="2"/>
  <c r="P25" i="2"/>
  <c r="P23" i="2"/>
  <c r="P21" i="2"/>
  <c r="P20" i="2"/>
  <c r="P19" i="2"/>
  <c r="P18" i="2"/>
  <c r="P17" i="2"/>
  <c r="P16" i="2"/>
  <c r="P15" i="2"/>
  <c r="P14" i="2"/>
  <c r="P34" i="6" l="1"/>
  <c r="P34" i="5"/>
  <c r="P34" i="4"/>
  <c r="P34" i="3"/>
  <c r="P34" i="2"/>
  <c r="P14" i="1"/>
  <c r="P24" i="1"/>
  <c r="P20" i="1"/>
  <c r="P21" i="1"/>
  <c r="P22" i="1"/>
  <c r="P23" i="1"/>
  <c r="P25" i="1"/>
  <c r="P26" i="1"/>
  <c r="P27" i="1"/>
  <c r="P28" i="1"/>
  <c r="P29" i="1"/>
  <c r="P30" i="1"/>
  <c r="P31" i="1"/>
  <c r="P32" i="1"/>
  <c r="P33" i="1"/>
  <c r="P15" i="1"/>
  <c r="P16" i="1"/>
  <c r="P34" i="1" l="1"/>
</calcChain>
</file>

<file path=xl/comments1.xml><?xml version="1.0" encoding="utf-8"?>
<comments xmlns="http://schemas.openxmlformats.org/spreadsheetml/2006/main">
  <authors>
    <author>User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22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2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<sst xmlns="http://schemas.openxmlformats.org/spreadsheetml/2006/main" count="283" uniqueCount="84">
  <si>
    <t>Протокол вида программы Всероссийских спортивных соревнований школьников "Президентские состязания" - спортивное многоборье (тесты)</t>
  </si>
  <si>
    <t>№ п/п</t>
  </si>
  <si>
    <t>Фамилия, имя, отчество</t>
  </si>
  <si>
    <t>Возраст (лет)</t>
  </si>
  <si>
    <t>Бег 1000 м.</t>
  </si>
  <si>
    <t>Бег 30 м., 60 м., 100 м.</t>
  </si>
  <si>
    <t>Подтягивание на перекладине</t>
  </si>
  <si>
    <t>Подъем туловища из положения лежа на спине</t>
  </si>
  <si>
    <t>Прыжок в длину с места</t>
  </si>
  <si>
    <t>Наклоны вперед из положения сидя</t>
  </si>
  <si>
    <t>Кол-во очков</t>
  </si>
  <si>
    <t>Показанный результат</t>
  </si>
  <si>
    <t>Сумма очков</t>
  </si>
  <si>
    <t>Главный судья</t>
  </si>
  <si>
    <t>Главный секретарь</t>
  </si>
  <si>
    <t>Субъект РФ</t>
  </si>
  <si>
    <t>Муниципальное образование</t>
  </si>
  <si>
    <t>Населенный пункт</t>
  </si>
  <si>
    <t>Общеобразовательная организация</t>
  </si>
  <si>
    <t>Класс</t>
  </si>
  <si>
    <t>Руководитель в сфере образования и в области физической культуры и спорта</t>
  </si>
  <si>
    <t>Юноши</t>
  </si>
  <si>
    <t>Дата заполнения
(дд.мм.гггг.)</t>
  </si>
  <si>
    <t>Тверская область</t>
  </si>
  <si>
    <t>Калиннинский район</t>
  </si>
  <si>
    <t>д.Езвино</t>
  </si>
  <si>
    <t>Гогин Артем</t>
  </si>
  <si>
    <t>Зимин Максим</t>
  </si>
  <si>
    <t>Чашкин Станислав</t>
  </si>
  <si>
    <t>Разумов Вадим</t>
  </si>
  <si>
    <t>Алиев Ренат</t>
  </si>
  <si>
    <t xml:space="preserve"> Белов Григорий</t>
  </si>
  <si>
    <t>Беляков Даниил</t>
  </si>
  <si>
    <t>Князев Алексей</t>
  </si>
  <si>
    <t>Разумов Тимур</t>
  </si>
  <si>
    <t>Садов Никита</t>
  </si>
  <si>
    <t>Смирнов Александр</t>
  </si>
  <si>
    <t>Даутов Вадим</t>
  </si>
  <si>
    <t xml:space="preserve"> Ионкин Тимур</t>
  </si>
  <si>
    <t>Лебедев Дмитрий</t>
  </si>
  <si>
    <t>Омаров Сейфудин</t>
  </si>
  <si>
    <t>Симонян Самвел</t>
  </si>
  <si>
    <t>5,02</t>
  </si>
  <si>
    <t>3,58</t>
  </si>
  <si>
    <t>5,4</t>
  </si>
  <si>
    <t>6,2</t>
  </si>
  <si>
    <t>5,2</t>
  </si>
  <si>
    <t>6,5</t>
  </si>
  <si>
    <t>5,34</t>
  </si>
  <si>
    <t>5,38</t>
  </si>
  <si>
    <t>5,5</t>
  </si>
  <si>
    <t>Беляков Денис</t>
  </si>
  <si>
    <t>Даутов Никита</t>
  </si>
  <si>
    <t>Миронов Никита</t>
  </si>
  <si>
    <t>Сатанов Никита</t>
  </si>
  <si>
    <t>Федюк Руслан</t>
  </si>
  <si>
    <t>5,04</t>
  </si>
  <si>
    <t>5,56</t>
  </si>
  <si>
    <t>3,33</t>
  </si>
  <si>
    <t>5.43</t>
  </si>
  <si>
    <t>4.15</t>
  </si>
  <si>
    <t>4.18</t>
  </si>
  <si>
    <t>4,58</t>
  </si>
  <si>
    <t>9.9</t>
  </si>
  <si>
    <t>9,1</t>
  </si>
  <si>
    <t>9,0</t>
  </si>
  <si>
    <t>Миронов Даниил</t>
  </si>
  <si>
    <t>10,1</t>
  </si>
  <si>
    <t>Иванов Мирослав</t>
  </si>
  <si>
    <t>Крестелев Рустам</t>
  </si>
  <si>
    <t>Назаренко Матвей</t>
  </si>
  <si>
    <t>Симонян Айк</t>
  </si>
  <si>
    <t>20 марта</t>
  </si>
  <si>
    <t>«Езвинская СОШ им. С.Д. Конюхова»</t>
  </si>
  <si>
    <t>5,48</t>
  </si>
  <si>
    <t>Коротков Демьян</t>
  </si>
  <si>
    <t>4,35</t>
  </si>
  <si>
    <t>4,31</t>
  </si>
  <si>
    <t>4.45</t>
  </si>
  <si>
    <t>9.2</t>
  </si>
  <si>
    <t>9.5</t>
  </si>
  <si>
    <t>8.9</t>
  </si>
  <si>
    <t>9,6</t>
  </si>
  <si>
    <t>20 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</si>
</sst>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color rgb="FF000000"/>
      <name val="PT Sans Caption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4" fillId="0" borderId="0" xfId="0" applyFont="1"/>
    <xf numFmtId="49" fontId="1" fillId="0" borderId="6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2" fontId="1" fillId="0" borderId="6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B4" workbookViewId="0">
      <selection activeCell="O18" sqref="O18"/>
    </sheetView>
  </sheetViews>
  <sheetFormatPr defaultRowHeight="15"/>
  <sheetData>
    <row r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>
      <c r="A5" s="43" t="s">
        <v>15</v>
      </c>
      <c r="B5" s="43"/>
      <c r="C5" s="53" t="s">
        <v>23</v>
      </c>
      <c r="D5" s="53"/>
      <c r="E5" s="53"/>
      <c r="F5" s="53"/>
      <c r="G5" s="53"/>
      <c r="H5" s="22"/>
      <c r="I5" s="22"/>
      <c r="J5" s="22"/>
      <c r="K5" s="22"/>
      <c r="L5" s="22"/>
      <c r="M5" s="22"/>
      <c r="N5" s="22"/>
      <c r="O5" s="22"/>
    </row>
    <row r="6" spans="1:16">
      <c r="A6" s="43" t="s">
        <v>16</v>
      </c>
      <c r="B6" s="43"/>
      <c r="C6" s="51" t="s">
        <v>24</v>
      </c>
      <c r="D6" s="51"/>
      <c r="E6" s="51"/>
      <c r="F6" s="51"/>
      <c r="G6" s="51"/>
      <c r="H6" s="22"/>
      <c r="I6" s="22"/>
      <c r="J6" s="22"/>
      <c r="K6" s="22"/>
      <c r="L6" s="22"/>
      <c r="M6" s="22"/>
      <c r="N6" s="22"/>
      <c r="O6" s="22"/>
    </row>
    <row r="7" spans="1:16">
      <c r="A7" s="43" t="s">
        <v>17</v>
      </c>
      <c r="B7" s="43"/>
      <c r="C7" s="51" t="s">
        <v>25</v>
      </c>
      <c r="D7" s="51"/>
      <c r="E7" s="51"/>
      <c r="F7" s="51"/>
      <c r="G7" s="51"/>
      <c r="H7" s="22"/>
      <c r="I7" s="22"/>
      <c r="J7" s="22"/>
      <c r="K7" s="22"/>
      <c r="L7" s="22"/>
      <c r="M7" s="22"/>
      <c r="N7" s="22"/>
      <c r="O7" s="22"/>
    </row>
    <row r="8" spans="1:16">
      <c r="A8" s="43" t="s">
        <v>18</v>
      </c>
      <c r="B8" s="43"/>
      <c r="C8" s="51" t="s">
        <v>73</v>
      </c>
      <c r="D8" s="51"/>
      <c r="E8" s="51"/>
      <c r="F8" s="51"/>
      <c r="G8" s="51"/>
      <c r="H8" s="22"/>
      <c r="I8" s="22"/>
      <c r="J8" s="22"/>
      <c r="K8" s="22"/>
      <c r="L8" s="22"/>
      <c r="M8" s="22"/>
      <c r="N8" s="22"/>
      <c r="O8" s="22"/>
    </row>
    <row r="9" spans="1:16">
      <c r="A9" s="43" t="s">
        <v>19</v>
      </c>
      <c r="B9" s="43"/>
      <c r="C9" s="51">
        <v>5</v>
      </c>
      <c r="D9" s="51"/>
      <c r="E9" s="51"/>
      <c r="F9" s="51"/>
      <c r="G9" s="51"/>
      <c r="H9" s="22"/>
      <c r="I9" s="22"/>
      <c r="J9" s="22"/>
      <c r="K9" s="22"/>
      <c r="L9" s="22"/>
      <c r="M9" s="22"/>
      <c r="N9" s="22"/>
      <c r="O9" s="22"/>
    </row>
    <row r="10" spans="1:16">
      <c r="A10" s="43" t="s">
        <v>22</v>
      </c>
      <c r="B10" s="43"/>
      <c r="C10" s="44" t="s">
        <v>72</v>
      </c>
      <c r="D10" s="44"/>
      <c r="E10" s="44"/>
      <c r="F10" s="44"/>
      <c r="G10" s="44"/>
      <c r="H10" s="22"/>
      <c r="I10" s="22"/>
      <c r="J10" s="22"/>
      <c r="K10" s="22"/>
      <c r="L10" s="22"/>
      <c r="M10" s="22"/>
      <c r="N10" s="22"/>
      <c r="O10" s="22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45" t="s">
        <v>1</v>
      </c>
      <c r="B12" s="47" t="s">
        <v>2</v>
      </c>
      <c r="C12" s="47" t="s">
        <v>3</v>
      </c>
      <c r="D12" s="49" t="s">
        <v>4</v>
      </c>
      <c r="E12" s="50"/>
      <c r="F12" s="38" t="s">
        <v>5</v>
      </c>
      <c r="G12" s="39"/>
      <c r="H12" s="38" t="s">
        <v>6</v>
      </c>
      <c r="I12" s="39"/>
      <c r="J12" s="38" t="s">
        <v>7</v>
      </c>
      <c r="K12" s="39"/>
      <c r="L12" s="38" t="s">
        <v>8</v>
      </c>
      <c r="M12" s="39"/>
      <c r="N12" s="38" t="s">
        <v>9</v>
      </c>
      <c r="O12" s="39"/>
      <c r="P12" s="40" t="s">
        <v>12</v>
      </c>
    </row>
    <row r="13" spans="1:16" ht="60.75" thickBot="1">
      <c r="A13" s="46"/>
      <c r="B13" s="48"/>
      <c r="C13" s="48"/>
      <c r="D13" s="23" t="s">
        <v>11</v>
      </c>
      <c r="E13" s="12" t="s">
        <v>10</v>
      </c>
      <c r="F13" s="12" t="s">
        <v>11</v>
      </c>
      <c r="G13" s="12" t="s">
        <v>10</v>
      </c>
      <c r="H13" s="12" t="s">
        <v>11</v>
      </c>
      <c r="I13" s="12" t="s">
        <v>10</v>
      </c>
      <c r="J13" s="12" t="s">
        <v>11</v>
      </c>
      <c r="K13" s="12" t="s">
        <v>10</v>
      </c>
      <c r="L13" s="12" t="s">
        <v>11</v>
      </c>
      <c r="M13" s="12" t="s">
        <v>10</v>
      </c>
      <c r="N13" s="12" t="s">
        <v>11</v>
      </c>
      <c r="O13" s="12" t="s">
        <v>10</v>
      </c>
      <c r="P13" s="41"/>
    </row>
    <row r="14" spans="1:16">
      <c r="A14" s="17">
        <v>1</v>
      </c>
      <c r="B14" s="9" t="s">
        <v>68</v>
      </c>
      <c r="C14" s="9">
        <v>11</v>
      </c>
      <c r="D14" s="9">
        <v>5.0999999999999996</v>
      </c>
      <c r="E14" s="9">
        <v>22</v>
      </c>
      <c r="F14" s="28">
        <v>6.3</v>
      </c>
      <c r="G14" s="9">
        <v>14</v>
      </c>
      <c r="H14" s="9">
        <v>0</v>
      </c>
      <c r="I14" s="9">
        <v>12</v>
      </c>
      <c r="J14" s="9">
        <v>23</v>
      </c>
      <c r="K14" s="9">
        <v>35</v>
      </c>
      <c r="L14" s="9">
        <v>125</v>
      </c>
      <c r="M14" s="9">
        <v>6</v>
      </c>
      <c r="N14" s="9">
        <v>0</v>
      </c>
      <c r="O14" s="9">
        <v>9</v>
      </c>
      <c r="P14" s="18">
        <f t="shared" ref="P14:P33" si="0">E14+G14+I14+K14+M14+O14</f>
        <v>98</v>
      </c>
    </row>
    <row r="15" spans="1:16">
      <c r="A15" s="7">
        <v>2</v>
      </c>
      <c r="B15" s="9" t="s">
        <v>69</v>
      </c>
      <c r="C15" s="9">
        <v>11</v>
      </c>
      <c r="D15" s="9">
        <v>4.3</v>
      </c>
      <c r="E15" s="9">
        <v>33</v>
      </c>
      <c r="F15" s="28">
        <v>5.54</v>
      </c>
      <c r="G15" s="9">
        <v>40</v>
      </c>
      <c r="H15" s="9">
        <v>2</v>
      </c>
      <c r="I15" s="9">
        <v>17</v>
      </c>
      <c r="J15" s="9">
        <v>25</v>
      </c>
      <c r="K15" s="9">
        <v>39</v>
      </c>
      <c r="L15" s="9">
        <v>195</v>
      </c>
      <c r="M15" s="9">
        <v>45</v>
      </c>
      <c r="N15" s="9">
        <v>14</v>
      </c>
      <c r="O15" s="9">
        <v>55</v>
      </c>
      <c r="P15" s="15">
        <f t="shared" si="0"/>
        <v>229</v>
      </c>
    </row>
    <row r="16" spans="1:16">
      <c r="A16" s="7">
        <v>3</v>
      </c>
      <c r="B16" s="9" t="s">
        <v>70</v>
      </c>
      <c r="C16" s="9">
        <v>11</v>
      </c>
      <c r="D16" s="24">
        <v>4.5</v>
      </c>
      <c r="E16" s="9">
        <v>26</v>
      </c>
      <c r="F16" s="27">
        <v>5.45</v>
      </c>
      <c r="G16" s="9">
        <v>43</v>
      </c>
      <c r="H16" s="9">
        <v>11</v>
      </c>
      <c r="I16" s="9">
        <v>46</v>
      </c>
      <c r="J16" s="9">
        <v>31</v>
      </c>
      <c r="K16" s="9">
        <v>52</v>
      </c>
      <c r="L16" s="9">
        <v>180</v>
      </c>
      <c r="M16" s="9">
        <v>30</v>
      </c>
      <c r="N16" s="9">
        <v>11</v>
      </c>
      <c r="O16" s="9">
        <v>46</v>
      </c>
      <c r="P16" s="15">
        <f t="shared" si="0"/>
        <v>243</v>
      </c>
    </row>
    <row r="17" spans="1:16">
      <c r="A17" s="7">
        <v>4</v>
      </c>
      <c r="B17" s="9" t="s">
        <v>71</v>
      </c>
      <c r="C17" s="9">
        <v>11</v>
      </c>
      <c r="D17" s="9">
        <v>6.35</v>
      </c>
      <c r="E17" s="9">
        <v>2</v>
      </c>
      <c r="F17" s="27">
        <v>6.7</v>
      </c>
      <c r="G17" s="9">
        <v>5</v>
      </c>
      <c r="H17" s="9">
        <v>0</v>
      </c>
      <c r="I17" s="9">
        <v>12</v>
      </c>
      <c r="J17" s="9">
        <v>17</v>
      </c>
      <c r="K17" s="9">
        <v>23</v>
      </c>
      <c r="L17" s="9">
        <v>114</v>
      </c>
      <c r="M17" s="9">
        <v>2</v>
      </c>
      <c r="N17" s="9">
        <v>5</v>
      </c>
      <c r="O17" s="9">
        <v>9</v>
      </c>
      <c r="P17" s="15">
        <f>E17+G17+I17+K17+M17+O17</f>
        <v>53</v>
      </c>
    </row>
    <row r="18" spans="1:16">
      <c r="A18" s="7">
        <v>5</v>
      </c>
      <c r="B18" s="9"/>
      <c r="C18" s="9"/>
      <c r="D18" s="9"/>
      <c r="E18" s="9"/>
      <c r="F18" s="28"/>
      <c r="G18" s="9"/>
      <c r="H18" s="9"/>
      <c r="I18" s="9"/>
      <c r="J18" s="9"/>
      <c r="K18" s="9"/>
      <c r="L18" s="9"/>
      <c r="M18" s="9"/>
      <c r="N18" s="9"/>
      <c r="O18" s="9"/>
      <c r="P18" s="15">
        <f t="shared" si="0"/>
        <v>0</v>
      </c>
    </row>
    <row r="19" spans="1:16">
      <c r="A19" s="7">
        <v>6</v>
      </c>
      <c r="B19" s="9"/>
      <c r="C19" s="9"/>
      <c r="D19" s="9"/>
      <c r="E19" s="9"/>
      <c r="F19" s="27"/>
      <c r="G19" s="9"/>
      <c r="H19" s="9"/>
      <c r="I19" s="9"/>
      <c r="J19" s="9"/>
      <c r="K19" s="9"/>
      <c r="L19" s="9"/>
      <c r="M19" s="9"/>
      <c r="N19" s="9"/>
      <c r="O19" s="9"/>
      <c r="P19" s="15">
        <f t="shared" si="0"/>
        <v>0</v>
      </c>
    </row>
    <row r="20" spans="1:16">
      <c r="A20" s="7">
        <v>7</v>
      </c>
      <c r="B20" s="9"/>
      <c r="C20" s="9"/>
      <c r="D20" s="9"/>
      <c r="E20" s="9"/>
      <c r="F20" s="24"/>
      <c r="G20" s="9"/>
      <c r="H20" s="9"/>
      <c r="I20" s="9"/>
      <c r="J20" s="9"/>
      <c r="K20" s="9"/>
      <c r="L20" s="9"/>
      <c r="M20" s="9"/>
      <c r="N20" s="9"/>
      <c r="O20" s="9"/>
      <c r="P20" s="15">
        <f t="shared" si="0"/>
        <v>0</v>
      </c>
    </row>
    <row r="21" spans="1:16">
      <c r="A21" s="7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5">
        <f t="shared" si="0"/>
        <v>0</v>
      </c>
    </row>
    <row r="22" spans="1:16">
      <c r="A22" s="7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5">
        <f t="shared" si="0"/>
        <v>0</v>
      </c>
    </row>
    <row r="23" spans="1:16">
      <c r="A23" s="7">
        <v>10</v>
      </c>
      <c r="B23" s="9"/>
      <c r="C23" s="9"/>
      <c r="D23" s="9"/>
      <c r="E23" s="9"/>
      <c r="F23" s="24"/>
      <c r="G23" s="9"/>
      <c r="H23" s="9"/>
      <c r="I23" s="9"/>
      <c r="J23" s="9"/>
      <c r="K23" s="9"/>
      <c r="L23" s="9"/>
      <c r="M23" s="9"/>
      <c r="N23" s="9"/>
      <c r="O23" s="9"/>
      <c r="P23" s="15">
        <f t="shared" si="0"/>
        <v>0</v>
      </c>
    </row>
    <row r="24" spans="1:16">
      <c r="A24" s="7">
        <v>11</v>
      </c>
      <c r="B24" s="9"/>
      <c r="C24" s="9"/>
      <c r="D24" s="11"/>
      <c r="E24" s="11"/>
      <c r="F24" s="24"/>
      <c r="G24" s="9"/>
      <c r="H24" s="9"/>
      <c r="I24" s="9"/>
      <c r="J24" s="9"/>
      <c r="K24" s="9"/>
      <c r="L24" s="9"/>
      <c r="M24" s="9"/>
      <c r="N24" s="9"/>
      <c r="O24" s="9"/>
      <c r="P24" s="15">
        <f t="shared" si="0"/>
        <v>0</v>
      </c>
    </row>
    <row r="25" spans="1:16">
      <c r="A25" s="7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">
        <f t="shared" si="0"/>
        <v>0</v>
      </c>
    </row>
    <row r="26" spans="1:16">
      <c r="A26" s="7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>
        <f t="shared" si="0"/>
        <v>0</v>
      </c>
    </row>
    <row r="27" spans="1:16">
      <c r="A27" s="7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5">
        <f t="shared" si="0"/>
        <v>0</v>
      </c>
    </row>
    <row r="28" spans="1:16">
      <c r="A28" s="7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5">
        <f t="shared" si="0"/>
        <v>0</v>
      </c>
    </row>
    <row r="29" spans="1:16">
      <c r="A29" s="7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5">
        <f t="shared" si="0"/>
        <v>0</v>
      </c>
    </row>
    <row r="30" spans="1:16">
      <c r="A30" s="7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>
        <f t="shared" si="0"/>
        <v>0</v>
      </c>
    </row>
    <row r="31" spans="1:16">
      <c r="A31" s="7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5">
        <f t="shared" si="0"/>
        <v>0</v>
      </c>
    </row>
    <row r="32" spans="1:16">
      <c r="A32" s="7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5">
        <f t="shared" si="0"/>
        <v>0</v>
      </c>
    </row>
    <row r="33" spans="1:16" ht="15.75" thickBot="1">
      <c r="A33" s="21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6">
        <f t="shared" si="0"/>
        <v>0</v>
      </c>
    </row>
    <row r="34" spans="1:16" ht="15.75" thickBo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0">
        <f>P14+P15+P16+P17+P18+P19+P20+P21+P22+P23+P24+P25+P26+P27+P28+P29+P30+P31+P32+P33</f>
        <v>623</v>
      </c>
    </row>
    <row r="36" spans="1:16">
      <c r="A36" s="35" t="s">
        <v>13</v>
      </c>
      <c r="B36" s="35"/>
      <c r="C36" s="35"/>
      <c r="D36" s="35"/>
      <c r="E36" s="42"/>
      <c r="F36" s="42"/>
      <c r="G36" s="42"/>
      <c r="H36" s="42"/>
      <c r="I36" s="42"/>
      <c r="J36" s="1"/>
      <c r="K36" s="1"/>
      <c r="L36" s="1"/>
      <c r="M36" s="1"/>
      <c r="N36" s="1"/>
      <c r="O36" s="1"/>
      <c r="P36" s="1"/>
    </row>
    <row r="37" spans="1:16">
      <c r="A37" s="35" t="s">
        <v>14</v>
      </c>
      <c r="B37" s="35"/>
      <c r="C37" s="35"/>
      <c r="D37" s="35"/>
      <c r="E37" s="36"/>
      <c r="F37" s="36"/>
      <c r="G37" s="36"/>
      <c r="H37" s="36"/>
      <c r="I37" s="36"/>
      <c r="J37" s="1"/>
      <c r="K37" s="1"/>
      <c r="L37" s="1"/>
      <c r="M37" s="1"/>
      <c r="N37" s="1"/>
      <c r="O37" s="1"/>
      <c r="P37" s="1"/>
    </row>
    <row r="38" spans="1:16">
      <c r="A38" s="37" t="s">
        <v>20</v>
      </c>
      <c r="B38" s="37"/>
      <c r="C38" s="37"/>
      <c r="D38" s="37"/>
      <c r="E38" s="36"/>
      <c r="F38" s="36"/>
      <c r="G38" s="36"/>
      <c r="H38" s="36"/>
      <c r="I38" s="36"/>
      <c r="J38" s="1"/>
      <c r="K38" s="1"/>
      <c r="L38" s="1"/>
      <c r="M38" s="1"/>
      <c r="N38" s="1"/>
      <c r="O38" s="1"/>
      <c r="P38" s="1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C8" sqref="C8:G8"/>
    </sheetView>
  </sheetViews>
  <sheetFormatPr defaultRowHeight="15"/>
  <sheetData>
    <row r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>
      <c r="A5" s="43" t="s">
        <v>15</v>
      </c>
      <c r="B5" s="43"/>
      <c r="C5" s="53" t="s">
        <v>23</v>
      </c>
      <c r="D5" s="53"/>
      <c r="E5" s="53"/>
      <c r="F5" s="53"/>
      <c r="G5" s="53"/>
      <c r="H5" s="22"/>
      <c r="I5" s="22"/>
      <c r="J5" s="22"/>
      <c r="K5" s="22"/>
      <c r="L5" s="22"/>
      <c r="M5" s="22"/>
      <c r="N5" s="22"/>
      <c r="O5" s="22"/>
    </row>
    <row r="6" spans="1:16">
      <c r="A6" s="43" t="s">
        <v>16</v>
      </c>
      <c r="B6" s="43"/>
      <c r="C6" s="51" t="s">
        <v>24</v>
      </c>
      <c r="D6" s="51"/>
      <c r="E6" s="51"/>
      <c r="F6" s="51"/>
      <c r="G6" s="51"/>
      <c r="H6" s="22"/>
      <c r="I6" s="22"/>
      <c r="J6" s="22"/>
      <c r="K6" s="22"/>
      <c r="L6" s="22"/>
      <c r="M6" s="22"/>
      <c r="N6" s="22"/>
      <c r="O6" s="22"/>
    </row>
    <row r="7" spans="1:16">
      <c r="A7" s="43" t="s">
        <v>17</v>
      </c>
      <c r="B7" s="43"/>
      <c r="C7" s="51" t="s">
        <v>25</v>
      </c>
      <c r="D7" s="51"/>
      <c r="E7" s="51"/>
      <c r="F7" s="51"/>
      <c r="G7" s="51"/>
      <c r="H7" s="22"/>
      <c r="I7" s="22"/>
      <c r="J7" s="22"/>
      <c r="K7" s="22"/>
      <c r="L7" s="22"/>
      <c r="M7" s="22"/>
      <c r="N7" s="22"/>
      <c r="O7" s="22"/>
    </row>
    <row r="8" spans="1:16">
      <c r="A8" s="43" t="s">
        <v>18</v>
      </c>
      <c r="B8" s="43"/>
      <c r="C8" s="51" t="s">
        <v>73</v>
      </c>
      <c r="D8" s="51"/>
      <c r="E8" s="51"/>
      <c r="F8" s="51"/>
      <c r="G8" s="51"/>
      <c r="H8" s="22"/>
      <c r="I8" s="22"/>
      <c r="J8" s="22"/>
      <c r="K8" s="22"/>
      <c r="L8" s="22"/>
      <c r="M8" s="22"/>
      <c r="N8" s="22"/>
      <c r="O8" s="22"/>
    </row>
    <row r="9" spans="1:16">
      <c r="A9" s="43" t="s">
        <v>19</v>
      </c>
      <c r="B9" s="43"/>
      <c r="C9" s="51">
        <v>6</v>
      </c>
      <c r="D9" s="51"/>
      <c r="E9" s="51"/>
      <c r="F9" s="51"/>
      <c r="G9" s="51"/>
      <c r="H9" s="22"/>
      <c r="I9" s="22"/>
      <c r="J9" s="22"/>
      <c r="K9" s="22"/>
      <c r="L9" s="22"/>
      <c r="M9" s="22"/>
      <c r="N9" s="22"/>
      <c r="O9" s="22"/>
    </row>
    <row r="10" spans="1:16">
      <c r="A10" s="43" t="s">
        <v>22</v>
      </c>
      <c r="B10" s="43"/>
      <c r="C10" s="44" t="s">
        <v>72</v>
      </c>
      <c r="D10" s="44"/>
      <c r="E10" s="44"/>
      <c r="F10" s="44"/>
      <c r="G10" s="44"/>
      <c r="H10" s="22"/>
      <c r="I10" s="22"/>
      <c r="J10" s="22"/>
      <c r="K10" s="22"/>
      <c r="L10" s="22"/>
      <c r="M10" s="22"/>
      <c r="N10" s="22"/>
      <c r="O10" s="22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45" t="s">
        <v>1</v>
      </c>
      <c r="B12" s="47" t="s">
        <v>2</v>
      </c>
      <c r="C12" s="47" t="s">
        <v>3</v>
      </c>
      <c r="D12" s="49" t="s">
        <v>4</v>
      </c>
      <c r="E12" s="50"/>
      <c r="F12" s="38" t="s">
        <v>5</v>
      </c>
      <c r="G12" s="39"/>
      <c r="H12" s="38" t="s">
        <v>6</v>
      </c>
      <c r="I12" s="39"/>
      <c r="J12" s="38" t="s">
        <v>7</v>
      </c>
      <c r="K12" s="39"/>
      <c r="L12" s="38" t="s">
        <v>8</v>
      </c>
      <c r="M12" s="39"/>
      <c r="N12" s="38" t="s">
        <v>9</v>
      </c>
      <c r="O12" s="39"/>
      <c r="P12" s="40" t="s">
        <v>12</v>
      </c>
    </row>
    <row r="13" spans="1:16" ht="60.75" thickBot="1">
      <c r="A13" s="46"/>
      <c r="B13" s="48"/>
      <c r="C13" s="48"/>
      <c r="D13" s="23" t="s">
        <v>11</v>
      </c>
      <c r="E13" s="12" t="s">
        <v>10</v>
      </c>
      <c r="F13" s="12" t="s">
        <v>11</v>
      </c>
      <c r="G13" s="12" t="s">
        <v>10</v>
      </c>
      <c r="H13" s="12" t="s">
        <v>11</v>
      </c>
      <c r="I13" s="12" t="s">
        <v>10</v>
      </c>
      <c r="J13" s="12" t="s">
        <v>11</v>
      </c>
      <c r="K13" s="12" t="s">
        <v>10</v>
      </c>
      <c r="L13" s="12" t="s">
        <v>11</v>
      </c>
      <c r="M13" s="12" t="s">
        <v>10</v>
      </c>
      <c r="N13" s="12" t="s">
        <v>11</v>
      </c>
      <c r="O13" s="12" t="s">
        <v>10</v>
      </c>
      <c r="P13" s="41"/>
    </row>
    <row r="14" spans="1:16">
      <c r="A14" s="17">
        <v>1</v>
      </c>
      <c r="B14" s="25" t="s">
        <v>51</v>
      </c>
      <c r="C14" s="11">
        <v>12</v>
      </c>
      <c r="D14">
        <v>8.14</v>
      </c>
      <c r="E14" s="11">
        <v>0</v>
      </c>
      <c r="F14" s="29">
        <v>6.2</v>
      </c>
      <c r="G14" s="14">
        <v>9</v>
      </c>
      <c r="H14" s="14">
        <v>0</v>
      </c>
      <c r="I14" s="14">
        <v>9</v>
      </c>
      <c r="J14" s="14">
        <v>21</v>
      </c>
      <c r="K14" s="14">
        <v>26</v>
      </c>
      <c r="L14" s="14">
        <v>140</v>
      </c>
      <c r="M14" s="14">
        <v>8</v>
      </c>
      <c r="N14" s="14">
        <v>0</v>
      </c>
      <c r="O14" s="14">
        <v>10</v>
      </c>
      <c r="P14" s="18">
        <f t="shared" ref="P14:P33" si="0">E14+G14+I14+K14+M14+O14</f>
        <v>62</v>
      </c>
    </row>
    <row r="15" spans="1:16">
      <c r="A15" s="7">
        <v>2</v>
      </c>
      <c r="B15" s="25" t="s">
        <v>52</v>
      </c>
      <c r="C15" s="9">
        <v>12</v>
      </c>
      <c r="D15" s="30">
        <v>5.38</v>
      </c>
      <c r="E15" s="9">
        <v>8</v>
      </c>
      <c r="F15" s="9">
        <v>6.1</v>
      </c>
      <c r="G15" s="9">
        <v>11</v>
      </c>
      <c r="H15" s="9">
        <v>0</v>
      </c>
      <c r="I15" s="9">
        <v>9</v>
      </c>
      <c r="J15" s="9">
        <v>27</v>
      </c>
      <c r="K15" s="9">
        <v>38</v>
      </c>
      <c r="L15" s="9">
        <v>159</v>
      </c>
      <c r="M15" s="9">
        <v>14</v>
      </c>
      <c r="N15" s="9">
        <v>7</v>
      </c>
      <c r="O15" s="9">
        <v>24</v>
      </c>
      <c r="P15" s="15">
        <f t="shared" si="0"/>
        <v>104</v>
      </c>
    </row>
    <row r="16" spans="1:16">
      <c r="A16" s="7">
        <v>3</v>
      </c>
      <c r="B16" s="25" t="s">
        <v>53</v>
      </c>
      <c r="C16" s="9">
        <v>12</v>
      </c>
      <c r="D16" s="26">
        <v>5.32</v>
      </c>
      <c r="E16" s="9">
        <v>9</v>
      </c>
      <c r="F16" s="9">
        <v>6.4</v>
      </c>
      <c r="G16" s="9">
        <v>5</v>
      </c>
      <c r="H16" s="9">
        <v>0</v>
      </c>
      <c r="I16" s="9">
        <v>9</v>
      </c>
      <c r="J16" s="9">
        <v>20</v>
      </c>
      <c r="K16" s="9">
        <v>24</v>
      </c>
      <c r="L16" s="9">
        <v>151</v>
      </c>
      <c r="M16" s="9">
        <v>12</v>
      </c>
      <c r="N16" s="9">
        <v>7</v>
      </c>
      <c r="O16" s="9">
        <v>24</v>
      </c>
      <c r="P16" s="15">
        <f>E16+G16+I16+K16+M16+O16</f>
        <v>83</v>
      </c>
    </row>
    <row r="17" spans="1:16">
      <c r="A17" s="7">
        <v>4</v>
      </c>
      <c r="B17" s="25" t="s">
        <v>54</v>
      </c>
      <c r="C17" s="9">
        <v>12</v>
      </c>
      <c r="D17" s="9">
        <v>5.3</v>
      </c>
      <c r="E17" s="9">
        <v>10</v>
      </c>
      <c r="F17" s="24">
        <v>5.9</v>
      </c>
      <c r="G17" s="9">
        <v>15</v>
      </c>
      <c r="H17" s="9">
        <v>0</v>
      </c>
      <c r="I17" s="9">
        <v>9</v>
      </c>
      <c r="J17" s="9">
        <v>27</v>
      </c>
      <c r="K17" s="9">
        <v>38</v>
      </c>
      <c r="L17" s="9">
        <v>161</v>
      </c>
      <c r="M17" s="9">
        <v>15</v>
      </c>
      <c r="N17" s="9">
        <v>9</v>
      </c>
      <c r="O17" s="9">
        <v>29</v>
      </c>
      <c r="P17" s="15">
        <f>E17+G17+I17+K17+M17+O17</f>
        <v>116</v>
      </c>
    </row>
    <row r="18" spans="1:16">
      <c r="A18" s="7">
        <v>5</v>
      </c>
      <c r="B18" s="25" t="s">
        <v>55</v>
      </c>
      <c r="C18" s="9">
        <v>12</v>
      </c>
      <c r="D18" s="9">
        <v>5.12</v>
      </c>
      <c r="E18" s="9">
        <v>15</v>
      </c>
      <c r="F18" s="30">
        <v>5.5</v>
      </c>
      <c r="G18" s="9">
        <v>30</v>
      </c>
      <c r="H18" s="9">
        <v>3</v>
      </c>
      <c r="I18" s="9">
        <v>17</v>
      </c>
      <c r="J18" s="9">
        <v>27</v>
      </c>
      <c r="K18" s="9">
        <v>38</v>
      </c>
      <c r="L18" s="9">
        <v>168</v>
      </c>
      <c r="M18" s="9">
        <v>19</v>
      </c>
      <c r="N18" s="9">
        <v>2</v>
      </c>
      <c r="O18" s="9">
        <v>14</v>
      </c>
      <c r="P18" s="15">
        <f>E18+G18+I18+K18+M18+O18</f>
        <v>133</v>
      </c>
    </row>
    <row r="19" spans="1:16">
      <c r="A19" s="7">
        <v>6</v>
      </c>
      <c r="B19" s="25"/>
      <c r="C19" s="9"/>
      <c r="D19" s="9"/>
      <c r="E19" s="9"/>
      <c r="F19" s="24"/>
      <c r="G19" s="9"/>
      <c r="H19" s="9"/>
      <c r="I19" s="9"/>
      <c r="J19" s="9"/>
      <c r="K19" s="9"/>
      <c r="L19" s="9"/>
      <c r="M19" s="9"/>
      <c r="N19" s="9"/>
      <c r="O19" s="9"/>
      <c r="P19" s="15">
        <f>E19+G19+I19+K19+M19+O19</f>
        <v>0</v>
      </c>
    </row>
    <row r="20" spans="1:16">
      <c r="A20" s="7">
        <v>7</v>
      </c>
      <c r="B20" s="25"/>
      <c r="C20" s="9"/>
      <c r="D20" s="9"/>
      <c r="E20" s="9"/>
      <c r="F20" s="30"/>
      <c r="G20" s="9"/>
      <c r="H20" s="9"/>
      <c r="I20" s="9"/>
      <c r="J20" s="9"/>
      <c r="K20" s="9"/>
      <c r="L20" s="9"/>
      <c r="M20" s="9"/>
      <c r="N20" s="9"/>
      <c r="O20" s="9"/>
      <c r="P20" s="15">
        <f>E20+G20+I20+K20+M20+O20</f>
        <v>0</v>
      </c>
    </row>
    <row r="21" spans="1:16">
      <c r="A21" s="7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5">
        <f t="shared" si="0"/>
        <v>0</v>
      </c>
    </row>
    <row r="22" spans="1:16">
      <c r="A22" s="7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5">
        <f t="shared" si="0"/>
        <v>0</v>
      </c>
    </row>
    <row r="23" spans="1:16">
      <c r="A23" s="7">
        <v>10</v>
      </c>
      <c r="B23" s="9"/>
      <c r="C23" s="9"/>
      <c r="D23" s="9"/>
      <c r="E23" s="9"/>
      <c r="F23" s="24"/>
      <c r="G23" s="9"/>
      <c r="H23" s="9"/>
      <c r="I23" s="9"/>
      <c r="J23" s="9"/>
      <c r="K23" s="9"/>
      <c r="L23" s="9"/>
      <c r="M23" s="9"/>
      <c r="N23" s="9"/>
      <c r="O23" s="9"/>
      <c r="P23" s="15">
        <f t="shared" si="0"/>
        <v>0</v>
      </c>
    </row>
    <row r="24" spans="1:16">
      <c r="A24" s="7">
        <v>11</v>
      </c>
      <c r="B24" s="9"/>
      <c r="C24" s="9"/>
      <c r="D24" s="11"/>
      <c r="E24" s="11"/>
      <c r="F24" s="24"/>
      <c r="G24" s="9"/>
      <c r="H24" s="9"/>
      <c r="I24" s="9"/>
      <c r="J24" s="9"/>
      <c r="K24" s="9"/>
      <c r="L24" s="9"/>
      <c r="M24" s="9"/>
      <c r="N24" s="9"/>
      <c r="O24" s="9"/>
      <c r="P24" s="15">
        <f t="shared" si="0"/>
        <v>0</v>
      </c>
    </row>
    <row r="25" spans="1:16">
      <c r="A25" s="7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">
        <f t="shared" si="0"/>
        <v>0</v>
      </c>
    </row>
    <row r="26" spans="1:16">
      <c r="A26" s="7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>
        <f t="shared" si="0"/>
        <v>0</v>
      </c>
    </row>
    <row r="27" spans="1:16">
      <c r="A27" s="7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5">
        <f t="shared" si="0"/>
        <v>0</v>
      </c>
    </row>
    <row r="28" spans="1:16">
      <c r="A28" s="7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5">
        <f t="shared" si="0"/>
        <v>0</v>
      </c>
    </row>
    <row r="29" spans="1:16">
      <c r="A29" s="7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5">
        <f t="shared" si="0"/>
        <v>0</v>
      </c>
    </row>
    <row r="30" spans="1:16">
      <c r="A30" s="7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>
        <f t="shared" si="0"/>
        <v>0</v>
      </c>
    </row>
    <row r="31" spans="1:16">
      <c r="A31" s="7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5">
        <f t="shared" si="0"/>
        <v>0</v>
      </c>
    </row>
    <row r="32" spans="1:16">
      <c r="A32" s="7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5">
        <f t="shared" si="0"/>
        <v>0</v>
      </c>
    </row>
    <row r="33" spans="1:16" ht="15.75" thickBot="1">
      <c r="A33" s="21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6">
        <f t="shared" si="0"/>
        <v>0</v>
      </c>
    </row>
    <row r="34" spans="1:16" ht="15.75" thickBo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0">
        <f>P14+P15+P16+P17+P18+P19+P20+P21+P22+P23+P24+P25+P26+P27+P28+P29+P30+P31+P32+P33</f>
        <v>498</v>
      </c>
    </row>
    <row r="36" spans="1:16">
      <c r="A36" s="35" t="s">
        <v>13</v>
      </c>
      <c r="B36" s="35"/>
      <c r="C36" s="35"/>
      <c r="D36" s="35"/>
      <c r="E36" s="42"/>
      <c r="F36" s="42"/>
      <c r="G36" s="42"/>
      <c r="H36" s="42"/>
      <c r="I36" s="42"/>
      <c r="J36" s="1"/>
      <c r="K36" s="1"/>
      <c r="L36" s="1"/>
      <c r="M36" s="1"/>
      <c r="N36" s="1"/>
      <c r="O36" s="1"/>
      <c r="P36" s="1"/>
    </row>
    <row r="37" spans="1:16">
      <c r="A37" s="35" t="s">
        <v>14</v>
      </c>
      <c r="B37" s="35"/>
      <c r="C37" s="35"/>
      <c r="D37" s="35"/>
      <c r="E37" s="36"/>
      <c r="F37" s="36"/>
      <c r="G37" s="36"/>
      <c r="H37" s="36"/>
      <c r="I37" s="36"/>
      <c r="J37" s="1"/>
      <c r="K37" s="1"/>
      <c r="L37" s="1"/>
      <c r="M37" s="1"/>
      <c r="N37" s="1"/>
      <c r="O37" s="1"/>
      <c r="P37" s="1"/>
    </row>
    <row r="38" spans="1:16">
      <c r="A38" s="37" t="s">
        <v>20</v>
      </c>
      <c r="B38" s="37"/>
      <c r="C38" s="37"/>
      <c r="D38" s="37"/>
      <c r="E38" s="36"/>
      <c r="F38" s="36"/>
      <c r="G38" s="36"/>
      <c r="H38" s="36"/>
      <c r="I38" s="36"/>
      <c r="J38" s="1"/>
      <c r="K38" s="1"/>
      <c r="L38" s="1"/>
      <c r="M38" s="1"/>
      <c r="N38" s="1"/>
      <c r="O38" s="1"/>
      <c r="P38" s="1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opLeftCell="A4" workbookViewId="0">
      <selection activeCell="C8" sqref="C8:G8"/>
    </sheetView>
  </sheetViews>
  <sheetFormatPr defaultRowHeight="15"/>
  <sheetData>
    <row r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>
      <c r="A5" s="43" t="s">
        <v>15</v>
      </c>
      <c r="B5" s="43"/>
      <c r="C5" s="53" t="s">
        <v>23</v>
      </c>
      <c r="D5" s="53"/>
      <c r="E5" s="53"/>
      <c r="F5" s="53"/>
      <c r="G5" s="53"/>
      <c r="H5" s="22"/>
      <c r="I5" s="22"/>
      <c r="J5" s="22"/>
      <c r="K5" s="22"/>
      <c r="L5" s="22"/>
      <c r="M5" s="22"/>
      <c r="N5" s="22"/>
      <c r="O5" s="22"/>
    </row>
    <row r="6" spans="1:16">
      <c r="A6" s="43" t="s">
        <v>16</v>
      </c>
      <c r="B6" s="43"/>
      <c r="C6" s="51" t="s">
        <v>24</v>
      </c>
      <c r="D6" s="51"/>
      <c r="E6" s="51"/>
      <c r="F6" s="51"/>
      <c r="G6" s="51"/>
      <c r="H6" s="22"/>
      <c r="I6" s="22"/>
      <c r="J6" s="22"/>
      <c r="K6" s="22"/>
      <c r="L6" s="22"/>
      <c r="M6" s="22"/>
      <c r="N6" s="22"/>
      <c r="O6" s="22"/>
    </row>
    <row r="7" spans="1:16">
      <c r="A7" s="43" t="s">
        <v>17</v>
      </c>
      <c r="B7" s="43"/>
      <c r="C7" s="51" t="s">
        <v>25</v>
      </c>
      <c r="D7" s="51"/>
      <c r="E7" s="51"/>
      <c r="F7" s="51"/>
      <c r="G7" s="51"/>
      <c r="H7" s="22"/>
      <c r="I7" s="22"/>
      <c r="J7" s="22"/>
      <c r="K7" s="22"/>
      <c r="L7" s="22"/>
      <c r="M7" s="22"/>
      <c r="N7" s="22"/>
      <c r="O7" s="22"/>
    </row>
    <row r="8" spans="1:16">
      <c r="A8" s="43" t="s">
        <v>18</v>
      </c>
      <c r="B8" s="43"/>
      <c r="C8" s="51" t="s">
        <v>73</v>
      </c>
      <c r="D8" s="51"/>
      <c r="E8" s="51"/>
      <c r="F8" s="51"/>
      <c r="G8" s="51"/>
      <c r="H8" s="22"/>
      <c r="I8" s="22"/>
      <c r="J8" s="22"/>
      <c r="K8" s="22"/>
      <c r="L8" s="22"/>
      <c r="M8" s="22"/>
      <c r="N8" s="22"/>
      <c r="O8" s="22"/>
    </row>
    <row r="9" spans="1:16">
      <c r="A9" s="43" t="s">
        <v>19</v>
      </c>
      <c r="B9" s="43"/>
      <c r="C9" s="51">
        <v>7</v>
      </c>
      <c r="D9" s="51"/>
      <c r="E9" s="51"/>
      <c r="F9" s="51"/>
      <c r="G9" s="51"/>
      <c r="H9" s="22"/>
      <c r="I9" s="22"/>
      <c r="J9" s="22"/>
      <c r="K9" s="22"/>
      <c r="L9" s="22"/>
      <c r="M9" s="22"/>
      <c r="N9" s="22"/>
      <c r="O9" s="22"/>
    </row>
    <row r="10" spans="1:16">
      <c r="A10" s="43" t="s">
        <v>22</v>
      </c>
      <c r="B10" s="43"/>
      <c r="C10" s="44" t="s">
        <v>72</v>
      </c>
      <c r="D10" s="44"/>
      <c r="E10" s="44"/>
      <c r="F10" s="44"/>
      <c r="G10" s="44"/>
      <c r="H10" s="22"/>
      <c r="I10" s="22"/>
      <c r="J10" s="22"/>
      <c r="K10" s="22"/>
      <c r="L10" s="22"/>
      <c r="M10" s="22"/>
      <c r="N10" s="22"/>
      <c r="O10" s="22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45" t="s">
        <v>1</v>
      </c>
      <c r="B12" s="47" t="s">
        <v>2</v>
      </c>
      <c r="C12" s="47" t="s">
        <v>3</v>
      </c>
      <c r="D12" s="49" t="s">
        <v>4</v>
      </c>
      <c r="E12" s="50"/>
      <c r="F12" s="38" t="s">
        <v>5</v>
      </c>
      <c r="G12" s="39"/>
      <c r="H12" s="38" t="s">
        <v>6</v>
      </c>
      <c r="I12" s="39"/>
      <c r="J12" s="38" t="s">
        <v>7</v>
      </c>
      <c r="K12" s="39"/>
      <c r="L12" s="38" t="s">
        <v>8</v>
      </c>
      <c r="M12" s="39"/>
      <c r="N12" s="38" t="s">
        <v>9</v>
      </c>
      <c r="O12" s="39"/>
      <c r="P12" s="40" t="s">
        <v>12</v>
      </c>
    </row>
    <row r="13" spans="1:16" ht="60.75" thickBot="1">
      <c r="A13" s="46"/>
      <c r="B13" s="48"/>
      <c r="C13" s="48"/>
      <c r="D13" s="23" t="s">
        <v>11</v>
      </c>
      <c r="E13" s="12" t="s">
        <v>10</v>
      </c>
      <c r="F13" s="12" t="s">
        <v>11</v>
      </c>
      <c r="G13" s="12" t="s">
        <v>10</v>
      </c>
      <c r="H13" s="12" t="s">
        <v>11</v>
      </c>
      <c r="I13" s="12" t="s">
        <v>10</v>
      </c>
      <c r="J13" s="12" t="s">
        <v>11</v>
      </c>
      <c r="K13" s="12" t="s">
        <v>10</v>
      </c>
      <c r="L13" s="12" t="s">
        <v>11</v>
      </c>
      <c r="M13" s="12" t="s">
        <v>10</v>
      </c>
      <c r="N13" s="12" t="s">
        <v>11</v>
      </c>
      <c r="O13" s="12" t="s">
        <v>10</v>
      </c>
      <c r="P13" s="41"/>
    </row>
    <row r="14" spans="1:16">
      <c r="A14" s="17">
        <v>1</v>
      </c>
      <c r="B14" s="9" t="s">
        <v>36</v>
      </c>
      <c r="C14" s="9">
        <v>13</v>
      </c>
      <c r="D14" s="26" t="s">
        <v>59</v>
      </c>
      <c r="E14" s="9">
        <v>4</v>
      </c>
      <c r="F14" s="26" t="s">
        <v>50</v>
      </c>
      <c r="G14" s="9">
        <v>24</v>
      </c>
      <c r="H14" s="9">
        <v>0</v>
      </c>
      <c r="I14" s="9">
        <v>7</v>
      </c>
      <c r="J14" s="9">
        <v>28</v>
      </c>
      <c r="K14" s="9">
        <v>34</v>
      </c>
      <c r="L14" s="9">
        <v>165</v>
      </c>
      <c r="M14" s="9">
        <v>12</v>
      </c>
      <c r="N14" s="9">
        <v>-1</v>
      </c>
      <c r="O14" s="9">
        <v>8</v>
      </c>
      <c r="P14" s="18">
        <f t="shared" ref="P14:P33" si="0">E14+G14+I14+K14+M14+O14</f>
        <v>89</v>
      </c>
    </row>
    <row r="15" spans="1:16">
      <c r="A15" s="7">
        <v>2</v>
      </c>
      <c r="B15" s="9" t="s">
        <v>30</v>
      </c>
      <c r="C15" s="9">
        <v>13</v>
      </c>
      <c r="D15" s="26" t="s">
        <v>56</v>
      </c>
      <c r="E15" s="9">
        <v>11</v>
      </c>
      <c r="F15" s="26" t="s">
        <v>45</v>
      </c>
      <c r="G15" s="9">
        <v>5</v>
      </c>
      <c r="H15" s="9">
        <v>0</v>
      </c>
      <c r="I15" s="9">
        <v>7</v>
      </c>
      <c r="J15" s="9">
        <v>28</v>
      </c>
      <c r="K15" s="9">
        <v>34</v>
      </c>
      <c r="L15" s="9">
        <v>120</v>
      </c>
      <c r="M15" s="9">
        <v>0</v>
      </c>
      <c r="N15" s="9">
        <v>1</v>
      </c>
      <c r="O15" s="9">
        <v>12</v>
      </c>
      <c r="P15" s="15">
        <f t="shared" si="0"/>
        <v>69</v>
      </c>
    </row>
    <row r="16" spans="1:16">
      <c r="A16" s="7">
        <v>3</v>
      </c>
      <c r="B16" s="9" t="s">
        <v>31</v>
      </c>
      <c r="C16" s="9">
        <v>13</v>
      </c>
      <c r="D16" s="26" t="s">
        <v>42</v>
      </c>
      <c r="E16" s="9">
        <v>12</v>
      </c>
      <c r="F16" s="26" t="s">
        <v>46</v>
      </c>
      <c r="G16" s="9">
        <v>36</v>
      </c>
      <c r="H16" s="9">
        <v>8</v>
      </c>
      <c r="I16" s="9">
        <v>30</v>
      </c>
      <c r="J16" s="9">
        <v>35</v>
      </c>
      <c r="K16" s="9">
        <v>50</v>
      </c>
      <c r="L16" s="9">
        <v>210</v>
      </c>
      <c r="M16" s="9">
        <v>35</v>
      </c>
      <c r="N16" s="9">
        <v>20</v>
      </c>
      <c r="O16" s="9">
        <v>56</v>
      </c>
      <c r="P16" s="15">
        <f t="shared" si="0"/>
        <v>219</v>
      </c>
    </row>
    <row r="17" spans="1:16">
      <c r="A17" s="7">
        <v>4</v>
      </c>
      <c r="B17" s="9" t="s">
        <v>32</v>
      </c>
      <c r="C17" s="9">
        <v>13</v>
      </c>
      <c r="D17" s="26" t="s">
        <v>57</v>
      </c>
      <c r="E17" s="9">
        <v>1</v>
      </c>
      <c r="F17" s="26" t="s">
        <v>47</v>
      </c>
      <c r="G17" s="9">
        <v>1</v>
      </c>
      <c r="H17" s="9">
        <v>6</v>
      </c>
      <c r="I17" s="9">
        <v>22</v>
      </c>
      <c r="J17" s="9">
        <v>28</v>
      </c>
      <c r="K17" s="9">
        <v>34</v>
      </c>
      <c r="L17" s="9">
        <v>145</v>
      </c>
      <c r="M17" s="9">
        <v>5</v>
      </c>
      <c r="N17" s="9">
        <v>4</v>
      </c>
      <c r="O17" s="9">
        <v>17</v>
      </c>
      <c r="P17" s="15">
        <f t="shared" si="0"/>
        <v>80</v>
      </c>
    </row>
    <row r="18" spans="1:16">
      <c r="A18" s="7">
        <v>5</v>
      </c>
      <c r="B18" s="25" t="s">
        <v>33</v>
      </c>
      <c r="C18" s="9">
        <v>13</v>
      </c>
      <c r="D18" s="26" t="s">
        <v>58</v>
      </c>
      <c r="E18" s="9">
        <v>51</v>
      </c>
      <c r="F18" s="26" t="s">
        <v>44</v>
      </c>
      <c r="G18" s="9">
        <v>28</v>
      </c>
      <c r="H18" s="9">
        <v>5</v>
      </c>
      <c r="I18" s="9">
        <v>20</v>
      </c>
      <c r="J18" s="9">
        <v>38</v>
      </c>
      <c r="K18" s="9">
        <v>56</v>
      </c>
      <c r="L18" s="9">
        <v>209</v>
      </c>
      <c r="M18" s="9">
        <v>34</v>
      </c>
      <c r="N18" s="9">
        <v>11</v>
      </c>
      <c r="O18" s="9">
        <v>32</v>
      </c>
      <c r="P18" s="15">
        <f t="shared" si="0"/>
        <v>221</v>
      </c>
    </row>
    <row r="19" spans="1:16">
      <c r="A19" s="7">
        <v>6</v>
      </c>
      <c r="B19" s="9" t="s">
        <v>34</v>
      </c>
      <c r="C19" s="9">
        <v>13</v>
      </c>
      <c r="D19" s="26" t="s">
        <v>43</v>
      </c>
      <c r="E19" s="9">
        <v>33</v>
      </c>
      <c r="F19" s="26" t="s">
        <v>48</v>
      </c>
      <c r="G19" s="9">
        <v>31</v>
      </c>
      <c r="H19" s="9">
        <v>19</v>
      </c>
      <c r="I19" s="9">
        <v>63</v>
      </c>
      <c r="J19" s="9">
        <v>33</v>
      </c>
      <c r="K19" s="9">
        <v>44</v>
      </c>
      <c r="L19" s="9">
        <v>190</v>
      </c>
      <c r="M19" s="9">
        <v>23</v>
      </c>
      <c r="N19" s="9">
        <v>12</v>
      </c>
      <c r="O19" s="9">
        <v>35</v>
      </c>
      <c r="P19" s="15">
        <f t="shared" si="0"/>
        <v>229</v>
      </c>
    </row>
    <row r="20" spans="1:16">
      <c r="A20" s="7">
        <v>7</v>
      </c>
      <c r="B20" s="9" t="s">
        <v>35</v>
      </c>
      <c r="C20" s="9">
        <v>13</v>
      </c>
      <c r="D20" s="26" t="s">
        <v>74</v>
      </c>
      <c r="E20" s="9">
        <v>3</v>
      </c>
      <c r="F20" s="26" t="s">
        <v>49</v>
      </c>
      <c r="G20" s="9">
        <v>32</v>
      </c>
      <c r="H20" s="9">
        <v>2</v>
      </c>
      <c r="I20" s="9">
        <v>11</v>
      </c>
      <c r="J20" s="9">
        <v>27</v>
      </c>
      <c r="K20" s="9">
        <v>32</v>
      </c>
      <c r="L20" s="9">
        <v>160</v>
      </c>
      <c r="M20" s="9">
        <v>11</v>
      </c>
      <c r="N20" s="9">
        <v>2</v>
      </c>
      <c r="O20" s="9">
        <v>11</v>
      </c>
      <c r="P20" s="15">
        <f t="shared" si="0"/>
        <v>100</v>
      </c>
    </row>
    <row r="21" spans="1:16">
      <c r="A21" s="7">
        <v>8</v>
      </c>
      <c r="B21" s="9"/>
      <c r="C21" s="9"/>
      <c r="D21" s="26"/>
      <c r="E21" s="9"/>
      <c r="F21" s="26"/>
      <c r="G21" s="9"/>
      <c r="H21" s="9"/>
      <c r="I21" s="9"/>
      <c r="J21" s="9"/>
      <c r="K21" s="9"/>
      <c r="L21" s="9"/>
      <c r="M21" s="9"/>
      <c r="N21" s="9"/>
      <c r="O21" s="9"/>
      <c r="P21" s="15">
        <f t="shared" si="0"/>
        <v>0</v>
      </c>
    </row>
    <row r="22" spans="1:16">
      <c r="A22" s="7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5">
        <f t="shared" si="0"/>
        <v>0</v>
      </c>
    </row>
    <row r="23" spans="1:16">
      <c r="A23" s="7">
        <v>10</v>
      </c>
      <c r="B23" s="9"/>
      <c r="C23" s="9"/>
      <c r="D23" s="9"/>
      <c r="E23" s="9"/>
      <c r="F23" s="24"/>
      <c r="G23" s="9"/>
      <c r="H23" s="9"/>
      <c r="I23" s="9"/>
      <c r="J23" s="9"/>
      <c r="K23" s="9"/>
      <c r="L23" s="9"/>
      <c r="M23" s="9"/>
      <c r="N23" s="9"/>
      <c r="O23" s="9"/>
      <c r="P23" s="15">
        <f t="shared" si="0"/>
        <v>0</v>
      </c>
    </row>
    <row r="24" spans="1:16">
      <c r="A24" s="7">
        <v>11</v>
      </c>
      <c r="B24" s="9"/>
      <c r="C24" s="9"/>
      <c r="D24" s="11"/>
      <c r="E24" s="11"/>
      <c r="F24" s="24"/>
      <c r="G24" s="9"/>
      <c r="H24" s="9"/>
      <c r="I24" s="9"/>
      <c r="J24" s="9"/>
      <c r="K24" s="9"/>
      <c r="L24" s="9"/>
      <c r="M24" s="9"/>
      <c r="N24" s="9"/>
      <c r="O24" s="9"/>
      <c r="P24" s="15">
        <f t="shared" si="0"/>
        <v>0</v>
      </c>
    </row>
    <row r="25" spans="1:16">
      <c r="A25" s="7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">
        <f t="shared" si="0"/>
        <v>0</v>
      </c>
    </row>
    <row r="26" spans="1:16">
      <c r="A26" s="7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>
        <f t="shared" si="0"/>
        <v>0</v>
      </c>
    </row>
    <row r="27" spans="1:16">
      <c r="A27" s="7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5">
        <f t="shared" si="0"/>
        <v>0</v>
      </c>
    </row>
    <row r="28" spans="1:16">
      <c r="A28" s="7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5">
        <f t="shared" si="0"/>
        <v>0</v>
      </c>
    </row>
    <row r="29" spans="1:16">
      <c r="A29" s="7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5">
        <f t="shared" si="0"/>
        <v>0</v>
      </c>
    </row>
    <row r="30" spans="1:16">
      <c r="A30" s="7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>
        <f t="shared" si="0"/>
        <v>0</v>
      </c>
    </row>
    <row r="31" spans="1:16">
      <c r="A31" s="7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5">
        <f t="shared" si="0"/>
        <v>0</v>
      </c>
    </row>
    <row r="32" spans="1:16">
      <c r="A32" s="7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5">
        <f t="shared" si="0"/>
        <v>0</v>
      </c>
    </row>
    <row r="33" spans="1:16" ht="15.75" thickBot="1">
      <c r="A33" s="21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6">
        <f t="shared" si="0"/>
        <v>0</v>
      </c>
    </row>
    <row r="34" spans="1:16" ht="15.75" thickBo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0">
        <f>P14+P15+P16+P17+P18+P19+P20+P21+P22+P23+P24+P25+P26+P27+P28+P29+P30+P31+P32+P33</f>
        <v>1007</v>
      </c>
    </row>
    <row r="36" spans="1:16">
      <c r="A36" s="35" t="s">
        <v>13</v>
      </c>
      <c r="B36" s="35"/>
      <c r="C36" s="35"/>
      <c r="D36" s="35"/>
      <c r="E36" s="42"/>
      <c r="F36" s="42"/>
      <c r="G36" s="42"/>
      <c r="H36" s="42"/>
      <c r="I36" s="42"/>
      <c r="J36" s="1"/>
      <c r="K36" s="1"/>
      <c r="L36" s="1"/>
      <c r="M36" s="1"/>
      <c r="N36" s="1"/>
      <c r="O36" s="1"/>
      <c r="P36" s="1"/>
    </row>
    <row r="37" spans="1:16">
      <c r="A37" s="35" t="s">
        <v>14</v>
      </c>
      <c r="B37" s="35"/>
      <c r="C37" s="35"/>
      <c r="D37" s="35"/>
      <c r="E37" s="36"/>
      <c r="F37" s="36"/>
      <c r="G37" s="36"/>
      <c r="H37" s="36"/>
      <c r="I37" s="36"/>
      <c r="J37" s="1"/>
      <c r="K37" s="1"/>
      <c r="L37" s="1"/>
      <c r="M37" s="1"/>
      <c r="N37" s="1"/>
      <c r="O37" s="1"/>
      <c r="P37" s="1"/>
    </row>
    <row r="38" spans="1:16">
      <c r="A38" s="37" t="s">
        <v>20</v>
      </c>
      <c r="B38" s="37"/>
      <c r="C38" s="37"/>
      <c r="D38" s="37"/>
      <c r="E38" s="36"/>
      <c r="F38" s="36"/>
      <c r="G38" s="36"/>
      <c r="H38" s="36"/>
      <c r="I38" s="36"/>
      <c r="J38" s="1"/>
      <c r="K38" s="1"/>
      <c r="L38" s="1"/>
      <c r="M38" s="1"/>
      <c r="N38" s="1"/>
      <c r="O38" s="1"/>
      <c r="P38" s="1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workbookViewId="0">
      <selection activeCell="C10" sqref="C10:G10"/>
    </sheetView>
  </sheetViews>
  <sheetFormatPr defaultRowHeight="15"/>
  <sheetData>
    <row r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>
      <c r="A5" s="43" t="s">
        <v>15</v>
      </c>
      <c r="B5" s="43"/>
      <c r="C5" s="53" t="s">
        <v>23</v>
      </c>
      <c r="D5" s="53"/>
      <c r="E5" s="53"/>
      <c r="F5" s="53"/>
      <c r="G5" s="53"/>
      <c r="H5" s="22"/>
      <c r="I5" s="22"/>
      <c r="J5" s="22"/>
      <c r="K5" s="22"/>
      <c r="L5" s="22"/>
      <c r="M5" s="22"/>
      <c r="N5" s="22"/>
      <c r="O5" s="22"/>
    </row>
    <row r="6" spans="1:16">
      <c r="A6" s="43" t="s">
        <v>16</v>
      </c>
      <c r="B6" s="43"/>
      <c r="C6" s="51" t="s">
        <v>24</v>
      </c>
      <c r="D6" s="51"/>
      <c r="E6" s="51"/>
      <c r="F6" s="51"/>
      <c r="G6" s="51"/>
      <c r="H6" s="22"/>
      <c r="I6" s="22"/>
      <c r="J6" s="22"/>
      <c r="K6" s="22"/>
      <c r="L6" s="22"/>
      <c r="M6" s="22"/>
      <c r="N6" s="22"/>
      <c r="O6" s="22"/>
    </row>
    <row r="7" spans="1:16">
      <c r="A7" s="43" t="s">
        <v>17</v>
      </c>
      <c r="B7" s="43"/>
      <c r="C7" s="51" t="s">
        <v>25</v>
      </c>
      <c r="D7" s="51"/>
      <c r="E7" s="51"/>
      <c r="F7" s="51"/>
      <c r="G7" s="51"/>
      <c r="H7" s="22"/>
      <c r="I7" s="22"/>
      <c r="J7" s="22"/>
      <c r="K7" s="22"/>
      <c r="L7" s="22"/>
      <c r="M7" s="22"/>
      <c r="N7" s="22"/>
      <c r="O7" s="22"/>
    </row>
    <row r="8" spans="1:16">
      <c r="A8" s="43" t="s">
        <v>18</v>
      </c>
      <c r="B8" s="43"/>
      <c r="C8" s="51" t="s">
        <v>73</v>
      </c>
      <c r="D8" s="51"/>
      <c r="E8" s="51"/>
      <c r="F8" s="51"/>
      <c r="G8" s="51"/>
      <c r="H8" s="22"/>
      <c r="I8" s="22"/>
      <c r="J8" s="22"/>
      <c r="K8" s="22"/>
      <c r="L8" s="22"/>
      <c r="M8" s="22"/>
      <c r="N8" s="22"/>
      <c r="O8" s="22"/>
    </row>
    <row r="9" spans="1:16">
      <c r="A9" s="43" t="s">
        <v>19</v>
      </c>
      <c r="B9" s="43"/>
      <c r="C9" s="51">
        <v>8</v>
      </c>
      <c r="D9" s="51"/>
      <c r="E9" s="51"/>
      <c r="F9" s="51"/>
      <c r="G9" s="51"/>
      <c r="H9" s="22"/>
      <c r="I9" s="22"/>
      <c r="J9" s="22"/>
      <c r="K9" s="22"/>
      <c r="L9" s="22"/>
      <c r="M9" s="22"/>
      <c r="N9" s="22"/>
      <c r="O9" s="22"/>
    </row>
    <row r="10" spans="1:16">
      <c r="A10" s="43" t="s">
        <v>22</v>
      </c>
      <c r="B10" s="43"/>
      <c r="C10" s="44" t="s">
        <v>83</v>
      </c>
      <c r="D10" s="44"/>
      <c r="E10" s="44"/>
      <c r="F10" s="44"/>
      <c r="G10" s="44"/>
      <c r="H10" s="22"/>
      <c r="I10" s="22"/>
      <c r="J10" s="22"/>
      <c r="K10" s="22"/>
      <c r="L10" s="22"/>
      <c r="M10" s="22"/>
      <c r="N10" s="22"/>
      <c r="O10" s="22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45" t="s">
        <v>1</v>
      </c>
      <c r="B12" s="47" t="s">
        <v>2</v>
      </c>
      <c r="C12" s="47" t="s">
        <v>3</v>
      </c>
      <c r="D12" s="49" t="s">
        <v>4</v>
      </c>
      <c r="E12" s="50"/>
      <c r="F12" s="38" t="s">
        <v>5</v>
      </c>
      <c r="G12" s="39"/>
      <c r="H12" s="38" t="s">
        <v>6</v>
      </c>
      <c r="I12" s="39"/>
      <c r="J12" s="38" t="s">
        <v>7</v>
      </c>
      <c r="K12" s="39"/>
      <c r="L12" s="38" t="s">
        <v>8</v>
      </c>
      <c r="M12" s="39"/>
      <c r="N12" s="38" t="s">
        <v>9</v>
      </c>
      <c r="O12" s="39"/>
      <c r="P12" s="40" t="s">
        <v>12</v>
      </c>
    </row>
    <row r="13" spans="1:16" ht="60.75" thickBot="1">
      <c r="A13" s="46"/>
      <c r="B13" s="48"/>
      <c r="C13" s="48"/>
      <c r="D13" s="23" t="s">
        <v>11</v>
      </c>
      <c r="E13" s="12" t="s">
        <v>10</v>
      </c>
      <c r="F13" s="12" t="s">
        <v>11</v>
      </c>
      <c r="G13" s="12" t="s">
        <v>10</v>
      </c>
      <c r="H13" s="12" t="s">
        <v>11</v>
      </c>
      <c r="I13" s="12" t="s">
        <v>10</v>
      </c>
      <c r="J13" s="12" t="s">
        <v>11</v>
      </c>
      <c r="K13" s="12" t="s">
        <v>10</v>
      </c>
      <c r="L13" s="12" t="s">
        <v>11</v>
      </c>
      <c r="M13" s="12" t="s">
        <v>10</v>
      </c>
      <c r="N13" s="12" t="s">
        <v>11</v>
      </c>
      <c r="O13" s="12" t="s">
        <v>10</v>
      </c>
      <c r="P13" s="41"/>
    </row>
    <row r="14" spans="1:16">
      <c r="A14" s="17">
        <v>1</v>
      </c>
      <c r="B14" s="9" t="s">
        <v>37</v>
      </c>
      <c r="C14" s="32">
        <v>14</v>
      </c>
      <c r="D14" s="31" t="s">
        <v>76</v>
      </c>
      <c r="E14" s="32">
        <v>17</v>
      </c>
      <c r="F14" s="31" t="s">
        <v>63</v>
      </c>
      <c r="G14" s="32">
        <v>20</v>
      </c>
      <c r="H14" s="32">
        <v>7</v>
      </c>
      <c r="I14" s="32">
        <v>22</v>
      </c>
      <c r="J14" s="32">
        <v>30</v>
      </c>
      <c r="K14" s="32">
        <v>34</v>
      </c>
      <c r="L14" s="32">
        <v>189</v>
      </c>
      <c r="M14" s="32">
        <v>17</v>
      </c>
      <c r="N14" s="32">
        <v>7</v>
      </c>
      <c r="O14" s="32">
        <v>24</v>
      </c>
      <c r="P14" s="18">
        <f>E14+G14+I14+K14+M14+O14</f>
        <v>134</v>
      </c>
    </row>
    <row r="15" spans="1:16">
      <c r="A15" s="7">
        <v>2</v>
      </c>
      <c r="B15" s="9" t="s">
        <v>38</v>
      </c>
      <c r="C15" s="32">
        <v>14</v>
      </c>
      <c r="D15" s="31" t="s">
        <v>77</v>
      </c>
      <c r="E15" s="32">
        <v>18</v>
      </c>
      <c r="F15" s="31" t="s">
        <v>80</v>
      </c>
      <c r="G15" s="32">
        <v>28</v>
      </c>
      <c r="H15" s="32">
        <v>5</v>
      </c>
      <c r="I15" s="32">
        <v>16</v>
      </c>
      <c r="J15" s="32">
        <v>27</v>
      </c>
      <c r="K15" s="32">
        <v>28</v>
      </c>
      <c r="L15" s="32">
        <v>172</v>
      </c>
      <c r="M15" s="32">
        <v>10</v>
      </c>
      <c r="N15" s="32">
        <v>1</v>
      </c>
      <c r="O15" s="32">
        <v>12</v>
      </c>
      <c r="P15" s="18">
        <f>E15+G15+I15+K15+M15+O15</f>
        <v>112</v>
      </c>
    </row>
    <row r="16" spans="1:16">
      <c r="A16" s="7">
        <v>3</v>
      </c>
      <c r="B16" s="9" t="s">
        <v>39</v>
      </c>
      <c r="C16" s="32">
        <v>14</v>
      </c>
      <c r="D16" s="31" t="s">
        <v>60</v>
      </c>
      <c r="E16" s="32">
        <v>21</v>
      </c>
      <c r="F16" s="31" t="s">
        <v>81</v>
      </c>
      <c r="G16" s="32">
        <v>41</v>
      </c>
      <c r="H16" s="32">
        <v>10</v>
      </c>
      <c r="I16" s="32">
        <v>34</v>
      </c>
      <c r="J16" s="32">
        <v>26</v>
      </c>
      <c r="K16" s="32">
        <v>26</v>
      </c>
      <c r="L16" s="32">
        <v>216</v>
      </c>
      <c r="M16" s="32">
        <v>36</v>
      </c>
      <c r="N16" s="32">
        <v>12</v>
      </c>
      <c r="O16" s="32">
        <v>35</v>
      </c>
      <c r="P16" s="18">
        <f t="shared" ref="P16:P22" si="0">E16+G16+I16+K16+M16+O16</f>
        <v>193</v>
      </c>
    </row>
    <row r="17" spans="1:16">
      <c r="A17" s="7">
        <v>4</v>
      </c>
      <c r="B17" s="9" t="s">
        <v>75</v>
      </c>
      <c r="C17" s="32">
        <v>14</v>
      </c>
      <c r="D17" s="31" t="s">
        <v>78</v>
      </c>
      <c r="E17" s="32">
        <v>14</v>
      </c>
      <c r="F17" s="31" t="s">
        <v>79</v>
      </c>
      <c r="G17" s="32">
        <v>34</v>
      </c>
      <c r="H17" s="32">
        <v>7</v>
      </c>
      <c r="I17" s="32">
        <v>22</v>
      </c>
      <c r="J17" s="32">
        <v>25</v>
      </c>
      <c r="K17" s="32">
        <v>24</v>
      </c>
      <c r="L17" s="32">
        <v>217</v>
      </c>
      <c r="M17" s="32">
        <v>37</v>
      </c>
      <c r="N17" s="32">
        <v>16</v>
      </c>
      <c r="O17" s="32">
        <v>47</v>
      </c>
      <c r="P17" s="18">
        <f t="shared" si="0"/>
        <v>178</v>
      </c>
    </row>
    <row r="18" spans="1:16">
      <c r="A18" s="7">
        <v>5</v>
      </c>
      <c r="B18" s="9" t="s">
        <v>40</v>
      </c>
      <c r="C18" s="32">
        <v>14</v>
      </c>
      <c r="D18" s="31" t="s">
        <v>61</v>
      </c>
      <c r="E18" s="32">
        <v>20</v>
      </c>
      <c r="F18" s="31" t="s">
        <v>64</v>
      </c>
      <c r="G18" s="32">
        <v>36</v>
      </c>
      <c r="H18" s="32">
        <v>6</v>
      </c>
      <c r="I18" s="32">
        <v>19</v>
      </c>
      <c r="J18" s="32">
        <v>30</v>
      </c>
      <c r="K18" s="32">
        <v>34</v>
      </c>
      <c r="L18" s="32">
        <v>180</v>
      </c>
      <c r="M18" s="32">
        <v>13</v>
      </c>
      <c r="N18" s="32">
        <v>7</v>
      </c>
      <c r="O18" s="32">
        <v>24</v>
      </c>
      <c r="P18" s="18">
        <f t="shared" si="0"/>
        <v>146</v>
      </c>
    </row>
    <row r="19" spans="1:16">
      <c r="A19" s="7">
        <v>6</v>
      </c>
      <c r="B19" s="9" t="s">
        <v>41</v>
      </c>
      <c r="C19" s="32">
        <v>14</v>
      </c>
      <c r="D19" s="31" t="s">
        <v>62</v>
      </c>
      <c r="E19" s="32">
        <v>11</v>
      </c>
      <c r="F19" s="31" t="s">
        <v>82</v>
      </c>
      <c r="G19" s="32">
        <v>26</v>
      </c>
      <c r="H19" s="32">
        <v>0</v>
      </c>
      <c r="I19" s="32">
        <v>3</v>
      </c>
      <c r="J19" s="32">
        <v>31</v>
      </c>
      <c r="K19" s="32">
        <v>36</v>
      </c>
      <c r="L19" s="32">
        <v>158</v>
      </c>
      <c r="M19" s="32">
        <v>5</v>
      </c>
      <c r="N19" s="32">
        <v>0</v>
      </c>
      <c r="O19" s="32">
        <v>10</v>
      </c>
      <c r="P19" s="18">
        <f t="shared" si="0"/>
        <v>91</v>
      </c>
    </row>
    <row r="20" spans="1:16">
      <c r="A20" s="7">
        <v>7</v>
      </c>
      <c r="B20" s="9"/>
      <c r="C20" s="32"/>
      <c r="D20" s="31"/>
      <c r="E20" s="3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18">
        <f t="shared" si="0"/>
        <v>0</v>
      </c>
    </row>
    <row r="21" spans="1:16">
      <c r="A21" s="7">
        <v>8</v>
      </c>
      <c r="B21" s="9"/>
      <c r="C21" s="32"/>
      <c r="D21" s="31"/>
      <c r="E21" s="3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18">
        <f t="shared" si="0"/>
        <v>0</v>
      </c>
    </row>
    <row r="22" spans="1:16">
      <c r="A22" s="7">
        <v>9</v>
      </c>
      <c r="B22" s="9"/>
      <c r="C22" s="32"/>
      <c r="D22" s="32"/>
      <c r="E22" s="3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18">
        <f t="shared" si="0"/>
        <v>0</v>
      </c>
    </row>
    <row r="23" spans="1:16">
      <c r="A23" s="7"/>
      <c r="B23" s="9"/>
      <c r="C23" s="9"/>
      <c r="D23" s="9"/>
      <c r="E23" s="9"/>
      <c r="F23" s="24"/>
      <c r="G23" s="9"/>
      <c r="H23" s="9"/>
      <c r="I23" s="9"/>
      <c r="J23" s="9"/>
      <c r="K23" s="9"/>
      <c r="L23" s="9"/>
      <c r="M23" s="9"/>
      <c r="N23" s="9"/>
      <c r="O23" s="9"/>
      <c r="P23" s="15"/>
    </row>
    <row r="24" spans="1:16">
      <c r="A24" s="7"/>
      <c r="B24" s="9"/>
      <c r="C24" s="9"/>
      <c r="D24" s="11"/>
      <c r="E24" s="11"/>
      <c r="F24" s="24"/>
      <c r="G24" s="9"/>
      <c r="H24" s="9"/>
      <c r="I24" s="9"/>
      <c r="J24" s="9"/>
      <c r="K24" s="9"/>
      <c r="L24" s="9"/>
      <c r="M24" s="9"/>
      <c r="N24" s="9"/>
      <c r="O24" s="9"/>
      <c r="P24" s="15"/>
    </row>
    <row r="25" spans="1:16">
      <c r="A25" s="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"/>
    </row>
    <row r="26" spans="1:16">
      <c r="A26" s="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/>
    </row>
    <row r="27" spans="1:16">
      <c r="A27" s="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5"/>
    </row>
    <row r="28" spans="1:16">
      <c r="A28" s="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5"/>
    </row>
    <row r="29" spans="1:16">
      <c r="A29" s="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5"/>
    </row>
    <row r="30" spans="1:16">
      <c r="A30" s="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/>
    </row>
    <row r="31" spans="1:16">
      <c r="A31" s="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5"/>
    </row>
    <row r="32" spans="1:16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5"/>
    </row>
    <row r="33" spans="1:16" ht="15.75" thickBot="1">
      <c r="A33" s="2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6"/>
    </row>
    <row r="34" spans="1:16" ht="15.75" thickBo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0">
        <f>P14+P15+P16+P17+P18+P19+P20+P21+P22+P23+P24+P25+P26+P27+P28+P29+P30+P31+P32+P33</f>
        <v>854</v>
      </c>
    </row>
    <row r="36" spans="1:16">
      <c r="A36" s="35" t="s">
        <v>13</v>
      </c>
      <c r="B36" s="35"/>
      <c r="C36" s="35"/>
      <c r="D36" s="35"/>
      <c r="E36" s="42"/>
      <c r="F36" s="42"/>
      <c r="G36" s="42"/>
      <c r="H36" s="42"/>
      <c r="I36" s="42"/>
      <c r="J36" s="1"/>
      <c r="K36" s="1"/>
      <c r="L36" s="1"/>
      <c r="M36" s="1"/>
      <c r="N36" s="1"/>
      <c r="O36" s="1"/>
      <c r="P36" s="1"/>
    </row>
    <row r="37" spans="1:16">
      <c r="A37" s="35" t="s">
        <v>14</v>
      </c>
      <c r="B37" s="35"/>
      <c r="C37" s="35"/>
      <c r="D37" s="35"/>
      <c r="E37" s="36"/>
      <c r="F37" s="36"/>
      <c r="G37" s="36"/>
      <c r="H37" s="36"/>
      <c r="I37" s="36"/>
      <c r="J37" s="1"/>
      <c r="K37" s="1"/>
      <c r="L37" s="1"/>
      <c r="M37" s="1"/>
      <c r="N37" s="1"/>
      <c r="O37" s="1"/>
      <c r="P37" s="1"/>
    </row>
    <row r="38" spans="1:16">
      <c r="A38" s="37" t="s">
        <v>20</v>
      </c>
      <c r="B38" s="37"/>
      <c r="C38" s="37"/>
      <c r="D38" s="37"/>
      <c r="E38" s="36"/>
      <c r="F38" s="36"/>
      <c r="G38" s="36"/>
      <c r="H38" s="36"/>
      <c r="I38" s="36"/>
      <c r="J38" s="1"/>
      <c r="K38" s="1"/>
      <c r="L38" s="1"/>
      <c r="M38" s="1"/>
      <c r="N38" s="1"/>
      <c r="O38" s="1"/>
      <c r="P38" s="1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5"/>
  <sheetViews>
    <sheetView topLeftCell="A3" zoomScale="96" zoomScaleNormal="96" workbookViewId="0">
      <selection activeCell="Q17" sqref="Q17"/>
    </sheetView>
  </sheetViews>
  <sheetFormatPr defaultRowHeight="15"/>
  <cols>
    <col min="1" max="1" width="6.140625" customWidth="1"/>
    <col min="2" max="2" width="16.85546875" customWidth="1"/>
    <col min="3" max="3" width="8" customWidth="1"/>
    <col min="4" max="4" width="11.85546875" customWidth="1"/>
    <col min="5" max="5" width="7.28515625" customWidth="1"/>
    <col min="6" max="6" width="12" customWidth="1"/>
    <col min="7" max="7" width="7.140625" customWidth="1"/>
    <col min="8" max="8" width="12.28515625" customWidth="1"/>
    <col min="9" max="9" width="7.7109375" customWidth="1"/>
    <col min="10" max="10" width="11.85546875" customWidth="1"/>
    <col min="11" max="11" width="7.28515625" customWidth="1"/>
    <col min="12" max="12" width="12.140625" customWidth="1"/>
    <col min="13" max="13" width="7.5703125" customWidth="1"/>
    <col min="14" max="14" width="12.28515625" customWidth="1"/>
    <col min="15" max="15" width="7" customWidth="1"/>
    <col min="16" max="16" width="9.85546875" customWidth="1"/>
  </cols>
  <sheetData>
    <row r="1" spans="1:2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6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6">
      <c r="A5" s="43" t="s">
        <v>15</v>
      </c>
      <c r="B5" s="43"/>
      <c r="C5" s="53" t="s">
        <v>23</v>
      </c>
      <c r="D5" s="53"/>
      <c r="E5" s="53"/>
      <c r="F5" s="53"/>
      <c r="G5" s="53"/>
      <c r="H5" s="5"/>
      <c r="I5" s="5"/>
      <c r="J5" s="5"/>
      <c r="K5" s="5"/>
      <c r="L5" s="5"/>
      <c r="M5" s="5"/>
      <c r="N5" s="5"/>
      <c r="O5" s="5"/>
    </row>
    <row r="6" spans="1:26" ht="30" customHeight="1">
      <c r="A6" s="43" t="s">
        <v>16</v>
      </c>
      <c r="B6" s="43"/>
      <c r="C6" s="51" t="s">
        <v>24</v>
      </c>
      <c r="D6" s="51"/>
      <c r="E6" s="51"/>
      <c r="F6" s="51"/>
      <c r="G6" s="51"/>
      <c r="H6" s="5"/>
      <c r="I6" s="5"/>
      <c r="J6" s="5"/>
      <c r="K6" s="5"/>
      <c r="L6" s="5"/>
      <c r="M6" s="5"/>
      <c r="N6" s="5"/>
      <c r="O6" s="5"/>
    </row>
    <row r="7" spans="1:26" ht="16.5" customHeight="1">
      <c r="A7" s="43" t="s">
        <v>17</v>
      </c>
      <c r="B7" s="43"/>
      <c r="C7" s="51" t="s">
        <v>25</v>
      </c>
      <c r="D7" s="51"/>
      <c r="E7" s="51"/>
      <c r="F7" s="51"/>
      <c r="G7" s="51"/>
      <c r="H7" s="5"/>
      <c r="I7" s="5"/>
      <c r="J7" s="5"/>
      <c r="K7" s="5"/>
      <c r="L7" s="5"/>
      <c r="M7" s="5"/>
      <c r="N7" s="5"/>
      <c r="O7" s="5"/>
    </row>
    <row r="8" spans="1:26" ht="30" customHeight="1">
      <c r="A8" s="43" t="s">
        <v>18</v>
      </c>
      <c r="B8" s="43"/>
      <c r="C8" s="51" t="s">
        <v>73</v>
      </c>
      <c r="D8" s="51"/>
      <c r="E8" s="51"/>
      <c r="F8" s="51"/>
      <c r="G8" s="51"/>
      <c r="H8" s="5"/>
      <c r="I8" s="5"/>
      <c r="J8" s="5"/>
      <c r="K8" s="5"/>
      <c r="L8" s="5"/>
      <c r="M8" s="5"/>
      <c r="N8" s="5"/>
      <c r="O8" s="5"/>
    </row>
    <row r="9" spans="1:26" ht="18" customHeight="1">
      <c r="A9" s="43" t="s">
        <v>19</v>
      </c>
      <c r="B9" s="43"/>
      <c r="C9" s="51">
        <v>9</v>
      </c>
      <c r="D9" s="51"/>
      <c r="E9" s="51"/>
      <c r="F9" s="51"/>
      <c r="G9" s="51"/>
      <c r="H9" s="5"/>
      <c r="I9" s="5"/>
      <c r="J9" s="5"/>
      <c r="K9" s="5"/>
      <c r="L9" s="5"/>
      <c r="M9" s="5"/>
      <c r="N9" s="5"/>
      <c r="O9" s="5"/>
    </row>
    <row r="10" spans="1:26" ht="32.25" customHeight="1">
      <c r="A10" s="43" t="s">
        <v>22</v>
      </c>
      <c r="B10" s="43"/>
      <c r="C10" s="44" t="s">
        <v>72</v>
      </c>
      <c r="D10" s="44"/>
      <c r="E10" s="44"/>
      <c r="F10" s="44"/>
      <c r="G10" s="44"/>
      <c r="H10" s="19"/>
      <c r="I10" s="19"/>
      <c r="J10" s="19"/>
      <c r="K10" s="19"/>
      <c r="L10" s="19"/>
      <c r="M10" s="19"/>
      <c r="N10" s="19"/>
      <c r="O10" s="19"/>
    </row>
    <row r="11" spans="1:2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6" ht="105" customHeight="1" thickBot="1">
      <c r="A12" s="45" t="s">
        <v>1</v>
      </c>
      <c r="B12" s="47" t="s">
        <v>2</v>
      </c>
      <c r="C12" s="47" t="s">
        <v>3</v>
      </c>
      <c r="D12" s="49" t="s">
        <v>4</v>
      </c>
      <c r="E12" s="50"/>
      <c r="F12" s="38" t="s">
        <v>5</v>
      </c>
      <c r="G12" s="39"/>
      <c r="H12" s="38" t="s">
        <v>6</v>
      </c>
      <c r="I12" s="39"/>
      <c r="J12" s="38" t="s">
        <v>7</v>
      </c>
      <c r="K12" s="39"/>
      <c r="L12" s="38" t="s">
        <v>8</v>
      </c>
      <c r="M12" s="39"/>
      <c r="N12" s="38" t="s">
        <v>9</v>
      </c>
      <c r="O12" s="39"/>
      <c r="P12" s="40" t="s">
        <v>12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.75" thickBot="1">
      <c r="A13" s="46"/>
      <c r="B13" s="48"/>
      <c r="C13" s="48"/>
      <c r="D13" s="13" t="s">
        <v>11</v>
      </c>
      <c r="E13" s="12" t="s">
        <v>10</v>
      </c>
      <c r="F13" s="12" t="s">
        <v>11</v>
      </c>
      <c r="G13" s="12" t="s">
        <v>10</v>
      </c>
      <c r="H13" s="12" t="s">
        <v>11</v>
      </c>
      <c r="I13" s="12" t="s">
        <v>10</v>
      </c>
      <c r="J13" s="12" t="s">
        <v>11</v>
      </c>
      <c r="K13" s="12" t="s">
        <v>10</v>
      </c>
      <c r="L13" s="12" t="s">
        <v>11</v>
      </c>
      <c r="M13" s="12" t="s">
        <v>10</v>
      </c>
      <c r="N13" s="12" t="s">
        <v>11</v>
      </c>
      <c r="O13" s="12" t="s">
        <v>10</v>
      </c>
      <c r="P13" s="4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7">
        <v>1</v>
      </c>
      <c r="B14" s="9" t="s">
        <v>28</v>
      </c>
      <c r="C14" s="32">
        <v>15</v>
      </c>
      <c r="D14" s="32">
        <v>3.53</v>
      </c>
      <c r="E14" s="32">
        <v>28</v>
      </c>
      <c r="F14" s="34">
        <v>9.1</v>
      </c>
      <c r="G14" s="32">
        <v>32</v>
      </c>
      <c r="H14" s="32">
        <v>7</v>
      </c>
      <c r="I14" s="32">
        <v>19</v>
      </c>
      <c r="J14" s="32">
        <v>31</v>
      </c>
      <c r="K14" s="32">
        <v>34</v>
      </c>
      <c r="L14" s="32">
        <v>200</v>
      </c>
      <c r="M14" s="32">
        <v>20</v>
      </c>
      <c r="N14" s="32">
        <v>2</v>
      </c>
      <c r="O14" s="32">
        <v>12</v>
      </c>
      <c r="P14" s="18">
        <f t="shared" ref="P14:P33" si="0">E14+G14+I14+K14+M14+O14</f>
        <v>145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7">
        <v>2</v>
      </c>
      <c r="B15" s="9" t="s">
        <v>26</v>
      </c>
      <c r="C15" s="32">
        <v>15</v>
      </c>
      <c r="D15" s="32">
        <v>5.03</v>
      </c>
      <c r="E15" s="32">
        <v>8</v>
      </c>
      <c r="F15" s="32">
        <v>10.3</v>
      </c>
      <c r="G15" s="32">
        <v>9</v>
      </c>
      <c r="H15" s="32">
        <v>0</v>
      </c>
      <c r="I15" s="32">
        <v>0</v>
      </c>
      <c r="J15" s="32">
        <v>26</v>
      </c>
      <c r="K15" s="32">
        <v>24</v>
      </c>
      <c r="L15" s="32">
        <v>185</v>
      </c>
      <c r="M15" s="32">
        <v>13</v>
      </c>
      <c r="N15" s="32">
        <v>14</v>
      </c>
      <c r="O15" s="32">
        <v>46</v>
      </c>
      <c r="P15" s="15">
        <f t="shared" si="0"/>
        <v>100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">
        <v>3</v>
      </c>
      <c r="B16" s="9" t="s">
        <v>27</v>
      </c>
      <c r="C16" s="32">
        <v>15</v>
      </c>
      <c r="D16" s="33">
        <v>4.3</v>
      </c>
      <c r="E16" s="32">
        <v>15</v>
      </c>
      <c r="F16" s="31" t="s">
        <v>65</v>
      </c>
      <c r="G16" s="32">
        <v>34</v>
      </c>
      <c r="H16" s="32">
        <v>4</v>
      </c>
      <c r="I16" s="32">
        <v>10</v>
      </c>
      <c r="J16" s="32">
        <v>27</v>
      </c>
      <c r="K16" s="32">
        <v>26</v>
      </c>
      <c r="L16" s="32">
        <v>221</v>
      </c>
      <c r="M16" s="32">
        <v>36</v>
      </c>
      <c r="N16" s="32">
        <v>-4</v>
      </c>
      <c r="O16" s="32">
        <v>2</v>
      </c>
      <c r="P16" s="15">
        <f t="shared" si="0"/>
        <v>123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7">
        <v>4</v>
      </c>
      <c r="B17" s="9"/>
      <c r="C17" s="32"/>
      <c r="D17" s="32"/>
      <c r="E17" s="32"/>
      <c r="F17" s="34"/>
      <c r="G17" s="32"/>
      <c r="H17" s="32"/>
      <c r="I17" s="32"/>
      <c r="J17" s="32"/>
      <c r="K17" s="32"/>
      <c r="L17" s="32"/>
      <c r="M17" s="32"/>
      <c r="N17" s="32"/>
      <c r="O17" s="32"/>
      <c r="P17" s="15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7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5"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7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5">
        <f t="shared" ref="P19" si="1">E19+G19+I19+K19+M19+O19</f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7">
        <v>7</v>
      </c>
      <c r="B20" s="9"/>
      <c r="C20" s="9"/>
      <c r="D20" s="9"/>
      <c r="E20" s="9"/>
      <c r="F20" s="26"/>
      <c r="G20" s="9"/>
      <c r="H20" s="9"/>
      <c r="I20" s="9"/>
      <c r="J20" s="9"/>
      <c r="K20" s="9"/>
      <c r="L20" s="9"/>
      <c r="M20" s="9"/>
      <c r="N20" s="9"/>
      <c r="O20" s="9"/>
      <c r="P20" s="15">
        <f t="shared" si="0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7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5">
        <f t="shared" si="0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7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5">
        <f t="shared" si="0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7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5">
        <f t="shared" si="0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7">
        <v>11</v>
      </c>
      <c r="B24" s="9"/>
      <c r="C24" s="9"/>
      <c r="D24" s="11"/>
      <c r="E24" s="11"/>
      <c r="F24" s="9"/>
      <c r="G24" s="9"/>
      <c r="H24" s="9"/>
      <c r="I24" s="9"/>
      <c r="J24" s="9"/>
      <c r="K24" s="9"/>
      <c r="L24" s="9"/>
      <c r="M24" s="9"/>
      <c r="N24" s="9"/>
      <c r="O24" s="9"/>
      <c r="P24" s="15">
        <f t="shared" si="0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7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">
        <f t="shared" si="0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7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>
        <f t="shared" si="0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7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5">
        <f t="shared" si="0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7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5">
        <f t="shared" si="0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7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5">
        <f t="shared" si="0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7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>
        <f t="shared" si="0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7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5">
        <f t="shared" si="0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7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5">
        <f t="shared" si="0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thickBot="1">
      <c r="A33" s="8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6">
        <f t="shared" si="0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thickBo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0">
        <f>P14+P15+P16+P17+P18+P19+P20+P21+P22+P23+P24+P25+P26+P27+P28+P29+P30+P31+P32+P33</f>
        <v>368</v>
      </c>
    </row>
    <row r="36" spans="1:26">
      <c r="A36" s="35" t="s">
        <v>13</v>
      </c>
      <c r="B36" s="35"/>
      <c r="C36" s="35"/>
      <c r="D36" s="35"/>
      <c r="E36" s="42"/>
      <c r="F36" s="42"/>
      <c r="G36" s="42"/>
      <c r="H36" s="42"/>
      <c r="I36" s="42"/>
      <c r="J36" s="1"/>
      <c r="K36" s="1"/>
      <c r="L36" s="1"/>
      <c r="M36" s="1"/>
      <c r="N36" s="1"/>
      <c r="O36" s="1"/>
      <c r="P36" s="1"/>
    </row>
    <row r="37" spans="1:26">
      <c r="A37" s="35" t="s">
        <v>14</v>
      </c>
      <c r="B37" s="35"/>
      <c r="C37" s="35"/>
      <c r="D37" s="35"/>
      <c r="E37" s="36"/>
      <c r="F37" s="36"/>
      <c r="G37" s="36"/>
      <c r="H37" s="36"/>
      <c r="I37" s="36"/>
      <c r="J37" s="1"/>
      <c r="K37" s="1"/>
      <c r="L37" s="1"/>
      <c r="M37" s="1"/>
      <c r="N37" s="1"/>
      <c r="O37" s="1"/>
      <c r="P37" s="1"/>
    </row>
    <row r="38" spans="1:26" ht="30.75" customHeight="1">
      <c r="A38" s="37" t="s">
        <v>20</v>
      </c>
      <c r="B38" s="37"/>
      <c r="C38" s="37"/>
      <c r="D38" s="37"/>
      <c r="E38" s="36"/>
      <c r="F38" s="36"/>
      <c r="G38" s="36"/>
      <c r="H38" s="36"/>
      <c r="I38" s="36"/>
      <c r="J38" s="1"/>
      <c r="K38" s="1"/>
      <c r="L38" s="1"/>
      <c r="M38" s="1"/>
      <c r="N38" s="1"/>
      <c r="O38" s="1"/>
      <c r="P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mergeCells count="30">
    <mergeCell ref="A3:P3"/>
    <mergeCell ref="A1:O1"/>
    <mergeCell ref="P12:P13"/>
    <mergeCell ref="A5:B5"/>
    <mergeCell ref="A6:B6"/>
    <mergeCell ref="A7:B7"/>
    <mergeCell ref="A8:B8"/>
    <mergeCell ref="D12:E12"/>
    <mergeCell ref="F12:G12"/>
    <mergeCell ref="H12:I12"/>
    <mergeCell ref="J12:K12"/>
    <mergeCell ref="L12:M12"/>
    <mergeCell ref="N12:O12"/>
    <mergeCell ref="C5:G5"/>
    <mergeCell ref="C6:G6"/>
    <mergeCell ref="C7:G7"/>
    <mergeCell ref="C8:G8"/>
    <mergeCell ref="A38:D38"/>
    <mergeCell ref="E38:I38"/>
    <mergeCell ref="C9:G9"/>
    <mergeCell ref="A9:B9"/>
    <mergeCell ref="A12:A13"/>
    <mergeCell ref="B12:B13"/>
    <mergeCell ref="C12:C13"/>
    <mergeCell ref="A36:D36"/>
    <mergeCell ref="E36:I36"/>
    <mergeCell ref="A37:D37"/>
    <mergeCell ref="E37:I37"/>
    <mergeCell ref="A10:B10"/>
    <mergeCell ref="C10:G10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4" zoomScale="112" zoomScaleNormal="112" workbookViewId="0">
      <selection activeCell="C10" sqref="C10:G10"/>
    </sheetView>
  </sheetViews>
  <sheetFormatPr defaultRowHeight="15"/>
  <cols>
    <col min="2" max="2" width="11.42578125" customWidth="1"/>
    <col min="6" max="6" width="9.28515625" bestFit="1" customWidth="1"/>
  </cols>
  <sheetData>
    <row r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>
      <c r="A5" s="43" t="s">
        <v>15</v>
      </c>
      <c r="B5" s="43"/>
      <c r="C5" s="53" t="s">
        <v>23</v>
      </c>
      <c r="D5" s="53"/>
      <c r="E5" s="53"/>
      <c r="F5" s="53"/>
      <c r="G5" s="53"/>
      <c r="H5" s="22"/>
      <c r="I5" s="22"/>
      <c r="J5" s="22"/>
      <c r="K5" s="22"/>
      <c r="L5" s="22"/>
      <c r="M5" s="22"/>
      <c r="N5" s="22"/>
      <c r="O5" s="22"/>
    </row>
    <row r="6" spans="1:16">
      <c r="A6" s="43" t="s">
        <v>16</v>
      </c>
      <c r="B6" s="43"/>
      <c r="C6" s="51" t="s">
        <v>24</v>
      </c>
      <c r="D6" s="51"/>
      <c r="E6" s="51"/>
      <c r="F6" s="51"/>
      <c r="G6" s="51"/>
      <c r="H6" s="22"/>
      <c r="I6" s="22"/>
      <c r="J6" s="22"/>
      <c r="K6" s="22"/>
      <c r="L6" s="22"/>
      <c r="M6" s="22"/>
      <c r="N6" s="22"/>
      <c r="O6" s="22"/>
    </row>
    <row r="7" spans="1:16">
      <c r="A7" s="43" t="s">
        <v>17</v>
      </c>
      <c r="B7" s="43"/>
      <c r="C7" s="51" t="s">
        <v>25</v>
      </c>
      <c r="D7" s="51"/>
      <c r="E7" s="51"/>
      <c r="F7" s="51"/>
      <c r="G7" s="51"/>
      <c r="H7" s="22"/>
      <c r="I7" s="22"/>
      <c r="J7" s="22"/>
      <c r="K7" s="22"/>
      <c r="L7" s="22"/>
      <c r="M7" s="22"/>
      <c r="N7" s="22"/>
      <c r="O7" s="22"/>
    </row>
    <row r="8" spans="1:16">
      <c r="A8" s="43" t="s">
        <v>18</v>
      </c>
      <c r="B8" s="43"/>
      <c r="C8" s="51" t="s">
        <v>73</v>
      </c>
      <c r="D8" s="51"/>
      <c r="E8" s="51"/>
      <c r="F8" s="51"/>
      <c r="G8" s="51"/>
      <c r="H8" s="22"/>
      <c r="I8" s="22"/>
      <c r="J8" s="22"/>
      <c r="K8" s="22"/>
      <c r="L8" s="22"/>
      <c r="M8" s="22"/>
      <c r="N8" s="22"/>
      <c r="O8" s="22"/>
    </row>
    <row r="9" spans="1:16">
      <c r="A9" s="43" t="s">
        <v>19</v>
      </c>
      <c r="B9" s="43"/>
      <c r="C9" s="51">
        <v>10</v>
      </c>
      <c r="D9" s="51"/>
      <c r="E9" s="51"/>
      <c r="F9" s="51"/>
      <c r="G9" s="51"/>
      <c r="H9" s="22"/>
      <c r="I9" s="22"/>
      <c r="J9" s="22"/>
      <c r="K9" s="22"/>
      <c r="L9" s="22"/>
      <c r="M9" s="22"/>
      <c r="N9" s="22"/>
      <c r="O9" s="22"/>
    </row>
    <row r="10" spans="1:16">
      <c r="A10" s="43" t="s">
        <v>22</v>
      </c>
      <c r="B10" s="43"/>
      <c r="C10" s="44" t="s">
        <v>72</v>
      </c>
      <c r="D10" s="44"/>
      <c r="E10" s="44"/>
      <c r="F10" s="44"/>
      <c r="G10" s="44"/>
      <c r="H10" s="22"/>
      <c r="I10" s="22"/>
      <c r="J10" s="22"/>
      <c r="K10" s="22"/>
      <c r="L10" s="22"/>
      <c r="M10" s="22"/>
      <c r="N10" s="22"/>
      <c r="O10" s="22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45" t="s">
        <v>1</v>
      </c>
      <c r="B12" s="47" t="s">
        <v>2</v>
      </c>
      <c r="C12" s="47" t="s">
        <v>3</v>
      </c>
      <c r="D12" s="49" t="s">
        <v>4</v>
      </c>
      <c r="E12" s="50"/>
      <c r="F12" s="38" t="s">
        <v>5</v>
      </c>
      <c r="G12" s="39"/>
      <c r="H12" s="38" t="s">
        <v>6</v>
      </c>
      <c r="I12" s="39"/>
      <c r="J12" s="38" t="s">
        <v>7</v>
      </c>
      <c r="K12" s="39"/>
      <c r="L12" s="38" t="s">
        <v>8</v>
      </c>
      <c r="M12" s="39"/>
      <c r="N12" s="38" t="s">
        <v>9</v>
      </c>
      <c r="O12" s="39"/>
      <c r="P12" s="40" t="s">
        <v>12</v>
      </c>
    </row>
    <row r="13" spans="1:16" ht="60.75" thickBot="1">
      <c r="A13" s="46"/>
      <c r="B13" s="48"/>
      <c r="C13" s="48"/>
      <c r="D13" s="23" t="s">
        <v>11</v>
      </c>
      <c r="E13" s="12" t="s">
        <v>10</v>
      </c>
      <c r="F13" s="12" t="s">
        <v>11</v>
      </c>
      <c r="G13" s="12" t="s">
        <v>10</v>
      </c>
      <c r="H13" s="12" t="s">
        <v>11</v>
      </c>
      <c r="I13" s="12" t="s">
        <v>10</v>
      </c>
      <c r="J13" s="12" t="s">
        <v>11</v>
      </c>
      <c r="K13" s="12" t="s">
        <v>10</v>
      </c>
      <c r="L13" s="12" t="s">
        <v>11</v>
      </c>
      <c r="M13" s="12" t="s">
        <v>10</v>
      </c>
      <c r="N13" s="12" t="s">
        <v>11</v>
      </c>
      <c r="O13" s="12" t="s">
        <v>10</v>
      </c>
      <c r="P13" s="41"/>
    </row>
    <row r="14" spans="1:16">
      <c r="A14" s="17">
        <v>1</v>
      </c>
      <c r="B14" s="9" t="s">
        <v>29</v>
      </c>
      <c r="C14" s="9">
        <v>16</v>
      </c>
      <c r="D14" s="9">
        <v>4.2699999999999996</v>
      </c>
      <c r="E14" s="9">
        <v>16</v>
      </c>
      <c r="F14" s="28">
        <v>8.8000000000000007</v>
      </c>
      <c r="G14" s="9">
        <v>38</v>
      </c>
      <c r="H14" s="9">
        <v>26</v>
      </c>
      <c r="I14" s="9">
        <v>67</v>
      </c>
      <c r="J14" s="9">
        <v>34</v>
      </c>
      <c r="K14" s="9">
        <v>47</v>
      </c>
      <c r="L14" s="9">
        <v>229</v>
      </c>
      <c r="M14" s="9">
        <v>56</v>
      </c>
      <c r="N14" s="9">
        <v>14</v>
      </c>
      <c r="O14" s="9">
        <v>38</v>
      </c>
      <c r="P14" s="18">
        <f>E14+G14+I14+K14+M14+O14</f>
        <v>262</v>
      </c>
    </row>
    <row r="15" spans="1:16">
      <c r="A15" s="7">
        <v>2</v>
      </c>
      <c r="B15" s="9" t="s">
        <v>66</v>
      </c>
      <c r="C15" s="9">
        <v>16</v>
      </c>
      <c r="D15" s="30">
        <v>4.28</v>
      </c>
      <c r="E15" s="9">
        <v>16</v>
      </c>
      <c r="F15" s="26" t="s">
        <v>67</v>
      </c>
      <c r="G15" s="9">
        <v>12</v>
      </c>
      <c r="H15" s="9">
        <v>2</v>
      </c>
      <c r="I15" s="9">
        <v>4</v>
      </c>
      <c r="J15" s="9">
        <v>27</v>
      </c>
      <c r="K15" s="9">
        <v>26</v>
      </c>
      <c r="L15" s="9">
        <v>210</v>
      </c>
      <c r="M15" s="9">
        <v>25</v>
      </c>
      <c r="N15" s="9">
        <v>5</v>
      </c>
      <c r="O15" s="9">
        <v>18</v>
      </c>
      <c r="P15" s="15">
        <f>E15+G15+I15+K15+M15+O15</f>
        <v>101</v>
      </c>
    </row>
    <row r="16" spans="1:16">
      <c r="A16" s="7">
        <v>3</v>
      </c>
      <c r="B16" s="9"/>
      <c r="C16" s="9"/>
      <c r="D16" s="9"/>
      <c r="E16" s="9"/>
      <c r="F16" s="28"/>
      <c r="G16" s="9"/>
      <c r="H16" s="9"/>
      <c r="I16" s="9"/>
      <c r="J16" s="9"/>
      <c r="K16" s="9"/>
      <c r="L16" s="9"/>
      <c r="M16" s="9"/>
      <c r="N16" s="9"/>
      <c r="O16" s="9"/>
      <c r="P16" s="15">
        <f t="shared" ref="P16:P33" si="0">E16+G16+I16+K16+M16+O16</f>
        <v>0</v>
      </c>
    </row>
    <row r="17" spans="1:16">
      <c r="A17" s="7">
        <v>4</v>
      </c>
      <c r="B17" s="9"/>
      <c r="C17" s="9"/>
      <c r="D17" s="9"/>
      <c r="E17" s="9"/>
      <c r="F17" s="28"/>
      <c r="G17" s="9"/>
      <c r="H17" s="9"/>
      <c r="I17" s="9"/>
      <c r="J17" s="9"/>
      <c r="K17" s="9"/>
      <c r="L17" s="9"/>
      <c r="M17" s="9"/>
      <c r="N17" s="9"/>
      <c r="O17" s="9"/>
      <c r="P17" s="15">
        <f t="shared" si="0"/>
        <v>0</v>
      </c>
    </row>
    <row r="18" spans="1:16">
      <c r="A18" s="7">
        <v>5</v>
      </c>
      <c r="B18" s="9"/>
      <c r="C18" s="9"/>
      <c r="D18" s="24"/>
      <c r="E18" s="9"/>
      <c r="F18" s="27"/>
      <c r="G18" s="9"/>
      <c r="H18" s="9"/>
      <c r="I18" s="9"/>
      <c r="J18" s="9"/>
      <c r="K18" s="9"/>
      <c r="L18" s="9"/>
      <c r="M18" s="9"/>
      <c r="N18" s="9"/>
      <c r="O18" s="9"/>
      <c r="P18" s="15">
        <f t="shared" si="0"/>
        <v>0</v>
      </c>
    </row>
    <row r="19" spans="1:16">
      <c r="A19" s="7">
        <v>6</v>
      </c>
      <c r="B19" s="9"/>
      <c r="C19" s="9"/>
      <c r="D19" s="9"/>
      <c r="E19" s="9"/>
      <c r="F19" s="27"/>
      <c r="G19" s="9"/>
      <c r="H19" s="9"/>
      <c r="I19" s="9"/>
      <c r="J19" s="9"/>
      <c r="K19" s="9"/>
      <c r="L19" s="9"/>
      <c r="M19" s="9"/>
      <c r="N19" s="9"/>
      <c r="O19" s="9"/>
      <c r="P19" s="15">
        <f t="shared" si="0"/>
        <v>0</v>
      </c>
    </row>
    <row r="20" spans="1:16">
      <c r="A20" s="7">
        <v>7</v>
      </c>
      <c r="B20" s="9"/>
      <c r="C20" s="9"/>
      <c r="D20" s="9"/>
      <c r="E20" s="9"/>
      <c r="F20" s="26"/>
      <c r="G20" s="9"/>
      <c r="H20" s="9"/>
      <c r="I20" s="9"/>
      <c r="J20" s="9"/>
      <c r="K20" s="9"/>
      <c r="L20" s="9"/>
      <c r="M20" s="9"/>
      <c r="N20" s="9"/>
      <c r="O20" s="9"/>
      <c r="P20" s="15">
        <f t="shared" si="0"/>
        <v>0</v>
      </c>
    </row>
    <row r="21" spans="1:16">
      <c r="A21" s="7">
        <v>8</v>
      </c>
      <c r="B21" s="9"/>
      <c r="C21" s="9"/>
      <c r="D21" s="9"/>
      <c r="E21" s="9"/>
      <c r="F21" s="28"/>
      <c r="G21" s="9"/>
      <c r="H21" s="9"/>
      <c r="I21" s="9"/>
      <c r="J21" s="9"/>
      <c r="K21" s="9"/>
      <c r="L21" s="9"/>
      <c r="M21" s="9"/>
      <c r="N21" s="9"/>
      <c r="O21" s="9"/>
      <c r="P21" s="15">
        <f t="shared" si="0"/>
        <v>0</v>
      </c>
    </row>
    <row r="22" spans="1:16">
      <c r="A22" s="7">
        <v>9</v>
      </c>
      <c r="B22" s="9"/>
      <c r="C22" s="9"/>
      <c r="D22" s="9"/>
      <c r="E22" s="9"/>
      <c r="F22" s="28"/>
      <c r="G22" s="9"/>
      <c r="H22" s="9"/>
      <c r="I22" s="9"/>
      <c r="J22" s="9"/>
      <c r="K22" s="9"/>
      <c r="L22" s="9"/>
      <c r="M22" s="9"/>
      <c r="N22" s="9"/>
      <c r="O22" s="9"/>
      <c r="P22" s="15">
        <f>O23</f>
        <v>0</v>
      </c>
    </row>
    <row r="23" spans="1:16">
      <c r="A23" s="7">
        <v>10</v>
      </c>
      <c r="B23" s="9"/>
      <c r="C23" s="9"/>
      <c r="D23" s="9"/>
      <c r="E23" s="9"/>
      <c r="F23" s="27"/>
      <c r="G23" s="9"/>
      <c r="H23" s="9"/>
      <c r="I23" s="9"/>
      <c r="J23" s="9"/>
      <c r="K23" s="9"/>
      <c r="L23" s="9"/>
      <c r="M23" s="9"/>
      <c r="N23" s="9"/>
      <c r="O23" s="9"/>
      <c r="P23" s="15">
        <f t="shared" si="0"/>
        <v>0</v>
      </c>
    </row>
    <row r="24" spans="1:16">
      <c r="A24" s="7">
        <v>11</v>
      </c>
      <c r="B24" s="9"/>
      <c r="C24" s="9"/>
      <c r="D24" s="11"/>
      <c r="E24" s="11"/>
      <c r="F24" s="24"/>
      <c r="G24" s="9"/>
      <c r="H24" s="9"/>
      <c r="I24" s="9"/>
      <c r="J24" s="9"/>
      <c r="K24" s="9"/>
      <c r="L24" s="9"/>
      <c r="M24" s="9"/>
      <c r="N24" s="9"/>
      <c r="O24" s="9"/>
      <c r="P24" s="15">
        <v>0</v>
      </c>
    </row>
    <row r="25" spans="1:16">
      <c r="A25" s="7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">
        <f t="shared" si="0"/>
        <v>0</v>
      </c>
    </row>
    <row r="26" spans="1:16">
      <c r="A26" s="7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>
        <f t="shared" si="0"/>
        <v>0</v>
      </c>
    </row>
    <row r="27" spans="1:16">
      <c r="A27" s="7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5">
        <f t="shared" si="0"/>
        <v>0</v>
      </c>
    </row>
    <row r="28" spans="1:16">
      <c r="A28" s="7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5">
        <f t="shared" si="0"/>
        <v>0</v>
      </c>
    </row>
    <row r="29" spans="1:16">
      <c r="A29" s="7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5">
        <f t="shared" si="0"/>
        <v>0</v>
      </c>
    </row>
    <row r="30" spans="1:16">
      <c r="A30" s="7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5">
        <f t="shared" si="0"/>
        <v>0</v>
      </c>
    </row>
    <row r="31" spans="1:16">
      <c r="A31" s="7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5">
        <f t="shared" si="0"/>
        <v>0</v>
      </c>
    </row>
    <row r="32" spans="1:16">
      <c r="A32" s="7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5">
        <f t="shared" si="0"/>
        <v>0</v>
      </c>
    </row>
    <row r="33" spans="1:16" ht="15.75" thickBot="1">
      <c r="A33" s="21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6">
        <f t="shared" si="0"/>
        <v>0</v>
      </c>
    </row>
    <row r="34" spans="1:16" ht="15.75" thickBo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0">
        <f>P14+P15+P16+P17+P18+P19+P20+P21+P22+P23+P24+P25+P26+P27+P28+P29+P30+P31+P32+P33</f>
        <v>363</v>
      </c>
    </row>
    <row r="36" spans="1:16">
      <c r="A36" s="35" t="s">
        <v>13</v>
      </c>
      <c r="B36" s="35"/>
      <c r="C36" s="35"/>
      <c r="D36" s="35"/>
      <c r="E36" s="42"/>
      <c r="F36" s="42"/>
      <c r="G36" s="42"/>
      <c r="H36" s="42"/>
      <c r="I36" s="42"/>
      <c r="J36" s="1"/>
      <c r="K36" s="1"/>
      <c r="L36" s="1"/>
      <c r="M36" s="1"/>
      <c r="N36" s="1"/>
      <c r="O36" s="1"/>
      <c r="P36" s="1"/>
    </row>
    <row r="37" spans="1:16">
      <c r="A37" s="35" t="s">
        <v>14</v>
      </c>
      <c r="B37" s="35"/>
      <c r="C37" s="35"/>
      <c r="D37" s="35"/>
      <c r="E37" s="36"/>
      <c r="F37" s="36"/>
      <c r="G37" s="36"/>
      <c r="H37" s="36"/>
      <c r="I37" s="36"/>
      <c r="J37" s="1"/>
      <c r="K37" s="1"/>
      <c r="L37" s="1"/>
      <c r="M37" s="1"/>
      <c r="N37" s="1"/>
      <c r="O37" s="1"/>
      <c r="P37" s="1"/>
    </row>
    <row r="38" spans="1:16">
      <c r="A38" s="37" t="s">
        <v>20</v>
      </c>
      <c r="B38" s="37"/>
      <c r="C38" s="37"/>
      <c r="D38" s="37"/>
      <c r="E38" s="36"/>
      <c r="F38" s="36"/>
      <c r="G38" s="36"/>
      <c r="H38" s="36"/>
      <c r="I38" s="36"/>
      <c r="J38" s="1"/>
      <c r="K38" s="1"/>
      <c r="L38" s="1"/>
      <c r="M38" s="1"/>
      <c r="N38" s="1"/>
      <c r="O38" s="1"/>
      <c r="P38" s="1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7класс</vt:lpstr>
      <vt:lpstr>8 класс</vt:lpstr>
      <vt:lpstr>9 класс</vt:lpstr>
      <vt:lpstr> 10 класс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ОДЮСШ</dc:creator>
  <cp:lastModifiedBy>User</cp:lastModifiedBy>
  <dcterms:created xsi:type="dcterms:W3CDTF">2019-04-17T11:48:26Z</dcterms:created>
  <dcterms:modified xsi:type="dcterms:W3CDTF">2023-03-20T09:31:06Z</dcterms:modified>
</cp:coreProperties>
</file>