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00" windowHeight="5850" activeTab="5"/>
  </bookViews>
  <sheets>
    <sheet name=" 5класс" sheetId="2" r:id="rId1"/>
    <sheet name="6 класс" sheetId="3" r:id="rId2"/>
    <sheet name="7 класс" sheetId="9" r:id="rId3"/>
    <sheet name="8 класс" sheetId="7" r:id="rId4"/>
    <sheet name="9 класс" sheetId="1" r:id="rId5"/>
    <sheet name="10 класс" sheetId="5" r:id="rId6"/>
  </sheets>
  <calcPr calcId="145621"/>
</workbook>
</file>

<file path=xl/calcChain.xml><?xml version="1.0" encoding="utf-8"?>
<calcChain xmlns="http://schemas.openxmlformats.org/spreadsheetml/2006/main">
  <c r="P16" i="9" l="1"/>
  <c r="P15" i="9"/>
  <c r="P14" i="9"/>
  <c r="P21" i="3"/>
  <c r="P14" i="2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33" i="3"/>
  <c r="P32" i="3"/>
  <c r="P31" i="3"/>
  <c r="P30" i="3"/>
  <c r="P29" i="3"/>
  <c r="P28" i="3"/>
  <c r="P27" i="3"/>
  <c r="P26" i="3"/>
  <c r="P25" i="3"/>
  <c r="P24" i="3"/>
  <c r="P23" i="3"/>
  <c r="P22" i="3"/>
  <c r="P20" i="3"/>
  <c r="P19" i="3"/>
  <c r="P18" i="3"/>
  <c r="P17" i="3"/>
  <c r="P16" i="3"/>
  <c r="P15" i="3"/>
  <c r="P14" i="3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34" i="9" l="1"/>
  <c r="P34" i="7"/>
  <c r="P34" i="5"/>
  <c r="P34" i="3"/>
  <c r="P34" i="2"/>
  <c r="P34" i="1"/>
</calcChain>
</file>

<file path=xl/sharedStrings.xml><?xml version="1.0" encoding="utf-8"?>
<sst xmlns="http://schemas.openxmlformats.org/spreadsheetml/2006/main" count="257" uniqueCount="57">
  <si>
    <t>Протокол вида программы Всероссийских спортивных соревнований школьников "Президентские состязания" - спортивное многоборье (тесты)</t>
  </si>
  <si>
    <t>Субъект РФ</t>
  </si>
  <si>
    <t>Тверская область</t>
  </si>
  <si>
    <t>Муниципальное образование</t>
  </si>
  <si>
    <t>Калиннинский район</t>
  </si>
  <si>
    <t>Населенный пункт</t>
  </si>
  <si>
    <t>д.Езвино</t>
  </si>
  <si>
    <t>Общеобразовательная организация</t>
  </si>
  <si>
    <t>Класс</t>
  </si>
  <si>
    <t>Дата заполнения
(дд.мм.гггг.)</t>
  </si>
  <si>
    <t>№ п/п</t>
  </si>
  <si>
    <t>Фамилия, имя, отчество</t>
  </si>
  <si>
    <t>Возраст (лет)</t>
  </si>
  <si>
    <t>Бег 1000 м.</t>
  </si>
  <si>
    <t>Бег 30 м., 60 м., 100 м.</t>
  </si>
  <si>
    <t>Подъем туловища из положения лежа на спине</t>
  </si>
  <si>
    <t>Прыжок в длину с места</t>
  </si>
  <si>
    <t>Наклоны вперед из положения сидя</t>
  </si>
  <si>
    <t>Сумма очков</t>
  </si>
  <si>
    <t>Показанный результат</t>
  </si>
  <si>
    <t>Кол-во очков</t>
  </si>
  <si>
    <t>Главный судья</t>
  </si>
  <si>
    <t>Главный секретарь</t>
  </si>
  <si>
    <t>Руководитель в сфере образования и в области физической культуры и спорта</t>
  </si>
  <si>
    <t>Девушки</t>
  </si>
  <si>
    <t>Гашева Ангелина</t>
  </si>
  <si>
    <t>Короткова Алевтина</t>
  </si>
  <si>
    <t>Николаева Милана</t>
  </si>
  <si>
    <t>Сгибание и разгибание рук в упоре лежа</t>
  </si>
  <si>
    <t>Каниськина Алина</t>
  </si>
  <si>
    <t>Корешкина Александра</t>
  </si>
  <si>
    <t>Смирнова Алина .</t>
  </si>
  <si>
    <t xml:space="preserve"> Фалалеева Василиса</t>
  </si>
  <si>
    <t>Голубева Екатерина</t>
  </si>
  <si>
    <t>Маркус Ульяна</t>
  </si>
  <si>
    <t>6,5</t>
  </si>
  <si>
    <t>5.56</t>
  </si>
  <si>
    <t>5,12</t>
  </si>
  <si>
    <t>5,4</t>
  </si>
  <si>
    <t>Короткова Татьяна</t>
  </si>
  <si>
    <t>Крестелева Арина</t>
  </si>
  <si>
    <t>Кузнецова Полина</t>
  </si>
  <si>
    <t>Политова Мадина</t>
  </si>
  <si>
    <t>Тазетдинова Полина</t>
  </si>
  <si>
    <t>Тирон София</t>
  </si>
  <si>
    <t>Харитонова Василиса</t>
  </si>
  <si>
    <t>6,03</t>
  </si>
  <si>
    <t>5,96</t>
  </si>
  <si>
    <t>5,8</t>
  </si>
  <si>
    <t>10,1</t>
  </si>
  <si>
    <t>11,2</t>
  </si>
  <si>
    <t>5,05</t>
  </si>
  <si>
    <t>Земленкина Алиса</t>
  </si>
  <si>
    <t>Назаренко Дарья</t>
  </si>
  <si>
    <t>9,5</t>
  </si>
  <si>
    <t>20 марта</t>
  </si>
  <si>
    <t>«Езвинская СОШ им. С.Д. Конюхова»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</si>
</sst>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rgb="FF000000"/>
      <name val="PT Sans Captio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3" xfId="0" applyFont="1" applyBorder="1"/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0" fillId="0" borderId="15" xfId="0" applyBorder="1" applyAlignment="1">
      <alignment horizontal="center" vertical="center"/>
    </xf>
    <xf numFmtId="0" fontId="2" fillId="0" borderId="14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0" fontId="1" fillId="0" borderId="10" xfId="0" applyFont="1" applyBorder="1" applyAlignment="1">
      <alignment horizontal="center" vertical="center"/>
    </xf>
    <xf numFmtId="0" fontId="0" fillId="0" borderId="0" xfId="0" applyBorder="1"/>
    <xf numFmtId="0" fontId="2" fillId="0" borderId="3" xfId="0" applyNumberFormat="1" applyFont="1" applyBorder="1"/>
    <xf numFmtId="0" fontId="4" fillId="0" borderId="0" xfId="0" applyFont="1"/>
    <xf numFmtId="49" fontId="2" fillId="0" borderId="3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0" borderId="14" xfId="0" applyNumberFormat="1" applyFont="1" applyBorder="1"/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Normal="100" workbookViewId="0">
      <selection activeCell="C8" sqref="C8:G8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5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10" t="s">
        <v>52</v>
      </c>
      <c r="C14">
        <v>12</v>
      </c>
      <c r="D14" s="10">
        <v>5.1100000000000003</v>
      </c>
      <c r="E14" s="10">
        <v>28</v>
      </c>
      <c r="F14" s="20">
        <v>6.1</v>
      </c>
      <c r="G14" s="7">
        <v>27</v>
      </c>
      <c r="H14" s="7">
        <v>10</v>
      </c>
      <c r="I14" s="7">
        <v>20</v>
      </c>
      <c r="J14" s="7">
        <v>19</v>
      </c>
      <c r="K14" s="7">
        <v>32</v>
      </c>
      <c r="L14" s="7">
        <v>143</v>
      </c>
      <c r="M14" s="7">
        <v>21</v>
      </c>
      <c r="N14" s="7">
        <v>11</v>
      </c>
      <c r="O14" s="7">
        <v>30</v>
      </c>
      <c r="P14" s="8">
        <f>+G14+I14+K14+M14+O14</f>
        <v>130</v>
      </c>
    </row>
    <row r="15" spans="1:16">
      <c r="A15" s="9">
        <v>2</v>
      </c>
      <c r="B15" s="10"/>
      <c r="C15" s="10"/>
      <c r="D15" s="10"/>
      <c r="E15" s="10"/>
      <c r="F15" s="12"/>
      <c r="G15" s="10"/>
      <c r="H15" s="10"/>
      <c r="I15" s="10"/>
      <c r="J15" s="10"/>
      <c r="K15" s="10"/>
      <c r="L15" s="10"/>
      <c r="M15" s="10"/>
      <c r="N15" s="10"/>
      <c r="O15" s="10"/>
      <c r="P15" s="11">
        <v>0</v>
      </c>
    </row>
    <row r="16" spans="1:16">
      <c r="A16" s="9">
        <v>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>
        <f>E15+G16+I16+K16+M16+O16</f>
        <v>0</v>
      </c>
    </row>
    <row r="17" spans="1:16">
      <c r="A17" s="9">
        <v>4</v>
      </c>
      <c r="C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>
        <f>E16+G17+I17+K17+M17+O17</f>
        <v>0</v>
      </c>
    </row>
    <row r="18" spans="1:16">
      <c r="A18" s="9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>
        <f t="shared" ref="P18:P33" si="0">E18+G18+I18+K18+M18+O18</f>
        <v>0</v>
      </c>
    </row>
    <row r="19" spans="1:16">
      <c r="A19" s="9">
        <v>6</v>
      </c>
      <c r="B19" s="10"/>
      <c r="C19" s="10"/>
      <c r="D19" s="10"/>
      <c r="E19" s="10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1">
        <f t="shared" si="0"/>
        <v>0</v>
      </c>
    </row>
    <row r="20" spans="1:16">
      <c r="A20" s="9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f t="shared" si="0"/>
        <v>0</v>
      </c>
    </row>
    <row r="21" spans="1:16">
      <c r="A21" s="9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0"/>
        <v>0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130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4" zoomScale="95" zoomScaleNormal="95" workbookViewId="0">
      <selection activeCell="C8" sqref="C8:G8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6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21" t="s">
        <v>39</v>
      </c>
      <c r="C14" s="6">
        <v>12</v>
      </c>
      <c r="D14" s="7">
        <v>5.08</v>
      </c>
      <c r="E14" s="6">
        <v>24</v>
      </c>
      <c r="F14" s="22" t="s">
        <v>46</v>
      </c>
      <c r="G14" s="7">
        <v>22</v>
      </c>
      <c r="H14" s="7">
        <v>16</v>
      </c>
      <c r="I14" s="7">
        <v>26</v>
      </c>
      <c r="J14" s="7">
        <v>25</v>
      </c>
      <c r="K14" s="7">
        <v>39</v>
      </c>
      <c r="L14" s="7">
        <v>134</v>
      </c>
      <c r="M14" s="7">
        <v>12</v>
      </c>
      <c r="N14" s="7">
        <v>11</v>
      </c>
      <c r="O14" s="7">
        <v>29</v>
      </c>
      <c r="P14" s="8">
        <f t="shared" ref="P14:P33" si="0">E14+G14+I14+K14+M14+O14</f>
        <v>152</v>
      </c>
    </row>
    <row r="15" spans="1:16">
      <c r="A15" s="9">
        <v>2</v>
      </c>
      <c r="B15" s="21" t="s">
        <v>40</v>
      </c>
      <c r="C15" s="10">
        <v>12</v>
      </c>
      <c r="D15" s="23">
        <v>4.59</v>
      </c>
      <c r="E15" s="10">
        <v>27</v>
      </c>
      <c r="F15" s="23" t="s">
        <v>47</v>
      </c>
      <c r="G15" s="10">
        <v>26</v>
      </c>
      <c r="H15" s="10">
        <v>15</v>
      </c>
      <c r="I15" s="10">
        <v>24</v>
      </c>
      <c r="J15" s="10">
        <v>29</v>
      </c>
      <c r="K15" s="10">
        <v>50</v>
      </c>
      <c r="L15" s="10">
        <v>151</v>
      </c>
      <c r="M15" s="10">
        <v>20</v>
      </c>
      <c r="N15" s="10">
        <v>10</v>
      </c>
      <c r="O15" s="10">
        <v>23</v>
      </c>
      <c r="P15" s="11">
        <f t="shared" si="0"/>
        <v>170</v>
      </c>
    </row>
    <row r="16" spans="1:16">
      <c r="A16" s="9">
        <v>3</v>
      </c>
      <c r="B16" s="21" t="s">
        <v>41</v>
      </c>
      <c r="C16" s="10">
        <v>12</v>
      </c>
      <c r="D16" s="10">
        <v>6.3</v>
      </c>
      <c r="E16" s="10">
        <v>4</v>
      </c>
      <c r="F16" s="10">
        <v>6.45</v>
      </c>
      <c r="G16" s="10">
        <v>10</v>
      </c>
      <c r="H16" s="10">
        <v>5</v>
      </c>
      <c r="I16" s="10">
        <v>5</v>
      </c>
      <c r="J16" s="10">
        <v>24</v>
      </c>
      <c r="K16" s="10">
        <v>37</v>
      </c>
      <c r="L16" s="10">
        <v>125</v>
      </c>
      <c r="M16" s="10">
        <v>7</v>
      </c>
      <c r="N16" s="10">
        <v>-1</v>
      </c>
      <c r="O16" s="10">
        <v>3</v>
      </c>
      <c r="P16" s="11">
        <f t="shared" si="0"/>
        <v>66</v>
      </c>
    </row>
    <row r="17" spans="1:16">
      <c r="A17" s="9">
        <v>4</v>
      </c>
      <c r="B17" s="21" t="s">
        <v>42</v>
      </c>
      <c r="C17" s="10">
        <v>12</v>
      </c>
      <c r="D17" s="10">
        <v>4.55</v>
      </c>
      <c r="E17" s="10">
        <v>28</v>
      </c>
      <c r="F17" s="27">
        <v>6.48</v>
      </c>
      <c r="G17" s="10">
        <v>12</v>
      </c>
      <c r="H17" s="10">
        <v>18</v>
      </c>
      <c r="I17" s="10">
        <v>30</v>
      </c>
      <c r="J17" s="10">
        <v>30</v>
      </c>
      <c r="K17" s="10">
        <v>52</v>
      </c>
      <c r="L17" s="10">
        <v>139</v>
      </c>
      <c r="M17" s="10">
        <v>14</v>
      </c>
      <c r="N17" s="10">
        <v>15</v>
      </c>
      <c r="O17" s="10">
        <v>24</v>
      </c>
      <c r="P17" s="11">
        <f t="shared" si="0"/>
        <v>160</v>
      </c>
    </row>
    <row r="18" spans="1:16">
      <c r="A18" s="9">
        <v>5</v>
      </c>
      <c r="B18" s="21" t="s">
        <v>43</v>
      </c>
      <c r="C18" s="10">
        <v>12</v>
      </c>
      <c r="D18" s="47">
        <v>4.5</v>
      </c>
      <c r="E18" s="10">
        <v>30</v>
      </c>
      <c r="F18" s="10">
        <v>5.96</v>
      </c>
      <c r="G18" s="10">
        <v>27</v>
      </c>
      <c r="H18" s="10">
        <v>3</v>
      </c>
      <c r="I18" s="10">
        <v>3</v>
      </c>
      <c r="J18" s="10">
        <v>25</v>
      </c>
      <c r="K18" s="10">
        <v>39</v>
      </c>
      <c r="L18" s="10">
        <v>143</v>
      </c>
      <c r="M18" s="10">
        <v>16</v>
      </c>
      <c r="N18" s="10">
        <v>12</v>
      </c>
      <c r="O18" s="10">
        <v>29</v>
      </c>
      <c r="P18" s="11">
        <f t="shared" si="0"/>
        <v>144</v>
      </c>
    </row>
    <row r="19" spans="1:16">
      <c r="A19" s="9">
        <v>6</v>
      </c>
      <c r="B19" s="21" t="s">
        <v>44</v>
      </c>
      <c r="C19" s="10">
        <v>12</v>
      </c>
      <c r="D19" s="10">
        <v>4.4400000000000004</v>
      </c>
      <c r="E19" s="10">
        <v>32</v>
      </c>
      <c r="F19" s="12">
        <v>5.75</v>
      </c>
      <c r="G19" s="10">
        <v>35</v>
      </c>
      <c r="H19" s="10">
        <v>16</v>
      </c>
      <c r="I19" s="10">
        <v>26</v>
      </c>
      <c r="J19" s="10">
        <v>30</v>
      </c>
      <c r="K19" s="10">
        <v>53</v>
      </c>
      <c r="L19" s="10">
        <v>166</v>
      </c>
      <c r="M19" s="10">
        <v>28</v>
      </c>
      <c r="N19" s="10">
        <v>13</v>
      </c>
      <c r="O19" s="10">
        <v>32</v>
      </c>
      <c r="P19" s="11">
        <f t="shared" si="0"/>
        <v>206</v>
      </c>
    </row>
    <row r="20" spans="1:16" ht="15.75" thickBot="1">
      <c r="A20" s="9">
        <v>7</v>
      </c>
      <c r="B20" s="21" t="s">
        <v>45</v>
      </c>
      <c r="C20" s="10">
        <v>12</v>
      </c>
      <c r="D20" s="10">
        <v>7.1</v>
      </c>
      <c r="E20" s="10">
        <v>0</v>
      </c>
      <c r="F20" s="10">
        <v>6.23</v>
      </c>
      <c r="G20" s="10">
        <v>16</v>
      </c>
      <c r="H20" s="10">
        <v>0</v>
      </c>
      <c r="I20" s="10">
        <v>1</v>
      </c>
      <c r="J20" s="10">
        <v>23</v>
      </c>
      <c r="K20" s="10">
        <v>35</v>
      </c>
      <c r="L20" s="10">
        <v>120</v>
      </c>
      <c r="M20" s="10">
        <v>5</v>
      </c>
      <c r="N20" s="10">
        <v>4</v>
      </c>
      <c r="O20" s="10">
        <v>9</v>
      </c>
      <c r="P20" s="11">
        <f t="shared" si="0"/>
        <v>66</v>
      </c>
    </row>
    <row r="21" spans="1:16">
      <c r="A21" s="9">
        <v>8</v>
      </c>
      <c r="B21" s="21" t="s">
        <v>29</v>
      </c>
      <c r="C21" s="6">
        <v>13</v>
      </c>
      <c r="D21" s="26">
        <v>4.4800000000000004</v>
      </c>
      <c r="E21" s="6">
        <v>26</v>
      </c>
      <c r="F21" s="25">
        <v>5.5</v>
      </c>
      <c r="G21" s="7">
        <v>36</v>
      </c>
      <c r="H21" s="7">
        <v>10</v>
      </c>
      <c r="I21" s="7">
        <v>9</v>
      </c>
      <c r="J21" s="7">
        <v>25</v>
      </c>
      <c r="K21" s="7">
        <v>29</v>
      </c>
      <c r="L21" s="7">
        <v>181</v>
      </c>
      <c r="M21" s="7">
        <v>28</v>
      </c>
      <c r="N21" s="7">
        <v>10</v>
      </c>
      <c r="O21" s="7">
        <v>24</v>
      </c>
      <c r="P21" s="8">
        <f t="shared" si="0"/>
        <v>152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1116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7" zoomScaleNormal="100" workbookViewId="0">
      <selection activeCell="C8" sqref="C8:G8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7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10" t="s">
        <v>32</v>
      </c>
      <c r="C14" s="10">
        <v>13</v>
      </c>
      <c r="D14" s="24">
        <v>5.32</v>
      </c>
      <c r="E14" s="10">
        <v>13</v>
      </c>
      <c r="F14" s="23" t="s">
        <v>35</v>
      </c>
      <c r="G14" s="10">
        <v>5</v>
      </c>
      <c r="H14" s="10">
        <v>10</v>
      </c>
      <c r="I14" s="10">
        <v>9</v>
      </c>
      <c r="J14" s="10">
        <v>19</v>
      </c>
      <c r="K14" s="10">
        <v>21</v>
      </c>
      <c r="L14" s="10">
        <v>125</v>
      </c>
      <c r="M14" s="10">
        <v>4</v>
      </c>
      <c r="N14" s="10">
        <v>10</v>
      </c>
      <c r="O14" s="10">
        <v>24</v>
      </c>
      <c r="P14" s="8">
        <f>E14+G14+I14+K14+M14+O14</f>
        <v>76</v>
      </c>
    </row>
    <row r="15" spans="1:16">
      <c r="A15" s="9">
        <v>2</v>
      </c>
      <c r="B15" s="10" t="s">
        <v>30</v>
      </c>
      <c r="C15" s="10">
        <v>13</v>
      </c>
      <c r="D15" s="23" t="s">
        <v>36</v>
      </c>
      <c r="E15" s="10">
        <v>8</v>
      </c>
      <c r="F15" s="24">
        <v>5.9</v>
      </c>
      <c r="G15" s="10">
        <v>21</v>
      </c>
      <c r="H15" s="10">
        <v>10</v>
      </c>
      <c r="I15" s="10">
        <v>9</v>
      </c>
      <c r="J15" s="10">
        <v>19</v>
      </c>
      <c r="K15" s="10">
        <v>31</v>
      </c>
      <c r="L15" s="10">
        <v>159</v>
      </c>
      <c r="M15" s="10">
        <v>17</v>
      </c>
      <c r="N15" s="10">
        <v>31</v>
      </c>
      <c r="O15" s="10">
        <v>66</v>
      </c>
      <c r="P15" s="11">
        <f>E15+G15+I15+K15+M15+O15</f>
        <v>152</v>
      </c>
    </row>
    <row r="16" spans="1:16">
      <c r="A16" s="9">
        <v>3</v>
      </c>
      <c r="B16" s="10" t="s">
        <v>31</v>
      </c>
      <c r="C16" s="10">
        <v>13</v>
      </c>
      <c r="D16" s="24">
        <v>5.2</v>
      </c>
      <c r="E16" s="10">
        <v>16</v>
      </c>
      <c r="F16" s="23" t="s">
        <v>48</v>
      </c>
      <c r="G16" s="10">
        <v>24</v>
      </c>
      <c r="H16" s="10">
        <v>10</v>
      </c>
      <c r="I16" s="10">
        <v>9</v>
      </c>
      <c r="J16" s="10">
        <v>30</v>
      </c>
      <c r="K16" s="10">
        <v>44</v>
      </c>
      <c r="L16" s="10">
        <v>193</v>
      </c>
      <c r="M16" s="10">
        <v>35</v>
      </c>
      <c r="N16" s="10">
        <v>13</v>
      </c>
      <c r="O16" s="10">
        <v>30</v>
      </c>
      <c r="P16" s="11">
        <f>E16+G16+I16+K16+M16+O16</f>
        <v>158</v>
      </c>
    </row>
    <row r="17" spans="1:16">
      <c r="A17" s="9">
        <v>4</v>
      </c>
      <c r="B17" s="10"/>
      <c r="C17" s="10"/>
      <c r="D17" s="24"/>
      <c r="E17" s="10"/>
      <c r="F17" s="23"/>
      <c r="G17" s="10"/>
      <c r="H17" s="10"/>
      <c r="I17" s="10"/>
      <c r="J17" s="10"/>
      <c r="K17" s="10"/>
      <c r="L17" s="10"/>
      <c r="M17" s="10"/>
      <c r="N17" s="10"/>
      <c r="O17" s="10"/>
      <c r="P17" s="11">
        <v>0</v>
      </c>
    </row>
    <row r="18" spans="1:16">
      <c r="A18" s="9">
        <v>5</v>
      </c>
      <c r="B18" s="10"/>
      <c r="C18" s="10"/>
      <c r="D18" s="24"/>
      <c r="E18" s="10"/>
      <c r="F18" s="23"/>
      <c r="G18" s="10"/>
      <c r="H18" s="10"/>
      <c r="I18" s="10"/>
      <c r="J18" s="10"/>
      <c r="K18" s="10"/>
      <c r="L18" s="10"/>
      <c r="M18" s="10"/>
      <c r="N18" s="10"/>
      <c r="O18" s="10"/>
      <c r="P18" s="11">
        <f t="shared" ref="P18:P33" si="0">E18+G18+I18+K18+M18+O18</f>
        <v>0</v>
      </c>
    </row>
    <row r="19" spans="1:16">
      <c r="A19" s="9">
        <v>6</v>
      </c>
      <c r="B19" s="10"/>
      <c r="C19" s="10"/>
      <c r="D19" s="23"/>
      <c r="E19" s="10"/>
      <c r="F19" s="23"/>
      <c r="G19" s="10"/>
      <c r="H19" s="10"/>
      <c r="I19" s="10"/>
      <c r="J19" s="10"/>
      <c r="K19" s="10"/>
      <c r="L19" s="10"/>
      <c r="M19" s="10"/>
      <c r="N19" s="10"/>
      <c r="O19" s="10"/>
      <c r="P19" s="11">
        <f t="shared" si="0"/>
        <v>0</v>
      </c>
    </row>
    <row r="20" spans="1:16">
      <c r="A20" s="9">
        <v>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f t="shared" si="0"/>
        <v>0</v>
      </c>
    </row>
    <row r="21" spans="1:16">
      <c r="A21" s="9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0"/>
        <v>0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386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93" zoomScaleNormal="93" workbookViewId="0">
      <selection activeCell="C8" sqref="C8:G8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8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21" t="s">
        <v>33</v>
      </c>
      <c r="C14" s="6">
        <v>14</v>
      </c>
      <c r="D14" s="22" t="s">
        <v>51</v>
      </c>
      <c r="E14" s="6">
        <v>20</v>
      </c>
      <c r="F14" s="22" t="s">
        <v>49</v>
      </c>
      <c r="G14" s="7">
        <v>35</v>
      </c>
      <c r="H14" s="7">
        <v>16</v>
      </c>
      <c r="I14" s="7">
        <v>20</v>
      </c>
      <c r="J14" s="7">
        <v>28</v>
      </c>
      <c r="K14" s="7">
        <v>38</v>
      </c>
      <c r="L14" s="7">
        <v>152</v>
      </c>
      <c r="M14" s="7">
        <v>14</v>
      </c>
      <c r="N14" s="7">
        <v>21.5</v>
      </c>
      <c r="O14" s="7">
        <v>31</v>
      </c>
      <c r="P14" s="8">
        <f t="shared" ref="P14:P33" si="0">E14+G14+I14+K14+M14+O14</f>
        <v>158</v>
      </c>
    </row>
    <row r="15" spans="1:16">
      <c r="A15" s="9">
        <v>2</v>
      </c>
      <c r="B15" s="10" t="s">
        <v>34</v>
      </c>
      <c r="C15" s="10">
        <v>14</v>
      </c>
      <c r="D15" s="24">
        <v>5.1100000000000003</v>
      </c>
      <c r="E15" s="10">
        <v>19</v>
      </c>
      <c r="F15" s="23" t="s">
        <v>50</v>
      </c>
      <c r="G15" s="10">
        <v>16</v>
      </c>
      <c r="H15" s="10">
        <v>15</v>
      </c>
      <c r="I15" s="10">
        <v>18</v>
      </c>
      <c r="J15" s="10">
        <v>21</v>
      </c>
      <c r="K15" s="10">
        <v>21</v>
      </c>
      <c r="L15" s="10">
        <v>164</v>
      </c>
      <c r="M15" s="10">
        <v>20</v>
      </c>
      <c r="N15" s="10">
        <v>15</v>
      </c>
      <c r="O15" s="10">
        <v>18</v>
      </c>
      <c r="P15" s="11">
        <f t="shared" si="0"/>
        <v>112</v>
      </c>
    </row>
    <row r="16" spans="1:16">
      <c r="A16" s="9">
        <v>3</v>
      </c>
      <c r="B16" s="10"/>
      <c r="C16" s="10"/>
      <c r="D16" s="24"/>
      <c r="E16" s="10"/>
      <c r="F16" s="23"/>
      <c r="G16" s="10"/>
      <c r="H16" s="10"/>
      <c r="I16" s="10"/>
      <c r="J16" s="10"/>
      <c r="K16" s="10"/>
      <c r="L16" s="10"/>
      <c r="M16" s="10"/>
      <c r="N16" s="10"/>
      <c r="O16" s="10"/>
      <c r="P16" s="11">
        <f t="shared" si="0"/>
        <v>0</v>
      </c>
    </row>
    <row r="17" spans="1:16">
      <c r="A17" s="9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>
        <f t="shared" si="0"/>
        <v>0</v>
      </c>
    </row>
    <row r="18" spans="1:16">
      <c r="A18" s="9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>
        <f t="shared" si="0"/>
        <v>0</v>
      </c>
    </row>
    <row r="19" spans="1:16">
      <c r="A19" s="9">
        <v>6</v>
      </c>
      <c r="B19" s="10"/>
      <c r="C19" s="10"/>
      <c r="D19" s="10"/>
      <c r="E19" s="10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1">
        <f t="shared" si="0"/>
        <v>0</v>
      </c>
    </row>
    <row r="20" spans="1:16">
      <c r="A20" s="9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f t="shared" si="0"/>
        <v>0</v>
      </c>
    </row>
    <row r="21" spans="1:16">
      <c r="A21" s="9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0"/>
        <v>0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270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4" zoomScaleNormal="100" workbookViewId="0">
      <selection activeCell="C8" sqref="C8:G8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9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6" t="s">
        <v>25</v>
      </c>
      <c r="C14" s="6">
        <v>15</v>
      </c>
      <c r="D14" s="22" t="s">
        <v>38</v>
      </c>
      <c r="E14" s="6">
        <v>9</v>
      </c>
      <c r="F14" s="20">
        <v>10.8</v>
      </c>
      <c r="G14" s="7">
        <v>18</v>
      </c>
      <c r="H14" s="7">
        <v>0</v>
      </c>
      <c r="I14" s="7">
        <v>0</v>
      </c>
      <c r="J14" s="7">
        <v>24</v>
      </c>
      <c r="K14" s="7">
        <v>25</v>
      </c>
      <c r="L14" s="7">
        <v>122</v>
      </c>
      <c r="M14" s="7">
        <v>3</v>
      </c>
      <c r="N14" s="7">
        <v>2</v>
      </c>
      <c r="O14" s="7">
        <v>6</v>
      </c>
      <c r="P14" s="8">
        <f t="shared" ref="P14:P33" si="0">E14+G14+I14+K14+M14+O14</f>
        <v>61</v>
      </c>
    </row>
    <row r="15" spans="1:16">
      <c r="A15" s="9">
        <v>2</v>
      </c>
      <c r="B15" s="10" t="s">
        <v>26</v>
      </c>
      <c r="C15" s="10">
        <v>15</v>
      </c>
      <c r="D15" s="23" t="s">
        <v>37</v>
      </c>
      <c r="E15" s="10">
        <v>16</v>
      </c>
      <c r="F15" s="10">
        <v>11.2</v>
      </c>
      <c r="G15" s="10">
        <v>14</v>
      </c>
      <c r="H15" s="10">
        <v>6</v>
      </c>
      <c r="I15" s="10">
        <v>4</v>
      </c>
      <c r="J15" s="10">
        <v>25</v>
      </c>
      <c r="K15" s="10">
        <v>27</v>
      </c>
      <c r="L15" s="10">
        <v>144</v>
      </c>
      <c r="M15" s="10">
        <v>10</v>
      </c>
      <c r="N15" s="10">
        <v>18</v>
      </c>
      <c r="O15" s="10">
        <v>41</v>
      </c>
      <c r="P15" s="11">
        <f t="shared" si="0"/>
        <v>112</v>
      </c>
    </row>
    <row r="16" spans="1:16">
      <c r="A16" s="9">
        <v>3</v>
      </c>
      <c r="B16" s="10" t="s">
        <v>27</v>
      </c>
      <c r="C16" s="10">
        <v>15</v>
      </c>
      <c r="D16" s="24">
        <v>5.22</v>
      </c>
      <c r="E16" s="10">
        <v>13</v>
      </c>
      <c r="F16" s="10">
        <v>11.7</v>
      </c>
      <c r="G16" s="10">
        <v>9</v>
      </c>
      <c r="H16" s="10">
        <v>11</v>
      </c>
      <c r="I16" s="10">
        <v>9</v>
      </c>
      <c r="J16" s="10">
        <v>28</v>
      </c>
      <c r="K16" s="10">
        <v>35</v>
      </c>
      <c r="L16" s="10">
        <v>172</v>
      </c>
      <c r="M16" s="10">
        <v>25</v>
      </c>
      <c r="N16" s="10">
        <v>17</v>
      </c>
      <c r="O16" s="10">
        <v>38</v>
      </c>
      <c r="P16" s="11">
        <f t="shared" si="0"/>
        <v>129</v>
      </c>
    </row>
    <row r="17" spans="1:16">
      <c r="A17" s="9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>
        <f t="shared" si="0"/>
        <v>0</v>
      </c>
    </row>
    <row r="18" spans="1:16">
      <c r="A18" s="9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>
        <f t="shared" si="0"/>
        <v>0</v>
      </c>
    </row>
    <row r="19" spans="1:16">
      <c r="A19" s="9">
        <v>6</v>
      </c>
      <c r="B19" s="10"/>
      <c r="C19" s="10"/>
      <c r="D19" s="10"/>
      <c r="E19" s="10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1">
        <f t="shared" si="0"/>
        <v>0</v>
      </c>
    </row>
    <row r="20" spans="1:16">
      <c r="A20" s="9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f t="shared" si="0"/>
        <v>0</v>
      </c>
    </row>
    <row r="21" spans="1:16">
      <c r="A21" s="9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0"/>
        <v>0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302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37:D37"/>
    <mergeCell ref="E37:I37"/>
    <mergeCell ref="A38:D38"/>
    <mergeCell ref="E38:I38"/>
    <mergeCell ref="H12:I12"/>
    <mergeCell ref="J12:K12"/>
    <mergeCell ref="L12:M12"/>
    <mergeCell ref="N12:O12"/>
    <mergeCell ref="P12:P13"/>
    <mergeCell ref="A36:D36"/>
    <mergeCell ref="E36:I36"/>
    <mergeCell ref="A10:B10"/>
    <mergeCell ref="C10:G10"/>
    <mergeCell ref="A12:A13"/>
    <mergeCell ref="B12:B13"/>
    <mergeCell ref="C12:C13"/>
    <mergeCell ref="D12:E12"/>
    <mergeCell ref="F12:G12"/>
    <mergeCell ref="A7:B7"/>
    <mergeCell ref="C7:G7"/>
    <mergeCell ref="A8:B8"/>
    <mergeCell ref="C8:G8"/>
    <mergeCell ref="A9:B9"/>
    <mergeCell ref="C9:G9"/>
    <mergeCell ref="A1:O1"/>
    <mergeCell ref="A3:P3"/>
    <mergeCell ref="A5:B5"/>
    <mergeCell ref="C5:G5"/>
    <mergeCell ref="A6:B6"/>
    <mergeCell ref="C6:G6"/>
  </mergeCells>
  <pageMargins left="0.7" right="0.7" top="0.75" bottom="0.75" header="0.3" footer="0.3"/>
  <ignoredErrors>
    <ignoredError sqref="D14:D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4" zoomScaleNormal="100" workbookViewId="0">
      <selection activeCell="J7" sqref="J7"/>
    </sheetView>
  </sheetViews>
  <sheetFormatPr defaultRowHeight="15"/>
  <sheetData>
    <row r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>
      <c r="A5" s="36" t="s">
        <v>1</v>
      </c>
      <c r="B5" s="36"/>
      <c r="C5" s="46" t="s">
        <v>2</v>
      </c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</row>
    <row r="6" spans="1:16">
      <c r="A6" s="36" t="s">
        <v>3</v>
      </c>
      <c r="B6" s="36"/>
      <c r="C6" s="44" t="s">
        <v>4</v>
      </c>
      <c r="D6" s="44"/>
      <c r="E6" s="44"/>
      <c r="F6" s="44"/>
      <c r="G6" s="44"/>
      <c r="H6" s="1"/>
      <c r="I6" s="1"/>
      <c r="J6" s="1"/>
      <c r="K6" s="1"/>
      <c r="L6" s="1"/>
      <c r="M6" s="1"/>
      <c r="N6" s="1"/>
      <c r="O6" s="1"/>
    </row>
    <row r="7" spans="1:16">
      <c r="A7" s="36" t="s">
        <v>5</v>
      </c>
      <c r="B7" s="36"/>
      <c r="C7" s="44" t="s">
        <v>6</v>
      </c>
      <c r="D7" s="44"/>
      <c r="E7" s="44"/>
      <c r="F7" s="44"/>
      <c r="G7" s="44"/>
      <c r="H7" s="1"/>
      <c r="I7" s="1"/>
      <c r="J7" s="1"/>
      <c r="K7" s="1"/>
      <c r="L7" s="1"/>
      <c r="M7" s="1"/>
      <c r="N7" s="1"/>
      <c r="O7" s="1"/>
    </row>
    <row r="8" spans="1:16">
      <c r="A8" s="36" t="s">
        <v>7</v>
      </c>
      <c r="B8" s="36"/>
      <c r="C8" s="44" t="s">
        <v>56</v>
      </c>
      <c r="D8" s="44"/>
      <c r="E8" s="44"/>
      <c r="F8" s="44"/>
      <c r="G8" s="44"/>
      <c r="H8" s="1"/>
      <c r="I8" s="1"/>
      <c r="J8" s="1"/>
      <c r="K8" s="1"/>
      <c r="L8" s="1"/>
      <c r="M8" s="1"/>
      <c r="N8" s="1"/>
      <c r="O8" s="1"/>
    </row>
    <row r="9" spans="1:16">
      <c r="A9" s="36" t="s">
        <v>8</v>
      </c>
      <c r="B9" s="36"/>
      <c r="C9" s="44">
        <v>10</v>
      </c>
      <c r="D9" s="44"/>
      <c r="E9" s="44"/>
      <c r="F9" s="44"/>
      <c r="G9" s="44"/>
      <c r="H9" s="1"/>
      <c r="I9" s="1"/>
      <c r="J9" s="1"/>
      <c r="K9" s="1"/>
      <c r="L9" s="1"/>
      <c r="M9" s="1"/>
      <c r="N9" s="1"/>
      <c r="O9" s="1"/>
    </row>
    <row r="10" spans="1:16">
      <c r="A10" s="36" t="s">
        <v>9</v>
      </c>
      <c r="B10" s="36"/>
      <c r="C10" s="37" t="s">
        <v>55</v>
      </c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</row>
    <row r="11" spans="1:16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5.75" thickBot="1">
      <c r="A12" s="38" t="s">
        <v>10</v>
      </c>
      <c r="B12" s="40" t="s">
        <v>11</v>
      </c>
      <c r="C12" s="40" t="s">
        <v>12</v>
      </c>
      <c r="D12" s="42" t="s">
        <v>13</v>
      </c>
      <c r="E12" s="43"/>
      <c r="F12" s="31" t="s">
        <v>14</v>
      </c>
      <c r="G12" s="32"/>
      <c r="H12" s="31" t="s">
        <v>28</v>
      </c>
      <c r="I12" s="32"/>
      <c r="J12" s="31" t="s">
        <v>15</v>
      </c>
      <c r="K12" s="32"/>
      <c r="L12" s="31" t="s">
        <v>16</v>
      </c>
      <c r="M12" s="32"/>
      <c r="N12" s="31" t="s">
        <v>17</v>
      </c>
      <c r="O12" s="32"/>
      <c r="P12" s="33" t="s">
        <v>18</v>
      </c>
    </row>
    <row r="13" spans="1:16" ht="60.75" thickBot="1">
      <c r="A13" s="39"/>
      <c r="B13" s="41"/>
      <c r="C13" s="41"/>
      <c r="D13" s="3" t="s">
        <v>19</v>
      </c>
      <c r="E13" s="4" t="s">
        <v>20</v>
      </c>
      <c r="F13" s="4" t="s">
        <v>19</v>
      </c>
      <c r="G13" s="4" t="s">
        <v>20</v>
      </c>
      <c r="H13" s="4" t="s">
        <v>19</v>
      </c>
      <c r="I13" s="4" t="s">
        <v>20</v>
      </c>
      <c r="J13" s="4" t="s">
        <v>19</v>
      </c>
      <c r="K13" s="4" t="s">
        <v>20</v>
      </c>
      <c r="L13" s="4" t="s">
        <v>19</v>
      </c>
      <c r="M13" s="4" t="s">
        <v>20</v>
      </c>
      <c r="N13" s="4" t="s">
        <v>19</v>
      </c>
      <c r="O13" s="4" t="s">
        <v>20</v>
      </c>
      <c r="P13" s="34"/>
    </row>
    <row r="14" spans="1:16">
      <c r="A14" s="5">
        <v>1</v>
      </c>
      <c r="B14" s="6" t="s">
        <v>53</v>
      </c>
      <c r="C14" s="6">
        <v>16</v>
      </c>
      <c r="D14" s="20">
        <v>4.53</v>
      </c>
      <c r="E14" s="6">
        <v>19</v>
      </c>
      <c r="F14" s="22" t="s">
        <v>54</v>
      </c>
      <c r="G14" s="7">
        <v>39</v>
      </c>
      <c r="H14" s="7">
        <v>8</v>
      </c>
      <c r="I14" s="7">
        <v>5</v>
      </c>
      <c r="J14" s="7">
        <v>27</v>
      </c>
      <c r="K14" s="7">
        <v>32</v>
      </c>
      <c r="L14" s="7">
        <v>184</v>
      </c>
      <c r="M14" s="7">
        <v>24</v>
      </c>
      <c r="N14" s="7">
        <v>15</v>
      </c>
      <c r="O14" s="7">
        <v>32</v>
      </c>
      <c r="P14" s="8">
        <f t="shared" ref="P14:P33" si="0">E14+G14+I14+K14+M14+O14</f>
        <v>151</v>
      </c>
    </row>
    <row r="15" spans="1:16">
      <c r="A15" s="9">
        <v>2</v>
      </c>
      <c r="B15" s="10"/>
      <c r="C15" s="10"/>
      <c r="D15" s="12"/>
      <c r="E15" s="10"/>
      <c r="F15" s="12"/>
      <c r="G15" s="10"/>
      <c r="H15" s="10"/>
      <c r="I15" s="10"/>
      <c r="J15" s="10"/>
      <c r="K15" s="10"/>
      <c r="L15" s="10"/>
      <c r="M15" s="10"/>
      <c r="N15" s="10"/>
      <c r="O15" s="10"/>
      <c r="P15" s="11">
        <f t="shared" si="0"/>
        <v>0</v>
      </c>
    </row>
    <row r="16" spans="1:16">
      <c r="A16" s="9">
        <v>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>
        <f t="shared" si="0"/>
        <v>0</v>
      </c>
    </row>
    <row r="17" spans="1:16">
      <c r="A17" s="9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>
        <f t="shared" si="0"/>
        <v>0</v>
      </c>
    </row>
    <row r="18" spans="1:16">
      <c r="A18" s="9">
        <v>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>
        <f t="shared" si="0"/>
        <v>0</v>
      </c>
    </row>
    <row r="19" spans="1:16">
      <c r="A19" s="9">
        <v>6</v>
      </c>
      <c r="B19" s="10"/>
      <c r="C19" s="10"/>
      <c r="D19" s="10"/>
      <c r="E19" s="10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1">
        <f t="shared" si="0"/>
        <v>0</v>
      </c>
    </row>
    <row r="20" spans="1:16">
      <c r="A20" s="9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>
        <f t="shared" si="0"/>
        <v>0</v>
      </c>
    </row>
    <row r="21" spans="1:16">
      <c r="A21" s="9">
        <v>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0"/>
        <v>0</v>
      </c>
    </row>
    <row r="22" spans="1:16">
      <c r="A22" s="9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>
        <f t="shared" si="0"/>
        <v>0</v>
      </c>
    </row>
    <row r="23" spans="1:16">
      <c r="A23" s="9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>
        <f t="shared" si="0"/>
        <v>0</v>
      </c>
    </row>
    <row r="24" spans="1:16">
      <c r="A24" s="9">
        <v>11</v>
      </c>
      <c r="B24" s="10"/>
      <c r="C24" s="10"/>
      <c r="D24" s="6"/>
      <c r="E24" s="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>
        <f t="shared" si="0"/>
        <v>0</v>
      </c>
    </row>
    <row r="25" spans="1:16">
      <c r="A25" s="9">
        <v>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>
        <f t="shared" si="0"/>
        <v>0</v>
      </c>
    </row>
    <row r="26" spans="1:16">
      <c r="A26" s="9">
        <v>13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>
        <f t="shared" si="0"/>
        <v>0</v>
      </c>
    </row>
    <row r="27" spans="1:16">
      <c r="A27" s="9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>
        <f t="shared" si="0"/>
        <v>0</v>
      </c>
    </row>
    <row r="28" spans="1:16">
      <c r="A28" s="9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>
        <f t="shared" si="0"/>
        <v>0</v>
      </c>
    </row>
    <row r="29" spans="1:16">
      <c r="A29" s="9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>
        <f t="shared" si="0"/>
        <v>0</v>
      </c>
    </row>
    <row r="30" spans="1:16">
      <c r="A30" s="9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>
        <f t="shared" si="0"/>
        <v>0</v>
      </c>
    </row>
    <row r="31" spans="1:16">
      <c r="A31" s="9">
        <v>18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0"/>
        <v>0</v>
      </c>
    </row>
    <row r="32" spans="1:16">
      <c r="A32" s="9">
        <v>19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f t="shared" si="0"/>
        <v>0</v>
      </c>
    </row>
    <row r="33" spans="1:16" ht="15.75" thickBot="1">
      <c r="A33" s="13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>
        <f t="shared" si="0"/>
        <v>0</v>
      </c>
    </row>
    <row r="34" spans="1:16" ht="15.75" thickBo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>P14+P15+P16+P17+P18+P19+P20+P21+P22+P23+P24+P25+P26+P27+P28+P29+P30+P31+P32+P33</f>
        <v>151</v>
      </c>
    </row>
    <row r="36" spans="1:16">
      <c r="A36" s="28" t="s">
        <v>21</v>
      </c>
      <c r="B36" s="28"/>
      <c r="C36" s="28"/>
      <c r="D36" s="28"/>
      <c r="E36" s="35"/>
      <c r="F36" s="35"/>
      <c r="G36" s="35"/>
      <c r="H36" s="35"/>
      <c r="I36" s="35"/>
      <c r="J36" s="19"/>
      <c r="K36" s="19"/>
      <c r="L36" s="19"/>
      <c r="M36" s="19"/>
      <c r="N36" s="19"/>
      <c r="O36" s="19"/>
      <c r="P36" s="19"/>
    </row>
    <row r="37" spans="1:16">
      <c r="A37" s="28" t="s">
        <v>22</v>
      </c>
      <c r="B37" s="28"/>
      <c r="C37" s="28"/>
      <c r="D37" s="28"/>
      <c r="E37" s="29"/>
      <c r="F37" s="29"/>
      <c r="G37" s="29"/>
      <c r="H37" s="29"/>
      <c r="I37" s="29"/>
      <c r="J37" s="19"/>
      <c r="K37" s="19"/>
      <c r="L37" s="19"/>
      <c r="M37" s="19"/>
      <c r="N37" s="19"/>
      <c r="O37" s="19"/>
      <c r="P37" s="19"/>
    </row>
    <row r="38" spans="1:16">
      <c r="A38" s="30" t="s">
        <v>23</v>
      </c>
      <c r="B38" s="30"/>
      <c r="C38" s="30"/>
      <c r="D38" s="30"/>
      <c r="E38" s="29"/>
      <c r="F38" s="29"/>
      <c r="G38" s="29"/>
      <c r="H38" s="29"/>
      <c r="I38" s="29"/>
      <c r="J38" s="19"/>
      <c r="K38" s="19"/>
      <c r="L38" s="19"/>
      <c r="M38" s="19"/>
      <c r="N38" s="19"/>
      <c r="O38" s="19"/>
      <c r="P38" s="19"/>
    </row>
  </sheetData>
  <mergeCells count="30">
    <mergeCell ref="A1:O1"/>
    <mergeCell ref="A3:P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A13"/>
    <mergeCell ref="B12:B13"/>
    <mergeCell ref="C12:C13"/>
    <mergeCell ref="D12:E12"/>
    <mergeCell ref="F12:G12"/>
    <mergeCell ref="J12:K12"/>
    <mergeCell ref="L12:M12"/>
    <mergeCell ref="N12:O12"/>
    <mergeCell ref="P12:P13"/>
    <mergeCell ref="A36:D36"/>
    <mergeCell ref="E36:I36"/>
    <mergeCell ref="A37:D37"/>
    <mergeCell ref="E37:I37"/>
    <mergeCell ref="A38:D38"/>
    <mergeCell ref="E38:I38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5класс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User</cp:lastModifiedBy>
  <dcterms:created xsi:type="dcterms:W3CDTF">2019-04-17T20:03:35Z</dcterms:created>
  <dcterms:modified xsi:type="dcterms:W3CDTF">2023-03-20T07:40:44Z</dcterms:modified>
</cp:coreProperties>
</file>