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10" windowWidth="15120" windowHeight="8010" activeTab="1"/>
  </bookViews>
  <sheets>
    <sheet name="завтрак обед 7-11" sheetId="1" r:id="rId1"/>
    <sheet name="завтрак_обед 12-18" sheetId="5" r:id="rId2"/>
  </sheets>
  <calcPr calcId="124519"/>
</workbook>
</file>

<file path=xl/calcChain.xml><?xml version="1.0" encoding="utf-8"?>
<calcChain xmlns="http://schemas.openxmlformats.org/spreadsheetml/2006/main">
  <c r="O269" i="5"/>
  <c r="N269"/>
  <c r="M269"/>
  <c r="L269"/>
  <c r="K269"/>
  <c r="J269"/>
  <c r="I269"/>
  <c r="H269"/>
  <c r="G269"/>
  <c r="F269"/>
  <c r="E269"/>
  <c r="D269"/>
  <c r="O254"/>
  <c r="N254"/>
  <c r="M254"/>
  <c r="L254"/>
  <c r="L273" s="1"/>
  <c r="K254"/>
  <c r="J254"/>
  <c r="J273" s="1"/>
  <c r="I254"/>
  <c r="H254"/>
  <c r="G254"/>
  <c r="F254"/>
  <c r="E254"/>
  <c r="D254"/>
  <c r="O239"/>
  <c r="N239"/>
  <c r="M239"/>
  <c r="L239"/>
  <c r="K239"/>
  <c r="J239"/>
  <c r="I239"/>
  <c r="H239"/>
  <c r="G239"/>
  <c r="F239"/>
  <c r="E239"/>
  <c r="D239"/>
  <c r="O227"/>
  <c r="N227"/>
  <c r="M227"/>
  <c r="L227"/>
  <c r="K227"/>
  <c r="J227"/>
  <c r="J243" s="1"/>
  <c r="I227"/>
  <c r="H227"/>
  <c r="G227"/>
  <c r="F227"/>
  <c r="E227"/>
  <c r="E243" s="1"/>
  <c r="D227"/>
  <c r="O211"/>
  <c r="N211"/>
  <c r="M211"/>
  <c r="L211"/>
  <c r="K211"/>
  <c r="J211"/>
  <c r="I211"/>
  <c r="H211"/>
  <c r="H215" s="1"/>
  <c r="G211"/>
  <c r="F211"/>
  <c r="E211"/>
  <c r="D211"/>
  <c r="O196"/>
  <c r="N196"/>
  <c r="M196"/>
  <c r="L196"/>
  <c r="K196"/>
  <c r="J196"/>
  <c r="I196"/>
  <c r="H196"/>
  <c r="G196"/>
  <c r="F196"/>
  <c r="F215" s="1"/>
  <c r="E196"/>
  <c r="D196"/>
  <c r="N182"/>
  <c r="O178"/>
  <c r="N178"/>
  <c r="M178"/>
  <c r="L178"/>
  <c r="K178"/>
  <c r="J178"/>
  <c r="I178"/>
  <c r="H178"/>
  <c r="G178"/>
  <c r="F178"/>
  <c r="E178"/>
  <c r="D178"/>
  <c r="O167"/>
  <c r="N167"/>
  <c r="M167"/>
  <c r="L167"/>
  <c r="K167"/>
  <c r="J167"/>
  <c r="I167"/>
  <c r="H167"/>
  <c r="H182" s="1"/>
  <c r="G167"/>
  <c r="F167"/>
  <c r="F182" s="1"/>
  <c r="E167"/>
  <c r="D167"/>
  <c r="O154"/>
  <c r="N154"/>
  <c r="M154"/>
  <c r="M158" s="1"/>
  <c r="L154"/>
  <c r="K154"/>
  <c r="J154"/>
  <c r="I154"/>
  <c r="H154"/>
  <c r="G154"/>
  <c r="F154"/>
  <c r="E154"/>
  <c r="O143"/>
  <c r="O158" s="1"/>
  <c r="N143"/>
  <c r="N158" s="1"/>
  <c r="M143"/>
  <c r="L143"/>
  <c r="L158" s="1"/>
  <c r="K143"/>
  <c r="J143"/>
  <c r="I143"/>
  <c r="H143"/>
  <c r="H158" s="1"/>
  <c r="G143"/>
  <c r="G158" s="1"/>
  <c r="F143"/>
  <c r="F158" s="1"/>
  <c r="E143"/>
  <c r="D143"/>
  <c r="D158" s="1"/>
  <c r="O129"/>
  <c r="N129"/>
  <c r="M129"/>
  <c r="L129"/>
  <c r="K129"/>
  <c r="J129"/>
  <c r="I129"/>
  <c r="H129"/>
  <c r="G129"/>
  <c r="F129"/>
  <c r="E129"/>
  <c r="D129"/>
  <c r="O114"/>
  <c r="O133" s="1"/>
  <c r="N114"/>
  <c r="M114"/>
  <c r="L114"/>
  <c r="K114"/>
  <c r="J114"/>
  <c r="I114"/>
  <c r="H114"/>
  <c r="H133" s="1"/>
  <c r="G114"/>
  <c r="F114"/>
  <c r="F133" s="1"/>
  <c r="E114"/>
  <c r="D114"/>
  <c r="O100"/>
  <c r="N100"/>
  <c r="M100"/>
  <c r="L100"/>
  <c r="K100"/>
  <c r="J100"/>
  <c r="I100"/>
  <c r="H100"/>
  <c r="G100"/>
  <c r="F100"/>
  <c r="E100"/>
  <c r="D100"/>
  <c r="O89"/>
  <c r="O104" s="1"/>
  <c r="N89"/>
  <c r="N104" s="1"/>
  <c r="M89"/>
  <c r="M104" s="1"/>
  <c r="L89"/>
  <c r="K89"/>
  <c r="J89"/>
  <c r="I89"/>
  <c r="I104" s="1"/>
  <c r="H89"/>
  <c r="H104" s="1"/>
  <c r="G89"/>
  <c r="G104" s="1"/>
  <c r="F89"/>
  <c r="E89"/>
  <c r="D89"/>
  <c r="O75"/>
  <c r="N75"/>
  <c r="M75"/>
  <c r="L75"/>
  <c r="K75"/>
  <c r="J75"/>
  <c r="I75"/>
  <c r="H75"/>
  <c r="G75"/>
  <c r="F75"/>
  <c r="E75"/>
  <c r="D75"/>
  <c r="O63"/>
  <c r="N63"/>
  <c r="M63"/>
  <c r="L63"/>
  <c r="K63"/>
  <c r="J63"/>
  <c r="J80" s="1"/>
  <c r="I63"/>
  <c r="H63"/>
  <c r="H80" s="1"/>
  <c r="G63"/>
  <c r="F63"/>
  <c r="E63"/>
  <c r="D63"/>
  <c r="O49"/>
  <c r="N49"/>
  <c r="M49"/>
  <c r="L49"/>
  <c r="K49"/>
  <c r="J49"/>
  <c r="I49"/>
  <c r="H49"/>
  <c r="G49"/>
  <c r="F49"/>
  <c r="E49"/>
  <c r="D49"/>
  <c r="O37"/>
  <c r="N37"/>
  <c r="N53" s="1"/>
  <c r="M37"/>
  <c r="L37"/>
  <c r="K37"/>
  <c r="J37"/>
  <c r="I37"/>
  <c r="H37"/>
  <c r="H53" s="1"/>
  <c r="G37"/>
  <c r="F37"/>
  <c r="E37"/>
  <c r="D37"/>
  <c r="O22"/>
  <c r="N22"/>
  <c r="M22"/>
  <c r="L22"/>
  <c r="K22"/>
  <c r="J22"/>
  <c r="I22"/>
  <c r="H22"/>
  <c r="G22"/>
  <c r="F22"/>
  <c r="E22"/>
  <c r="D22"/>
  <c r="O10"/>
  <c r="N10"/>
  <c r="M10"/>
  <c r="L10"/>
  <c r="K10"/>
  <c r="J10"/>
  <c r="I10"/>
  <c r="H10"/>
  <c r="H26" s="1"/>
  <c r="G10"/>
  <c r="G26" s="1"/>
  <c r="F10"/>
  <c r="E10"/>
  <c r="D10"/>
  <c r="O269" i="1"/>
  <c r="N269"/>
  <c r="M269"/>
  <c r="L269"/>
  <c r="K269"/>
  <c r="J269"/>
  <c r="I269"/>
  <c r="H269"/>
  <c r="G269"/>
  <c r="F269"/>
  <c r="E269"/>
  <c r="D269"/>
  <c r="O254"/>
  <c r="N254"/>
  <c r="M254"/>
  <c r="L254"/>
  <c r="K254"/>
  <c r="J254"/>
  <c r="I254"/>
  <c r="H254"/>
  <c r="H273" s="1"/>
  <c r="G254"/>
  <c r="F254"/>
  <c r="E254"/>
  <c r="D254"/>
  <c r="K49"/>
  <c r="O273" l="1"/>
  <c r="G273"/>
  <c r="I273" i="5"/>
  <c r="D273"/>
  <c r="O273"/>
  <c r="N273"/>
  <c r="M273"/>
  <c r="K273"/>
  <c r="H273"/>
  <c r="G273"/>
  <c r="F273"/>
  <c r="E273"/>
  <c r="O243"/>
  <c r="N243"/>
  <c r="M243"/>
  <c r="L243"/>
  <c r="K243"/>
  <c r="I243"/>
  <c r="H243"/>
  <c r="G243"/>
  <c r="F243"/>
  <c r="D243"/>
  <c r="M215"/>
  <c r="L215"/>
  <c r="J215"/>
  <c r="I215"/>
  <c r="G215"/>
  <c r="O215"/>
  <c r="N215"/>
  <c r="K215"/>
  <c r="E215"/>
  <c r="D215"/>
  <c r="O182"/>
  <c r="I182"/>
  <c r="M182"/>
  <c r="L182"/>
  <c r="K182"/>
  <c r="J182"/>
  <c r="G182"/>
  <c r="E182"/>
  <c r="D182"/>
  <c r="K158"/>
  <c r="J158"/>
  <c r="I158"/>
  <c r="E158"/>
  <c r="J133"/>
  <c r="N133"/>
  <c r="M133"/>
  <c r="L133"/>
  <c r="K133"/>
  <c r="I133"/>
  <c r="G133"/>
  <c r="E133"/>
  <c r="D133"/>
  <c r="L104"/>
  <c r="K104"/>
  <c r="J104"/>
  <c r="F104"/>
  <c r="E104"/>
  <c r="D104"/>
  <c r="O80"/>
  <c r="N80"/>
  <c r="M80"/>
  <c r="L80"/>
  <c r="K80"/>
  <c r="I80"/>
  <c r="G80"/>
  <c r="F80"/>
  <c r="E80"/>
  <c r="D80"/>
  <c r="G53"/>
  <c r="D53"/>
  <c r="O53"/>
  <c r="M53"/>
  <c r="L53"/>
  <c r="K53"/>
  <c r="J53"/>
  <c r="I53"/>
  <c r="F53"/>
  <c r="E53"/>
  <c r="M26"/>
  <c r="J26"/>
  <c r="I26"/>
  <c r="O26"/>
  <c r="N26"/>
  <c r="L26"/>
  <c r="K26"/>
  <c r="F26"/>
  <c r="E26"/>
  <c r="D26"/>
  <c r="F273" i="1"/>
  <c r="N273"/>
  <c r="E273"/>
  <c r="M273"/>
  <c r="D273"/>
  <c r="L273"/>
  <c r="K273"/>
  <c r="J273"/>
  <c r="I273"/>
  <c r="D10"/>
  <c r="O10"/>
  <c r="N10"/>
  <c r="M10"/>
  <c r="L10"/>
  <c r="K10"/>
  <c r="J10"/>
  <c r="I10"/>
  <c r="H10"/>
  <c r="G10"/>
  <c r="F10"/>
  <c r="E10"/>
  <c r="D178"/>
  <c r="D167"/>
  <c r="D182" s="1"/>
  <c r="O178"/>
  <c r="N178"/>
  <c r="M178"/>
  <c r="L178"/>
  <c r="K178"/>
  <c r="J178"/>
  <c r="I178"/>
  <c r="H178"/>
  <c r="G178"/>
  <c r="F178"/>
  <c r="E178"/>
  <c r="O211"/>
  <c r="N211"/>
  <c r="M211"/>
  <c r="L211"/>
  <c r="K211"/>
  <c r="J211"/>
  <c r="I211"/>
  <c r="H211"/>
  <c r="G211"/>
  <c r="F211"/>
  <c r="E211"/>
  <c r="D211"/>
  <c r="F196"/>
  <c r="E196"/>
  <c r="E215" s="1"/>
  <c r="D196"/>
  <c r="O239"/>
  <c r="N239"/>
  <c r="M239"/>
  <c r="L239"/>
  <c r="K239"/>
  <c r="J239"/>
  <c r="I239"/>
  <c r="H239"/>
  <c r="G239"/>
  <c r="F239"/>
  <c r="E239"/>
  <c r="D239"/>
  <c r="O227"/>
  <c r="N227"/>
  <c r="N243" s="1"/>
  <c r="M227"/>
  <c r="L227"/>
  <c r="L243" s="1"/>
  <c r="K227"/>
  <c r="J227"/>
  <c r="I227"/>
  <c r="H227"/>
  <c r="G227"/>
  <c r="F227"/>
  <c r="F243" s="1"/>
  <c r="E227"/>
  <c r="D227"/>
  <c r="D243" s="1"/>
  <c r="E143"/>
  <c r="D143"/>
  <c r="D158" s="1"/>
  <c r="O129"/>
  <c r="N129"/>
  <c r="M129"/>
  <c r="L129"/>
  <c r="K129"/>
  <c r="J129"/>
  <c r="I129"/>
  <c r="G129"/>
  <c r="F129"/>
  <c r="E129"/>
  <c r="D129"/>
  <c r="O114"/>
  <c r="N114"/>
  <c r="N133" s="1"/>
  <c r="M114"/>
  <c r="L114"/>
  <c r="K114"/>
  <c r="J114"/>
  <c r="I114"/>
  <c r="H114"/>
  <c r="G114"/>
  <c r="F114"/>
  <c r="E114"/>
  <c r="D114"/>
  <c r="D133" s="1"/>
  <c r="O100"/>
  <c r="N100"/>
  <c r="M100"/>
  <c r="L100"/>
  <c r="K100"/>
  <c r="J100"/>
  <c r="I100"/>
  <c r="G100"/>
  <c r="F100"/>
  <c r="E100"/>
  <c r="D22"/>
  <c r="D37"/>
  <c r="D49"/>
  <c r="D63"/>
  <c r="D75"/>
  <c r="D89"/>
  <c r="D100"/>
  <c r="O89"/>
  <c r="N89"/>
  <c r="M89"/>
  <c r="L89"/>
  <c r="K89"/>
  <c r="J89"/>
  <c r="I89"/>
  <c r="G89"/>
  <c r="F89"/>
  <c r="E89"/>
  <c r="O75"/>
  <c r="N75"/>
  <c r="M75"/>
  <c r="L75"/>
  <c r="K75"/>
  <c r="J75"/>
  <c r="I75"/>
  <c r="H75"/>
  <c r="G75"/>
  <c r="F75"/>
  <c r="E75"/>
  <c r="O63"/>
  <c r="N63"/>
  <c r="M63"/>
  <c r="L63"/>
  <c r="K63"/>
  <c r="J63"/>
  <c r="I63"/>
  <c r="G63"/>
  <c r="F63"/>
  <c r="E63"/>
  <c r="E80" s="1"/>
  <c r="O49"/>
  <c r="N49"/>
  <c r="M49"/>
  <c r="L49"/>
  <c r="J49"/>
  <c r="I49"/>
  <c r="H49"/>
  <c r="G49"/>
  <c r="F49"/>
  <c r="E49"/>
  <c r="O22"/>
  <c r="N22"/>
  <c r="M22"/>
  <c r="L22"/>
  <c r="J22"/>
  <c r="I22"/>
  <c r="H22"/>
  <c r="F22"/>
  <c r="G22"/>
  <c r="E22"/>
  <c r="O154"/>
  <c r="N154"/>
  <c r="M154"/>
  <c r="L154"/>
  <c r="K154"/>
  <c r="J154"/>
  <c r="I154"/>
  <c r="H154"/>
  <c r="G154"/>
  <c r="F154"/>
  <c r="E154"/>
  <c r="H129"/>
  <c r="H100"/>
  <c r="H89"/>
  <c r="H63"/>
  <c r="H80" s="1"/>
  <c r="K22"/>
  <c r="O167"/>
  <c r="O182" s="1"/>
  <c r="N167"/>
  <c r="N182" s="1"/>
  <c r="M167"/>
  <c r="L167"/>
  <c r="L182" s="1"/>
  <c r="K167"/>
  <c r="J167"/>
  <c r="J182" s="1"/>
  <c r="I167"/>
  <c r="I182" s="1"/>
  <c r="H167"/>
  <c r="G167"/>
  <c r="G182" s="1"/>
  <c r="F167"/>
  <c r="F182" s="1"/>
  <c r="E167"/>
  <c r="O196"/>
  <c r="O215" s="1"/>
  <c r="N196"/>
  <c r="M196"/>
  <c r="M215" s="1"/>
  <c r="L196"/>
  <c r="L215" s="1"/>
  <c r="K196"/>
  <c r="J196"/>
  <c r="J215" s="1"/>
  <c r="I196"/>
  <c r="I215" s="1"/>
  <c r="H196"/>
  <c r="G196"/>
  <c r="G215" s="1"/>
  <c r="O143"/>
  <c r="N143"/>
  <c r="M143"/>
  <c r="L143"/>
  <c r="K143"/>
  <c r="K158" s="1"/>
  <c r="J143"/>
  <c r="I143"/>
  <c r="H143"/>
  <c r="H158" s="1"/>
  <c r="G143"/>
  <c r="F143"/>
  <c r="O37"/>
  <c r="N37"/>
  <c r="M37"/>
  <c r="M53" s="1"/>
  <c r="L37"/>
  <c r="K37"/>
  <c r="K53" s="1"/>
  <c r="J37"/>
  <c r="I37"/>
  <c r="H37"/>
  <c r="G37"/>
  <c r="F37"/>
  <c r="E37"/>
  <c r="E53" s="1"/>
  <c r="I104" l="1"/>
  <c r="I243"/>
  <c r="H243"/>
  <c r="K215"/>
  <c r="H182"/>
  <c r="H215"/>
  <c r="E182"/>
  <c r="M182"/>
  <c r="J243"/>
  <c r="G104"/>
  <c r="G158"/>
  <c r="O158"/>
  <c r="N215"/>
  <c r="K182"/>
  <c r="G243"/>
  <c r="O243"/>
  <c r="H53"/>
  <c r="F215"/>
  <c r="O53"/>
  <c r="M158"/>
  <c r="E243"/>
  <c r="M243"/>
  <c r="F53"/>
  <c r="I80"/>
  <c r="L53"/>
  <c r="J158"/>
  <c r="D215"/>
  <c r="K243"/>
  <c r="F158"/>
  <c r="N158"/>
  <c r="F104"/>
  <c r="O104"/>
  <c r="G53"/>
  <c r="K80"/>
  <c r="N53"/>
  <c r="L158"/>
  <c r="H104"/>
  <c r="M104"/>
  <c r="D53"/>
  <c r="G133"/>
  <c r="E133"/>
  <c r="I158"/>
  <c r="F80"/>
  <c r="J104"/>
  <c r="L133"/>
  <c r="J53"/>
  <c r="I53"/>
  <c r="J133"/>
  <c r="E104"/>
  <c r="N104"/>
  <c r="H133"/>
  <c r="J80"/>
  <c r="O133"/>
  <c r="L104"/>
  <c r="F133"/>
  <c r="K104"/>
  <c r="D80"/>
  <c r="M133"/>
  <c r="E158"/>
  <c r="N80"/>
  <c r="D104"/>
  <c r="K133"/>
  <c r="L80"/>
  <c r="I133"/>
  <c r="L26"/>
  <c r="D26"/>
  <c r="K26"/>
  <c r="J26"/>
  <c r="G80"/>
  <c r="I26"/>
  <c r="O80"/>
  <c r="H26"/>
  <c r="G26"/>
  <c r="O26"/>
  <c r="M80"/>
  <c r="F26"/>
  <c r="N26"/>
  <c r="E26"/>
  <c r="M26"/>
</calcChain>
</file>

<file path=xl/sharedStrings.xml><?xml version="1.0" encoding="utf-8"?>
<sst xmlns="http://schemas.openxmlformats.org/spreadsheetml/2006/main" count="1447" uniqueCount="173">
  <si>
    <t>№ рецептуры</t>
  </si>
  <si>
    <t>Наименование блюда</t>
  </si>
  <si>
    <t>Масса порции</t>
  </si>
  <si>
    <t>Пищевые вещества</t>
  </si>
  <si>
    <t>Белки</t>
  </si>
  <si>
    <t>Жиры</t>
  </si>
  <si>
    <t>Углеводы</t>
  </si>
  <si>
    <t>Энергегическая ценность (ккал)</t>
  </si>
  <si>
    <t>Витамины (мг)</t>
  </si>
  <si>
    <t>В1</t>
  </si>
  <si>
    <t>С</t>
  </si>
  <si>
    <t>А</t>
  </si>
  <si>
    <t>Минеральные вещества (мг)</t>
  </si>
  <si>
    <t>Ca</t>
  </si>
  <si>
    <t>P</t>
  </si>
  <si>
    <t>Mg</t>
  </si>
  <si>
    <t>Fe</t>
  </si>
  <si>
    <t>ДЕНЬ 1 (ВОЗРАСТ 7-11 ЛЕТ) ЗАВТРАК</t>
  </si>
  <si>
    <t>Хлеб ржаной</t>
  </si>
  <si>
    <t>ВСЕГО</t>
  </si>
  <si>
    <t>ДЕНЬ 2 (ВОЗРАСТ 7-11 ЛЕТ) ЗАВТРАК</t>
  </si>
  <si>
    <t>ДЕНЬ 3 (ВОЗРАСТ 7-11 ЛЕТ) ЗАВТРАК</t>
  </si>
  <si>
    <t>ДЕНЬ 4 (ВОЗРАСТ 7-11 ЛЕТ) ЗАВТРАК</t>
  </si>
  <si>
    <t>ДЕНЬ 5 (ВОЗРАСТ 7-11 ЛЕТ) ЗАВТРАК</t>
  </si>
  <si>
    <t>ДЕНЬ 6 (ВОЗРАСТ 7-11 ЛЕТ) ЗАВТРАК</t>
  </si>
  <si>
    <t>ДЕНЬ 7 (ВОЗРАСТ 7-11 ЛЕТ) ЗАВТРАК</t>
  </si>
  <si>
    <t>ДЕНЬ 8 (ВОЗРАСТ 7-11 ЛЕТ) ЗАВТРАК</t>
  </si>
  <si>
    <t>ДЕНЬ 9 (ВОЗРАСТ 7-11 ЛЕТ) ЗАВТРАК</t>
  </si>
  <si>
    <t>ДЕНЬ 10 (ВОЗРАСТ 7-11 ЛЕТ) ЗАВТРАК</t>
  </si>
  <si>
    <t>ДЕНЬ 1 (ВОЗРАСТ 7-11 ЛЕТ) ОБЕД</t>
  </si>
  <si>
    <t>ДЕНЬ 2 (ВОЗРАСТ 7-11 ЛЕТ) ОБЕД</t>
  </si>
  <si>
    <t>ДЕНЬ 3 (ВОЗРАСТ 7-11 ЛЕТ) ОБЕД</t>
  </si>
  <si>
    <t>ДЕНЬ 4 (ВОЗРАСТ 7-11 ЛЕТ) ОБЕД</t>
  </si>
  <si>
    <t>ДЕНЬ 5 (ВОЗРАСТ 7-11 ЛЕТ) ОБЕД</t>
  </si>
  <si>
    <t>ДЕНЬ 6 (ВОЗРАСТ 7-11 ЛЕТ) ОБЕД</t>
  </si>
  <si>
    <t>ДЕНЬ 7 (ВОЗРАСТ 7-11 ЛЕТ) ОБЕД</t>
  </si>
  <si>
    <t>ДЕНЬ 8 (ВОЗРАСТ 7-11 ЛЕТ) ОБЕД</t>
  </si>
  <si>
    <t>ДЕНЬ 9 (ВОЗРАСТ 7-11 ЛЕТ) ОБЕД</t>
  </si>
  <si>
    <t>ДЕНЬ 10 (ВОЗРАСТ 7-11 ЛЕТ) ОБЕД</t>
  </si>
  <si>
    <t>Борщ с капустой и картофелем</t>
  </si>
  <si>
    <t>Хлеб пшеничный</t>
  </si>
  <si>
    <t>хлеб ржаной</t>
  </si>
  <si>
    <t>Яблоко</t>
  </si>
  <si>
    <t>картофельное пюре</t>
  </si>
  <si>
    <t>Чай с сахаром</t>
  </si>
  <si>
    <t>ИТОГО ЗА ДЕНЬ</t>
  </si>
  <si>
    <t xml:space="preserve"> </t>
  </si>
  <si>
    <t>54-6г-2020</t>
  </si>
  <si>
    <t>рис отварной</t>
  </si>
  <si>
    <t>котлета из говядины</t>
  </si>
  <si>
    <t>54-4м-2020</t>
  </si>
  <si>
    <t>54-1хн-2020</t>
  </si>
  <si>
    <t>суп из овощей с фрикадельками мясными</t>
  </si>
  <si>
    <t>54-5с-2020</t>
  </si>
  <si>
    <t>54-2м-2020</t>
  </si>
  <si>
    <t>гуляш из говядины</t>
  </si>
  <si>
    <t>54-20з-2020</t>
  </si>
  <si>
    <t>горошек зеленый</t>
  </si>
  <si>
    <t>Компот из смеси сухоруктов</t>
  </si>
  <si>
    <t xml:space="preserve">54-9г-2020 </t>
  </si>
  <si>
    <t>Рагу из овощей</t>
  </si>
  <si>
    <t>54-21м-2020</t>
  </si>
  <si>
    <t>Курица отварная</t>
  </si>
  <si>
    <t>18.35</t>
  </si>
  <si>
    <t>54-23гн-2020</t>
  </si>
  <si>
    <t>кофейный напиток с молоком</t>
  </si>
  <si>
    <t>54-11с-2020</t>
  </si>
  <si>
    <t>Суп крестьянский с крупой (крупа рисовая)</t>
  </si>
  <si>
    <t>54-11г-2020</t>
  </si>
  <si>
    <t>54-12р-2020</t>
  </si>
  <si>
    <t>Тефтели рыбные (треска)</t>
  </si>
  <si>
    <t>54-8з-2020</t>
  </si>
  <si>
    <t>салат из белокочанной капусты с морковью</t>
  </si>
  <si>
    <t>54-10г-2020</t>
  </si>
  <si>
    <t>картофель отварной в молоке</t>
  </si>
  <si>
    <t>54-21гн-2020</t>
  </si>
  <si>
    <t>какао с молоком</t>
  </si>
  <si>
    <t>54-18к-2020</t>
  </si>
  <si>
    <t>Суп молочный с рисом</t>
  </si>
  <si>
    <t>54-11р-2020</t>
  </si>
  <si>
    <t>рыба тушеная в томате с овощами</t>
  </si>
  <si>
    <t>54-20хн-2020</t>
  </si>
  <si>
    <t>кисель из апельсинов</t>
  </si>
  <si>
    <t>54-9м-2020</t>
  </si>
  <si>
    <t>жаркое по-домашнему</t>
  </si>
  <si>
    <t>54-2з-2020</t>
  </si>
  <si>
    <t>огурцы в нарезке</t>
  </si>
  <si>
    <t xml:space="preserve">54-3гн -2020 </t>
  </si>
  <si>
    <t>чай с лимоном и сахаром</t>
  </si>
  <si>
    <t>54-5з-2020</t>
  </si>
  <si>
    <t>Салат из свежих огурцов и помидоров</t>
  </si>
  <si>
    <t>54-1с-2020</t>
  </si>
  <si>
    <t>Щи из свежей капусты со сметаной</t>
  </si>
  <si>
    <t>38.75</t>
  </si>
  <si>
    <t>54-7м-2020</t>
  </si>
  <si>
    <t>Шницель из говядины</t>
  </si>
  <si>
    <t>54-2хн-2020</t>
  </si>
  <si>
    <t>Компот из кураги</t>
  </si>
  <si>
    <t>54-4г-2020</t>
  </si>
  <si>
    <t>каша гречневая рассыпчатая</t>
  </si>
  <si>
    <t>54-6м -2020</t>
  </si>
  <si>
    <t>биточки из говядины</t>
  </si>
  <si>
    <t>54-2гн -2020</t>
  </si>
  <si>
    <t>54-8с-2020</t>
  </si>
  <si>
    <t>Суп картофельный с горохом</t>
  </si>
  <si>
    <t>54-1г-2020</t>
  </si>
  <si>
    <t>макароны отварные</t>
  </si>
  <si>
    <t>54-1м-2020</t>
  </si>
  <si>
    <t>бефстроганов из отварной говядины</t>
  </si>
  <si>
    <t>54-11м-2020</t>
  </si>
  <si>
    <t>Плов от отварной говядины</t>
  </si>
  <si>
    <t>54-3з-2020</t>
  </si>
  <si>
    <t>помидор в нарезке</t>
  </si>
  <si>
    <t xml:space="preserve">54-3с-2020 </t>
  </si>
  <si>
    <t>Рассольник ленинградский</t>
  </si>
  <si>
    <t>54-10м-2020</t>
  </si>
  <si>
    <t>Капуста тушеная с мясом</t>
  </si>
  <si>
    <t>54-4хн-2020</t>
  </si>
  <si>
    <t>компот из изюма</t>
  </si>
  <si>
    <t>54-22м-2020</t>
  </si>
  <si>
    <t>Рагу из курицы</t>
  </si>
  <si>
    <t>54-19к-2020</t>
  </si>
  <si>
    <t>Суп молочный с макаронными изделиями</t>
  </si>
  <si>
    <t>54-13хн-2020</t>
  </si>
  <si>
    <t>Напиток из шиповника</t>
  </si>
  <si>
    <t>54-19з-2020</t>
  </si>
  <si>
    <t>54-1о-2020</t>
  </si>
  <si>
    <t>омлет натуральный</t>
  </si>
  <si>
    <t>масло сливочное</t>
  </si>
  <si>
    <t>54-6з-2020</t>
  </si>
  <si>
    <t>салат из белокочанной капусты с огурцами и помидорами</t>
  </si>
  <si>
    <t>54-2с-2020</t>
  </si>
  <si>
    <t>54-12м-2020</t>
  </si>
  <si>
    <t>54-1т-2020</t>
  </si>
  <si>
    <t>запеканка из творога</t>
  </si>
  <si>
    <t>54-12з-2020</t>
  </si>
  <si>
    <t>икра морковная</t>
  </si>
  <si>
    <t>54-6к-2020</t>
  </si>
  <si>
    <t>каша вязкая молочная пшенная</t>
  </si>
  <si>
    <t>54-1з-2020</t>
  </si>
  <si>
    <t>сыр твердый в нарезке</t>
  </si>
  <si>
    <t>плов с курицей</t>
  </si>
  <si>
    <t>54-7с-2020</t>
  </si>
  <si>
    <t>54-8м-2020</t>
  </si>
  <si>
    <t>тефтели из говядины паровые</t>
  </si>
  <si>
    <t>54-15з-2020</t>
  </si>
  <si>
    <t>икра свекольная</t>
  </si>
  <si>
    <t>суп картофельный с макаронными изделиями</t>
  </si>
  <si>
    <t>страница</t>
  </si>
  <si>
    <t>Страница</t>
  </si>
  <si>
    <t>ДЕНЬ 1 (ВОЗРАСТ 11 лет и старше) ЗАВТРАК</t>
  </si>
  <si>
    <t>ДЕНЬ 1 (ВОЗРАСТ 11 лет и старше) ОБЕД</t>
  </si>
  <si>
    <t>ДЕНЬ 2 (ВОЗРАСТ 11 лет и старше) ЗАВТРАК</t>
  </si>
  <si>
    <t>ДЕНЬ 2 (ВОЗРАСТ 11 лет и старше) ОБЕД</t>
  </si>
  <si>
    <t>ДЕНЬ 3 (ВОЗРАСТ 11 лет и старше) ЗАВТРАК</t>
  </si>
  <si>
    <t>ДЕНЬ 3 (ВОЗРАСТ 11 лет и старше) ОБЕД</t>
  </si>
  <si>
    <t>ДЕНЬ 4 (ВОЗРАСТ 11 лет и старше) ЗАВТРАК</t>
  </si>
  <si>
    <t>ДЕНЬ 4 (ВОЗРАСТ 11 лет и старше) ОБЕД</t>
  </si>
  <si>
    <t>ДЕНЬ 5 (ВОЗРАСТ 11 лет и старше) ЗАВТРАК</t>
  </si>
  <si>
    <t>ДЕНЬ 5 (ВОЗРАСТ 11 лет и старше) ОБЕД</t>
  </si>
  <si>
    <t>ДЕНЬ 6 (ВОЗРАСТ 11 лет и старше) ЗАВТРАК</t>
  </si>
  <si>
    <t>ДЕНЬ 6 (ВОЗРАСТ 11 лет и старше) ОБЕД</t>
  </si>
  <si>
    <t>Компот из смеси сухофруктов</t>
  </si>
  <si>
    <t>ДЕНЬ 7 (ВОЗРАСТ 11 лет и старше) ЗАВТРАК</t>
  </si>
  <si>
    <t>ДЕНЬ 7 (ВОЗРАСТ 11 лет и старше) ОБЕД</t>
  </si>
  <si>
    <t>ДЕНЬ 8 (ВОЗРАСТ 11 лет и старше) ЗАВТРАК</t>
  </si>
  <si>
    <t>ДЕНЬ 8 (ВОЗРАСТ 11 лет и старше) ОБЕД</t>
  </si>
  <si>
    <t>ДЕНЬ 9 (ВОЗРАСТ 11 лет и старше) ЗАВТРАК</t>
  </si>
  <si>
    <t>ДЕНЬ 9 (ВОЗРАСТ 11 лет и старше) ОБЕД</t>
  </si>
  <si>
    <t>белки</t>
  </si>
  <si>
    <t xml:space="preserve">белки </t>
  </si>
  <si>
    <t>ДЕНЬ 10 (ВОЗРАСТ 11 лет и старше) ЗАВТРАК</t>
  </si>
  <si>
    <t>ДЕНЬ 10 (ВОЗРАСТ 11 лет и старше) ОБЕД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</si>
</sst>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2" fontId="3" fillId="0" borderId="3" xfId="0" applyNumberFormat="1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2" fontId="3" fillId="0" borderId="6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1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0" borderId="1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292"/>
  <sheetViews>
    <sheetView view="pageBreakPreview" zoomScale="60" workbookViewId="0">
      <selection activeCell="K15" sqref="K15"/>
    </sheetView>
  </sheetViews>
  <sheetFormatPr defaultRowHeight="14.5"/>
  <cols>
    <col min="1" max="1" width="9.453125" customWidth="1"/>
    <col min="2" max="2" width="15.1796875" style="1" customWidth="1"/>
    <col min="3" max="3" width="25.7265625" customWidth="1"/>
    <col min="4" max="4" width="13.1796875" style="1" customWidth="1"/>
    <col min="5" max="7" width="8.7265625" style="1"/>
    <col min="8" max="8" width="16.1796875" style="1" customWidth="1"/>
    <col min="9" max="15" width="8.7265625" style="1"/>
  </cols>
  <sheetData>
    <row r="2" spans="1:15" ht="15.5">
      <c r="B2" s="2"/>
      <c r="C2" s="3"/>
      <c r="D2" s="2"/>
      <c r="E2" s="2"/>
      <c r="F2" s="4" t="s">
        <v>17</v>
      </c>
      <c r="G2" s="2"/>
      <c r="H2" s="2"/>
      <c r="I2" s="2"/>
      <c r="J2" s="2"/>
      <c r="K2" s="2"/>
      <c r="L2" s="2"/>
      <c r="M2" s="2"/>
      <c r="N2" s="2"/>
      <c r="O2" s="2"/>
    </row>
    <row r="3" spans="1:15" ht="15.5"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9.15" customHeight="1">
      <c r="A4" s="57" t="s">
        <v>149</v>
      </c>
      <c r="B4" s="53" t="s">
        <v>0</v>
      </c>
      <c r="C4" s="53" t="s">
        <v>1</v>
      </c>
      <c r="D4" s="62" t="s">
        <v>2</v>
      </c>
      <c r="E4" s="53" t="s">
        <v>3</v>
      </c>
      <c r="F4" s="53"/>
      <c r="G4" s="53"/>
      <c r="H4" s="58" t="s">
        <v>7</v>
      </c>
      <c r="I4" s="53" t="s">
        <v>8</v>
      </c>
      <c r="J4" s="53"/>
      <c r="K4" s="53"/>
      <c r="L4" s="53" t="s">
        <v>12</v>
      </c>
      <c r="M4" s="53"/>
      <c r="N4" s="53"/>
      <c r="O4" s="53"/>
    </row>
    <row r="5" spans="1:15" ht="15.5">
      <c r="A5" s="57"/>
      <c r="B5" s="53"/>
      <c r="C5" s="53"/>
      <c r="D5" s="63"/>
      <c r="E5" s="5" t="s">
        <v>4</v>
      </c>
      <c r="F5" s="5" t="s">
        <v>5</v>
      </c>
      <c r="G5" s="5" t="s">
        <v>6</v>
      </c>
      <c r="H5" s="58"/>
      <c r="I5" s="5" t="s">
        <v>9</v>
      </c>
      <c r="J5" s="5" t="s">
        <v>10</v>
      </c>
      <c r="K5" s="5" t="s">
        <v>11</v>
      </c>
      <c r="L5" s="5" t="s">
        <v>13</v>
      </c>
      <c r="M5" s="5" t="s">
        <v>14</v>
      </c>
      <c r="N5" s="5" t="s">
        <v>15</v>
      </c>
      <c r="O5" s="5" t="s">
        <v>16</v>
      </c>
    </row>
    <row r="6" spans="1:15" ht="31">
      <c r="A6" s="44">
        <v>42</v>
      </c>
      <c r="B6" s="11" t="s">
        <v>137</v>
      </c>
      <c r="C6" s="16" t="s">
        <v>138</v>
      </c>
      <c r="D6" s="11">
        <v>200</v>
      </c>
      <c r="E6" s="11">
        <v>8.3000000000000007</v>
      </c>
      <c r="F6" s="11">
        <v>11.7</v>
      </c>
      <c r="G6" s="11">
        <v>37.5</v>
      </c>
      <c r="H6" s="11">
        <v>288</v>
      </c>
      <c r="I6" s="11">
        <v>0.18</v>
      </c>
      <c r="J6" s="11">
        <v>0.54</v>
      </c>
      <c r="K6" s="11">
        <v>53.8</v>
      </c>
      <c r="L6" s="11">
        <v>126</v>
      </c>
      <c r="M6" s="11">
        <v>185</v>
      </c>
      <c r="N6" s="11">
        <v>49</v>
      </c>
      <c r="O6" s="11">
        <v>1.3</v>
      </c>
    </row>
    <row r="7" spans="1:15" ht="15.5">
      <c r="A7" s="44">
        <v>3</v>
      </c>
      <c r="B7" s="11" t="s">
        <v>139</v>
      </c>
      <c r="C7" s="16" t="s">
        <v>140</v>
      </c>
      <c r="D7" s="11">
        <v>30</v>
      </c>
      <c r="E7" s="11">
        <v>7</v>
      </c>
      <c r="F7" s="11">
        <v>8.8000000000000007</v>
      </c>
      <c r="G7" s="11">
        <v>0</v>
      </c>
      <c r="H7" s="11">
        <v>107.5</v>
      </c>
      <c r="I7" s="11">
        <v>0.01</v>
      </c>
      <c r="J7" s="11">
        <v>0.21</v>
      </c>
      <c r="K7" s="11">
        <v>78</v>
      </c>
      <c r="L7" s="11">
        <v>264</v>
      </c>
      <c r="M7" s="11">
        <v>150</v>
      </c>
      <c r="N7" s="11">
        <v>11</v>
      </c>
      <c r="O7" s="11">
        <v>0.3</v>
      </c>
    </row>
    <row r="8" spans="1:15" ht="15.5">
      <c r="A8" s="44">
        <v>137</v>
      </c>
      <c r="B8" s="11" t="s">
        <v>87</v>
      </c>
      <c r="C8" s="16" t="s">
        <v>88</v>
      </c>
      <c r="D8" s="11">
        <v>200</v>
      </c>
      <c r="E8" s="11">
        <v>0.3</v>
      </c>
      <c r="F8" s="11">
        <v>0</v>
      </c>
      <c r="G8" s="11">
        <v>6.7</v>
      </c>
      <c r="H8" s="11">
        <v>27.9</v>
      </c>
      <c r="I8" s="11">
        <v>0</v>
      </c>
      <c r="J8" s="11">
        <v>1.1599999999999999</v>
      </c>
      <c r="K8" s="11">
        <v>0.38</v>
      </c>
      <c r="L8" s="11">
        <v>6.9</v>
      </c>
      <c r="M8" s="11">
        <v>8.5</v>
      </c>
      <c r="N8" s="11">
        <v>4.5999999999999996</v>
      </c>
      <c r="O8" s="11">
        <v>0.8</v>
      </c>
    </row>
    <row r="9" spans="1:15" ht="15.5">
      <c r="A9" s="44"/>
      <c r="B9" s="11"/>
      <c r="C9" s="13" t="s">
        <v>40</v>
      </c>
      <c r="D9" s="11">
        <v>40</v>
      </c>
      <c r="E9" s="11">
        <v>2.4</v>
      </c>
      <c r="F9" s="11">
        <v>0.8</v>
      </c>
      <c r="G9" s="11">
        <v>16.7</v>
      </c>
      <c r="H9" s="11">
        <v>85.7</v>
      </c>
      <c r="I9" s="11">
        <v>0.13</v>
      </c>
      <c r="J9" s="11">
        <v>0</v>
      </c>
      <c r="K9" s="11">
        <v>0</v>
      </c>
      <c r="L9" s="11">
        <v>0.01</v>
      </c>
      <c r="M9" s="11">
        <v>34.799999999999997</v>
      </c>
      <c r="N9" s="11">
        <v>13.2</v>
      </c>
      <c r="O9" s="11">
        <v>1.01</v>
      </c>
    </row>
    <row r="10" spans="1:15" ht="15.5">
      <c r="A10" s="44"/>
      <c r="B10" s="11"/>
      <c r="C10" s="29" t="s">
        <v>19</v>
      </c>
      <c r="D10" s="11">
        <f t="shared" ref="D10:O10" si="0">SUM(D6:D9)</f>
        <v>470</v>
      </c>
      <c r="E10" s="11">
        <f t="shared" si="0"/>
        <v>18</v>
      </c>
      <c r="F10" s="11">
        <f t="shared" si="0"/>
        <v>21.3</v>
      </c>
      <c r="G10" s="11">
        <f t="shared" si="0"/>
        <v>60.900000000000006</v>
      </c>
      <c r="H10" s="11">
        <f t="shared" si="0"/>
        <v>509.09999999999997</v>
      </c>
      <c r="I10" s="11">
        <f t="shared" si="0"/>
        <v>0.32</v>
      </c>
      <c r="J10" s="11">
        <f t="shared" si="0"/>
        <v>1.91</v>
      </c>
      <c r="K10" s="11">
        <f t="shared" si="0"/>
        <v>132.18</v>
      </c>
      <c r="L10" s="11">
        <f t="shared" si="0"/>
        <v>396.90999999999997</v>
      </c>
      <c r="M10" s="11">
        <f t="shared" si="0"/>
        <v>378.3</v>
      </c>
      <c r="N10" s="11">
        <f t="shared" si="0"/>
        <v>77.8</v>
      </c>
      <c r="O10" s="11">
        <f t="shared" si="0"/>
        <v>3.41</v>
      </c>
    </row>
    <row r="11" spans="1:15" ht="15.5">
      <c r="B11" s="30"/>
      <c r="C11" s="31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 ht="15.5">
      <c r="B12" s="30"/>
      <c r="C12" s="31"/>
      <c r="D12" s="30"/>
      <c r="E12" s="30"/>
      <c r="F12" s="32" t="s">
        <v>29</v>
      </c>
      <c r="G12" s="30"/>
      <c r="H12" s="30"/>
      <c r="I12" s="30"/>
      <c r="J12" s="30"/>
      <c r="K12" s="30"/>
      <c r="L12" s="30"/>
      <c r="M12" s="30"/>
      <c r="N12" s="30"/>
      <c r="O12" s="30"/>
    </row>
    <row r="13" spans="1:15" ht="15.5">
      <c r="B13" s="30"/>
      <c r="C13" s="31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ht="15.5">
      <c r="A14" s="57" t="s">
        <v>148</v>
      </c>
      <c r="B14" s="56" t="s">
        <v>0</v>
      </c>
      <c r="C14" s="56" t="s">
        <v>1</v>
      </c>
      <c r="D14" s="54" t="s">
        <v>2</v>
      </c>
      <c r="E14" s="56" t="s">
        <v>3</v>
      </c>
      <c r="F14" s="56"/>
      <c r="G14" s="56"/>
      <c r="H14" s="61" t="s">
        <v>7</v>
      </c>
      <c r="I14" s="56" t="s">
        <v>8</v>
      </c>
      <c r="J14" s="56"/>
      <c r="K14" s="56"/>
      <c r="L14" s="56" t="s">
        <v>12</v>
      </c>
      <c r="M14" s="56"/>
      <c r="N14" s="56"/>
      <c r="O14" s="56"/>
    </row>
    <row r="15" spans="1:15" ht="15.5" customHeight="1">
      <c r="A15" s="57"/>
      <c r="B15" s="56"/>
      <c r="C15" s="56"/>
      <c r="D15" s="55"/>
      <c r="E15" s="11" t="s">
        <v>4</v>
      </c>
      <c r="F15" s="11" t="s">
        <v>5</v>
      </c>
      <c r="G15" s="11" t="s">
        <v>6</v>
      </c>
      <c r="H15" s="61"/>
      <c r="I15" s="11" t="s">
        <v>9</v>
      </c>
      <c r="J15" s="11" t="s">
        <v>10</v>
      </c>
      <c r="K15" s="11" t="s">
        <v>11</v>
      </c>
      <c r="L15" s="11" t="s">
        <v>13</v>
      </c>
      <c r="M15" s="11" t="s">
        <v>14</v>
      </c>
      <c r="N15" s="11" t="s">
        <v>15</v>
      </c>
      <c r="O15" s="11" t="s">
        <v>16</v>
      </c>
    </row>
    <row r="16" spans="1:15" ht="15.5">
      <c r="A16" s="48">
        <v>19</v>
      </c>
      <c r="B16" s="45" t="s">
        <v>56</v>
      </c>
      <c r="C16" s="16" t="s">
        <v>57</v>
      </c>
      <c r="D16" s="11">
        <v>40</v>
      </c>
      <c r="E16" s="11">
        <v>1.2</v>
      </c>
      <c r="F16" s="11">
        <v>0.1</v>
      </c>
      <c r="G16" s="11">
        <v>2.4</v>
      </c>
      <c r="H16" s="11">
        <v>14.8</v>
      </c>
      <c r="I16" s="11">
        <v>0.01</v>
      </c>
      <c r="J16" s="11">
        <v>0.77</v>
      </c>
      <c r="K16" s="11">
        <v>0.5</v>
      </c>
      <c r="L16" s="11">
        <v>14.8</v>
      </c>
      <c r="M16" s="11">
        <v>14.3</v>
      </c>
      <c r="N16" s="11">
        <v>4.5</v>
      </c>
      <c r="O16" s="11">
        <v>0.13</v>
      </c>
    </row>
    <row r="17" spans="1:15" ht="31">
      <c r="A17" s="48">
        <v>25</v>
      </c>
      <c r="B17" s="49" t="s">
        <v>53</v>
      </c>
      <c r="C17" s="16" t="s">
        <v>52</v>
      </c>
      <c r="D17" s="11">
        <v>250</v>
      </c>
      <c r="E17" s="11">
        <v>10.8</v>
      </c>
      <c r="F17" s="11">
        <v>5.4</v>
      </c>
      <c r="G17" s="11">
        <v>17.399999999999999</v>
      </c>
      <c r="H17" s="11">
        <v>161.25</v>
      </c>
      <c r="I17" s="11">
        <v>0.11</v>
      </c>
      <c r="J17" s="11">
        <v>9.32</v>
      </c>
      <c r="K17" s="11">
        <v>128</v>
      </c>
      <c r="L17" s="11">
        <v>21.75</v>
      </c>
      <c r="M17" s="11">
        <v>115</v>
      </c>
      <c r="N17" s="11">
        <v>32.25</v>
      </c>
      <c r="O17" s="11">
        <v>1.73</v>
      </c>
    </row>
    <row r="18" spans="1:15" ht="15.5">
      <c r="A18" s="48">
        <v>63</v>
      </c>
      <c r="B18" s="50" t="s">
        <v>47</v>
      </c>
      <c r="C18" s="12" t="s">
        <v>48</v>
      </c>
      <c r="D18" s="11">
        <v>150</v>
      </c>
      <c r="E18" s="11">
        <v>3.6</v>
      </c>
      <c r="F18" s="11">
        <v>5.4</v>
      </c>
      <c r="G18" s="11">
        <v>36.4</v>
      </c>
      <c r="H18" s="11">
        <v>208.7</v>
      </c>
      <c r="I18" s="11">
        <v>0.03</v>
      </c>
      <c r="J18" s="11">
        <v>0</v>
      </c>
      <c r="K18" s="11">
        <v>26.6</v>
      </c>
      <c r="L18" s="11">
        <v>4</v>
      </c>
      <c r="M18" s="11">
        <v>70</v>
      </c>
      <c r="N18" s="11">
        <v>23</v>
      </c>
      <c r="O18" s="11">
        <v>0.5</v>
      </c>
    </row>
    <row r="19" spans="1:15" ht="15.5">
      <c r="A19" s="48">
        <v>106</v>
      </c>
      <c r="B19" s="45" t="s">
        <v>54</v>
      </c>
      <c r="C19" s="13" t="s">
        <v>55</v>
      </c>
      <c r="D19" s="11">
        <v>80</v>
      </c>
      <c r="E19" s="11">
        <v>13.5</v>
      </c>
      <c r="F19" s="11">
        <v>13.5</v>
      </c>
      <c r="G19" s="11">
        <v>3.1</v>
      </c>
      <c r="H19" s="11">
        <v>188.9</v>
      </c>
      <c r="I19" s="11">
        <v>0.03</v>
      </c>
      <c r="J19" s="11">
        <v>1.1299999999999999</v>
      </c>
      <c r="K19" s="11">
        <v>25.6</v>
      </c>
      <c r="L19" s="11">
        <v>11</v>
      </c>
      <c r="M19" s="11">
        <v>133</v>
      </c>
      <c r="N19" s="11">
        <v>19</v>
      </c>
      <c r="O19" s="11">
        <v>2</v>
      </c>
    </row>
    <row r="20" spans="1:15" ht="15.5">
      <c r="A20" s="48">
        <v>157</v>
      </c>
      <c r="B20" s="45" t="s">
        <v>51</v>
      </c>
      <c r="C20" s="13" t="s">
        <v>58</v>
      </c>
      <c r="D20" s="11">
        <v>200</v>
      </c>
      <c r="E20" s="11">
        <v>0.5</v>
      </c>
      <c r="F20" s="11">
        <v>0</v>
      </c>
      <c r="G20" s="11">
        <v>19.8</v>
      </c>
      <c r="H20" s="11">
        <v>81</v>
      </c>
      <c r="I20" s="11">
        <v>0</v>
      </c>
      <c r="J20" s="11">
        <v>0</v>
      </c>
      <c r="K20" s="11">
        <v>15</v>
      </c>
      <c r="L20" s="11">
        <v>50</v>
      </c>
      <c r="M20" s="11">
        <v>4</v>
      </c>
      <c r="N20" s="11">
        <v>2</v>
      </c>
      <c r="O20" s="11">
        <v>0.1</v>
      </c>
    </row>
    <row r="21" spans="1:15" ht="16" thickBot="1">
      <c r="A21" s="44"/>
      <c r="B21" s="45"/>
      <c r="C21" s="13" t="s">
        <v>18</v>
      </c>
      <c r="D21" s="11">
        <v>40</v>
      </c>
      <c r="E21" s="14">
        <v>2.5</v>
      </c>
      <c r="F21" s="14">
        <v>0.48</v>
      </c>
      <c r="G21" s="14">
        <v>1.05</v>
      </c>
      <c r="H21" s="14">
        <v>72.400000000000006</v>
      </c>
      <c r="I21" s="14">
        <v>7.0000000000000007E-2</v>
      </c>
      <c r="J21" s="14">
        <v>0</v>
      </c>
      <c r="K21" s="14">
        <v>0</v>
      </c>
      <c r="L21" s="14">
        <v>14</v>
      </c>
      <c r="M21" s="14">
        <v>67.2</v>
      </c>
      <c r="N21" s="14">
        <v>10</v>
      </c>
      <c r="O21" s="15">
        <v>0.31</v>
      </c>
    </row>
    <row r="22" spans="1:15" ht="15.5">
      <c r="A22" s="47"/>
      <c r="B22" s="46"/>
      <c r="C22" s="6" t="s">
        <v>19</v>
      </c>
      <c r="D22" s="24">
        <f t="shared" ref="D22:J22" si="1">SUM(D16:D21)</f>
        <v>760</v>
      </c>
      <c r="E22" s="24">
        <f t="shared" si="1"/>
        <v>32.1</v>
      </c>
      <c r="F22" s="24">
        <f t="shared" si="1"/>
        <v>24.88</v>
      </c>
      <c r="G22" s="24">
        <f t="shared" si="1"/>
        <v>80.149999999999991</v>
      </c>
      <c r="H22" s="24">
        <f t="shared" si="1"/>
        <v>727.05</v>
      </c>
      <c r="I22" s="24">
        <f t="shared" si="1"/>
        <v>0.25</v>
      </c>
      <c r="J22" s="24">
        <f t="shared" si="1"/>
        <v>11.219999999999999</v>
      </c>
      <c r="K22" s="24">
        <f t="shared" ref="K22" si="2">SUM(K17:K21)</f>
        <v>195.2</v>
      </c>
      <c r="L22" s="24">
        <f>SUM(L16:L21)</f>
        <v>115.55</v>
      </c>
      <c r="M22" s="24">
        <f>SUM(M16:M21)</f>
        <v>403.5</v>
      </c>
      <c r="N22" s="24">
        <f>SUM(N16:N21)</f>
        <v>90.75</v>
      </c>
      <c r="O22" s="24">
        <f>SUM(O16:O21)</f>
        <v>4.7699999999999987</v>
      </c>
    </row>
    <row r="23" spans="1:15" ht="15.5">
      <c r="B23" s="10"/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ht="15.5">
      <c r="B24" s="10"/>
      <c r="C24" s="6"/>
      <c r="D24" s="24"/>
      <c r="E24" s="53" t="s">
        <v>3</v>
      </c>
      <c r="F24" s="53"/>
      <c r="G24" s="53"/>
      <c r="H24" s="58" t="s">
        <v>7</v>
      </c>
      <c r="I24" s="53" t="s">
        <v>8</v>
      </c>
      <c r="J24" s="53"/>
      <c r="K24" s="53"/>
      <c r="L24" s="53" t="s">
        <v>12</v>
      </c>
      <c r="M24" s="53"/>
      <c r="N24" s="53"/>
      <c r="O24" s="53"/>
    </row>
    <row r="25" spans="1:15" ht="15.5">
      <c r="B25" s="10"/>
      <c r="C25" s="6"/>
      <c r="D25" s="24"/>
      <c r="E25" s="24" t="s">
        <v>4</v>
      </c>
      <c r="F25" s="24" t="s">
        <v>5</v>
      </c>
      <c r="G25" s="24" t="s">
        <v>6</v>
      </c>
      <c r="H25" s="58"/>
      <c r="I25" s="24" t="s">
        <v>9</v>
      </c>
      <c r="J25" s="24" t="s">
        <v>10</v>
      </c>
      <c r="K25" s="24" t="s">
        <v>11</v>
      </c>
      <c r="L25" s="24" t="s">
        <v>13</v>
      </c>
      <c r="M25" s="24" t="s">
        <v>14</v>
      </c>
      <c r="N25" s="24" t="s">
        <v>15</v>
      </c>
      <c r="O25" s="24" t="s">
        <v>16</v>
      </c>
    </row>
    <row r="26" spans="1:15" ht="15.5">
      <c r="B26" s="10"/>
      <c r="C26" s="6" t="s">
        <v>45</v>
      </c>
      <c r="D26" s="24">
        <f>D10+D22</f>
        <v>1230</v>
      </c>
      <c r="E26" s="26">
        <f>E10+E22</f>
        <v>50.1</v>
      </c>
      <c r="F26" s="26">
        <f t="shared" ref="F26:O26" si="3">F10+F22</f>
        <v>46.18</v>
      </c>
      <c r="G26" s="26">
        <f t="shared" si="3"/>
        <v>141.05000000000001</v>
      </c>
      <c r="H26" s="26">
        <f t="shared" si="3"/>
        <v>1236.1499999999999</v>
      </c>
      <c r="I26" s="26">
        <f t="shared" si="3"/>
        <v>0.57000000000000006</v>
      </c>
      <c r="J26" s="26">
        <f t="shared" si="3"/>
        <v>13.129999999999999</v>
      </c>
      <c r="K26" s="26">
        <f t="shared" si="3"/>
        <v>327.38</v>
      </c>
      <c r="L26" s="26">
        <f t="shared" si="3"/>
        <v>512.45999999999992</v>
      </c>
      <c r="M26" s="26">
        <f t="shared" si="3"/>
        <v>781.8</v>
      </c>
      <c r="N26" s="26">
        <f t="shared" si="3"/>
        <v>168.55</v>
      </c>
      <c r="O26" s="26">
        <f t="shared" si="3"/>
        <v>8.18</v>
      </c>
    </row>
    <row r="27" spans="1:15" ht="15.5">
      <c r="B27" s="10"/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t="15.5">
      <c r="B28" s="10"/>
      <c r="C28" s="8"/>
      <c r="D28" s="7"/>
      <c r="E28" s="2"/>
      <c r="F28" s="2"/>
      <c r="G28" s="4" t="s">
        <v>20</v>
      </c>
      <c r="H28" s="2"/>
      <c r="I28" s="2"/>
      <c r="J28" s="7"/>
      <c r="K28" s="7"/>
      <c r="L28" s="7"/>
      <c r="M28" s="7"/>
      <c r="N28" s="7"/>
      <c r="O28" s="7"/>
    </row>
    <row r="29" spans="1:15" ht="15.5">
      <c r="B29" s="7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5.5">
      <c r="A30" s="59" t="s">
        <v>148</v>
      </c>
      <c r="B30" s="53" t="s">
        <v>0</v>
      </c>
      <c r="C30" s="53" t="s">
        <v>1</v>
      </c>
      <c r="D30" s="53" t="s">
        <v>2</v>
      </c>
      <c r="E30" s="53" t="s">
        <v>3</v>
      </c>
      <c r="F30" s="53"/>
      <c r="G30" s="53"/>
      <c r="H30" s="58" t="s">
        <v>7</v>
      </c>
      <c r="I30" s="53" t="s">
        <v>8</v>
      </c>
      <c r="J30" s="53"/>
      <c r="K30" s="53"/>
      <c r="L30" s="53" t="s">
        <v>12</v>
      </c>
      <c r="M30" s="53"/>
      <c r="N30" s="53"/>
      <c r="O30" s="53"/>
    </row>
    <row r="31" spans="1:15" ht="15.5">
      <c r="A31" s="60"/>
      <c r="B31" s="53"/>
      <c r="C31" s="53"/>
      <c r="D31" s="53"/>
      <c r="E31" s="5" t="s">
        <v>4</v>
      </c>
      <c r="F31" s="5" t="s">
        <v>5</v>
      </c>
      <c r="G31" s="5" t="s">
        <v>6</v>
      </c>
      <c r="H31" s="58"/>
      <c r="I31" s="5" t="s">
        <v>9</v>
      </c>
      <c r="J31" s="5" t="s">
        <v>10</v>
      </c>
      <c r="K31" s="5" t="s">
        <v>11</v>
      </c>
      <c r="L31" s="5" t="s">
        <v>13</v>
      </c>
      <c r="M31" s="5" t="s">
        <v>14</v>
      </c>
      <c r="N31" s="5" t="s">
        <v>15</v>
      </c>
      <c r="O31" s="5" t="s">
        <v>16</v>
      </c>
    </row>
    <row r="32" spans="1:15" ht="15.5">
      <c r="A32" s="48">
        <v>66</v>
      </c>
      <c r="B32" s="38" t="s">
        <v>59</v>
      </c>
      <c r="C32" s="16" t="s">
        <v>60</v>
      </c>
      <c r="D32" s="11">
        <v>150</v>
      </c>
      <c r="E32" s="11">
        <v>2.8</v>
      </c>
      <c r="F32" s="11">
        <v>7.5</v>
      </c>
      <c r="G32" s="11">
        <v>13.6</v>
      </c>
      <c r="H32" s="11">
        <v>134.19999999999999</v>
      </c>
      <c r="I32" s="11">
        <v>7.0000000000000007E-2</v>
      </c>
      <c r="J32" s="11">
        <v>12.2</v>
      </c>
      <c r="K32" s="11">
        <v>310.7</v>
      </c>
      <c r="L32" s="11">
        <v>56</v>
      </c>
      <c r="M32" s="11">
        <v>70</v>
      </c>
      <c r="N32" s="11">
        <v>29</v>
      </c>
      <c r="O32" s="11">
        <v>1</v>
      </c>
    </row>
    <row r="33" spans="1:15" ht="15.5">
      <c r="A33" s="48">
        <v>124</v>
      </c>
      <c r="B33" s="38" t="s">
        <v>61</v>
      </c>
      <c r="C33" s="16" t="s">
        <v>62</v>
      </c>
      <c r="D33" s="11">
        <v>60</v>
      </c>
      <c r="E33" s="11">
        <v>19.3</v>
      </c>
      <c r="F33" s="11">
        <v>1.4</v>
      </c>
      <c r="G33" s="11">
        <v>0.7</v>
      </c>
      <c r="H33" s="11">
        <v>92.9</v>
      </c>
      <c r="I33" s="11">
        <v>0.04</v>
      </c>
      <c r="J33" s="11">
        <v>2.16</v>
      </c>
      <c r="K33" s="11" t="s">
        <v>63</v>
      </c>
      <c r="L33" s="11">
        <v>13</v>
      </c>
      <c r="M33" s="11">
        <v>132</v>
      </c>
      <c r="N33" s="11">
        <v>67</v>
      </c>
      <c r="O33" s="11">
        <v>1.1000000000000001</v>
      </c>
    </row>
    <row r="34" spans="1:15" ht="31">
      <c r="A34" s="48">
        <v>147</v>
      </c>
      <c r="B34" s="38" t="s">
        <v>64</v>
      </c>
      <c r="C34" s="16" t="s">
        <v>65</v>
      </c>
      <c r="D34" s="11">
        <v>200</v>
      </c>
      <c r="E34" s="11">
        <v>3.8</v>
      </c>
      <c r="F34" s="11">
        <v>3.5</v>
      </c>
      <c r="G34" s="11">
        <v>11.2</v>
      </c>
      <c r="H34" s="11">
        <v>91.2</v>
      </c>
      <c r="I34" s="11">
        <v>0.03</v>
      </c>
      <c r="J34" s="11">
        <v>0.52</v>
      </c>
      <c r="K34" s="11">
        <v>13.29</v>
      </c>
      <c r="L34" s="11">
        <v>111</v>
      </c>
      <c r="M34" s="11">
        <v>107</v>
      </c>
      <c r="N34" s="11">
        <v>30.7</v>
      </c>
      <c r="O34" s="11">
        <v>1.1000000000000001</v>
      </c>
    </row>
    <row r="35" spans="1:15" ht="15.5">
      <c r="A35" s="48"/>
      <c r="B35" s="38"/>
      <c r="C35" s="13" t="s">
        <v>40</v>
      </c>
      <c r="D35" s="11">
        <v>40</v>
      </c>
      <c r="E35" s="11">
        <v>2.4</v>
      </c>
      <c r="F35" s="11">
        <v>0.8</v>
      </c>
      <c r="G35" s="11">
        <v>16.7</v>
      </c>
      <c r="H35" s="11">
        <v>85.7</v>
      </c>
      <c r="I35" s="11">
        <v>0.13</v>
      </c>
      <c r="J35" s="11">
        <v>0</v>
      </c>
      <c r="K35" s="11">
        <v>0</v>
      </c>
      <c r="L35" s="11">
        <v>0.01</v>
      </c>
      <c r="M35" s="11">
        <v>34.799999999999997</v>
      </c>
      <c r="N35" s="11">
        <v>13.2</v>
      </c>
      <c r="O35" s="11">
        <v>1.01</v>
      </c>
    </row>
    <row r="36" spans="1:15" ht="16" thickBot="1">
      <c r="A36" s="48"/>
      <c r="B36" s="38"/>
      <c r="C36" s="13" t="s">
        <v>18</v>
      </c>
      <c r="D36" s="11">
        <v>40</v>
      </c>
      <c r="E36" s="14">
        <v>2.5</v>
      </c>
      <c r="F36" s="14">
        <v>0.48</v>
      </c>
      <c r="G36" s="14">
        <v>1.05</v>
      </c>
      <c r="H36" s="14">
        <v>72.400000000000006</v>
      </c>
      <c r="I36" s="14">
        <v>7.0000000000000007E-2</v>
      </c>
      <c r="J36" s="14">
        <v>0</v>
      </c>
      <c r="K36" s="14">
        <v>0</v>
      </c>
      <c r="L36" s="14">
        <v>14</v>
      </c>
      <c r="M36" s="14">
        <v>67.2</v>
      </c>
      <c r="N36" s="14">
        <v>10</v>
      </c>
      <c r="O36" s="15">
        <v>0.31</v>
      </c>
    </row>
    <row r="37" spans="1:15" ht="15.5">
      <c r="A37" s="48"/>
      <c r="B37" s="38"/>
      <c r="C37" s="29" t="s">
        <v>19</v>
      </c>
      <c r="D37" s="11">
        <f t="shared" ref="D37:O37" si="4">SUM(D32:D36)</f>
        <v>490</v>
      </c>
      <c r="E37" s="11">
        <f t="shared" si="4"/>
        <v>30.8</v>
      </c>
      <c r="F37" s="11">
        <f t="shared" si="4"/>
        <v>13.680000000000001</v>
      </c>
      <c r="G37" s="11">
        <f t="shared" si="4"/>
        <v>43.25</v>
      </c>
      <c r="H37" s="11">
        <f t="shared" si="4"/>
        <v>476.4</v>
      </c>
      <c r="I37" s="11">
        <f t="shared" si="4"/>
        <v>0.34</v>
      </c>
      <c r="J37" s="11">
        <f t="shared" si="4"/>
        <v>14.879999999999999</v>
      </c>
      <c r="K37" s="11">
        <f t="shared" si="4"/>
        <v>323.99</v>
      </c>
      <c r="L37" s="11">
        <f t="shared" si="4"/>
        <v>194.01</v>
      </c>
      <c r="M37" s="11">
        <f t="shared" si="4"/>
        <v>411</v>
      </c>
      <c r="N37" s="11">
        <f t="shared" si="4"/>
        <v>149.9</v>
      </c>
      <c r="O37" s="11">
        <f t="shared" si="4"/>
        <v>4.5199999999999996</v>
      </c>
    </row>
    <row r="38" spans="1:15" ht="15.5">
      <c r="B38" s="33"/>
      <c r="C38" s="3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1:15" ht="15.5">
      <c r="B39" s="33"/>
      <c r="C39" s="34"/>
      <c r="D39" s="33"/>
      <c r="E39" s="30"/>
      <c r="F39" s="30"/>
      <c r="G39" s="32" t="s">
        <v>30</v>
      </c>
      <c r="H39" s="30"/>
      <c r="I39" s="30"/>
      <c r="J39" s="33"/>
      <c r="K39" s="33"/>
      <c r="L39" s="33"/>
      <c r="M39" s="33"/>
      <c r="N39" s="33"/>
      <c r="O39" s="33"/>
    </row>
    <row r="40" spans="1:15" ht="15.5">
      <c r="B40" s="30"/>
      <c r="C40" s="31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15" ht="15.5">
      <c r="A41" s="59" t="s">
        <v>148</v>
      </c>
      <c r="B41" s="56" t="s">
        <v>0</v>
      </c>
      <c r="C41" s="56" t="s">
        <v>1</v>
      </c>
      <c r="D41" s="54" t="s">
        <v>2</v>
      </c>
      <c r="E41" s="56" t="s">
        <v>3</v>
      </c>
      <c r="F41" s="56"/>
      <c r="G41" s="56"/>
      <c r="H41" s="54" t="s">
        <v>7</v>
      </c>
      <c r="I41" s="56" t="s">
        <v>8</v>
      </c>
      <c r="J41" s="56"/>
      <c r="K41" s="56"/>
      <c r="L41" s="56" t="s">
        <v>12</v>
      </c>
      <c r="M41" s="56"/>
      <c r="N41" s="56"/>
      <c r="O41" s="56"/>
    </row>
    <row r="42" spans="1:15" ht="15.5">
      <c r="A42" s="60"/>
      <c r="B42" s="56"/>
      <c r="C42" s="56"/>
      <c r="D42" s="55"/>
      <c r="E42" s="11" t="s">
        <v>4</v>
      </c>
      <c r="F42" s="11" t="s">
        <v>5</v>
      </c>
      <c r="G42" s="11" t="s">
        <v>6</v>
      </c>
      <c r="H42" s="55"/>
      <c r="I42" s="11" t="s">
        <v>9</v>
      </c>
      <c r="J42" s="11" t="s">
        <v>10</v>
      </c>
      <c r="K42" s="11" t="s">
        <v>11</v>
      </c>
      <c r="L42" s="11" t="s">
        <v>13</v>
      </c>
      <c r="M42" s="11" t="s">
        <v>14</v>
      </c>
      <c r="N42" s="11" t="s">
        <v>15</v>
      </c>
      <c r="O42" s="11" t="s">
        <v>16</v>
      </c>
    </row>
    <row r="43" spans="1:15" ht="39" customHeight="1">
      <c r="A43" s="48">
        <v>9</v>
      </c>
      <c r="B43" s="11" t="s">
        <v>71</v>
      </c>
      <c r="C43" s="16" t="s">
        <v>72</v>
      </c>
      <c r="D43" s="11">
        <v>80</v>
      </c>
      <c r="E43" s="11">
        <v>1.3</v>
      </c>
      <c r="F43" s="11">
        <v>8.1</v>
      </c>
      <c r="G43" s="11">
        <v>7.8</v>
      </c>
      <c r="H43" s="11">
        <v>108.7</v>
      </c>
      <c r="I43" s="11">
        <v>0.02</v>
      </c>
      <c r="J43" s="11">
        <v>23.1</v>
      </c>
      <c r="K43" s="11">
        <v>121.5</v>
      </c>
      <c r="L43" s="11">
        <v>27</v>
      </c>
      <c r="M43" s="11">
        <v>19</v>
      </c>
      <c r="N43" s="11">
        <v>10</v>
      </c>
      <c r="O43" s="11">
        <v>0.4</v>
      </c>
    </row>
    <row r="44" spans="1:15" ht="34" customHeight="1">
      <c r="A44" s="48">
        <v>31</v>
      </c>
      <c r="B44" s="11" t="s">
        <v>66</v>
      </c>
      <c r="C44" s="16" t="s">
        <v>67</v>
      </c>
      <c r="D44" s="11">
        <v>250</v>
      </c>
      <c r="E44" s="11">
        <v>6.18</v>
      </c>
      <c r="F44" s="11">
        <v>7.78</v>
      </c>
      <c r="G44" s="11">
        <v>14.05</v>
      </c>
      <c r="H44" s="11">
        <v>150.93</v>
      </c>
      <c r="I44" s="11">
        <v>0.05</v>
      </c>
      <c r="J44" s="11">
        <v>8.0299999999999994</v>
      </c>
      <c r="K44" s="11">
        <v>130.83000000000001</v>
      </c>
      <c r="L44" s="11">
        <v>31.75</v>
      </c>
      <c r="M44" s="11">
        <v>50.5</v>
      </c>
      <c r="N44" s="11">
        <v>19</v>
      </c>
      <c r="O44" s="11">
        <v>0.63</v>
      </c>
    </row>
    <row r="45" spans="1:15" ht="15.5">
      <c r="A45" s="48">
        <v>69</v>
      </c>
      <c r="B45" s="11" t="s">
        <v>68</v>
      </c>
      <c r="C45" s="16" t="s">
        <v>43</v>
      </c>
      <c r="D45" s="11">
        <v>150</v>
      </c>
      <c r="E45" s="11">
        <v>3.1</v>
      </c>
      <c r="F45" s="11">
        <v>6</v>
      </c>
      <c r="G45" s="11">
        <v>19.7</v>
      </c>
      <c r="H45" s="11">
        <v>145.80000000000001</v>
      </c>
      <c r="I45" s="11">
        <v>0.12</v>
      </c>
      <c r="J45" s="11">
        <v>10.199999999999999</v>
      </c>
      <c r="K45" s="11">
        <v>32.1</v>
      </c>
      <c r="L45" s="11">
        <v>39</v>
      </c>
      <c r="M45" s="11">
        <v>84</v>
      </c>
      <c r="N45" s="11">
        <v>28</v>
      </c>
      <c r="O45" s="11">
        <v>1</v>
      </c>
    </row>
    <row r="46" spans="1:15" ht="17" customHeight="1">
      <c r="A46" s="48">
        <v>102</v>
      </c>
      <c r="B46" s="11" t="s">
        <v>69</v>
      </c>
      <c r="C46" s="16" t="s">
        <v>70</v>
      </c>
      <c r="D46" s="11">
        <v>80</v>
      </c>
      <c r="E46" s="11">
        <v>10.3</v>
      </c>
      <c r="F46" s="11">
        <v>6.2</v>
      </c>
      <c r="G46" s="11">
        <v>10.1</v>
      </c>
      <c r="H46" s="11">
        <v>138</v>
      </c>
      <c r="I46" s="11">
        <v>0.05</v>
      </c>
      <c r="J46" s="11">
        <v>0.67</v>
      </c>
      <c r="K46" s="11">
        <v>10.7</v>
      </c>
      <c r="L46" s="11">
        <v>23.5</v>
      </c>
      <c r="M46" s="11">
        <v>124</v>
      </c>
      <c r="N46" s="11">
        <v>18.399999999999999</v>
      </c>
      <c r="O46" s="11">
        <v>0.6</v>
      </c>
    </row>
    <row r="47" spans="1:15" ht="17.5" customHeight="1">
      <c r="A47" s="48">
        <v>163</v>
      </c>
      <c r="B47" s="11" t="s">
        <v>123</v>
      </c>
      <c r="C47" s="16" t="s">
        <v>124</v>
      </c>
      <c r="D47" s="11">
        <v>200</v>
      </c>
      <c r="E47" s="11">
        <v>0.6</v>
      </c>
      <c r="F47" s="11">
        <v>0.2</v>
      </c>
      <c r="G47" s="11">
        <v>15.2</v>
      </c>
      <c r="H47" s="11">
        <v>65.3</v>
      </c>
      <c r="I47" s="11">
        <v>0.01</v>
      </c>
      <c r="J47" s="11">
        <v>80</v>
      </c>
      <c r="K47" s="11">
        <v>98.04</v>
      </c>
      <c r="L47" s="11">
        <v>11</v>
      </c>
      <c r="M47" s="11">
        <v>3</v>
      </c>
      <c r="N47" s="11">
        <v>3</v>
      </c>
      <c r="O47" s="11">
        <v>0.5</v>
      </c>
    </row>
    <row r="48" spans="1:15" ht="16" thickBot="1">
      <c r="A48" s="48"/>
      <c r="B48" s="11">
        <v>7</v>
      </c>
      <c r="C48" s="13" t="s">
        <v>41</v>
      </c>
      <c r="D48" s="11">
        <v>40</v>
      </c>
      <c r="E48" s="14">
        <v>2.5</v>
      </c>
      <c r="F48" s="14">
        <v>0.48</v>
      </c>
      <c r="G48" s="14">
        <v>1.05</v>
      </c>
      <c r="H48" s="14">
        <v>72.400000000000006</v>
      </c>
      <c r="I48" s="14">
        <v>7.0000000000000007E-2</v>
      </c>
      <c r="J48" s="14">
        <v>0</v>
      </c>
      <c r="K48" s="14">
        <v>0</v>
      </c>
      <c r="L48" s="14">
        <v>14</v>
      </c>
      <c r="M48" s="14">
        <v>67.2</v>
      </c>
      <c r="N48" s="14">
        <v>10</v>
      </c>
      <c r="O48" s="15">
        <v>0.31</v>
      </c>
    </row>
    <row r="49" spans="1:15" ht="15.5">
      <c r="A49" s="48"/>
      <c r="B49" s="9"/>
      <c r="C49" s="6" t="s">
        <v>19</v>
      </c>
      <c r="D49" s="24">
        <f t="shared" ref="D49:O49" si="5">SUM(D43:D48)</f>
        <v>800</v>
      </c>
      <c r="E49" s="24">
        <f t="shared" si="5"/>
        <v>23.980000000000004</v>
      </c>
      <c r="F49" s="24">
        <f t="shared" si="5"/>
        <v>28.759999999999998</v>
      </c>
      <c r="G49" s="24">
        <f t="shared" si="5"/>
        <v>67.899999999999991</v>
      </c>
      <c r="H49" s="24">
        <f t="shared" si="5"/>
        <v>681.13</v>
      </c>
      <c r="I49" s="24">
        <f t="shared" si="5"/>
        <v>0.32</v>
      </c>
      <c r="J49" s="24">
        <f t="shared" si="5"/>
        <v>122</v>
      </c>
      <c r="K49" s="24">
        <f t="shared" si="5"/>
        <v>393.17</v>
      </c>
      <c r="L49" s="24">
        <f t="shared" si="5"/>
        <v>146.25</v>
      </c>
      <c r="M49" s="24">
        <f t="shared" si="5"/>
        <v>347.7</v>
      </c>
      <c r="N49" s="24">
        <f t="shared" si="5"/>
        <v>88.4</v>
      </c>
      <c r="O49" s="24">
        <f t="shared" si="5"/>
        <v>3.4400000000000004</v>
      </c>
    </row>
    <row r="50" spans="1:15" ht="15.5"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5">
      <c r="B51" s="2"/>
      <c r="C51" s="6"/>
      <c r="D51" s="24"/>
      <c r="E51" s="53" t="s">
        <v>3</v>
      </c>
      <c r="F51" s="53"/>
      <c r="G51" s="53"/>
      <c r="H51" s="58" t="s">
        <v>7</v>
      </c>
      <c r="I51" s="53" t="s">
        <v>8</v>
      </c>
      <c r="J51" s="53"/>
      <c r="K51" s="53"/>
      <c r="L51" s="53" t="s">
        <v>12</v>
      </c>
      <c r="M51" s="53"/>
      <c r="N51" s="53"/>
      <c r="O51" s="53"/>
    </row>
    <row r="52" spans="1:15" ht="15.5">
      <c r="B52" s="2"/>
      <c r="C52" s="6"/>
      <c r="D52" s="24"/>
      <c r="E52" s="24" t="s">
        <v>4</v>
      </c>
      <c r="F52" s="24" t="s">
        <v>5</v>
      </c>
      <c r="G52" s="24" t="s">
        <v>6</v>
      </c>
      <c r="H52" s="58"/>
      <c r="I52" s="24" t="s">
        <v>9</v>
      </c>
      <c r="J52" s="24" t="s">
        <v>10</v>
      </c>
      <c r="K52" s="24" t="s">
        <v>11</v>
      </c>
      <c r="L52" s="24" t="s">
        <v>13</v>
      </c>
      <c r="M52" s="24" t="s">
        <v>14</v>
      </c>
      <c r="N52" s="24" t="s">
        <v>15</v>
      </c>
      <c r="O52" s="24" t="s">
        <v>16</v>
      </c>
    </row>
    <row r="53" spans="1:15" ht="15.5">
      <c r="B53" s="2"/>
      <c r="C53" s="6" t="s">
        <v>45</v>
      </c>
      <c r="D53" s="24">
        <f>D37+D49</f>
        <v>1290</v>
      </c>
      <c r="E53" s="26">
        <f>E37+E49</f>
        <v>54.78</v>
      </c>
      <c r="F53" s="26">
        <f>F37+F49</f>
        <v>42.44</v>
      </c>
      <c r="G53" s="26">
        <f t="shared" ref="G53:O53" si="6">G37+G49</f>
        <v>111.14999999999999</v>
      </c>
      <c r="H53" s="26">
        <f t="shared" si="6"/>
        <v>1157.53</v>
      </c>
      <c r="I53" s="26">
        <f t="shared" si="6"/>
        <v>0.66</v>
      </c>
      <c r="J53" s="26">
        <f>J37+J49</f>
        <v>136.88</v>
      </c>
      <c r="K53" s="26">
        <f>K37+K49</f>
        <v>717.16000000000008</v>
      </c>
      <c r="L53" s="26">
        <f t="shared" si="6"/>
        <v>340.26</v>
      </c>
      <c r="M53" s="26">
        <f t="shared" si="6"/>
        <v>758.7</v>
      </c>
      <c r="N53" s="26">
        <f t="shared" si="6"/>
        <v>238.3</v>
      </c>
      <c r="O53" s="26">
        <f t="shared" si="6"/>
        <v>7.96</v>
      </c>
    </row>
    <row r="54" spans="1:15" ht="15.5">
      <c r="B54" s="2"/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ht="15.5">
      <c r="B55" s="2"/>
      <c r="C55" s="3"/>
      <c r="D55" s="2"/>
      <c r="E55" s="2"/>
      <c r="F55" s="4" t="s">
        <v>21</v>
      </c>
      <c r="G55" s="2"/>
      <c r="H55" s="2"/>
      <c r="I55" s="2"/>
      <c r="J55" s="2"/>
      <c r="K55" s="2"/>
      <c r="L55" s="2"/>
      <c r="M55" s="2"/>
      <c r="N55" s="2"/>
      <c r="O55" s="2"/>
    </row>
    <row r="56" spans="1:15" ht="15.5"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5">
      <c r="A57" s="57" t="s">
        <v>148</v>
      </c>
      <c r="B57" s="53" t="s">
        <v>0</v>
      </c>
      <c r="C57" s="53" t="s">
        <v>1</v>
      </c>
      <c r="D57" s="53" t="s">
        <v>2</v>
      </c>
      <c r="E57" s="53" t="s">
        <v>3</v>
      </c>
      <c r="F57" s="53"/>
      <c r="G57" s="53"/>
      <c r="H57" s="58" t="s">
        <v>7</v>
      </c>
      <c r="I57" s="53" t="s">
        <v>8</v>
      </c>
      <c r="J57" s="53"/>
      <c r="K57" s="53"/>
      <c r="L57" s="53" t="s">
        <v>12</v>
      </c>
      <c r="M57" s="53"/>
      <c r="N57" s="53"/>
      <c r="O57" s="53"/>
    </row>
    <row r="58" spans="1:15" ht="15.5">
      <c r="A58" s="57"/>
      <c r="B58" s="53"/>
      <c r="C58" s="53"/>
      <c r="D58" s="53"/>
      <c r="E58" s="5" t="s">
        <v>4</v>
      </c>
      <c r="F58" s="5" t="s">
        <v>5</v>
      </c>
      <c r="G58" s="5" t="s">
        <v>6</v>
      </c>
      <c r="H58" s="58"/>
      <c r="I58" s="5" t="s">
        <v>9</v>
      </c>
      <c r="J58" s="5" t="s">
        <v>10</v>
      </c>
      <c r="K58" s="5" t="s">
        <v>11</v>
      </c>
      <c r="L58" s="5" t="s">
        <v>13</v>
      </c>
      <c r="M58" s="5" t="s">
        <v>14</v>
      </c>
      <c r="N58" s="5" t="s">
        <v>15</v>
      </c>
      <c r="O58" s="5" t="s">
        <v>16</v>
      </c>
    </row>
    <row r="59" spans="1:15" ht="15.5">
      <c r="A59" s="44">
        <v>58</v>
      </c>
      <c r="B59" s="11" t="s">
        <v>105</v>
      </c>
      <c r="C59" s="16" t="s">
        <v>106</v>
      </c>
      <c r="D59" s="11">
        <v>150</v>
      </c>
      <c r="E59" s="11">
        <v>5.3</v>
      </c>
      <c r="F59" s="11">
        <v>5.5</v>
      </c>
      <c r="G59" s="11">
        <v>32.700000000000003</v>
      </c>
      <c r="H59" s="11">
        <v>202</v>
      </c>
      <c r="I59" s="11">
        <v>0.06</v>
      </c>
      <c r="J59" s="11">
        <v>0</v>
      </c>
      <c r="K59" s="11">
        <v>26.6</v>
      </c>
      <c r="L59" s="11">
        <v>11</v>
      </c>
      <c r="M59" s="11">
        <v>40</v>
      </c>
      <c r="N59" s="11">
        <v>7</v>
      </c>
      <c r="O59" s="11">
        <v>0.7</v>
      </c>
    </row>
    <row r="60" spans="1:15" ht="15.5">
      <c r="A60" s="44">
        <v>106</v>
      </c>
      <c r="B60" s="11" t="s">
        <v>54</v>
      </c>
      <c r="C60" s="13" t="s">
        <v>55</v>
      </c>
      <c r="D60" s="11">
        <v>80</v>
      </c>
      <c r="E60" s="11">
        <v>13.5</v>
      </c>
      <c r="F60" s="11">
        <v>13.5</v>
      </c>
      <c r="G60" s="11">
        <v>3.1</v>
      </c>
      <c r="H60" s="11">
        <v>188.9</v>
      </c>
      <c r="I60" s="11">
        <v>0.03</v>
      </c>
      <c r="J60" s="11">
        <v>1.1299999999999999</v>
      </c>
      <c r="K60" s="11">
        <v>25.6</v>
      </c>
      <c r="L60" s="11">
        <v>11</v>
      </c>
      <c r="M60" s="11">
        <v>133</v>
      </c>
      <c r="N60" s="11">
        <v>19</v>
      </c>
      <c r="O60" s="11">
        <v>2</v>
      </c>
    </row>
    <row r="61" spans="1:15" ht="15.5">
      <c r="A61" s="44">
        <v>146</v>
      </c>
      <c r="B61" s="11" t="s">
        <v>75</v>
      </c>
      <c r="C61" s="16" t="s">
        <v>76</v>
      </c>
      <c r="D61" s="11">
        <v>200</v>
      </c>
      <c r="E61" s="11">
        <v>4.5999999999999996</v>
      </c>
      <c r="F61" s="11">
        <v>4.4000000000000004</v>
      </c>
      <c r="G61" s="11">
        <v>12.5</v>
      </c>
      <c r="H61" s="11">
        <v>107.2</v>
      </c>
      <c r="I61" s="11">
        <v>0.04</v>
      </c>
      <c r="J61" s="11">
        <v>0.68</v>
      </c>
      <c r="K61" s="11">
        <v>17.25</v>
      </c>
      <c r="L61" s="11">
        <v>143</v>
      </c>
      <c r="M61" s="11">
        <v>130</v>
      </c>
      <c r="N61" s="11">
        <v>34.299999999999997</v>
      </c>
      <c r="O61" s="11">
        <v>1.1000000000000001</v>
      </c>
    </row>
    <row r="62" spans="1:15" ht="16" thickBot="1">
      <c r="A62" s="44"/>
      <c r="B62" s="11"/>
      <c r="C62" s="13" t="s">
        <v>41</v>
      </c>
      <c r="D62" s="11">
        <v>40</v>
      </c>
      <c r="E62" s="14">
        <v>2.5</v>
      </c>
      <c r="F62" s="14">
        <v>0.48</v>
      </c>
      <c r="G62" s="14">
        <v>1.05</v>
      </c>
      <c r="H62" s="14">
        <v>72.400000000000006</v>
      </c>
      <c r="I62" s="14">
        <v>7.0000000000000007E-2</v>
      </c>
      <c r="J62" s="14">
        <v>0</v>
      </c>
      <c r="K62" s="14">
        <v>0</v>
      </c>
      <c r="L62" s="14">
        <v>14</v>
      </c>
      <c r="M62" s="14">
        <v>67.2</v>
      </c>
      <c r="N62" s="14">
        <v>10</v>
      </c>
      <c r="O62" s="15">
        <v>0.31</v>
      </c>
    </row>
    <row r="63" spans="1:15" ht="15.5">
      <c r="A63" s="44"/>
      <c r="B63" s="11"/>
      <c r="C63" s="29" t="s">
        <v>19</v>
      </c>
      <c r="D63" s="11">
        <f t="shared" ref="D63:O63" si="7">SUM(D59:D62)</f>
        <v>470</v>
      </c>
      <c r="E63" s="11">
        <f t="shared" si="7"/>
        <v>25.9</v>
      </c>
      <c r="F63" s="11">
        <f t="shared" si="7"/>
        <v>23.88</v>
      </c>
      <c r="G63" s="11">
        <f t="shared" si="7"/>
        <v>49.35</v>
      </c>
      <c r="H63" s="11">
        <f t="shared" si="7"/>
        <v>570.5</v>
      </c>
      <c r="I63" s="11">
        <f t="shared" si="7"/>
        <v>0.2</v>
      </c>
      <c r="J63" s="11">
        <f t="shared" si="7"/>
        <v>1.81</v>
      </c>
      <c r="K63" s="11">
        <f t="shared" si="7"/>
        <v>69.45</v>
      </c>
      <c r="L63" s="11">
        <f t="shared" si="7"/>
        <v>179</v>
      </c>
      <c r="M63" s="11">
        <f t="shared" si="7"/>
        <v>370.2</v>
      </c>
      <c r="N63" s="11">
        <f t="shared" si="7"/>
        <v>70.3</v>
      </c>
      <c r="O63" s="11">
        <f t="shared" si="7"/>
        <v>4.1100000000000003</v>
      </c>
    </row>
    <row r="64" spans="1:15" ht="15.5">
      <c r="B64" s="30"/>
      <c r="C64" s="31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1:15" ht="15.5">
      <c r="B65" s="30"/>
      <c r="C65" s="31"/>
      <c r="D65" s="30"/>
      <c r="E65" s="30"/>
      <c r="F65" s="32" t="s">
        <v>31</v>
      </c>
      <c r="G65" s="30"/>
      <c r="H65" s="30"/>
      <c r="I65" s="30"/>
      <c r="J65" s="30"/>
      <c r="K65" s="30"/>
      <c r="L65" s="30"/>
      <c r="M65" s="30"/>
      <c r="N65" s="30"/>
      <c r="O65" s="30"/>
    </row>
    <row r="66" spans="1:15" ht="15.5">
      <c r="B66" s="30"/>
      <c r="C66" s="31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1:15" ht="15.5">
      <c r="A67" s="57" t="s">
        <v>148</v>
      </c>
      <c r="B67" s="56" t="s">
        <v>0</v>
      </c>
      <c r="C67" s="56" t="s">
        <v>1</v>
      </c>
      <c r="D67" s="54" t="s">
        <v>2</v>
      </c>
      <c r="E67" s="56" t="s">
        <v>3</v>
      </c>
      <c r="F67" s="56"/>
      <c r="G67" s="56"/>
      <c r="H67" s="61" t="s">
        <v>7</v>
      </c>
      <c r="I67" s="56" t="s">
        <v>8</v>
      </c>
      <c r="J67" s="56"/>
      <c r="K67" s="56"/>
      <c r="L67" s="56" t="s">
        <v>12</v>
      </c>
      <c r="M67" s="56"/>
      <c r="N67" s="56"/>
      <c r="O67" s="56"/>
    </row>
    <row r="68" spans="1:15" ht="15.5">
      <c r="A68" s="57"/>
      <c r="B68" s="56"/>
      <c r="C68" s="56"/>
      <c r="D68" s="55"/>
      <c r="E68" s="11" t="s">
        <v>4</v>
      </c>
      <c r="F68" s="11" t="s">
        <v>5</v>
      </c>
      <c r="G68" s="11" t="s">
        <v>6</v>
      </c>
      <c r="H68" s="61"/>
      <c r="I68" s="11" t="s">
        <v>9</v>
      </c>
      <c r="J68" s="11" t="s">
        <v>10</v>
      </c>
      <c r="K68" s="11" t="s">
        <v>11</v>
      </c>
      <c r="L68" s="11" t="s">
        <v>13</v>
      </c>
      <c r="M68" s="11" t="s">
        <v>14</v>
      </c>
      <c r="N68" s="11" t="s">
        <v>15</v>
      </c>
      <c r="O68" s="11" t="s">
        <v>16</v>
      </c>
    </row>
    <row r="69" spans="1:15" ht="15.5">
      <c r="A69" s="48">
        <v>19</v>
      </c>
      <c r="B69" s="11" t="s">
        <v>56</v>
      </c>
      <c r="C69" s="16" t="s">
        <v>57</v>
      </c>
      <c r="D69" s="11">
        <v>40</v>
      </c>
      <c r="E69" s="11">
        <v>1.2</v>
      </c>
      <c r="F69" s="11">
        <v>0.1</v>
      </c>
      <c r="G69" s="11">
        <v>2.4</v>
      </c>
      <c r="H69" s="11">
        <v>14.8</v>
      </c>
      <c r="I69" s="11">
        <v>0.01</v>
      </c>
      <c r="J69" s="11">
        <v>0.77</v>
      </c>
      <c r="K69" s="11">
        <v>0.5</v>
      </c>
      <c r="L69" s="11">
        <v>14.8</v>
      </c>
      <c r="M69" s="11">
        <v>14.3</v>
      </c>
      <c r="N69" s="11">
        <v>4.5</v>
      </c>
      <c r="O69" s="11">
        <v>0.13</v>
      </c>
    </row>
    <row r="70" spans="1:15" ht="15.5">
      <c r="A70" s="48">
        <v>55</v>
      </c>
      <c r="B70" s="11" t="s">
        <v>77</v>
      </c>
      <c r="C70" s="16" t="s">
        <v>78</v>
      </c>
      <c r="D70" s="11">
        <v>250</v>
      </c>
      <c r="E70" s="11">
        <v>6.13</v>
      </c>
      <c r="F70" s="11">
        <v>6.93</v>
      </c>
      <c r="G70" s="11">
        <v>22.8</v>
      </c>
      <c r="H70" s="11">
        <v>177.85</v>
      </c>
      <c r="I70" s="11">
        <v>0.06</v>
      </c>
      <c r="J70" s="11">
        <v>0.91</v>
      </c>
      <c r="K70" s="11">
        <v>32.9</v>
      </c>
      <c r="L70" s="11">
        <v>0.25</v>
      </c>
      <c r="M70" s="11">
        <v>163.75</v>
      </c>
      <c r="N70" s="11">
        <v>30</v>
      </c>
      <c r="O70" s="11">
        <v>0.35</v>
      </c>
    </row>
    <row r="71" spans="1:15" ht="15.5">
      <c r="A71" s="48">
        <v>68</v>
      </c>
      <c r="B71" s="25" t="s">
        <v>73</v>
      </c>
      <c r="C71" s="35" t="s">
        <v>74</v>
      </c>
      <c r="D71" s="25">
        <v>150</v>
      </c>
      <c r="E71" s="25">
        <v>4.5</v>
      </c>
      <c r="F71" s="25">
        <v>5.9</v>
      </c>
      <c r="G71" s="25">
        <v>26.5</v>
      </c>
      <c r="H71" s="25">
        <v>176</v>
      </c>
      <c r="I71" s="25">
        <v>0.14000000000000001</v>
      </c>
      <c r="J71" s="25">
        <v>10.9</v>
      </c>
      <c r="K71" s="25">
        <v>8.3000000000000007</v>
      </c>
      <c r="L71" s="25">
        <v>62</v>
      </c>
      <c r="M71" s="25">
        <v>109</v>
      </c>
      <c r="N71" s="25">
        <v>33</v>
      </c>
      <c r="O71" s="25">
        <v>1.2</v>
      </c>
    </row>
    <row r="72" spans="1:15" ht="31">
      <c r="A72" s="48">
        <v>101</v>
      </c>
      <c r="B72" s="11" t="s">
        <v>79</v>
      </c>
      <c r="C72" s="12" t="s">
        <v>80</v>
      </c>
      <c r="D72" s="11">
        <v>70</v>
      </c>
      <c r="E72" s="11">
        <v>9.6</v>
      </c>
      <c r="F72" s="11">
        <v>5.2</v>
      </c>
      <c r="G72" s="11">
        <v>4.4000000000000004</v>
      </c>
      <c r="H72" s="18">
        <v>103</v>
      </c>
      <c r="I72" s="11">
        <v>0.06</v>
      </c>
      <c r="J72" s="11">
        <v>1.91</v>
      </c>
      <c r="K72" s="11">
        <v>221.2</v>
      </c>
      <c r="L72" s="11">
        <v>31</v>
      </c>
      <c r="M72" s="11">
        <v>146</v>
      </c>
      <c r="N72" s="11">
        <v>39</v>
      </c>
      <c r="O72" s="11">
        <v>0.7</v>
      </c>
    </row>
    <row r="73" spans="1:15" ht="15.5">
      <c r="A73" s="48">
        <v>167</v>
      </c>
      <c r="B73" s="11" t="s">
        <v>81</v>
      </c>
      <c r="C73" s="13" t="s">
        <v>82</v>
      </c>
      <c r="D73" s="11">
        <v>200</v>
      </c>
      <c r="E73" s="11">
        <v>0.4</v>
      </c>
      <c r="F73" s="11">
        <v>0.1</v>
      </c>
      <c r="G73" s="11">
        <v>14.4</v>
      </c>
      <c r="H73" s="11">
        <v>59.7</v>
      </c>
      <c r="I73" s="11">
        <v>0.01</v>
      </c>
      <c r="J73" s="11">
        <v>12</v>
      </c>
      <c r="K73" s="11">
        <v>2.4</v>
      </c>
      <c r="L73" s="11">
        <v>17</v>
      </c>
      <c r="M73" s="11">
        <v>14</v>
      </c>
      <c r="N73" s="11">
        <v>6</v>
      </c>
      <c r="O73" s="11">
        <v>0.2</v>
      </c>
    </row>
    <row r="74" spans="1:15" ht="16" thickBot="1">
      <c r="A74" s="48"/>
      <c r="B74" s="11"/>
      <c r="C74" s="13" t="s">
        <v>41</v>
      </c>
      <c r="D74" s="11">
        <v>40</v>
      </c>
      <c r="E74" s="14">
        <v>2.5</v>
      </c>
      <c r="F74" s="14">
        <v>0.48</v>
      </c>
      <c r="G74" s="14">
        <v>1.05</v>
      </c>
      <c r="H74" s="14">
        <v>72.400000000000006</v>
      </c>
      <c r="I74" s="14">
        <v>7.0000000000000007E-2</v>
      </c>
      <c r="J74" s="14">
        <v>0</v>
      </c>
      <c r="K74" s="14">
        <v>0</v>
      </c>
      <c r="L74" s="14">
        <v>14</v>
      </c>
      <c r="M74" s="14">
        <v>67.2</v>
      </c>
      <c r="N74" s="14">
        <v>10</v>
      </c>
      <c r="O74" s="15">
        <v>0.31</v>
      </c>
    </row>
    <row r="75" spans="1:15" ht="15.5">
      <c r="A75" s="48"/>
      <c r="B75" s="11"/>
      <c r="C75" s="29" t="s">
        <v>19</v>
      </c>
      <c r="D75" s="11">
        <f t="shared" ref="D75:O75" si="8">SUM(D69:D74)</f>
        <v>750</v>
      </c>
      <c r="E75" s="11">
        <f t="shared" si="8"/>
        <v>24.33</v>
      </c>
      <c r="F75" s="11">
        <f t="shared" si="8"/>
        <v>18.71</v>
      </c>
      <c r="G75" s="11">
        <f t="shared" si="8"/>
        <v>71.55</v>
      </c>
      <c r="H75" s="11">
        <f t="shared" si="8"/>
        <v>603.75</v>
      </c>
      <c r="I75" s="11">
        <f t="shared" si="8"/>
        <v>0.35000000000000003</v>
      </c>
      <c r="J75" s="11">
        <f t="shared" si="8"/>
        <v>26.490000000000002</v>
      </c>
      <c r="K75" s="11">
        <f t="shared" si="8"/>
        <v>265.29999999999995</v>
      </c>
      <c r="L75" s="11">
        <f t="shared" si="8"/>
        <v>139.05000000000001</v>
      </c>
      <c r="M75" s="11">
        <f t="shared" si="8"/>
        <v>514.25</v>
      </c>
      <c r="N75" s="11">
        <f t="shared" si="8"/>
        <v>122.5</v>
      </c>
      <c r="O75" s="11">
        <f t="shared" si="8"/>
        <v>2.89</v>
      </c>
    </row>
    <row r="76" spans="1:15" ht="15.5">
      <c r="B76" s="10"/>
      <c r="C76" s="8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 ht="15.5"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5.5">
      <c r="B78" s="2"/>
      <c r="C78" s="6"/>
      <c r="D78" s="24"/>
      <c r="E78" s="53" t="s">
        <v>3</v>
      </c>
      <c r="F78" s="53"/>
      <c r="G78" s="53"/>
      <c r="H78" s="58" t="s">
        <v>7</v>
      </c>
      <c r="I78" s="53" t="s">
        <v>8</v>
      </c>
      <c r="J78" s="53"/>
      <c r="K78" s="53"/>
      <c r="L78" s="53" t="s">
        <v>12</v>
      </c>
      <c r="M78" s="53"/>
      <c r="N78" s="53"/>
      <c r="O78" s="53"/>
    </row>
    <row r="79" spans="1:15" ht="15.5">
      <c r="B79" s="2"/>
      <c r="C79" s="6"/>
      <c r="D79" s="24"/>
      <c r="E79" s="24" t="s">
        <v>4</v>
      </c>
      <c r="F79" s="24" t="s">
        <v>5</v>
      </c>
      <c r="G79" s="24" t="s">
        <v>6</v>
      </c>
      <c r="H79" s="58"/>
      <c r="I79" s="24" t="s">
        <v>9</v>
      </c>
      <c r="J79" s="24" t="s">
        <v>10</v>
      </c>
      <c r="K79" s="24" t="s">
        <v>11</v>
      </c>
      <c r="L79" s="24" t="s">
        <v>13</v>
      </c>
      <c r="M79" s="24" t="s">
        <v>14</v>
      </c>
      <c r="N79" s="24" t="s">
        <v>15</v>
      </c>
      <c r="O79" s="24" t="s">
        <v>16</v>
      </c>
    </row>
    <row r="80" spans="1:15" ht="15.5">
      <c r="B80" s="2"/>
      <c r="C80" s="6" t="s">
        <v>45</v>
      </c>
      <c r="D80" s="24">
        <f>D63+D75</f>
        <v>1220</v>
      </c>
      <c r="E80" s="26">
        <f t="shared" ref="E80:O80" si="9">E63+E75</f>
        <v>50.23</v>
      </c>
      <c r="F80" s="26">
        <f t="shared" si="9"/>
        <v>42.59</v>
      </c>
      <c r="G80" s="26">
        <f t="shared" si="9"/>
        <v>120.9</v>
      </c>
      <c r="H80" s="26">
        <f>H63+H75</f>
        <v>1174.25</v>
      </c>
      <c r="I80" s="26">
        <f t="shared" si="9"/>
        <v>0.55000000000000004</v>
      </c>
      <c r="J80" s="26">
        <f t="shared" si="9"/>
        <v>28.3</v>
      </c>
      <c r="K80" s="26">
        <f t="shared" si="9"/>
        <v>334.74999999999994</v>
      </c>
      <c r="L80" s="26">
        <f t="shared" si="9"/>
        <v>318.05</v>
      </c>
      <c r="M80" s="26">
        <f t="shared" si="9"/>
        <v>884.45</v>
      </c>
      <c r="N80" s="26">
        <f t="shared" si="9"/>
        <v>192.8</v>
      </c>
      <c r="O80" s="26">
        <f t="shared" si="9"/>
        <v>7</v>
      </c>
    </row>
    <row r="81" spans="1:15" ht="15.5">
      <c r="B81" s="2"/>
      <c r="C81" s="8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 ht="15.5">
      <c r="B82" s="2"/>
      <c r="C82" s="3"/>
      <c r="D82" s="2"/>
      <c r="E82" s="2"/>
      <c r="F82" s="4" t="s">
        <v>22</v>
      </c>
      <c r="G82" s="2"/>
      <c r="H82" s="2"/>
      <c r="I82" s="2"/>
      <c r="J82" s="2"/>
      <c r="K82" s="2"/>
      <c r="L82" s="2"/>
      <c r="M82" s="2"/>
      <c r="N82" s="2"/>
      <c r="O82" s="2"/>
    </row>
    <row r="83" spans="1:15" ht="15.5">
      <c r="A83" s="57" t="s">
        <v>148</v>
      </c>
      <c r="B83" s="53" t="s">
        <v>0</v>
      </c>
      <c r="C83" s="53" t="s">
        <v>1</v>
      </c>
      <c r="D83" s="53" t="s">
        <v>2</v>
      </c>
      <c r="E83" s="53" t="s">
        <v>3</v>
      </c>
      <c r="F83" s="53"/>
      <c r="G83" s="53"/>
      <c r="H83" s="58" t="s">
        <v>7</v>
      </c>
      <c r="I83" s="53" t="s">
        <v>8</v>
      </c>
      <c r="J83" s="53"/>
      <c r="K83" s="53"/>
      <c r="L83" s="53" t="s">
        <v>12</v>
      </c>
      <c r="M83" s="53"/>
      <c r="N83" s="53"/>
      <c r="O83" s="53"/>
    </row>
    <row r="84" spans="1:15" ht="15.5">
      <c r="A84" s="57"/>
      <c r="B84" s="53"/>
      <c r="C84" s="53"/>
      <c r="D84" s="53"/>
      <c r="E84" s="5" t="s">
        <v>4</v>
      </c>
      <c r="F84" s="5" t="s">
        <v>5</v>
      </c>
      <c r="G84" s="5" t="s">
        <v>6</v>
      </c>
      <c r="H84" s="58"/>
      <c r="I84" s="5" t="s">
        <v>9</v>
      </c>
      <c r="J84" s="5" t="s">
        <v>10</v>
      </c>
      <c r="K84" s="5" t="s">
        <v>11</v>
      </c>
      <c r="L84" s="5" t="s">
        <v>13</v>
      </c>
      <c r="M84" s="5" t="s">
        <v>14</v>
      </c>
      <c r="N84" s="5" t="s">
        <v>15</v>
      </c>
      <c r="O84" s="5" t="s">
        <v>16</v>
      </c>
    </row>
    <row r="85" spans="1:15" ht="15.5">
      <c r="A85" s="48">
        <v>112</v>
      </c>
      <c r="B85" s="11" t="s">
        <v>83</v>
      </c>
      <c r="C85" s="13" t="s">
        <v>84</v>
      </c>
      <c r="D85" s="11">
        <v>200</v>
      </c>
      <c r="E85" s="11">
        <v>20.100000000000001</v>
      </c>
      <c r="F85" s="11">
        <v>19.3</v>
      </c>
      <c r="G85" s="11">
        <v>17.100000000000001</v>
      </c>
      <c r="H85" s="11">
        <v>323</v>
      </c>
      <c r="I85" s="11">
        <v>0.13</v>
      </c>
      <c r="J85" s="11">
        <v>9.5</v>
      </c>
      <c r="K85" s="11">
        <v>35.200000000000003</v>
      </c>
      <c r="L85" s="11">
        <v>25</v>
      </c>
      <c r="M85" s="11">
        <v>230</v>
      </c>
      <c r="N85" s="11">
        <v>45</v>
      </c>
      <c r="O85" s="11">
        <v>3.4</v>
      </c>
    </row>
    <row r="86" spans="1:15" ht="15.5">
      <c r="A86" s="48">
        <v>3</v>
      </c>
      <c r="B86" s="11" t="s">
        <v>85</v>
      </c>
      <c r="C86" s="16" t="s">
        <v>86</v>
      </c>
      <c r="D86" s="11">
        <v>80</v>
      </c>
      <c r="E86" s="11">
        <v>0.6</v>
      </c>
      <c r="F86" s="11">
        <v>0.1</v>
      </c>
      <c r="G86" s="11">
        <v>2</v>
      </c>
      <c r="H86" s="11">
        <v>11.3</v>
      </c>
      <c r="I86" s="11">
        <v>0.02</v>
      </c>
      <c r="J86" s="11">
        <v>8</v>
      </c>
      <c r="K86" s="11">
        <v>8</v>
      </c>
      <c r="L86" s="11">
        <v>18.399999999999999</v>
      </c>
      <c r="M86" s="11">
        <v>33.6</v>
      </c>
      <c r="N86" s="11">
        <v>11.2</v>
      </c>
      <c r="O86" s="11">
        <v>0.48</v>
      </c>
    </row>
    <row r="87" spans="1:15" ht="15.5">
      <c r="A87" s="48">
        <v>137</v>
      </c>
      <c r="B87" s="11" t="s">
        <v>87</v>
      </c>
      <c r="C87" s="16" t="s">
        <v>88</v>
      </c>
      <c r="D87" s="11">
        <v>200</v>
      </c>
      <c r="E87" s="11">
        <v>0.3</v>
      </c>
      <c r="F87" s="11">
        <v>0</v>
      </c>
      <c r="G87" s="11">
        <v>6.7</v>
      </c>
      <c r="H87" s="11">
        <v>27.9</v>
      </c>
      <c r="I87" s="11">
        <v>0</v>
      </c>
      <c r="J87" s="11">
        <v>1.1599999999999999</v>
      </c>
      <c r="K87" s="11">
        <v>0.38</v>
      </c>
      <c r="L87" s="11">
        <v>6.9</v>
      </c>
      <c r="M87" s="11">
        <v>8.5</v>
      </c>
      <c r="N87" s="11">
        <v>4.5999999999999996</v>
      </c>
      <c r="O87" s="11">
        <v>0.8</v>
      </c>
    </row>
    <row r="88" spans="1:15" ht="16" thickBot="1">
      <c r="A88" s="48"/>
      <c r="B88" s="11"/>
      <c r="C88" s="13" t="s">
        <v>41</v>
      </c>
      <c r="D88" s="11">
        <v>40</v>
      </c>
      <c r="E88" s="14">
        <v>2.5</v>
      </c>
      <c r="F88" s="14">
        <v>0.48</v>
      </c>
      <c r="G88" s="14">
        <v>1.05</v>
      </c>
      <c r="H88" s="14">
        <v>72.400000000000006</v>
      </c>
      <c r="I88" s="14">
        <v>7.0000000000000007E-2</v>
      </c>
      <c r="J88" s="14">
        <v>0</v>
      </c>
      <c r="K88" s="14">
        <v>0</v>
      </c>
      <c r="L88" s="14">
        <v>14</v>
      </c>
      <c r="M88" s="14">
        <v>67.2</v>
      </c>
      <c r="N88" s="14">
        <v>10</v>
      </c>
      <c r="O88" s="15">
        <v>0.31</v>
      </c>
    </row>
    <row r="89" spans="1:15" ht="15.5">
      <c r="A89" s="48"/>
      <c r="B89" s="11"/>
      <c r="C89" s="29" t="s">
        <v>19</v>
      </c>
      <c r="D89" s="11">
        <f t="shared" ref="D89:O89" si="10">SUM(D85:D88)</f>
        <v>520</v>
      </c>
      <c r="E89" s="11">
        <f t="shared" si="10"/>
        <v>23.500000000000004</v>
      </c>
      <c r="F89" s="11">
        <f t="shared" si="10"/>
        <v>19.880000000000003</v>
      </c>
      <c r="G89" s="11">
        <f t="shared" si="10"/>
        <v>26.85</v>
      </c>
      <c r="H89" s="11">
        <f t="shared" si="10"/>
        <v>434.6</v>
      </c>
      <c r="I89" s="11">
        <f t="shared" si="10"/>
        <v>0.22</v>
      </c>
      <c r="J89" s="11">
        <f t="shared" si="10"/>
        <v>18.66</v>
      </c>
      <c r="K89" s="11">
        <f t="shared" si="10"/>
        <v>43.580000000000005</v>
      </c>
      <c r="L89" s="11">
        <f t="shared" si="10"/>
        <v>64.3</v>
      </c>
      <c r="M89" s="11">
        <f t="shared" si="10"/>
        <v>339.3</v>
      </c>
      <c r="N89" s="11">
        <f t="shared" si="10"/>
        <v>70.800000000000011</v>
      </c>
      <c r="O89" s="11">
        <f t="shared" si="10"/>
        <v>4.9899999999999993</v>
      </c>
    </row>
    <row r="90" spans="1:15" ht="15.5">
      <c r="B90" s="33"/>
      <c r="C90" s="34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1" spans="1:15" ht="15.5">
      <c r="B91" s="30" t="s">
        <v>46</v>
      </c>
      <c r="C91" s="31"/>
      <c r="D91" s="30"/>
      <c r="E91" s="30"/>
      <c r="F91" s="32" t="s">
        <v>32</v>
      </c>
      <c r="G91" s="30"/>
      <c r="H91" s="30"/>
      <c r="I91" s="30"/>
      <c r="J91" s="30"/>
      <c r="K91" s="30"/>
      <c r="L91" s="30"/>
      <c r="M91" s="30"/>
      <c r="N91" s="30"/>
      <c r="O91" s="30"/>
    </row>
    <row r="92" spans="1:15" ht="15.5">
      <c r="A92" s="57" t="s">
        <v>148</v>
      </c>
      <c r="B92" s="56" t="s">
        <v>0</v>
      </c>
      <c r="C92" s="56" t="s">
        <v>1</v>
      </c>
      <c r="D92" s="54" t="s">
        <v>2</v>
      </c>
      <c r="E92" s="56" t="s">
        <v>3</v>
      </c>
      <c r="F92" s="56"/>
      <c r="G92" s="56"/>
      <c r="H92" s="61" t="s">
        <v>7</v>
      </c>
      <c r="I92" s="56" t="s">
        <v>8</v>
      </c>
      <c r="J92" s="56"/>
      <c r="K92" s="56"/>
      <c r="L92" s="56" t="s">
        <v>12</v>
      </c>
      <c r="M92" s="56"/>
      <c r="N92" s="56"/>
      <c r="O92" s="56"/>
    </row>
    <row r="93" spans="1:15" ht="15.5">
      <c r="A93" s="57"/>
      <c r="B93" s="56"/>
      <c r="C93" s="56"/>
      <c r="D93" s="55"/>
      <c r="E93" s="11" t="s">
        <v>4</v>
      </c>
      <c r="F93" s="11" t="s">
        <v>5</v>
      </c>
      <c r="G93" s="11" t="s">
        <v>6</v>
      </c>
      <c r="H93" s="61"/>
      <c r="I93" s="11" t="s">
        <v>9</v>
      </c>
      <c r="J93" s="11" t="s">
        <v>10</v>
      </c>
      <c r="K93" s="11" t="s">
        <v>11</v>
      </c>
      <c r="L93" s="11" t="s">
        <v>13</v>
      </c>
      <c r="M93" s="11" t="s">
        <v>14</v>
      </c>
      <c r="N93" s="11" t="s">
        <v>15</v>
      </c>
      <c r="O93" s="11" t="s">
        <v>16</v>
      </c>
    </row>
    <row r="94" spans="1:15" ht="31">
      <c r="A94" s="44">
        <v>5</v>
      </c>
      <c r="B94" s="11" t="s">
        <v>89</v>
      </c>
      <c r="C94" s="16" t="s">
        <v>90</v>
      </c>
      <c r="D94" s="11">
        <v>80</v>
      </c>
      <c r="E94" s="11">
        <v>0.7</v>
      </c>
      <c r="F94" s="11">
        <v>4.0999999999999996</v>
      </c>
      <c r="G94" s="11">
        <v>2.5</v>
      </c>
      <c r="H94" s="11">
        <v>49.9</v>
      </c>
      <c r="I94" s="11">
        <v>0.03</v>
      </c>
      <c r="J94" s="11">
        <v>15.3</v>
      </c>
      <c r="K94" s="11">
        <v>85.8</v>
      </c>
      <c r="L94" s="11">
        <v>22</v>
      </c>
      <c r="M94" s="11">
        <v>25</v>
      </c>
      <c r="N94" s="11">
        <v>13</v>
      </c>
      <c r="O94" s="11">
        <v>0.6</v>
      </c>
    </row>
    <row r="95" spans="1:15" ht="31">
      <c r="A95" s="44">
        <v>21</v>
      </c>
      <c r="B95" s="11" t="s">
        <v>91</v>
      </c>
      <c r="C95" s="16" t="s">
        <v>92</v>
      </c>
      <c r="D95" s="11">
        <v>250</v>
      </c>
      <c r="E95" s="11">
        <v>5.78</v>
      </c>
      <c r="F95" s="11">
        <v>7.58</v>
      </c>
      <c r="G95" s="11">
        <v>6.45</v>
      </c>
      <c r="H95" s="11">
        <v>120</v>
      </c>
      <c r="I95" s="11">
        <v>0.03</v>
      </c>
      <c r="J95" s="11">
        <v>13.45</v>
      </c>
      <c r="K95" s="11">
        <v>135.25</v>
      </c>
      <c r="L95" s="11">
        <v>46.5</v>
      </c>
      <c r="M95" s="11" t="s">
        <v>93</v>
      </c>
      <c r="N95" s="11">
        <v>16.25</v>
      </c>
      <c r="O95" s="11">
        <v>0.6</v>
      </c>
    </row>
    <row r="96" spans="1:15" ht="15.5">
      <c r="A96" s="44">
        <v>69</v>
      </c>
      <c r="B96" s="11" t="s">
        <v>68</v>
      </c>
      <c r="C96" s="16" t="s">
        <v>43</v>
      </c>
      <c r="D96" s="11">
        <v>150</v>
      </c>
      <c r="E96" s="11">
        <v>3.1</v>
      </c>
      <c r="F96" s="11">
        <v>6</v>
      </c>
      <c r="G96" s="11">
        <v>19.7</v>
      </c>
      <c r="H96" s="11">
        <v>145.80000000000001</v>
      </c>
      <c r="I96" s="11">
        <v>0.12</v>
      </c>
      <c r="J96" s="11">
        <v>10.199999999999999</v>
      </c>
      <c r="K96" s="11">
        <v>32.1</v>
      </c>
      <c r="L96" s="11">
        <v>39</v>
      </c>
      <c r="M96" s="11">
        <v>84</v>
      </c>
      <c r="N96" s="11">
        <v>28</v>
      </c>
      <c r="O96" s="11">
        <v>1</v>
      </c>
    </row>
    <row r="97" spans="1:15" ht="15.5">
      <c r="A97" s="44">
        <v>110</v>
      </c>
      <c r="B97" s="11" t="s">
        <v>94</v>
      </c>
      <c r="C97" s="13" t="s">
        <v>95</v>
      </c>
      <c r="D97" s="11">
        <v>75</v>
      </c>
      <c r="E97" s="11">
        <v>13.7</v>
      </c>
      <c r="F97" s="11">
        <v>13.6</v>
      </c>
      <c r="G97" s="11">
        <v>12.2</v>
      </c>
      <c r="H97" s="11">
        <v>226.3</v>
      </c>
      <c r="I97" s="11">
        <v>0.05</v>
      </c>
      <c r="J97" s="11">
        <v>0.09</v>
      </c>
      <c r="K97" s="11">
        <v>23.1</v>
      </c>
      <c r="L97" s="11">
        <v>29</v>
      </c>
      <c r="M97" s="11">
        <v>137</v>
      </c>
      <c r="N97" s="11">
        <v>20</v>
      </c>
      <c r="O97" s="11">
        <v>1.9</v>
      </c>
    </row>
    <row r="98" spans="1:15" ht="15.5">
      <c r="A98" s="44">
        <v>158</v>
      </c>
      <c r="B98" s="11" t="s">
        <v>96</v>
      </c>
      <c r="C98" s="13" t="s">
        <v>97</v>
      </c>
      <c r="D98" s="11">
        <v>200</v>
      </c>
      <c r="E98" s="11">
        <v>1</v>
      </c>
      <c r="F98" s="11">
        <v>0.1</v>
      </c>
      <c r="G98" s="11">
        <v>15.7</v>
      </c>
      <c r="H98" s="11">
        <v>66.900000000000006</v>
      </c>
      <c r="I98" s="11">
        <v>0.01</v>
      </c>
      <c r="J98" s="11">
        <v>0.3</v>
      </c>
      <c r="K98" s="11">
        <v>69.959999999999994</v>
      </c>
      <c r="L98" s="11">
        <v>2.8</v>
      </c>
      <c r="M98" s="11">
        <v>25</v>
      </c>
      <c r="N98" s="11">
        <v>18</v>
      </c>
      <c r="O98" s="11">
        <v>0.6</v>
      </c>
    </row>
    <row r="99" spans="1:15" ht="15.5">
      <c r="A99" s="44"/>
      <c r="B99" s="19"/>
      <c r="C99" s="20" t="s">
        <v>41</v>
      </c>
      <c r="D99" s="19">
        <v>40</v>
      </c>
      <c r="E99" s="21">
        <v>2.5</v>
      </c>
      <c r="F99" s="21">
        <v>0.48</v>
      </c>
      <c r="G99" s="21">
        <v>1.05</v>
      </c>
      <c r="H99" s="21">
        <v>72.400000000000006</v>
      </c>
      <c r="I99" s="21">
        <v>7.0000000000000007E-2</v>
      </c>
      <c r="J99" s="21">
        <v>0</v>
      </c>
      <c r="K99" s="21">
        <v>0</v>
      </c>
      <c r="L99" s="21">
        <v>14</v>
      </c>
      <c r="M99" s="21">
        <v>67.2</v>
      </c>
      <c r="N99" s="21">
        <v>10</v>
      </c>
      <c r="O99" s="22">
        <v>0.31</v>
      </c>
    </row>
    <row r="100" spans="1:15" ht="15.5">
      <c r="A100" s="44"/>
      <c r="B100" s="9"/>
      <c r="C100" s="6" t="s">
        <v>19</v>
      </c>
      <c r="D100" s="24">
        <f t="shared" ref="D100:O100" si="11">SUM(D94:D99)</f>
        <v>795</v>
      </c>
      <c r="E100" s="24">
        <f t="shared" si="11"/>
        <v>26.78</v>
      </c>
      <c r="F100" s="24">
        <f t="shared" si="11"/>
        <v>31.860000000000003</v>
      </c>
      <c r="G100" s="24">
        <f t="shared" si="11"/>
        <v>57.599999999999994</v>
      </c>
      <c r="H100" s="24">
        <f t="shared" si="11"/>
        <v>681.3</v>
      </c>
      <c r="I100" s="24">
        <f t="shared" si="11"/>
        <v>0.31</v>
      </c>
      <c r="J100" s="24">
        <f t="shared" si="11"/>
        <v>39.340000000000003</v>
      </c>
      <c r="K100" s="24">
        <f t="shared" si="11"/>
        <v>346.21</v>
      </c>
      <c r="L100" s="24">
        <f t="shared" si="11"/>
        <v>153.30000000000001</v>
      </c>
      <c r="M100" s="24">
        <f t="shared" si="11"/>
        <v>338.2</v>
      </c>
      <c r="N100" s="24">
        <f t="shared" si="11"/>
        <v>105.25</v>
      </c>
      <c r="O100" s="24">
        <f t="shared" si="11"/>
        <v>5.0099999999999989</v>
      </c>
    </row>
    <row r="101" spans="1:15" ht="15.5">
      <c r="B101" s="10"/>
      <c r="C101" s="8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</row>
    <row r="102" spans="1:15" ht="15.5">
      <c r="B102" s="10"/>
      <c r="C102" s="6"/>
      <c r="D102" s="24"/>
      <c r="E102" s="53" t="s">
        <v>3</v>
      </c>
      <c r="F102" s="53"/>
      <c r="G102" s="53"/>
      <c r="H102" s="58" t="s">
        <v>7</v>
      </c>
      <c r="I102" s="53" t="s">
        <v>8</v>
      </c>
      <c r="J102" s="53"/>
      <c r="K102" s="53"/>
      <c r="L102" s="53" t="s">
        <v>12</v>
      </c>
      <c r="M102" s="53"/>
      <c r="N102" s="53"/>
      <c r="O102" s="53"/>
    </row>
    <row r="103" spans="1:15" ht="15.5">
      <c r="B103" s="10"/>
      <c r="C103" s="6"/>
      <c r="D103" s="24"/>
      <c r="E103" s="24" t="s">
        <v>4</v>
      </c>
      <c r="F103" s="24" t="s">
        <v>5</v>
      </c>
      <c r="G103" s="24" t="s">
        <v>6</v>
      </c>
      <c r="H103" s="58"/>
      <c r="I103" s="24" t="s">
        <v>9</v>
      </c>
      <c r="J103" s="24" t="s">
        <v>10</v>
      </c>
      <c r="K103" s="24" t="s">
        <v>11</v>
      </c>
      <c r="L103" s="24" t="s">
        <v>13</v>
      </c>
      <c r="M103" s="24" t="s">
        <v>14</v>
      </c>
      <c r="N103" s="24" t="s">
        <v>15</v>
      </c>
      <c r="O103" s="24" t="s">
        <v>16</v>
      </c>
    </row>
    <row r="104" spans="1:15" ht="15.5">
      <c r="B104" s="10"/>
      <c r="C104" s="6" t="s">
        <v>45</v>
      </c>
      <c r="D104" s="24">
        <f>D89+D100</f>
        <v>1315</v>
      </c>
      <c r="E104" s="26">
        <f t="shared" ref="E104:O104" si="12">E89+E100</f>
        <v>50.28</v>
      </c>
      <c r="F104" s="26">
        <f t="shared" si="12"/>
        <v>51.740000000000009</v>
      </c>
      <c r="G104" s="26">
        <f t="shared" si="12"/>
        <v>84.449999999999989</v>
      </c>
      <c r="H104" s="26">
        <f t="shared" si="12"/>
        <v>1115.9000000000001</v>
      </c>
      <c r="I104" s="26">
        <f t="shared" si="12"/>
        <v>0.53</v>
      </c>
      <c r="J104" s="26">
        <f t="shared" si="12"/>
        <v>58</v>
      </c>
      <c r="K104" s="26">
        <f t="shared" si="12"/>
        <v>389.78999999999996</v>
      </c>
      <c r="L104" s="26">
        <f t="shared" si="12"/>
        <v>217.60000000000002</v>
      </c>
      <c r="M104" s="26">
        <f t="shared" si="12"/>
        <v>677.5</v>
      </c>
      <c r="N104" s="26">
        <f t="shared" si="12"/>
        <v>176.05</v>
      </c>
      <c r="O104" s="26">
        <f t="shared" si="12"/>
        <v>9.9999999999999982</v>
      </c>
    </row>
    <row r="105" spans="1:15" ht="15.5">
      <c r="B105" s="10"/>
      <c r="C105" s="8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06" spans="1:15" ht="15.5">
      <c r="B106" s="2"/>
      <c r="C106" s="3"/>
      <c r="D106" s="2"/>
      <c r="E106" s="2"/>
      <c r="F106" s="4" t="s">
        <v>23</v>
      </c>
      <c r="G106" s="2"/>
      <c r="H106" s="2"/>
      <c r="I106" s="2"/>
      <c r="J106" s="2"/>
      <c r="K106" s="2"/>
      <c r="L106" s="2"/>
      <c r="M106" s="2"/>
      <c r="N106" s="2"/>
      <c r="O106" s="2"/>
    </row>
    <row r="107" spans="1:15" ht="15.5"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ht="15.5">
      <c r="A108" s="57" t="s">
        <v>148</v>
      </c>
      <c r="B108" s="53" t="s">
        <v>0</v>
      </c>
      <c r="C108" s="53" t="s">
        <v>1</v>
      </c>
      <c r="D108" s="53" t="s">
        <v>2</v>
      </c>
      <c r="E108" s="53" t="s">
        <v>3</v>
      </c>
      <c r="F108" s="53"/>
      <c r="G108" s="53"/>
      <c r="H108" s="58" t="s">
        <v>7</v>
      </c>
      <c r="I108" s="53" t="s">
        <v>8</v>
      </c>
      <c r="J108" s="53"/>
      <c r="K108" s="53"/>
      <c r="L108" s="53" t="s">
        <v>12</v>
      </c>
      <c r="M108" s="53"/>
      <c r="N108" s="53"/>
      <c r="O108" s="53"/>
    </row>
    <row r="109" spans="1:15" ht="15.5">
      <c r="A109" s="57"/>
      <c r="B109" s="53"/>
      <c r="C109" s="53"/>
      <c r="D109" s="53"/>
      <c r="E109" s="5" t="s">
        <v>4</v>
      </c>
      <c r="F109" s="5" t="s">
        <v>5</v>
      </c>
      <c r="G109" s="5" t="s">
        <v>6</v>
      </c>
      <c r="H109" s="58"/>
      <c r="I109" s="5" t="s">
        <v>9</v>
      </c>
      <c r="J109" s="5" t="s">
        <v>10</v>
      </c>
      <c r="K109" s="5" t="s">
        <v>11</v>
      </c>
      <c r="L109" s="5" t="s">
        <v>13</v>
      </c>
      <c r="M109" s="5" t="s">
        <v>14</v>
      </c>
      <c r="N109" s="5" t="s">
        <v>15</v>
      </c>
      <c r="O109" s="5" t="s">
        <v>16</v>
      </c>
    </row>
    <row r="110" spans="1:15" ht="15.5">
      <c r="A110" s="48">
        <v>61</v>
      </c>
      <c r="B110" s="11" t="s">
        <v>98</v>
      </c>
      <c r="C110" s="13" t="s">
        <v>99</v>
      </c>
      <c r="D110" s="11">
        <v>150</v>
      </c>
      <c r="E110" s="11">
        <v>8.1999999999999993</v>
      </c>
      <c r="F110" s="11">
        <v>6.9</v>
      </c>
      <c r="G110" s="11">
        <v>35.9</v>
      </c>
      <c r="H110" s="11">
        <v>238.9</v>
      </c>
      <c r="I110" s="11">
        <v>0.21</v>
      </c>
      <c r="J110" s="11">
        <v>0</v>
      </c>
      <c r="K110" s="11">
        <v>27.5</v>
      </c>
      <c r="L110" s="11">
        <v>14</v>
      </c>
      <c r="M110" s="11">
        <v>180</v>
      </c>
      <c r="N110" s="11">
        <v>120</v>
      </c>
      <c r="O110" s="11">
        <v>4</v>
      </c>
    </row>
    <row r="111" spans="1:15" ht="15.5">
      <c r="A111" s="48">
        <v>109</v>
      </c>
      <c r="B111" s="11" t="s">
        <v>100</v>
      </c>
      <c r="C111" s="13" t="s">
        <v>101</v>
      </c>
      <c r="D111" s="11">
        <v>75</v>
      </c>
      <c r="E111" s="11">
        <v>13.7</v>
      </c>
      <c r="F111" s="11">
        <v>13.6</v>
      </c>
      <c r="G111" s="11">
        <v>12.2</v>
      </c>
      <c r="H111" s="11">
        <v>226.3</v>
      </c>
      <c r="I111" s="11">
        <v>0.05</v>
      </c>
      <c r="J111" s="11">
        <v>0.09</v>
      </c>
      <c r="K111" s="11">
        <v>23.1</v>
      </c>
      <c r="L111" s="11">
        <v>29</v>
      </c>
      <c r="M111" s="11">
        <v>137</v>
      </c>
      <c r="N111" s="11">
        <v>20</v>
      </c>
      <c r="O111" s="11">
        <v>1.9</v>
      </c>
    </row>
    <row r="112" spans="1:15" ht="15.5">
      <c r="A112" s="48">
        <v>137</v>
      </c>
      <c r="B112" s="11" t="s">
        <v>102</v>
      </c>
      <c r="C112" s="13" t="s">
        <v>44</v>
      </c>
      <c r="D112" s="11">
        <v>200</v>
      </c>
      <c r="E112" s="11">
        <v>0.2</v>
      </c>
      <c r="F112" s="11">
        <v>0</v>
      </c>
      <c r="G112" s="11">
        <v>6.5</v>
      </c>
      <c r="H112" s="11">
        <v>26.8</v>
      </c>
      <c r="I112" s="11">
        <v>0</v>
      </c>
      <c r="J112" s="11">
        <v>0.04</v>
      </c>
      <c r="K112" s="11">
        <v>0.3</v>
      </c>
      <c r="L112" s="11">
        <v>4.5</v>
      </c>
      <c r="M112" s="11">
        <v>7.2</v>
      </c>
      <c r="N112" s="11">
        <v>3.8</v>
      </c>
      <c r="O112" s="11">
        <v>0.7</v>
      </c>
    </row>
    <row r="113" spans="1:15" ht="16" thickBot="1">
      <c r="A113" s="48"/>
      <c r="B113" s="11"/>
      <c r="C113" s="13" t="s">
        <v>41</v>
      </c>
      <c r="D113" s="11">
        <v>40</v>
      </c>
      <c r="E113" s="14">
        <v>2.5</v>
      </c>
      <c r="F113" s="14">
        <v>0.48</v>
      </c>
      <c r="G113" s="14">
        <v>1.05</v>
      </c>
      <c r="H113" s="14">
        <v>72.400000000000006</v>
      </c>
      <c r="I113" s="14">
        <v>7.0000000000000007E-2</v>
      </c>
      <c r="J113" s="14">
        <v>0</v>
      </c>
      <c r="K113" s="14">
        <v>0</v>
      </c>
      <c r="L113" s="14">
        <v>14</v>
      </c>
      <c r="M113" s="14">
        <v>67.2</v>
      </c>
      <c r="N113" s="14">
        <v>10</v>
      </c>
      <c r="O113" s="15">
        <v>0.31</v>
      </c>
    </row>
    <row r="114" spans="1:15" ht="15.5">
      <c r="A114" s="48"/>
      <c r="B114" s="11"/>
      <c r="C114" s="29" t="s">
        <v>19</v>
      </c>
      <c r="D114" s="11">
        <f t="shared" ref="D114:O114" si="13">SUM(D110:D113)</f>
        <v>465</v>
      </c>
      <c r="E114" s="11">
        <f t="shared" si="13"/>
        <v>24.599999999999998</v>
      </c>
      <c r="F114" s="11">
        <f t="shared" si="13"/>
        <v>20.98</v>
      </c>
      <c r="G114" s="11">
        <f t="shared" si="13"/>
        <v>55.649999999999991</v>
      </c>
      <c r="H114" s="11">
        <f t="shared" si="13"/>
        <v>564.40000000000009</v>
      </c>
      <c r="I114" s="11">
        <f t="shared" si="13"/>
        <v>0.33</v>
      </c>
      <c r="J114" s="11">
        <f t="shared" si="13"/>
        <v>0.13</v>
      </c>
      <c r="K114" s="11">
        <f t="shared" si="13"/>
        <v>50.9</v>
      </c>
      <c r="L114" s="11">
        <f t="shared" si="13"/>
        <v>61.5</v>
      </c>
      <c r="M114" s="11">
        <f t="shared" si="13"/>
        <v>391.4</v>
      </c>
      <c r="N114" s="11">
        <f t="shared" si="13"/>
        <v>153.80000000000001</v>
      </c>
      <c r="O114" s="11">
        <f t="shared" si="13"/>
        <v>6.91</v>
      </c>
    </row>
    <row r="115" spans="1:15" ht="15.5">
      <c r="B115" s="33"/>
      <c r="C115" s="34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1:15" ht="15.5">
      <c r="B116" s="33"/>
      <c r="C116" s="34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1:15" ht="15.5">
      <c r="B117" s="33"/>
      <c r="C117" s="34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1:15" ht="15.5">
      <c r="B118" s="33"/>
      <c r="C118" s="34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1:15" ht="15.5">
      <c r="B119" s="30"/>
      <c r="C119" s="31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</row>
    <row r="120" spans="1:15" ht="15.5">
      <c r="B120" s="30"/>
      <c r="C120" s="31"/>
      <c r="D120" s="30"/>
      <c r="E120" s="30"/>
      <c r="F120" s="32" t="s">
        <v>33</v>
      </c>
      <c r="G120" s="30"/>
      <c r="H120" s="30"/>
      <c r="I120" s="30"/>
      <c r="J120" s="30"/>
      <c r="K120" s="30"/>
      <c r="L120" s="30"/>
      <c r="M120" s="30"/>
      <c r="N120" s="30"/>
      <c r="O120" s="30"/>
    </row>
    <row r="121" spans="1:15" ht="15.5">
      <c r="A121" s="57" t="s">
        <v>148</v>
      </c>
      <c r="B121" s="56" t="s">
        <v>0</v>
      </c>
      <c r="C121" s="56" t="s">
        <v>1</v>
      </c>
      <c r="D121" s="54" t="s">
        <v>2</v>
      </c>
      <c r="E121" s="56" t="s">
        <v>3</v>
      </c>
      <c r="F121" s="56"/>
      <c r="G121" s="56"/>
      <c r="H121" s="61" t="s">
        <v>7</v>
      </c>
      <c r="I121" s="56" t="s">
        <v>8</v>
      </c>
      <c r="J121" s="56"/>
      <c r="K121" s="56"/>
      <c r="L121" s="56" t="s">
        <v>12</v>
      </c>
      <c r="M121" s="56"/>
      <c r="N121" s="56"/>
      <c r="O121" s="56"/>
    </row>
    <row r="122" spans="1:15" ht="15.5">
      <c r="A122" s="57"/>
      <c r="B122" s="56"/>
      <c r="C122" s="56"/>
      <c r="D122" s="55"/>
      <c r="E122" s="11" t="s">
        <v>4</v>
      </c>
      <c r="F122" s="11" t="s">
        <v>5</v>
      </c>
      <c r="G122" s="11" t="s">
        <v>6</v>
      </c>
      <c r="H122" s="61"/>
      <c r="I122" s="11" t="s">
        <v>9</v>
      </c>
      <c r="J122" s="11" t="s">
        <v>10</v>
      </c>
      <c r="K122" s="11" t="s">
        <v>11</v>
      </c>
      <c r="L122" s="11" t="s">
        <v>13</v>
      </c>
      <c r="M122" s="11" t="s">
        <v>14</v>
      </c>
      <c r="N122" s="11" t="s">
        <v>15</v>
      </c>
      <c r="O122" s="11" t="s">
        <v>16</v>
      </c>
    </row>
    <row r="123" spans="1:15" ht="31">
      <c r="A123" s="48">
        <v>5</v>
      </c>
      <c r="B123" s="11" t="s">
        <v>89</v>
      </c>
      <c r="C123" s="16" t="s">
        <v>90</v>
      </c>
      <c r="D123" s="11">
        <v>80</v>
      </c>
      <c r="E123" s="11">
        <v>0.7</v>
      </c>
      <c r="F123" s="11">
        <v>4.0999999999999996</v>
      </c>
      <c r="G123" s="11">
        <v>2.5</v>
      </c>
      <c r="H123" s="11">
        <v>49.9</v>
      </c>
      <c r="I123" s="11">
        <v>0.03</v>
      </c>
      <c r="J123" s="11">
        <v>15.3</v>
      </c>
      <c r="K123" s="11">
        <v>85.8</v>
      </c>
      <c r="L123" s="11">
        <v>22</v>
      </c>
      <c r="M123" s="11">
        <v>25</v>
      </c>
      <c r="N123" s="11">
        <v>13</v>
      </c>
      <c r="O123" s="11">
        <v>0.6</v>
      </c>
    </row>
    <row r="124" spans="1:15" ht="27.5" customHeight="1">
      <c r="A124" s="48">
        <v>28</v>
      </c>
      <c r="B124" s="11" t="s">
        <v>103</v>
      </c>
      <c r="C124" s="16" t="s">
        <v>104</v>
      </c>
      <c r="D124" s="11">
        <v>250</v>
      </c>
      <c r="E124" s="11">
        <v>8.35</v>
      </c>
      <c r="F124" s="11">
        <v>5.75</v>
      </c>
      <c r="G124" s="11">
        <v>20.350000000000001</v>
      </c>
      <c r="H124" s="11">
        <v>166.43</v>
      </c>
      <c r="I124" s="11">
        <v>0.18</v>
      </c>
      <c r="J124" s="11">
        <v>5.95</v>
      </c>
      <c r="K124" s="11">
        <v>121.5</v>
      </c>
      <c r="L124" s="11">
        <v>33.75</v>
      </c>
      <c r="M124" s="11">
        <v>100.5</v>
      </c>
      <c r="N124" s="11">
        <v>36.25</v>
      </c>
      <c r="O124" s="11">
        <v>1.85</v>
      </c>
    </row>
    <row r="125" spans="1:15" ht="15.5">
      <c r="A125" s="48">
        <v>58</v>
      </c>
      <c r="B125" s="11" t="s">
        <v>105</v>
      </c>
      <c r="C125" s="16" t="s">
        <v>106</v>
      </c>
      <c r="D125" s="11">
        <v>150</v>
      </c>
      <c r="E125" s="11">
        <v>5.3</v>
      </c>
      <c r="F125" s="11">
        <v>5.5</v>
      </c>
      <c r="G125" s="11">
        <v>32.700000000000003</v>
      </c>
      <c r="H125" s="11">
        <v>202</v>
      </c>
      <c r="I125" s="11">
        <v>0.06</v>
      </c>
      <c r="J125" s="11">
        <v>0</v>
      </c>
      <c r="K125" s="11">
        <v>26.6</v>
      </c>
      <c r="L125" s="11">
        <v>11</v>
      </c>
      <c r="M125" s="11">
        <v>40</v>
      </c>
      <c r="N125" s="11">
        <v>7</v>
      </c>
      <c r="O125" s="11">
        <v>0.7</v>
      </c>
    </row>
    <row r="126" spans="1:15" ht="31">
      <c r="A126" s="48">
        <v>105</v>
      </c>
      <c r="B126" s="11" t="s">
        <v>107</v>
      </c>
      <c r="C126" s="16" t="s">
        <v>108</v>
      </c>
      <c r="D126" s="11">
        <v>100</v>
      </c>
      <c r="E126" s="11">
        <v>14.9</v>
      </c>
      <c r="F126" s="11">
        <v>15.6</v>
      </c>
      <c r="G126" s="11">
        <v>2.2999999999999998</v>
      </c>
      <c r="H126" s="11">
        <v>210.2</v>
      </c>
      <c r="I126" s="11">
        <v>0.04</v>
      </c>
      <c r="J126" s="11">
        <v>0.45</v>
      </c>
      <c r="K126" s="11">
        <v>108.8</v>
      </c>
      <c r="L126" s="11">
        <v>30</v>
      </c>
      <c r="M126" s="11">
        <v>152</v>
      </c>
      <c r="N126" s="11">
        <v>21</v>
      </c>
      <c r="O126" s="11">
        <v>2</v>
      </c>
    </row>
    <row r="127" spans="1:15" ht="15.5">
      <c r="A127" s="48">
        <v>158</v>
      </c>
      <c r="B127" s="11" t="s">
        <v>117</v>
      </c>
      <c r="C127" s="13" t="s">
        <v>118</v>
      </c>
      <c r="D127" s="11">
        <v>200</v>
      </c>
      <c r="E127" s="11">
        <v>0.4</v>
      </c>
      <c r="F127" s="11">
        <v>0.1</v>
      </c>
      <c r="G127" s="11">
        <v>18.399999999999999</v>
      </c>
      <c r="H127" s="11">
        <v>75.8</v>
      </c>
      <c r="I127" s="11">
        <v>0.02</v>
      </c>
      <c r="J127" s="11">
        <v>0</v>
      </c>
      <c r="K127" s="11">
        <v>0.72</v>
      </c>
      <c r="L127" s="11">
        <v>14</v>
      </c>
      <c r="M127" s="11">
        <v>22</v>
      </c>
      <c r="N127" s="11">
        <v>7</v>
      </c>
      <c r="O127" s="11">
        <v>0.5</v>
      </c>
    </row>
    <row r="128" spans="1:15" ht="15.5">
      <c r="A128" s="48"/>
      <c r="B128" s="19">
        <v>7</v>
      </c>
      <c r="C128" s="20" t="s">
        <v>41</v>
      </c>
      <c r="D128" s="19">
        <v>40</v>
      </c>
      <c r="E128" s="21">
        <v>2.5</v>
      </c>
      <c r="F128" s="21">
        <v>0.48</v>
      </c>
      <c r="G128" s="21">
        <v>1.05</v>
      </c>
      <c r="H128" s="21">
        <v>72.400000000000006</v>
      </c>
      <c r="I128" s="21">
        <v>7.0000000000000007E-2</v>
      </c>
      <c r="J128" s="21">
        <v>0</v>
      </c>
      <c r="K128" s="21">
        <v>0</v>
      </c>
      <c r="L128" s="21">
        <v>14</v>
      </c>
      <c r="M128" s="21">
        <v>67.2</v>
      </c>
      <c r="N128" s="21">
        <v>10</v>
      </c>
      <c r="O128" s="22">
        <v>0.31</v>
      </c>
    </row>
    <row r="129" spans="1:15" ht="15.5">
      <c r="A129" s="48"/>
      <c r="B129" s="11"/>
      <c r="C129" s="29" t="s">
        <v>19</v>
      </c>
      <c r="D129" s="11">
        <f t="shared" ref="D129:O129" si="14">SUM(D123:D128)</f>
        <v>820</v>
      </c>
      <c r="E129" s="11">
        <f t="shared" si="14"/>
        <v>32.15</v>
      </c>
      <c r="F129" s="11">
        <f t="shared" si="14"/>
        <v>31.53</v>
      </c>
      <c r="G129" s="11">
        <f t="shared" si="14"/>
        <v>77.3</v>
      </c>
      <c r="H129" s="11">
        <f t="shared" si="14"/>
        <v>776.7299999999999</v>
      </c>
      <c r="I129" s="11">
        <f t="shared" si="14"/>
        <v>0.4</v>
      </c>
      <c r="J129" s="11">
        <f t="shared" si="14"/>
        <v>21.7</v>
      </c>
      <c r="K129" s="11">
        <f t="shared" si="14"/>
        <v>343.42</v>
      </c>
      <c r="L129" s="11">
        <f t="shared" si="14"/>
        <v>124.75</v>
      </c>
      <c r="M129" s="11">
        <f t="shared" si="14"/>
        <v>406.7</v>
      </c>
      <c r="N129" s="11">
        <f t="shared" si="14"/>
        <v>94.25</v>
      </c>
      <c r="O129" s="11">
        <f t="shared" si="14"/>
        <v>5.96</v>
      </c>
    </row>
    <row r="130" spans="1:15" ht="15.5">
      <c r="B130" s="33"/>
      <c r="C130" s="34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</row>
    <row r="131" spans="1:15" ht="15.5">
      <c r="B131" s="10"/>
      <c r="C131" s="6"/>
      <c r="D131" s="24"/>
      <c r="E131" s="53" t="s">
        <v>3</v>
      </c>
      <c r="F131" s="53"/>
      <c r="G131" s="53"/>
      <c r="H131" s="58" t="s">
        <v>7</v>
      </c>
      <c r="I131" s="53" t="s">
        <v>8</v>
      </c>
      <c r="J131" s="53"/>
      <c r="K131" s="53"/>
      <c r="L131" s="53" t="s">
        <v>12</v>
      </c>
      <c r="M131" s="53"/>
      <c r="N131" s="53"/>
      <c r="O131" s="53"/>
    </row>
    <row r="132" spans="1:15" ht="15.5">
      <c r="B132" s="10"/>
      <c r="C132" s="6"/>
      <c r="D132" s="24"/>
      <c r="E132" s="24" t="s">
        <v>4</v>
      </c>
      <c r="F132" s="24" t="s">
        <v>5</v>
      </c>
      <c r="G132" s="24" t="s">
        <v>6</v>
      </c>
      <c r="H132" s="58"/>
      <c r="I132" s="24" t="s">
        <v>9</v>
      </c>
      <c r="J132" s="24" t="s">
        <v>10</v>
      </c>
      <c r="K132" s="24" t="s">
        <v>11</v>
      </c>
      <c r="L132" s="24" t="s">
        <v>13</v>
      </c>
      <c r="M132" s="24" t="s">
        <v>14</v>
      </c>
      <c r="N132" s="24" t="s">
        <v>15</v>
      </c>
      <c r="O132" s="24" t="s">
        <v>16</v>
      </c>
    </row>
    <row r="133" spans="1:15" ht="15.5">
      <c r="B133" s="10"/>
      <c r="C133" s="6" t="s">
        <v>45</v>
      </c>
      <c r="D133" s="24">
        <f>D114+D129</f>
        <v>1285</v>
      </c>
      <c r="E133" s="26">
        <f t="shared" ref="E133:O133" si="15">E114+E129</f>
        <v>56.75</v>
      </c>
      <c r="F133" s="26">
        <f t="shared" si="15"/>
        <v>52.510000000000005</v>
      </c>
      <c r="G133" s="26">
        <f t="shared" si="15"/>
        <v>132.94999999999999</v>
      </c>
      <c r="H133" s="26">
        <f t="shared" si="15"/>
        <v>1341.13</v>
      </c>
      <c r="I133" s="26">
        <f t="shared" si="15"/>
        <v>0.73</v>
      </c>
      <c r="J133" s="26">
        <f t="shared" si="15"/>
        <v>21.83</v>
      </c>
      <c r="K133" s="26">
        <f t="shared" si="15"/>
        <v>394.32</v>
      </c>
      <c r="L133" s="26">
        <f t="shared" si="15"/>
        <v>186.25</v>
      </c>
      <c r="M133" s="26">
        <f t="shared" si="15"/>
        <v>798.09999999999991</v>
      </c>
      <c r="N133" s="26">
        <f t="shared" si="15"/>
        <v>248.05</v>
      </c>
      <c r="O133" s="26">
        <f t="shared" si="15"/>
        <v>12.870000000000001</v>
      </c>
    </row>
    <row r="134" spans="1:15" ht="15.5">
      <c r="B134" s="10"/>
      <c r="C134" s="8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</row>
    <row r="135" spans="1:15" ht="15.5">
      <c r="B135" s="2"/>
      <c r="C135" s="3"/>
      <c r="D135" s="2"/>
      <c r="E135" s="2"/>
      <c r="F135" s="4" t="s">
        <v>24</v>
      </c>
      <c r="G135" s="2"/>
      <c r="H135" s="2"/>
      <c r="I135" s="2"/>
      <c r="J135" s="2"/>
      <c r="K135" s="2"/>
      <c r="L135" s="2"/>
      <c r="M135" s="2"/>
      <c r="N135" s="2"/>
      <c r="O135" s="2"/>
    </row>
    <row r="136" spans="1:15" ht="15.5"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ht="15.5">
      <c r="A137" s="57" t="s">
        <v>148</v>
      </c>
      <c r="B137" s="53" t="s">
        <v>0</v>
      </c>
      <c r="C137" s="53" t="s">
        <v>1</v>
      </c>
      <c r="D137" s="53" t="s">
        <v>2</v>
      </c>
      <c r="E137" s="53" t="s">
        <v>3</v>
      </c>
      <c r="F137" s="53"/>
      <c r="G137" s="53"/>
      <c r="H137" s="58" t="s">
        <v>7</v>
      </c>
      <c r="I137" s="53" t="s">
        <v>8</v>
      </c>
      <c r="J137" s="53"/>
      <c r="K137" s="53"/>
      <c r="L137" s="53" t="s">
        <v>12</v>
      </c>
      <c r="M137" s="53"/>
      <c r="N137" s="53"/>
      <c r="O137" s="53"/>
    </row>
    <row r="138" spans="1:15" ht="15.5">
      <c r="A138" s="57"/>
      <c r="B138" s="53"/>
      <c r="C138" s="53"/>
      <c r="D138" s="53"/>
      <c r="E138" s="5" t="s">
        <v>4</v>
      </c>
      <c r="F138" s="5" t="s">
        <v>5</v>
      </c>
      <c r="G138" s="5" t="s">
        <v>6</v>
      </c>
      <c r="H138" s="58"/>
      <c r="I138" s="5" t="s">
        <v>9</v>
      </c>
      <c r="J138" s="5" t="s">
        <v>10</v>
      </c>
      <c r="K138" s="5" t="s">
        <v>11</v>
      </c>
      <c r="L138" s="5" t="s">
        <v>13</v>
      </c>
      <c r="M138" s="5" t="s">
        <v>14</v>
      </c>
      <c r="N138" s="5" t="s">
        <v>15</v>
      </c>
      <c r="O138" s="5" t="s">
        <v>16</v>
      </c>
    </row>
    <row r="139" spans="1:15" ht="31">
      <c r="A139" s="48">
        <v>114</v>
      </c>
      <c r="B139" s="41" t="s">
        <v>109</v>
      </c>
      <c r="C139" s="16" t="s">
        <v>110</v>
      </c>
      <c r="D139" s="41">
        <v>200</v>
      </c>
      <c r="E139" s="41">
        <v>15.2</v>
      </c>
      <c r="F139" s="41">
        <v>15.4</v>
      </c>
      <c r="G139" s="41">
        <v>38.6</v>
      </c>
      <c r="H139" s="41">
        <v>354.4</v>
      </c>
      <c r="I139" s="41">
        <v>7.0000000000000007E-2</v>
      </c>
      <c r="J139" s="41">
        <v>0.72</v>
      </c>
      <c r="K139" s="41">
        <v>271.3</v>
      </c>
      <c r="L139" s="41">
        <v>19</v>
      </c>
      <c r="M139" s="41">
        <v>192</v>
      </c>
      <c r="N139" s="41">
        <v>44</v>
      </c>
      <c r="O139" s="41">
        <v>2.2000000000000002</v>
      </c>
    </row>
    <row r="140" spans="1:15" ht="15.5">
      <c r="A140" s="48">
        <v>3</v>
      </c>
      <c r="B140" s="11" t="s">
        <v>85</v>
      </c>
      <c r="C140" s="16" t="s">
        <v>86</v>
      </c>
      <c r="D140" s="11">
        <v>80</v>
      </c>
      <c r="E140" s="11">
        <v>0.6</v>
      </c>
      <c r="F140" s="11">
        <v>0.1</v>
      </c>
      <c r="G140" s="11">
        <v>2</v>
      </c>
      <c r="H140" s="11">
        <v>11.3</v>
      </c>
      <c r="I140" s="11">
        <v>0.02</v>
      </c>
      <c r="J140" s="11">
        <v>8</v>
      </c>
      <c r="K140" s="11">
        <v>8</v>
      </c>
      <c r="L140" s="11">
        <v>18.399999999999999</v>
      </c>
      <c r="M140" s="11">
        <v>33.6</v>
      </c>
      <c r="N140" s="11">
        <v>11.2</v>
      </c>
      <c r="O140" s="11">
        <v>0.48</v>
      </c>
    </row>
    <row r="141" spans="1:15" ht="15.5">
      <c r="A141" s="48">
        <v>137</v>
      </c>
      <c r="B141" s="11" t="s">
        <v>102</v>
      </c>
      <c r="C141" s="13" t="s">
        <v>44</v>
      </c>
      <c r="D141" s="11">
        <v>200</v>
      </c>
      <c r="E141" s="11">
        <v>0.2</v>
      </c>
      <c r="F141" s="11">
        <v>0</v>
      </c>
      <c r="G141" s="11">
        <v>6.5</v>
      </c>
      <c r="H141" s="11">
        <v>26.8</v>
      </c>
      <c r="I141" s="11">
        <v>0</v>
      </c>
      <c r="J141" s="11">
        <v>0.04</v>
      </c>
      <c r="K141" s="11">
        <v>0.3</v>
      </c>
      <c r="L141" s="11">
        <v>4.5</v>
      </c>
      <c r="M141" s="11">
        <v>7.2</v>
      </c>
      <c r="N141" s="11">
        <v>3.8</v>
      </c>
      <c r="O141" s="11">
        <v>0.7</v>
      </c>
    </row>
    <row r="142" spans="1:15" ht="16" thickBot="1">
      <c r="A142" s="48"/>
      <c r="B142" s="11"/>
      <c r="C142" s="13" t="s">
        <v>41</v>
      </c>
      <c r="D142" s="11">
        <v>40</v>
      </c>
      <c r="E142" s="14">
        <v>2.5</v>
      </c>
      <c r="F142" s="14">
        <v>0.48</v>
      </c>
      <c r="G142" s="14">
        <v>1.05</v>
      </c>
      <c r="H142" s="14">
        <v>72.400000000000006</v>
      </c>
      <c r="I142" s="14">
        <v>7.0000000000000007E-2</v>
      </c>
      <c r="J142" s="14">
        <v>0</v>
      </c>
      <c r="K142" s="14">
        <v>0</v>
      </c>
      <c r="L142" s="14">
        <v>14</v>
      </c>
      <c r="M142" s="14">
        <v>67.2</v>
      </c>
      <c r="N142" s="14">
        <v>10</v>
      </c>
      <c r="O142" s="15">
        <v>0.31</v>
      </c>
    </row>
    <row r="143" spans="1:15" ht="15.5">
      <c r="A143" s="48"/>
      <c r="B143" s="11"/>
      <c r="C143" s="29" t="s">
        <v>19</v>
      </c>
      <c r="D143" s="11">
        <f>SUM(D139:D142)</f>
        <v>520</v>
      </c>
      <c r="E143" s="11">
        <f>SUM(E139:E142)</f>
        <v>18.5</v>
      </c>
      <c r="F143" s="11">
        <f t="shared" ref="F143:O143" si="16">SUM(F139:F142)</f>
        <v>15.98</v>
      </c>
      <c r="G143" s="11">
        <f t="shared" si="16"/>
        <v>48.15</v>
      </c>
      <c r="H143" s="11">
        <f t="shared" si="16"/>
        <v>464.9</v>
      </c>
      <c r="I143" s="11">
        <f t="shared" si="16"/>
        <v>0.16000000000000003</v>
      </c>
      <c r="J143" s="11">
        <f t="shared" si="16"/>
        <v>8.76</v>
      </c>
      <c r="K143" s="11">
        <f t="shared" si="16"/>
        <v>279.60000000000002</v>
      </c>
      <c r="L143" s="11">
        <f t="shared" si="16"/>
        <v>55.9</v>
      </c>
      <c r="M143" s="11">
        <f t="shared" si="16"/>
        <v>300</v>
      </c>
      <c r="N143" s="11">
        <f t="shared" si="16"/>
        <v>69</v>
      </c>
      <c r="O143" s="11">
        <f t="shared" si="16"/>
        <v>3.69</v>
      </c>
    </row>
    <row r="144" spans="1:15" ht="15.5">
      <c r="B144" s="33"/>
      <c r="C144" s="34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</row>
    <row r="145" spans="1:15" ht="15.5">
      <c r="B145" s="30"/>
      <c r="C145" s="31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</row>
    <row r="146" spans="1:15" ht="15.5">
      <c r="B146" s="30"/>
      <c r="C146" s="31"/>
      <c r="D146" s="30"/>
      <c r="E146" s="30"/>
      <c r="F146" s="32" t="s">
        <v>34</v>
      </c>
      <c r="G146" s="30"/>
      <c r="H146" s="30"/>
      <c r="I146" s="30"/>
      <c r="J146" s="30"/>
      <c r="K146" s="30"/>
      <c r="L146" s="30"/>
      <c r="M146" s="30"/>
      <c r="N146" s="30"/>
      <c r="O146" s="30"/>
    </row>
    <row r="147" spans="1:15" ht="15.5">
      <c r="A147" s="57" t="s">
        <v>148</v>
      </c>
      <c r="B147" s="56" t="s">
        <v>0</v>
      </c>
      <c r="C147" s="56" t="s">
        <v>1</v>
      </c>
      <c r="D147" s="54" t="s">
        <v>2</v>
      </c>
      <c r="E147" s="56" t="s">
        <v>3</v>
      </c>
      <c r="F147" s="56"/>
      <c r="G147" s="56"/>
      <c r="H147" s="61" t="s">
        <v>7</v>
      </c>
      <c r="I147" s="56" t="s">
        <v>8</v>
      </c>
      <c r="J147" s="56"/>
      <c r="K147" s="56"/>
      <c r="L147" s="56" t="s">
        <v>12</v>
      </c>
      <c r="M147" s="56"/>
      <c r="N147" s="56"/>
      <c r="O147" s="56"/>
    </row>
    <row r="148" spans="1:15" ht="15.5">
      <c r="A148" s="57"/>
      <c r="B148" s="56"/>
      <c r="C148" s="56"/>
      <c r="D148" s="55"/>
      <c r="E148" s="11" t="s">
        <v>4</v>
      </c>
      <c r="F148" s="11" t="s">
        <v>5</v>
      </c>
      <c r="G148" s="11" t="s">
        <v>6</v>
      </c>
      <c r="H148" s="61"/>
      <c r="I148" s="11" t="s">
        <v>9</v>
      </c>
      <c r="J148" s="11" t="s">
        <v>10</v>
      </c>
      <c r="K148" s="11" t="s">
        <v>11</v>
      </c>
      <c r="L148" s="11" t="s">
        <v>13</v>
      </c>
      <c r="M148" s="11" t="s">
        <v>14</v>
      </c>
      <c r="N148" s="11" t="s">
        <v>15</v>
      </c>
      <c r="O148" s="11" t="s">
        <v>16</v>
      </c>
    </row>
    <row r="149" spans="1:15" ht="15.5">
      <c r="A149" s="48">
        <v>4</v>
      </c>
      <c r="B149" s="11" t="s">
        <v>111</v>
      </c>
      <c r="C149" s="17" t="s">
        <v>112</v>
      </c>
      <c r="D149" s="23">
        <v>80</v>
      </c>
      <c r="E149" s="11">
        <v>0.9</v>
      </c>
      <c r="F149" s="11">
        <v>0.2</v>
      </c>
      <c r="G149" s="11">
        <v>3</v>
      </c>
      <c r="H149" s="18">
        <v>17.100000000000001</v>
      </c>
      <c r="I149" s="11">
        <v>0.05</v>
      </c>
      <c r="J149" s="11">
        <v>20</v>
      </c>
      <c r="K149" s="11">
        <v>106.4</v>
      </c>
      <c r="L149" s="11">
        <v>11.2</v>
      </c>
      <c r="M149" s="11">
        <v>20.8</v>
      </c>
      <c r="N149" s="11">
        <v>16</v>
      </c>
      <c r="O149" s="11">
        <v>0.7</v>
      </c>
    </row>
    <row r="150" spans="1:15" ht="31">
      <c r="A150" s="48">
        <v>23</v>
      </c>
      <c r="B150" s="11" t="s">
        <v>113</v>
      </c>
      <c r="C150" s="16" t="s">
        <v>114</v>
      </c>
      <c r="D150" s="11">
        <v>250</v>
      </c>
      <c r="E150" s="11">
        <v>5.93</v>
      </c>
      <c r="F150" s="11">
        <v>7.8</v>
      </c>
      <c r="G150" s="11">
        <v>17</v>
      </c>
      <c r="H150" s="11">
        <v>161.72999999999999</v>
      </c>
      <c r="I150" s="11">
        <v>0.08</v>
      </c>
      <c r="J150" s="11">
        <v>6.93</v>
      </c>
      <c r="K150" s="11">
        <v>134</v>
      </c>
      <c r="L150" s="11">
        <v>26.25</v>
      </c>
      <c r="M150" s="11">
        <v>64.25</v>
      </c>
      <c r="N150" s="11">
        <v>24.5</v>
      </c>
      <c r="O150" s="11">
        <v>0.89</v>
      </c>
    </row>
    <row r="151" spans="1:15" ht="15.5">
      <c r="A151" s="48">
        <v>113</v>
      </c>
      <c r="B151" s="11" t="s">
        <v>115</v>
      </c>
      <c r="C151" s="13" t="s">
        <v>116</v>
      </c>
      <c r="D151" s="11">
        <v>200</v>
      </c>
      <c r="E151" s="11">
        <v>22.1</v>
      </c>
      <c r="F151" s="11">
        <v>22.8</v>
      </c>
      <c r="G151" s="11">
        <v>13.2</v>
      </c>
      <c r="H151" s="11">
        <v>347.1</v>
      </c>
      <c r="I151" s="11">
        <v>0.08</v>
      </c>
      <c r="J151" s="11">
        <v>28.9</v>
      </c>
      <c r="K151" s="11">
        <v>115.3</v>
      </c>
      <c r="L151" s="11">
        <v>83</v>
      </c>
      <c r="M151" s="11">
        <v>232</v>
      </c>
      <c r="N151" s="11">
        <v>48</v>
      </c>
      <c r="O151" s="11">
        <v>3.7</v>
      </c>
    </row>
    <row r="152" spans="1:15" ht="31">
      <c r="A152" s="48">
        <v>157</v>
      </c>
      <c r="B152" s="11" t="s">
        <v>51</v>
      </c>
      <c r="C152" s="16" t="s">
        <v>58</v>
      </c>
      <c r="D152" s="11">
        <v>200</v>
      </c>
      <c r="E152" s="11">
        <v>0.5</v>
      </c>
      <c r="F152" s="11">
        <v>0</v>
      </c>
      <c r="G152" s="11">
        <v>19.8</v>
      </c>
      <c r="H152" s="11">
        <v>81</v>
      </c>
      <c r="I152" s="11">
        <v>0</v>
      </c>
      <c r="J152" s="11">
        <v>0</v>
      </c>
      <c r="K152" s="11">
        <v>15</v>
      </c>
      <c r="L152" s="11">
        <v>50</v>
      </c>
      <c r="M152" s="11">
        <v>4</v>
      </c>
      <c r="N152" s="11">
        <v>2</v>
      </c>
      <c r="O152" s="11">
        <v>0.1</v>
      </c>
    </row>
    <row r="153" spans="1:15" ht="15.5">
      <c r="A153" s="48"/>
      <c r="B153" s="19"/>
      <c r="C153" s="20" t="s">
        <v>41</v>
      </c>
      <c r="D153" s="19">
        <v>40</v>
      </c>
      <c r="E153" s="21">
        <v>2.5</v>
      </c>
      <c r="F153" s="21">
        <v>0.48</v>
      </c>
      <c r="G153" s="21">
        <v>1.05</v>
      </c>
      <c r="H153" s="21">
        <v>72.400000000000006</v>
      </c>
      <c r="I153" s="21">
        <v>7.0000000000000007E-2</v>
      </c>
      <c r="J153" s="21">
        <v>0</v>
      </c>
      <c r="K153" s="21">
        <v>0</v>
      </c>
      <c r="L153" s="21">
        <v>14</v>
      </c>
      <c r="M153" s="21">
        <v>67.2</v>
      </c>
      <c r="N153" s="21">
        <v>10</v>
      </c>
      <c r="O153" s="22">
        <v>0.31</v>
      </c>
    </row>
    <row r="154" spans="1:15" ht="15.5">
      <c r="A154" s="48"/>
      <c r="B154" s="11"/>
      <c r="C154" s="29" t="s">
        <v>19</v>
      </c>
      <c r="D154" s="11">
        <v>770</v>
      </c>
      <c r="E154" s="11">
        <f t="shared" ref="E154:O154" si="17">SUM(E149:E153)</f>
        <v>31.93</v>
      </c>
      <c r="F154" s="11">
        <f t="shared" si="17"/>
        <v>31.28</v>
      </c>
      <c r="G154" s="11">
        <f t="shared" si="17"/>
        <v>54.05</v>
      </c>
      <c r="H154" s="11">
        <f t="shared" si="17"/>
        <v>679.33</v>
      </c>
      <c r="I154" s="11">
        <f t="shared" si="17"/>
        <v>0.28000000000000003</v>
      </c>
      <c r="J154" s="11">
        <f t="shared" si="17"/>
        <v>55.83</v>
      </c>
      <c r="K154" s="11">
        <f t="shared" si="17"/>
        <v>370.7</v>
      </c>
      <c r="L154" s="11">
        <f t="shared" si="17"/>
        <v>184.45</v>
      </c>
      <c r="M154" s="11">
        <f t="shared" si="17"/>
        <v>388.25</v>
      </c>
      <c r="N154" s="11">
        <f t="shared" si="17"/>
        <v>100.5</v>
      </c>
      <c r="O154" s="11">
        <f t="shared" si="17"/>
        <v>5.6999999999999993</v>
      </c>
    </row>
    <row r="155" spans="1:15" ht="15.5">
      <c r="B155" s="10"/>
      <c r="C155" s="8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</row>
    <row r="156" spans="1:15" ht="15.5">
      <c r="B156" s="10"/>
      <c r="C156" s="6"/>
      <c r="D156" s="24"/>
      <c r="E156" s="53" t="s">
        <v>3</v>
      </c>
      <c r="F156" s="53"/>
      <c r="G156" s="53"/>
      <c r="H156" s="58" t="s">
        <v>7</v>
      </c>
      <c r="I156" s="53" t="s">
        <v>8</v>
      </c>
      <c r="J156" s="53"/>
      <c r="K156" s="53"/>
      <c r="L156" s="53" t="s">
        <v>12</v>
      </c>
      <c r="M156" s="53"/>
      <c r="N156" s="53"/>
      <c r="O156" s="53"/>
    </row>
    <row r="157" spans="1:15" ht="15.5">
      <c r="B157" s="2"/>
      <c r="C157" s="6"/>
      <c r="D157" s="24"/>
      <c r="E157" s="24"/>
      <c r="F157" s="24" t="s">
        <v>5</v>
      </c>
      <c r="G157" s="24" t="s">
        <v>6</v>
      </c>
      <c r="H157" s="58"/>
      <c r="I157" s="24" t="s">
        <v>9</v>
      </c>
      <c r="J157" s="24" t="s">
        <v>10</v>
      </c>
      <c r="K157" s="24" t="s">
        <v>11</v>
      </c>
      <c r="L157" s="24" t="s">
        <v>13</v>
      </c>
      <c r="M157" s="24" t="s">
        <v>14</v>
      </c>
      <c r="N157" s="24" t="s">
        <v>15</v>
      </c>
      <c r="O157" s="24" t="s">
        <v>16</v>
      </c>
    </row>
    <row r="158" spans="1:15" ht="15.5" customHeight="1">
      <c r="B158" s="2"/>
      <c r="C158" s="6" t="s">
        <v>45</v>
      </c>
      <c r="D158" s="24">
        <f t="shared" ref="D158:O158" si="18">D143+D154</f>
        <v>1290</v>
      </c>
      <c r="E158" s="26">
        <f t="shared" si="18"/>
        <v>50.43</v>
      </c>
      <c r="F158" s="26">
        <f t="shared" si="18"/>
        <v>47.260000000000005</v>
      </c>
      <c r="G158" s="26">
        <f t="shared" si="18"/>
        <v>102.19999999999999</v>
      </c>
      <c r="H158" s="26">
        <f t="shared" si="18"/>
        <v>1144.23</v>
      </c>
      <c r="I158" s="26">
        <f t="shared" si="18"/>
        <v>0.44000000000000006</v>
      </c>
      <c r="J158" s="26">
        <f t="shared" si="18"/>
        <v>64.59</v>
      </c>
      <c r="K158" s="26">
        <f t="shared" si="18"/>
        <v>650.29999999999995</v>
      </c>
      <c r="L158" s="26">
        <f t="shared" si="18"/>
        <v>240.35</v>
      </c>
      <c r="M158" s="26">
        <f t="shared" si="18"/>
        <v>688.25</v>
      </c>
      <c r="N158" s="26">
        <f t="shared" si="18"/>
        <v>169.5</v>
      </c>
      <c r="O158" s="26">
        <f t="shared" si="18"/>
        <v>9.3899999999999988</v>
      </c>
    </row>
    <row r="159" spans="1:15" ht="15.5" customHeight="1">
      <c r="B159" s="2"/>
      <c r="C159" s="8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</row>
    <row r="160" spans="1:15" ht="15.5" customHeight="1">
      <c r="B160" s="2"/>
      <c r="C160" s="3"/>
      <c r="D160" s="2"/>
      <c r="E160" s="2"/>
      <c r="F160" s="4" t="s">
        <v>25</v>
      </c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5.5" customHeight="1"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5.5" customHeight="1">
      <c r="A162" s="57" t="s">
        <v>148</v>
      </c>
      <c r="B162" s="53" t="s">
        <v>0</v>
      </c>
      <c r="C162" s="53" t="s">
        <v>1</v>
      </c>
      <c r="D162" s="53" t="s">
        <v>2</v>
      </c>
      <c r="E162" s="53" t="s">
        <v>3</v>
      </c>
      <c r="F162" s="53"/>
      <c r="G162" s="53"/>
      <c r="H162" s="58" t="s">
        <v>7</v>
      </c>
      <c r="I162" s="53" t="s">
        <v>8</v>
      </c>
      <c r="J162" s="53"/>
      <c r="K162" s="53"/>
      <c r="L162" s="53" t="s">
        <v>12</v>
      </c>
      <c r="M162" s="53"/>
      <c r="N162" s="53"/>
      <c r="O162" s="53"/>
    </row>
    <row r="163" spans="1:15" ht="15.5" customHeight="1">
      <c r="A163" s="57"/>
      <c r="B163" s="53"/>
      <c r="C163" s="53"/>
      <c r="D163" s="53"/>
      <c r="E163" s="5" t="s">
        <v>4</v>
      </c>
      <c r="F163" s="5" t="s">
        <v>5</v>
      </c>
      <c r="G163" s="5" t="s">
        <v>6</v>
      </c>
      <c r="H163" s="58"/>
      <c r="I163" s="5" t="s">
        <v>9</v>
      </c>
      <c r="J163" s="5" t="s">
        <v>10</v>
      </c>
      <c r="K163" s="5" t="s">
        <v>11</v>
      </c>
      <c r="L163" s="5" t="s">
        <v>13</v>
      </c>
      <c r="M163" s="5" t="s">
        <v>14</v>
      </c>
      <c r="N163" s="5" t="s">
        <v>15</v>
      </c>
      <c r="O163" s="5" t="s">
        <v>16</v>
      </c>
    </row>
    <row r="164" spans="1:15" ht="15.5" customHeight="1">
      <c r="A164" s="48">
        <v>84</v>
      </c>
      <c r="B164" s="11" t="s">
        <v>133</v>
      </c>
      <c r="C164" s="12" t="s">
        <v>134</v>
      </c>
      <c r="D164" s="11">
        <v>150</v>
      </c>
      <c r="E164" s="11">
        <v>25.6</v>
      </c>
      <c r="F164" s="11">
        <v>16.100000000000001</v>
      </c>
      <c r="G164" s="11">
        <v>25</v>
      </c>
      <c r="H164" s="11">
        <v>347.8</v>
      </c>
      <c r="I164" s="11">
        <v>0.06</v>
      </c>
      <c r="J164" s="11">
        <v>0.28999999999999998</v>
      </c>
      <c r="K164" s="11">
        <v>71.8</v>
      </c>
      <c r="L164" s="11">
        <v>212</v>
      </c>
      <c r="M164" s="11">
        <v>290</v>
      </c>
      <c r="N164" s="11">
        <v>32</v>
      </c>
      <c r="O164" s="11">
        <v>0.9</v>
      </c>
    </row>
    <row r="165" spans="1:15" ht="30" customHeight="1">
      <c r="A165" s="48">
        <v>147</v>
      </c>
      <c r="B165" s="11" t="s">
        <v>64</v>
      </c>
      <c r="C165" s="16" t="s">
        <v>65</v>
      </c>
      <c r="D165" s="11">
        <v>200</v>
      </c>
      <c r="E165" s="11">
        <v>3.8</v>
      </c>
      <c r="F165" s="11">
        <v>3.5</v>
      </c>
      <c r="G165" s="11">
        <v>11.2</v>
      </c>
      <c r="H165" s="11">
        <v>91.2</v>
      </c>
      <c r="I165" s="11">
        <v>0.03</v>
      </c>
      <c r="J165" s="11">
        <v>0.52</v>
      </c>
      <c r="K165" s="11">
        <v>13.29</v>
      </c>
      <c r="L165" s="11">
        <v>111</v>
      </c>
      <c r="M165" s="11">
        <v>107</v>
      </c>
      <c r="N165" s="11">
        <v>30.7</v>
      </c>
      <c r="O165" s="11">
        <v>1.1000000000000001</v>
      </c>
    </row>
    <row r="166" spans="1:15" ht="15.5" customHeight="1">
      <c r="A166" s="48"/>
      <c r="B166" s="11"/>
      <c r="C166" s="13" t="s">
        <v>40</v>
      </c>
      <c r="D166" s="11">
        <v>40</v>
      </c>
      <c r="E166" s="11">
        <v>2.4</v>
      </c>
      <c r="F166" s="11">
        <v>0.8</v>
      </c>
      <c r="G166" s="11">
        <v>16.7</v>
      </c>
      <c r="H166" s="11">
        <v>85.7</v>
      </c>
      <c r="I166" s="11">
        <v>0.13</v>
      </c>
      <c r="J166" s="11">
        <v>0</v>
      </c>
      <c r="K166" s="11">
        <v>0</v>
      </c>
      <c r="L166" s="11">
        <v>0.01</v>
      </c>
      <c r="M166" s="11">
        <v>34.799999999999997</v>
      </c>
      <c r="N166" s="11">
        <v>13.2</v>
      </c>
      <c r="O166" s="11">
        <v>1.01</v>
      </c>
    </row>
    <row r="167" spans="1:15" ht="15.5" customHeight="1">
      <c r="A167" s="48"/>
      <c r="B167" s="11"/>
      <c r="C167" s="29" t="s">
        <v>19</v>
      </c>
      <c r="D167" s="11">
        <f t="shared" ref="D167:O167" si="19">SUM(D164:D166)</f>
        <v>390</v>
      </c>
      <c r="E167" s="11">
        <f t="shared" si="19"/>
        <v>31.8</v>
      </c>
      <c r="F167" s="11">
        <f t="shared" si="19"/>
        <v>20.400000000000002</v>
      </c>
      <c r="G167" s="11">
        <f t="shared" si="19"/>
        <v>52.900000000000006</v>
      </c>
      <c r="H167" s="11">
        <f t="shared" si="19"/>
        <v>524.70000000000005</v>
      </c>
      <c r="I167" s="11">
        <f t="shared" si="19"/>
        <v>0.22</v>
      </c>
      <c r="J167" s="11">
        <f t="shared" si="19"/>
        <v>0.81</v>
      </c>
      <c r="K167" s="11">
        <f t="shared" si="19"/>
        <v>85.09</v>
      </c>
      <c r="L167" s="11">
        <f t="shared" si="19"/>
        <v>323.01</v>
      </c>
      <c r="M167" s="11">
        <f t="shared" si="19"/>
        <v>431.8</v>
      </c>
      <c r="N167" s="11">
        <f t="shared" si="19"/>
        <v>75.900000000000006</v>
      </c>
      <c r="O167" s="11">
        <f t="shared" si="19"/>
        <v>3.01</v>
      </c>
    </row>
    <row r="168" spans="1:15" ht="15.5" customHeight="1">
      <c r="B168" s="30"/>
      <c r="C168" s="31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</row>
    <row r="169" spans="1:15" ht="15.5" customHeight="1">
      <c r="B169" s="30"/>
      <c r="C169" s="31"/>
      <c r="D169" s="30"/>
      <c r="E169" s="30"/>
      <c r="F169" s="32" t="s">
        <v>35</v>
      </c>
      <c r="G169" s="30"/>
      <c r="H169" s="30"/>
      <c r="I169" s="30"/>
      <c r="J169" s="30"/>
      <c r="K169" s="30"/>
      <c r="L169" s="30"/>
      <c r="M169" s="30"/>
      <c r="N169" s="30"/>
      <c r="O169" s="30"/>
    </row>
    <row r="170" spans="1:15" ht="15.5" customHeight="1">
      <c r="B170" s="30"/>
      <c r="C170" s="31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</row>
    <row r="171" spans="1:15" ht="15.5" customHeight="1">
      <c r="A171" s="57" t="s">
        <v>148</v>
      </c>
      <c r="B171" s="56" t="s">
        <v>0</v>
      </c>
      <c r="C171" s="56" t="s">
        <v>1</v>
      </c>
      <c r="D171" s="54" t="s">
        <v>2</v>
      </c>
      <c r="E171" s="56" t="s">
        <v>3</v>
      </c>
      <c r="F171" s="56"/>
      <c r="G171" s="56"/>
      <c r="H171" s="61" t="s">
        <v>7</v>
      </c>
      <c r="I171" s="56" t="s">
        <v>8</v>
      </c>
      <c r="J171" s="56"/>
      <c r="K171" s="56"/>
      <c r="L171" s="56" t="s">
        <v>12</v>
      </c>
      <c r="M171" s="56"/>
      <c r="N171" s="56"/>
      <c r="O171" s="56"/>
    </row>
    <row r="172" spans="1:15" ht="15.5" customHeight="1">
      <c r="A172" s="57"/>
      <c r="B172" s="56"/>
      <c r="C172" s="56"/>
      <c r="D172" s="55"/>
      <c r="E172" s="11" t="s">
        <v>4</v>
      </c>
      <c r="F172" s="11" t="s">
        <v>5</v>
      </c>
      <c r="G172" s="11" t="s">
        <v>6</v>
      </c>
      <c r="H172" s="61"/>
      <c r="I172" s="11" t="s">
        <v>9</v>
      </c>
      <c r="J172" s="11" t="s">
        <v>10</v>
      </c>
      <c r="K172" s="11" t="s">
        <v>11</v>
      </c>
      <c r="L172" s="11" t="s">
        <v>13</v>
      </c>
      <c r="M172" s="11" t="s">
        <v>14</v>
      </c>
      <c r="N172" s="11" t="s">
        <v>15</v>
      </c>
      <c r="O172" s="11" t="s">
        <v>16</v>
      </c>
    </row>
    <row r="173" spans="1:15" ht="15.5" customHeight="1">
      <c r="A173" s="48">
        <v>13</v>
      </c>
      <c r="B173" s="11" t="s">
        <v>135</v>
      </c>
      <c r="C173" s="16" t="s">
        <v>136</v>
      </c>
      <c r="D173" s="11">
        <v>80</v>
      </c>
      <c r="E173" s="11">
        <v>1.7</v>
      </c>
      <c r="F173" s="11">
        <v>5.7</v>
      </c>
      <c r="G173" s="11">
        <v>8.1</v>
      </c>
      <c r="H173" s="11">
        <v>90.6</v>
      </c>
      <c r="I173" s="11">
        <v>0.05</v>
      </c>
      <c r="J173" s="11">
        <v>4.32</v>
      </c>
      <c r="K173" s="11">
        <v>746.9</v>
      </c>
      <c r="L173" s="11">
        <v>23</v>
      </c>
      <c r="M173" s="11">
        <v>50</v>
      </c>
      <c r="N173" s="11">
        <v>31</v>
      </c>
      <c r="O173" s="11">
        <v>0.9</v>
      </c>
    </row>
    <row r="174" spans="1:15" ht="32" customHeight="1">
      <c r="A174" s="48">
        <v>28</v>
      </c>
      <c r="B174" s="11" t="s">
        <v>103</v>
      </c>
      <c r="C174" s="16" t="s">
        <v>104</v>
      </c>
      <c r="D174" s="11">
        <v>250</v>
      </c>
      <c r="E174" s="11">
        <v>8.35</v>
      </c>
      <c r="F174" s="11">
        <v>5.75</v>
      </c>
      <c r="G174" s="11">
        <v>20.350000000000001</v>
      </c>
      <c r="H174" s="11">
        <v>166.43</v>
      </c>
      <c r="I174" s="11">
        <v>0.18</v>
      </c>
      <c r="J174" s="11">
        <v>5.95</v>
      </c>
      <c r="K174" s="11">
        <v>121.5</v>
      </c>
      <c r="L174" s="11">
        <v>33.75</v>
      </c>
      <c r="M174" s="11">
        <v>100.5</v>
      </c>
      <c r="N174" s="11">
        <v>36.25</v>
      </c>
      <c r="O174" s="11">
        <v>1.85</v>
      </c>
    </row>
    <row r="175" spans="1:15" ht="15.5" customHeight="1">
      <c r="A175" s="48">
        <v>112</v>
      </c>
      <c r="B175" s="11" t="s">
        <v>83</v>
      </c>
      <c r="C175" s="13" t="s">
        <v>84</v>
      </c>
      <c r="D175" s="11">
        <v>200</v>
      </c>
      <c r="E175" s="11">
        <v>20.100000000000001</v>
      </c>
      <c r="F175" s="11">
        <v>19.3</v>
      </c>
      <c r="G175" s="11">
        <v>17.100000000000001</v>
      </c>
      <c r="H175" s="11">
        <v>323</v>
      </c>
      <c r="I175" s="11">
        <v>0.13</v>
      </c>
      <c r="J175" s="11">
        <v>9.5</v>
      </c>
      <c r="K175" s="11">
        <v>35.200000000000003</v>
      </c>
      <c r="L175" s="11">
        <v>25</v>
      </c>
      <c r="M175" s="11">
        <v>230</v>
      </c>
      <c r="N175" s="11">
        <v>45</v>
      </c>
      <c r="O175" s="11">
        <v>3.4</v>
      </c>
    </row>
    <row r="176" spans="1:15" ht="15.5" customHeight="1">
      <c r="A176" s="48">
        <v>163</v>
      </c>
      <c r="B176" s="11" t="s">
        <v>123</v>
      </c>
      <c r="C176" s="16" t="s">
        <v>124</v>
      </c>
      <c r="D176" s="11">
        <v>200</v>
      </c>
      <c r="E176" s="11">
        <v>0.6</v>
      </c>
      <c r="F176" s="11">
        <v>0.2</v>
      </c>
      <c r="G176" s="11">
        <v>15.2</v>
      </c>
      <c r="H176" s="11">
        <v>65.3</v>
      </c>
      <c r="I176" s="11">
        <v>0.01</v>
      </c>
      <c r="J176" s="11">
        <v>80</v>
      </c>
      <c r="K176" s="11">
        <v>98.04</v>
      </c>
      <c r="L176" s="11">
        <v>11</v>
      </c>
      <c r="M176" s="11">
        <v>3</v>
      </c>
      <c r="N176" s="11">
        <v>3</v>
      </c>
      <c r="O176" s="11">
        <v>0.5</v>
      </c>
    </row>
    <row r="177" spans="1:15" ht="15.5" customHeight="1">
      <c r="A177" s="48"/>
      <c r="B177" s="19"/>
      <c r="C177" s="20" t="s">
        <v>41</v>
      </c>
      <c r="D177" s="19">
        <v>40</v>
      </c>
      <c r="E177" s="21">
        <v>2.5</v>
      </c>
      <c r="F177" s="21">
        <v>0.48</v>
      </c>
      <c r="G177" s="21">
        <v>1.05</v>
      </c>
      <c r="H177" s="21">
        <v>72.400000000000006</v>
      </c>
      <c r="I177" s="21">
        <v>7.0000000000000007E-2</v>
      </c>
      <c r="J177" s="21">
        <v>0</v>
      </c>
      <c r="K177" s="21">
        <v>0</v>
      </c>
      <c r="L177" s="21">
        <v>14</v>
      </c>
      <c r="M177" s="21">
        <v>67.2</v>
      </c>
      <c r="N177" s="21">
        <v>10</v>
      </c>
      <c r="O177" s="22">
        <v>0.31</v>
      </c>
    </row>
    <row r="178" spans="1:15" ht="15.5" customHeight="1">
      <c r="A178" s="48"/>
      <c r="B178" s="11"/>
      <c r="C178" s="29" t="s">
        <v>19</v>
      </c>
      <c r="D178" s="11">
        <f t="shared" ref="D178:O178" si="20">SUM(D173:D177)</f>
        <v>770</v>
      </c>
      <c r="E178" s="11">
        <f t="shared" si="20"/>
        <v>33.25</v>
      </c>
      <c r="F178" s="11">
        <f t="shared" si="20"/>
        <v>31.43</v>
      </c>
      <c r="G178" s="11">
        <f t="shared" si="20"/>
        <v>61.8</v>
      </c>
      <c r="H178" s="11">
        <f t="shared" si="20"/>
        <v>717.7299999999999</v>
      </c>
      <c r="I178" s="11">
        <f t="shared" si="20"/>
        <v>0.44</v>
      </c>
      <c r="J178" s="11">
        <f t="shared" si="20"/>
        <v>99.77</v>
      </c>
      <c r="K178" s="11">
        <f t="shared" si="20"/>
        <v>1001.64</v>
      </c>
      <c r="L178" s="11">
        <f t="shared" si="20"/>
        <v>106.75</v>
      </c>
      <c r="M178" s="11">
        <f t="shared" si="20"/>
        <v>450.7</v>
      </c>
      <c r="N178" s="11">
        <f t="shared" si="20"/>
        <v>125.25</v>
      </c>
      <c r="O178" s="11">
        <f t="shared" si="20"/>
        <v>6.96</v>
      </c>
    </row>
    <row r="179" spans="1:15" ht="15.5" customHeight="1">
      <c r="B179" s="30"/>
      <c r="C179" s="31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</row>
    <row r="180" spans="1:15" ht="15.5" customHeight="1">
      <c r="B180" s="30"/>
      <c r="C180" s="29"/>
      <c r="D180" s="11"/>
      <c r="E180" s="56" t="s">
        <v>3</v>
      </c>
      <c r="F180" s="56"/>
      <c r="G180" s="56"/>
      <c r="H180" s="61" t="s">
        <v>7</v>
      </c>
      <c r="I180" s="56" t="s">
        <v>8</v>
      </c>
      <c r="J180" s="56"/>
      <c r="K180" s="56"/>
      <c r="L180" s="56" t="s">
        <v>12</v>
      </c>
      <c r="M180" s="56"/>
      <c r="N180" s="56"/>
      <c r="O180" s="56"/>
    </row>
    <row r="181" spans="1:15" ht="15.5" customHeight="1">
      <c r="B181" s="30"/>
      <c r="C181" s="29"/>
      <c r="D181" s="11"/>
      <c r="E181" s="11"/>
      <c r="F181" s="11" t="s">
        <v>5</v>
      </c>
      <c r="G181" s="11" t="s">
        <v>6</v>
      </c>
      <c r="H181" s="61"/>
      <c r="I181" s="11" t="s">
        <v>9</v>
      </c>
      <c r="J181" s="11" t="s">
        <v>10</v>
      </c>
      <c r="K181" s="11" t="s">
        <v>11</v>
      </c>
      <c r="L181" s="11" t="s">
        <v>13</v>
      </c>
      <c r="M181" s="11" t="s">
        <v>14</v>
      </c>
      <c r="N181" s="11" t="s">
        <v>15</v>
      </c>
      <c r="O181" s="11" t="s">
        <v>16</v>
      </c>
    </row>
    <row r="182" spans="1:15" ht="15.5" customHeight="1">
      <c r="B182" s="30"/>
      <c r="C182" s="29" t="s">
        <v>45</v>
      </c>
      <c r="D182" s="11">
        <f>D167+D178</f>
        <v>1160</v>
      </c>
      <c r="E182" s="11">
        <f t="shared" ref="E182:O182" si="21">E167+E178</f>
        <v>65.05</v>
      </c>
      <c r="F182" s="11">
        <f t="shared" si="21"/>
        <v>51.83</v>
      </c>
      <c r="G182" s="11">
        <f t="shared" si="21"/>
        <v>114.7</v>
      </c>
      <c r="H182" s="11">
        <f t="shared" si="21"/>
        <v>1242.4299999999998</v>
      </c>
      <c r="I182" s="11">
        <f t="shared" si="21"/>
        <v>0.66</v>
      </c>
      <c r="J182" s="11">
        <f t="shared" si="21"/>
        <v>100.58</v>
      </c>
      <c r="K182" s="11">
        <f t="shared" si="21"/>
        <v>1086.73</v>
      </c>
      <c r="L182" s="11">
        <f t="shared" si="21"/>
        <v>429.76</v>
      </c>
      <c r="M182" s="11">
        <f t="shared" si="21"/>
        <v>882.5</v>
      </c>
      <c r="N182" s="11">
        <f t="shared" si="21"/>
        <v>201.15</v>
      </c>
      <c r="O182" s="11">
        <f t="shared" si="21"/>
        <v>9.9699999999999989</v>
      </c>
    </row>
    <row r="183" spans="1:15" ht="15.5" customHeight="1">
      <c r="B183" s="30"/>
      <c r="C183" s="34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</row>
    <row r="184" spans="1:15" ht="15.5" customHeight="1">
      <c r="B184" s="30"/>
      <c r="C184" s="34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</row>
    <row r="185" spans="1:15" ht="15.5" customHeight="1">
      <c r="B185" s="30"/>
      <c r="C185" s="34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</row>
    <row r="186" spans="1:15" ht="15.5" customHeight="1">
      <c r="B186" s="30"/>
      <c r="C186" s="34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</row>
    <row r="187" spans="1:15" ht="15.5" customHeight="1">
      <c r="B187" s="2"/>
      <c r="C187" s="3"/>
      <c r="D187" s="2"/>
      <c r="E187" s="2"/>
      <c r="F187" s="4" t="s">
        <v>26</v>
      </c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5.5" customHeight="1">
      <c r="B188" s="2"/>
      <c r="C188" s="3" t="s">
        <v>46</v>
      </c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5.5" customHeight="1">
      <c r="A189" s="57" t="s">
        <v>148</v>
      </c>
      <c r="B189" s="53" t="s">
        <v>0</v>
      </c>
      <c r="C189" s="53" t="s">
        <v>1</v>
      </c>
      <c r="D189" s="53" t="s">
        <v>2</v>
      </c>
      <c r="E189" s="53" t="s">
        <v>3</v>
      </c>
      <c r="F189" s="53"/>
      <c r="G189" s="53"/>
      <c r="H189" s="58" t="s">
        <v>7</v>
      </c>
      <c r="I189" s="53" t="s">
        <v>8</v>
      </c>
      <c r="J189" s="53"/>
      <c r="K189" s="53"/>
      <c r="L189" s="53" t="s">
        <v>12</v>
      </c>
      <c r="M189" s="53"/>
      <c r="N189" s="53"/>
      <c r="O189" s="53"/>
    </row>
    <row r="190" spans="1:15" ht="15.5" customHeight="1">
      <c r="A190" s="57"/>
      <c r="B190" s="53"/>
      <c r="C190" s="53"/>
      <c r="D190" s="53"/>
      <c r="E190" s="5" t="s">
        <v>4</v>
      </c>
      <c r="F190" s="5" t="s">
        <v>5</v>
      </c>
      <c r="G190" s="5" t="s">
        <v>6</v>
      </c>
      <c r="H190" s="58"/>
      <c r="I190" s="5" t="s">
        <v>9</v>
      </c>
      <c r="J190" s="5" t="s">
        <v>10</v>
      </c>
      <c r="K190" s="5" t="s">
        <v>11</v>
      </c>
      <c r="L190" s="5" t="s">
        <v>13</v>
      </c>
      <c r="M190" s="5" t="s">
        <v>14</v>
      </c>
      <c r="N190" s="5" t="s">
        <v>15</v>
      </c>
      <c r="O190" s="5" t="s">
        <v>16</v>
      </c>
    </row>
    <row r="191" spans="1:15" ht="15.5" customHeight="1">
      <c r="A191" s="48">
        <v>78</v>
      </c>
      <c r="B191" s="11" t="s">
        <v>126</v>
      </c>
      <c r="C191" s="13" t="s">
        <v>127</v>
      </c>
      <c r="D191" s="11">
        <v>150</v>
      </c>
      <c r="E191" s="11">
        <v>12.7</v>
      </c>
      <c r="F191" s="11">
        <v>19.2</v>
      </c>
      <c r="G191" s="11">
        <v>3.2</v>
      </c>
      <c r="H191" s="11">
        <v>237</v>
      </c>
      <c r="I191" s="11">
        <v>7.0000000000000007E-2</v>
      </c>
      <c r="J191" s="11">
        <v>0.3</v>
      </c>
      <c r="K191" s="11">
        <v>196.7</v>
      </c>
      <c r="L191" s="11">
        <v>108</v>
      </c>
      <c r="M191" s="11">
        <v>202</v>
      </c>
      <c r="N191" s="11">
        <v>17</v>
      </c>
      <c r="O191" s="11">
        <v>2.1</v>
      </c>
    </row>
    <row r="192" spans="1:15" ht="15.5" customHeight="1">
      <c r="A192" s="48">
        <v>137</v>
      </c>
      <c r="B192" s="11" t="s">
        <v>102</v>
      </c>
      <c r="C192" s="13" t="s">
        <v>44</v>
      </c>
      <c r="D192" s="11">
        <v>200</v>
      </c>
      <c r="E192" s="11">
        <v>0.2</v>
      </c>
      <c r="F192" s="11">
        <v>0</v>
      </c>
      <c r="G192" s="11">
        <v>6.5</v>
      </c>
      <c r="H192" s="11">
        <v>26.8</v>
      </c>
      <c r="I192" s="11">
        <v>0</v>
      </c>
      <c r="J192" s="11">
        <v>0.04</v>
      </c>
      <c r="K192" s="11">
        <v>0.3</v>
      </c>
      <c r="L192" s="11">
        <v>4.5</v>
      </c>
      <c r="M192" s="11">
        <v>7.2</v>
      </c>
      <c r="N192" s="11">
        <v>3.8</v>
      </c>
      <c r="O192" s="11">
        <v>0.7</v>
      </c>
    </row>
    <row r="193" spans="1:15" ht="15.5" customHeight="1">
      <c r="A193" s="48">
        <v>3</v>
      </c>
      <c r="B193" s="11" t="s">
        <v>125</v>
      </c>
      <c r="C193" s="16" t="s">
        <v>128</v>
      </c>
      <c r="D193" s="11">
        <v>10</v>
      </c>
      <c r="E193" s="36">
        <v>0.1</v>
      </c>
      <c r="F193" s="36">
        <v>8.1999999999999993</v>
      </c>
      <c r="G193" s="36">
        <v>0.1</v>
      </c>
      <c r="H193" s="36">
        <v>74.8</v>
      </c>
      <c r="I193" s="36">
        <v>0</v>
      </c>
      <c r="J193" s="36">
        <v>0</v>
      </c>
      <c r="K193" s="36">
        <v>65.3</v>
      </c>
      <c r="L193" s="36">
        <v>1</v>
      </c>
      <c r="M193" s="36">
        <v>2</v>
      </c>
      <c r="N193" s="36">
        <v>0</v>
      </c>
      <c r="O193" s="37">
        <v>0</v>
      </c>
    </row>
    <row r="194" spans="1:15" ht="15.5" customHeight="1">
      <c r="A194" s="48"/>
      <c r="B194" s="11"/>
      <c r="C194" s="13" t="s">
        <v>42</v>
      </c>
      <c r="D194" s="11">
        <v>100</v>
      </c>
      <c r="E194" s="11">
        <v>0.4</v>
      </c>
      <c r="F194" s="11">
        <v>0.3</v>
      </c>
      <c r="G194" s="11">
        <v>57.5</v>
      </c>
      <c r="H194" s="11">
        <v>49</v>
      </c>
      <c r="I194" s="11">
        <v>0.03</v>
      </c>
      <c r="J194" s="11">
        <v>10</v>
      </c>
      <c r="K194" s="11">
        <v>0</v>
      </c>
      <c r="L194" s="11">
        <v>10</v>
      </c>
      <c r="M194" s="11">
        <v>75.8</v>
      </c>
      <c r="N194" s="11">
        <v>0</v>
      </c>
      <c r="O194" s="11">
        <v>2.2000000000000002</v>
      </c>
    </row>
    <row r="195" spans="1:15" ht="15.5" customHeight="1">
      <c r="A195" s="48"/>
      <c r="B195" s="11"/>
      <c r="C195" s="13" t="s">
        <v>40</v>
      </c>
      <c r="D195" s="11">
        <v>40</v>
      </c>
      <c r="E195" s="11">
        <v>2.4</v>
      </c>
      <c r="F195" s="11">
        <v>0.8</v>
      </c>
      <c r="G195" s="11">
        <v>16.7</v>
      </c>
      <c r="H195" s="11">
        <v>85.7</v>
      </c>
      <c r="I195" s="11">
        <v>0.13</v>
      </c>
      <c r="J195" s="11">
        <v>0</v>
      </c>
      <c r="K195" s="11">
        <v>0</v>
      </c>
      <c r="L195" s="11">
        <v>0.01</v>
      </c>
      <c r="M195" s="11">
        <v>34.799999999999997</v>
      </c>
      <c r="N195" s="11">
        <v>13.2</v>
      </c>
      <c r="O195" s="11">
        <v>1.01</v>
      </c>
    </row>
    <row r="196" spans="1:15" ht="15.5" customHeight="1">
      <c r="A196" s="48"/>
      <c r="B196" s="11"/>
      <c r="C196" s="29" t="s">
        <v>19</v>
      </c>
      <c r="D196" s="11">
        <f>SUM(D191:D195)</f>
        <v>500</v>
      </c>
      <c r="E196" s="11">
        <f>SUM(E191:E195)</f>
        <v>15.799999999999999</v>
      </c>
      <c r="F196" s="11">
        <f>SUM(F191:F195)</f>
        <v>28.5</v>
      </c>
      <c r="G196" s="11">
        <f t="shared" ref="G196:O196" si="22">SUM(G191:G195)</f>
        <v>84</v>
      </c>
      <c r="H196" s="11">
        <f t="shared" si="22"/>
        <v>473.3</v>
      </c>
      <c r="I196" s="11">
        <f t="shared" si="22"/>
        <v>0.23</v>
      </c>
      <c r="J196" s="11">
        <f t="shared" si="22"/>
        <v>10.34</v>
      </c>
      <c r="K196" s="11">
        <f t="shared" si="22"/>
        <v>262.3</v>
      </c>
      <c r="L196" s="11">
        <f t="shared" si="22"/>
        <v>123.51</v>
      </c>
      <c r="M196" s="11">
        <f t="shared" si="22"/>
        <v>321.8</v>
      </c>
      <c r="N196" s="11">
        <f t="shared" si="22"/>
        <v>34</v>
      </c>
      <c r="O196" s="11">
        <f t="shared" si="22"/>
        <v>6.01</v>
      </c>
    </row>
    <row r="197" spans="1:15" ht="15.5" customHeight="1">
      <c r="A197" s="51"/>
      <c r="B197" s="33"/>
      <c r="C197" s="34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</row>
    <row r="198" spans="1:15" ht="15.5" customHeight="1">
      <c r="A198" s="51"/>
      <c r="B198" s="33"/>
      <c r="C198" s="34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</row>
    <row r="199" spans="1:15" ht="15.5" customHeight="1">
      <c r="A199" s="51"/>
      <c r="B199" s="33"/>
      <c r="C199" s="34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</row>
    <row r="200" spans="1:15" ht="15.5" customHeight="1">
      <c r="A200" s="51"/>
      <c r="B200" s="33"/>
      <c r="C200" s="34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</row>
    <row r="201" spans="1:15" ht="15.5" customHeight="1">
      <c r="A201" s="51"/>
      <c r="B201" s="33"/>
      <c r="C201" s="34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</row>
    <row r="202" spans="1:15" ht="15.5" customHeight="1">
      <c r="B202" s="33"/>
      <c r="C202" s="34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</row>
    <row r="203" spans="1:15" ht="15.5" customHeight="1">
      <c r="B203" s="30"/>
      <c r="C203" s="31"/>
      <c r="D203" s="30"/>
      <c r="E203" s="30"/>
      <c r="F203" s="32" t="s">
        <v>36</v>
      </c>
      <c r="G203" s="30"/>
      <c r="H203" s="30"/>
      <c r="I203" s="30"/>
      <c r="J203" s="30"/>
      <c r="K203" s="30"/>
      <c r="L203" s="30"/>
      <c r="M203" s="30"/>
      <c r="N203" s="30"/>
      <c r="O203" s="30"/>
    </row>
    <row r="204" spans="1:15" ht="15.5" customHeight="1">
      <c r="A204" s="57" t="s">
        <v>148</v>
      </c>
      <c r="B204" s="56" t="s">
        <v>0</v>
      </c>
      <c r="C204" s="56" t="s">
        <v>1</v>
      </c>
      <c r="D204" s="54" t="s">
        <v>2</v>
      </c>
      <c r="E204" s="56" t="s">
        <v>3</v>
      </c>
      <c r="F204" s="56"/>
      <c r="G204" s="56"/>
      <c r="H204" s="61" t="s">
        <v>7</v>
      </c>
      <c r="I204" s="56" t="s">
        <v>8</v>
      </c>
      <c r="J204" s="56"/>
      <c r="K204" s="56"/>
      <c r="L204" s="56" t="s">
        <v>12</v>
      </c>
      <c r="M204" s="56"/>
      <c r="N204" s="56"/>
      <c r="O204" s="56"/>
    </row>
    <row r="205" spans="1:15" ht="15.5" customHeight="1">
      <c r="A205" s="57"/>
      <c r="B205" s="56"/>
      <c r="C205" s="56"/>
      <c r="D205" s="55"/>
      <c r="E205" s="11" t="s">
        <v>4</v>
      </c>
      <c r="F205" s="11" t="s">
        <v>5</v>
      </c>
      <c r="G205" s="11" t="s">
        <v>6</v>
      </c>
      <c r="H205" s="61"/>
      <c r="I205" s="11" t="s">
        <v>9</v>
      </c>
      <c r="J205" s="11" t="s">
        <v>10</v>
      </c>
      <c r="K205" s="11" t="s">
        <v>11</v>
      </c>
      <c r="L205" s="11" t="s">
        <v>13</v>
      </c>
      <c r="M205" s="11" t="s">
        <v>14</v>
      </c>
      <c r="N205" s="11" t="s">
        <v>15</v>
      </c>
      <c r="O205" s="11" t="s">
        <v>16</v>
      </c>
    </row>
    <row r="206" spans="1:15" ht="48.5" customHeight="1">
      <c r="A206" s="48">
        <v>6</v>
      </c>
      <c r="B206" s="11" t="s">
        <v>129</v>
      </c>
      <c r="C206" s="12" t="s">
        <v>130</v>
      </c>
      <c r="D206" s="23">
        <v>80</v>
      </c>
      <c r="E206" s="11">
        <v>1.8</v>
      </c>
      <c r="F206" s="11">
        <v>8.6999999999999993</v>
      </c>
      <c r="G206" s="11">
        <v>2.8</v>
      </c>
      <c r="H206" s="18">
        <v>98</v>
      </c>
      <c r="I206" s="11">
        <v>0.02</v>
      </c>
      <c r="J206" s="11">
        <v>23.1</v>
      </c>
      <c r="K206" s="11">
        <v>49.7</v>
      </c>
      <c r="L206" s="11">
        <v>29</v>
      </c>
      <c r="M206" s="11">
        <v>35</v>
      </c>
      <c r="N206" s="11">
        <v>12</v>
      </c>
      <c r="O206" s="11">
        <v>0.6</v>
      </c>
    </row>
    <row r="207" spans="1:15" ht="37.5" customHeight="1">
      <c r="A207" s="48">
        <v>22</v>
      </c>
      <c r="B207" s="11" t="s">
        <v>131</v>
      </c>
      <c r="C207" s="16" t="s">
        <v>39</v>
      </c>
      <c r="D207" s="11">
        <v>250</v>
      </c>
      <c r="E207" s="11">
        <v>5.9</v>
      </c>
      <c r="F207" s="11">
        <v>7.63</v>
      </c>
      <c r="G207" s="11">
        <v>12.63</v>
      </c>
      <c r="H207" s="11">
        <v>142.78</v>
      </c>
      <c r="I207" s="11">
        <v>0.04</v>
      </c>
      <c r="J207" s="11">
        <v>8.4499999999999993</v>
      </c>
      <c r="K207" s="11">
        <v>172.25</v>
      </c>
      <c r="L207" s="11">
        <v>42</v>
      </c>
      <c r="M207" s="11">
        <v>53.25</v>
      </c>
      <c r="N207" s="11">
        <v>24</v>
      </c>
      <c r="O207" s="11">
        <v>1.0900000000000001</v>
      </c>
    </row>
    <row r="208" spans="1:15" ht="15.5" customHeight="1">
      <c r="A208" s="48">
        <v>115</v>
      </c>
      <c r="B208" s="11" t="s">
        <v>132</v>
      </c>
      <c r="C208" s="12" t="s">
        <v>141</v>
      </c>
      <c r="D208" s="11">
        <v>200</v>
      </c>
      <c r="E208" s="11">
        <v>27.3</v>
      </c>
      <c r="F208" s="11">
        <v>8.1</v>
      </c>
      <c r="G208" s="11">
        <v>33.200000000000003</v>
      </c>
      <c r="H208" s="11">
        <v>314.60000000000002</v>
      </c>
      <c r="I208" s="11">
        <v>0.08</v>
      </c>
      <c r="J208" s="11">
        <v>2.36</v>
      </c>
      <c r="K208" s="11">
        <v>147</v>
      </c>
      <c r="L208" s="11">
        <v>20</v>
      </c>
      <c r="M208" s="11">
        <v>234</v>
      </c>
      <c r="N208" s="11">
        <v>108</v>
      </c>
      <c r="O208" s="11">
        <v>2</v>
      </c>
    </row>
    <row r="209" spans="1:15" ht="15.5" customHeight="1">
      <c r="A209" s="48">
        <v>167</v>
      </c>
      <c r="B209" s="11" t="s">
        <v>81</v>
      </c>
      <c r="C209" s="13" t="s">
        <v>82</v>
      </c>
      <c r="D209" s="11">
        <v>200</v>
      </c>
      <c r="E209" s="11">
        <v>0.4</v>
      </c>
      <c r="F209" s="11">
        <v>0.1</v>
      </c>
      <c r="G209" s="11">
        <v>14.4</v>
      </c>
      <c r="H209" s="11">
        <v>59.7</v>
      </c>
      <c r="I209" s="11">
        <v>0.01</v>
      </c>
      <c r="J209" s="11">
        <v>12</v>
      </c>
      <c r="K209" s="11">
        <v>2.4</v>
      </c>
      <c r="L209" s="11">
        <v>17</v>
      </c>
      <c r="M209" s="11">
        <v>14</v>
      </c>
      <c r="N209" s="11">
        <v>6</v>
      </c>
      <c r="O209" s="11">
        <v>0.2</v>
      </c>
    </row>
    <row r="210" spans="1:15" ht="15.5" customHeight="1">
      <c r="A210" s="48"/>
      <c r="B210" s="19"/>
      <c r="C210" s="20" t="s">
        <v>41</v>
      </c>
      <c r="D210" s="19">
        <v>40</v>
      </c>
      <c r="E210" s="21">
        <v>2.5</v>
      </c>
      <c r="F210" s="21">
        <v>0.48</v>
      </c>
      <c r="G210" s="21">
        <v>1.05</v>
      </c>
      <c r="H210" s="21">
        <v>72.400000000000006</v>
      </c>
      <c r="I210" s="21">
        <v>7.0000000000000007E-2</v>
      </c>
      <c r="J210" s="21">
        <v>0</v>
      </c>
      <c r="K210" s="21">
        <v>0</v>
      </c>
      <c r="L210" s="21">
        <v>14</v>
      </c>
      <c r="M210" s="21">
        <v>67.2</v>
      </c>
      <c r="N210" s="21">
        <v>10</v>
      </c>
      <c r="O210" s="22">
        <v>0.31</v>
      </c>
    </row>
    <row r="211" spans="1:15" ht="15.5" customHeight="1">
      <c r="A211" s="48"/>
      <c r="B211" s="11"/>
      <c r="C211" s="29" t="s">
        <v>19</v>
      </c>
      <c r="D211" s="11">
        <f t="shared" ref="D211:O211" si="23">SUM(D206:D210)</f>
        <v>770</v>
      </c>
      <c r="E211" s="11">
        <f t="shared" si="23"/>
        <v>37.9</v>
      </c>
      <c r="F211" s="11">
        <f t="shared" si="23"/>
        <v>25.01</v>
      </c>
      <c r="G211" s="11">
        <f t="shared" si="23"/>
        <v>64.08</v>
      </c>
      <c r="H211" s="11">
        <f t="shared" si="23"/>
        <v>687.48</v>
      </c>
      <c r="I211" s="11">
        <f t="shared" si="23"/>
        <v>0.22000000000000003</v>
      </c>
      <c r="J211" s="11">
        <f t="shared" si="23"/>
        <v>45.910000000000004</v>
      </c>
      <c r="K211" s="11">
        <f t="shared" si="23"/>
        <v>371.34999999999997</v>
      </c>
      <c r="L211" s="11">
        <f t="shared" si="23"/>
        <v>122</v>
      </c>
      <c r="M211" s="11">
        <f t="shared" si="23"/>
        <v>403.45</v>
      </c>
      <c r="N211" s="11">
        <f t="shared" si="23"/>
        <v>160</v>
      </c>
      <c r="O211" s="11">
        <f t="shared" si="23"/>
        <v>4.2</v>
      </c>
    </row>
    <row r="212" spans="1:15" ht="15.5" customHeight="1"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5.5">
      <c r="B213" s="2"/>
      <c r="C213" s="6"/>
      <c r="D213" s="24"/>
      <c r="E213" s="53" t="s">
        <v>3</v>
      </c>
      <c r="F213" s="53"/>
      <c r="G213" s="53"/>
      <c r="H213" s="58" t="s">
        <v>7</v>
      </c>
      <c r="I213" s="53" t="s">
        <v>8</v>
      </c>
      <c r="J213" s="53"/>
      <c r="K213" s="53"/>
      <c r="L213" s="53" t="s">
        <v>12</v>
      </c>
      <c r="M213" s="53"/>
      <c r="N213" s="53"/>
      <c r="O213" s="53"/>
    </row>
    <row r="214" spans="1:15" ht="15.5">
      <c r="B214" s="2"/>
      <c r="C214" s="6"/>
      <c r="D214" s="24"/>
      <c r="E214" s="24"/>
      <c r="F214" s="24" t="s">
        <v>5</v>
      </c>
      <c r="G214" s="24" t="s">
        <v>6</v>
      </c>
      <c r="H214" s="58"/>
      <c r="I214" s="24" t="s">
        <v>9</v>
      </c>
      <c r="J214" s="24" t="s">
        <v>10</v>
      </c>
      <c r="K214" s="24" t="s">
        <v>11</v>
      </c>
      <c r="L214" s="24" t="s">
        <v>13</v>
      </c>
      <c r="M214" s="24" t="s">
        <v>14</v>
      </c>
      <c r="N214" s="24" t="s">
        <v>15</v>
      </c>
      <c r="O214" s="24" t="s">
        <v>16</v>
      </c>
    </row>
    <row r="215" spans="1:15" ht="15.5">
      <c r="B215" s="2"/>
      <c r="C215" s="6" t="s">
        <v>45</v>
      </c>
      <c r="D215" s="24">
        <f t="shared" ref="D215:O215" si="24">D196+D211</f>
        <v>1270</v>
      </c>
      <c r="E215" s="26">
        <f t="shared" si="24"/>
        <v>53.699999999999996</v>
      </c>
      <c r="F215" s="26">
        <f t="shared" si="24"/>
        <v>53.510000000000005</v>
      </c>
      <c r="G215" s="26">
        <f t="shared" si="24"/>
        <v>148.07999999999998</v>
      </c>
      <c r="H215" s="26">
        <f t="shared" si="24"/>
        <v>1160.78</v>
      </c>
      <c r="I215" s="26">
        <f t="shared" si="24"/>
        <v>0.45000000000000007</v>
      </c>
      <c r="J215" s="26">
        <f t="shared" si="24"/>
        <v>56.25</v>
      </c>
      <c r="K215" s="26">
        <f t="shared" si="24"/>
        <v>633.65</v>
      </c>
      <c r="L215" s="26">
        <f t="shared" si="24"/>
        <v>245.51</v>
      </c>
      <c r="M215" s="26">
        <f t="shared" si="24"/>
        <v>725.25</v>
      </c>
      <c r="N215" s="26">
        <f t="shared" si="24"/>
        <v>194</v>
      </c>
      <c r="O215" s="26">
        <f t="shared" si="24"/>
        <v>10.210000000000001</v>
      </c>
    </row>
    <row r="216" spans="1:15" ht="15.5">
      <c r="B216" s="2"/>
      <c r="C216" s="6"/>
      <c r="D216" s="26"/>
      <c r="E216" s="26"/>
      <c r="F216" s="26"/>
      <c r="G216" s="26"/>
      <c r="H216" s="27"/>
      <c r="I216" s="26"/>
      <c r="J216" s="26"/>
      <c r="K216" s="26"/>
      <c r="L216" s="26"/>
      <c r="M216" s="26"/>
      <c r="N216" s="26"/>
      <c r="O216" s="26"/>
    </row>
    <row r="217" spans="1:15" ht="15.5">
      <c r="B217" s="2"/>
      <c r="C217" s="8"/>
      <c r="D217" s="7"/>
      <c r="E217" s="7"/>
      <c r="F217" s="7"/>
      <c r="G217" s="7"/>
      <c r="H217" s="28"/>
      <c r="I217" s="7"/>
      <c r="J217" s="7"/>
      <c r="K217" s="7"/>
      <c r="L217" s="7"/>
      <c r="M217" s="7"/>
      <c r="N217" s="7"/>
      <c r="O217" s="7"/>
    </row>
    <row r="218" spans="1:15" ht="15.5">
      <c r="B218" s="2"/>
      <c r="C218" s="8"/>
      <c r="D218" s="7"/>
      <c r="E218" s="7"/>
      <c r="F218" s="7"/>
      <c r="G218" s="7"/>
      <c r="H218" s="28"/>
      <c r="I218" s="7"/>
      <c r="J218" s="7"/>
      <c r="K218" s="7"/>
      <c r="L218" s="7"/>
      <c r="M218" s="7"/>
      <c r="N218" s="7"/>
      <c r="O218" s="7"/>
    </row>
    <row r="219" spans="1:15" ht="15.5">
      <c r="B219" s="2"/>
      <c r="C219" s="8"/>
      <c r="D219" s="2"/>
      <c r="E219" s="2"/>
      <c r="F219" s="4" t="s">
        <v>27</v>
      </c>
      <c r="G219" s="2"/>
      <c r="H219" s="2"/>
      <c r="I219" s="7"/>
      <c r="J219" s="7"/>
      <c r="K219" s="7"/>
      <c r="L219" s="7"/>
      <c r="M219" s="7"/>
      <c r="N219" s="7"/>
      <c r="O219" s="7"/>
    </row>
    <row r="220" spans="1:15" ht="15.5">
      <c r="B220" s="2"/>
    </row>
    <row r="221" spans="1:15" ht="15.5">
      <c r="A221" s="57" t="s">
        <v>148</v>
      </c>
      <c r="B221" s="53" t="s">
        <v>0</v>
      </c>
      <c r="C221" s="53" t="s">
        <v>1</v>
      </c>
      <c r="D221" s="53" t="s">
        <v>2</v>
      </c>
      <c r="E221" s="53" t="s">
        <v>3</v>
      </c>
      <c r="F221" s="53"/>
      <c r="G221" s="53"/>
      <c r="H221" s="58" t="s">
        <v>7</v>
      </c>
      <c r="I221" s="53" t="s">
        <v>8</v>
      </c>
      <c r="J221" s="53"/>
      <c r="K221" s="53"/>
      <c r="L221" s="53" t="s">
        <v>12</v>
      </c>
      <c r="M221" s="53"/>
      <c r="N221" s="53"/>
      <c r="O221" s="53"/>
    </row>
    <row r="222" spans="1:15" ht="15.5">
      <c r="A222" s="57"/>
      <c r="B222" s="53"/>
      <c r="C222" s="53"/>
      <c r="D222" s="53"/>
      <c r="E222" s="5" t="s">
        <v>4</v>
      </c>
      <c r="F222" s="5" t="s">
        <v>5</v>
      </c>
      <c r="G222" s="5" t="s">
        <v>6</v>
      </c>
      <c r="H222" s="58"/>
      <c r="I222" s="5" t="s">
        <v>9</v>
      </c>
      <c r="J222" s="5" t="s">
        <v>10</v>
      </c>
      <c r="K222" s="5" t="s">
        <v>11</v>
      </c>
      <c r="L222" s="5" t="s">
        <v>13</v>
      </c>
      <c r="M222" s="5" t="s">
        <v>14</v>
      </c>
      <c r="N222" s="5" t="s">
        <v>15</v>
      </c>
      <c r="O222" s="5" t="s">
        <v>16</v>
      </c>
    </row>
    <row r="223" spans="1:15" ht="15.5">
      <c r="A223" s="48">
        <v>126</v>
      </c>
      <c r="B223" s="11" t="s">
        <v>119</v>
      </c>
      <c r="C223" s="13" t="s">
        <v>120</v>
      </c>
      <c r="D223" s="11">
        <v>200</v>
      </c>
      <c r="E223" s="11">
        <v>21</v>
      </c>
      <c r="F223" s="11">
        <v>7</v>
      </c>
      <c r="G223" s="11">
        <v>17.5</v>
      </c>
      <c r="H223" s="11">
        <v>217.4</v>
      </c>
      <c r="I223" s="11">
        <v>0.13</v>
      </c>
      <c r="J223" s="11">
        <v>6.71</v>
      </c>
      <c r="K223" s="11">
        <v>260</v>
      </c>
      <c r="L223" s="11">
        <v>32</v>
      </c>
      <c r="M223" s="11">
        <v>193</v>
      </c>
      <c r="N223" s="11">
        <v>93</v>
      </c>
      <c r="O223" s="11">
        <v>2.1</v>
      </c>
    </row>
    <row r="224" spans="1:15" ht="15.5">
      <c r="A224" s="48">
        <v>3</v>
      </c>
      <c r="B224" s="11" t="s">
        <v>85</v>
      </c>
      <c r="C224" s="16" t="s">
        <v>86</v>
      </c>
      <c r="D224" s="11">
        <v>80</v>
      </c>
      <c r="E224" s="11">
        <v>0.6</v>
      </c>
      <c r="F224" s="11">
        <v>0.1</v>
      </c>
      <c r="G224" s="11">
        <v>2</v>
      </c>
      <c r="H224" s="11">
        <v>11.3</v>
      </c>
      <c r="I224" s="11">
        <v>0.02</v>
      </c>
      <c r="J224" s="11">
        <v>8</v>
      </c>
      <c r="K224" s="11">
        <v>8</v>
      </c>
      <c r="L224" s="11">
        <v>18.399999999999999</v>
      </c>
      <c r="M224" s="11">
        <v>33.6</v>
      </c>
      <c r="N224" s="11">
        <v>11.2</v>
      </c>
      <c r="O224" s="11">
        <v>0.48</v>
      </c>
    </row>
    <row r="225" spans="1:15" ht="15.5">
      <c r="A225" s="48">
        <v>146</v>
      </c>
      <c r="B225" s="11" t="s">
        <v>75</v>
      </c>
      <c r="C225" s="16" t="s">
        <v>76</v>
      </c>
      <c r="D225" s="11">
        <v>200</v>
      </c>
      <c r="E225" s="11">
        <v>4.5999999999999996</v>
      </c>
      <c r="F225" s="11">
        <v>4.4000000000000004</v>
      </c>
      <c r="G225" s="11">
        <v>12.5</v>
      </c>
      <c r="H225" s="11">
        <v>107.2</v>
      </c>
      <c r="I225" s="11">
        <v>0.04</v>
      </c>
      <c r="J225" s="11">
        <v>0.68</v>
      </c>
      <c r="K225" s="11">
        <v>17.25</v>
      </c>
      <c r="L225" s="11">
        <v>143</v>
      </c>
      <c r="M225" s="11">
        <v>130</v>
      </c>
      <c r="N225" s="11">
        <v>34.299999999999997</v>
      </c>
      <c r="O225" s="11">
        <v>1.1000000000000001</v>
      </c>
    </row>
    <row r="226" spans="1:15" ht="16" thickBot="1">
      <c r="A226" s="48"/>
      <c r="B226" s="11"/>
      <c r="C226" s="13" t="s">
        <v>41</v>
      </c>
      <c r="D226" s="11">
        <v>40</v>
      </c>
      <c r="E226" s="14">
        <v>2.5</v>
      </c>
      <c r="F226" s="14">
        <v>0.48</v>
      </c>
      <c r="G226" s="14">
        <v>1.05</v>
      </c>
      <c r="H226" s="14">
        <v>72.400000000000006</v>
      </c>
      <c r="I226" s="14">
        <v>7.0000000000000007E-2</v>
      </c>
      <c r="J226" s="14">
        <v>0</v>
      </c>
      <c r="K226" s="14">
        <v>0</v>
      </c>
      <c r="L226" s="14">
        <v>14</v>
      </c>
      <c r="M226" s="14">
        <v>67.2</v>
      </c>
      <c r="N226" s="14">
        <v>10</v>
      </c>
      <c r="O226" s="15">
        <v>0.31</v>
      </c>
    </row>
    <row r="227" spans="1:15" ht="15.5">
      <c r="A227" s="48"/>
      <c r="B227" s="11"/>
      <c r="C227" s="29" t="s">
        <v>19</v>
      </c>
      <c r="D227" s="11">
        <f t="shared" ref="D227:O227" si="25">SUM(D223:D226)</f>
        <v>520</v>
      </c>
      <c r="E227" s="11">
        <f t="shared" si="25"/>
        <v>28.700000000000003</v>
      </c>
      <c r="F227" s="11">
        <f t="shared" si="25"/>
        <v>11.98</v>
      </c>
      <c r="G227" s="11">
        <f t="shared" si="25"/>
        <v>33.049999999999997</v>
      </c>
      <c r="H227" s="11">
        <f t="shared" si="25"/>
        <v>408.30000000000007</v>
      </c>
      <c r="I227" s="11">
        <f t="shared" si="25"/>
        <v>0.26</v>
      </c>
      <c r="J227" s="11">
        <f t="shared" si="25"/>
        <v>15.39</v>
      </c>
      <c r="K227" s="11">
        <f t="shared" si="25"/>
        <v>285.25</v>
      </c>
      <c r="L227" s="11">
        <f t="shared" si="25"/>
        <v>207.4</v>
      </c>
      <c r="M227" s="11">
        <f t="shared" si="25"/>
        <v>423.8</v>
      </c>
      <c r="N227" s="11">
        <f t="shared" si="25"/>
        <v>148.5</v>
      </c>
      <c r="O227" s="11">
        <f t="shared" si="25"/>
        <v>3.99</v>
      </c>
    </row>
    <row r="228" spans="1:15" ht="15.5">
      <c r="B228" s="30"/>
      <c r="C228" s="31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5.5">
      <c r="B229" s="30"/>
      <c r="C229" s="31"/>
      <c r="D229" s="30"/>
      <c r="E229" s="30"/>
      <c r="F229" s="32" t="s">
        <v>37</v>
      </c>
      <c r="G229" s="30"/>
      <c r="H229" s="30"/>
      <c r="I229" s="30"/>
      <c r="J229" s="30"/>
      <c r="K229" s="30"/>
      <c r="L229" s="30"/>
      <c r="M229" s="30"/>
      <c r="N229" s="30"/>
      <c r="O229" s="30"/>
    </row>
    <row r="230" spans="1:15" ht="15.5">
      <c r="B230" s="30"/>
      <c r="C230" s="31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</row>
    <row r="231" spans="1:15" ht="15.5" customHeight="1">
      <c r="A231" s="57" t="s">
        <v>148</v>
      </c>
      <c r="B231" s="56" t="s">
        <v>0</v>
      </c>
      <c r="C231" s="56" t="s">
        <v>1</v>
      </c>
      <c r="D231" s="54" t="s">
        <v>2</v>
      </c>
      <c r="E231" s="56" t="s">
        <v>3</v>
      </c>
      <c r="F231" s="56"/>
      <c r="G231" s="56"/>
      <c r="H231" s="61" t="s">
        <v>7</v>
      </c>
      <c r="I231" s="56" t="s">
        <v>8</v>
      </c>
      <c r="J231" s="56"/>
      <c r="K231" s="56"/>
      <c r="L231" s="56" t="s">
        <v>12</v>
      </c>
      <c r="M231" s="56"/>
      <c r="N231" s="56"/>
      <c r="O231" s="56"/>
    </row>
    <row r="232" spans="1:15" ht="15.5">
      <c r="A232" s="57"/>
      <c r="B232" s="56"/>
      <c r="C232" s="56"/>
      <c r="D232" s="55"/>
      <c r="E232" s="11" t="s">
        <v>4</v>
      </c>
      <c r="F232" s="11" t="s">
        <v>5</v>
      </c>
      <c r="G232" s="11" t="s">
        <v>6</v>
      </c>
      <c r="H232" s="61"/>
      <c r="I232" s="11" t="s">
        <v>9</v>
      </c>
      <c r="J232" s="11" t="s">
        <v>10</v>
      </c>
      <c r="K232" s="11" t="s">
        <v>11</v>
      </c>
      <c r="L232" s="11" t="s">
        <v>13</v>
      </c>
      <c r="M232" s="11" t="s">
        <v>14</v>
      </c>
      <c r="N232" s="11" t="s">
        <v>15</v>
      </c>
      <c r="O232" s="11" t="s">
        <v>16</v>
      </c>
    </row>
    <row r="233" spans="1:15" ht="15.5">
      <c r="A233" s="48">
        <v>19</v>
      </c>
      <c r="B233" s="11" t="s">
        <v>56</v>
      </c>
      <c r="C233" s="16" t="s">
        <v>57</v>
      </c>
      <c r="D233" s="11">
        <v>40</v>
      </c>
      <c r="E233" s="11">
        <v>1.2</v>
      </c>
      <c r="F233" s="11">
        <v>0.1</v>
      </c>
      <c r="G233" s="11">
        <v>2.4</v>
      </c>
      <c r="H233" s="11">
        <v>14.8</v>
      </c>
      <c r="I233" s="11">
        <v>0.01</v>
      </c>
      <c r="J233" s="11">
        <v>0.77</v>
      </c>
      <c r="K233" s="11">
        <v>0.5</v>
      </c>
      <c r="L233" s="11">
        <v>14.8</v>
      </c>
      <c r="M233" s="11">
        <v>14.3</v>
      </c>
      <c r="N233" s="11">
        <v>4.5</v>
      </c>
      <c r="O233" s="11">
        <v>0.13</v>
      </c>
    </row>
    <row r="234" spans="1:15" ht="31">
      <c r="A234" s="48">
        <v>57</v>
      </c>
      <c r="B234" s="11" t="s">
        <v>121</v>
      </c>
      <c r="C234" s="12" t="s">
        <v>122</v>
      </c>
      <c r="D234" s="23">
        <v>250</v>
      </c>
      <c r="E234" s="11">
        <v>6.88</v>
      </c>
      <c r="F234" s="11">
        <v>6.98</v>
      </c>
      <c r="G234" s="11">
        <v>0.25</v>
      </c>
      <c r="H234" s="18">
        <v>178.78</v>
      </c>
      <c r="I234" s="11">
        <v>0.08</v>
      </c>
      <c r="J234" s="11">
        <v>0.91</v>
      </c>
      <c r="K234" s="11">
        <v>32.9</v>
      </c>
      <c r="L234" s="11">
        <v>189.25</v>
      </c>
      <c r="M234" s="11">
        <v>152.75</v>
      </c>
      <c r="N234" s="11">
        <v>24.25</v>
      </c>
      <c r="O234" s="11">
        <v>0.45</v>
      </c>
    </row>
    <row r="235" spans="1:15" ht="15.5">
      <c r="A235" s="48">
        <v>69</v>
      </c>
      <c r="B235" s="11" t="s">
        <v>68</v>
      </c>
      <c r="C235" s="16" t="s">
        <v>43</v>
      </c>
      <c r="D235" s="11">
        <v>150</v>
      </c>
      <c r="E235" s="11">
        <v>3.1</v>
      </c>
      <c r="F235" s="11">
        <v>6</v>
      </c>
      <c r="G235" s="11">
        <v>19.7</v>
      </c>
      <c r="H235" s="11">
        <v>145.80000000000001</v>
      </c>
      <c r="I235" s="11">
        <v>0.12</v>
      </c>
      <c r="J235" s="11">
        <v>10.199999999999999</v>
      </c>
      <c r="K235" s="11">
        <v>32.1</v>
      </c>
      <c r="L235" s="11">
        <v>39</v>
      </c>
      <c r="M235" s="11">
        <v>84</v>
      </c>
      <c r="N235" s="11">
        <v>28</v>
      </c>
      <c r="O235" s="11">
        <v>1</v>
      </c>
    </row>
    <row r="236" spans="1:15" ht="15.5">
      <c r="A236" s="48">
        <v>106</v>
      </c>
      <c r="B236" s="11" t="s">
        <v>54</v>
      </c>
      <c r="C236" s="13" t="s">
        <v>55</v>
      </c>
      <c r="D236" s="11">
        <v>80</v>
      </c>
      <c r="E236" s="11">
        <v>13.5</v>
      </c>
      <c r="F236" s="11">
        <v>13.5</v>
      </c>
      <c r="G236" s="11">
        <v>3.1</v>
      </c>
      <c r="H236" s="11">
        <v>188.9</v>
      </c>
      <c r="I236" s="11">
        <v>0.03</v>
      </c>
      <c r="J236" s="11">
        <v>1.1299999999999999</v>
      </c>
      <c r="K236" s="11">
        <v>25.6</v>
      </c>
      <c r="L236" s="11">
        <v>11</v>
      </c>
      <c r="M236" s="11">
        <v>133</v>
      </c>
      <c r="N236" s="11">
        <v>19</v>
      </c>
      <c r="O236" s="11">
        <v>2</v>
      </c>
    </row>
    <row r="237" spans="1:15" ht="15.5">
      <c r="A237" s="48">
        <v>157</v>
      </c>
      <c r="B237" s="11" t="s">
        <v>51</v>
      </c>
      <c r="C237" s="13" t="s">
        <v>58</v>
      </c>
      <c r="D237" s="11">
        <v>200</v>
      </c>
      <c r="E237" s="11">
        <v>0.5</v>
      </c>
      <c r="F237" s="11">
        <v>0</v>
      </c>
      <c r="G237" s="11">
        <v>19.8</v>
      </c>
      <c r="H237" s="11">
        <v>81</v>
      </c>
      <c r="I237" s="11">
        <v>0</v>
      </c>
      <c r="J237" s="11">
        <v>0</v>
      </c>
      <c r="K237" s="11">
        <v>15</v>
      </c>
      <c r="L237" s="11">
        <v>50</v>
      </c>
      <c r="M237" s="11">
        <v>4</v>
      </c>
      <c r="N237" s="11">
        <v>2</v>
      </c>
      <c r="O237" s="11">
        <v>0.1</v>
      </c>
    </row>
    <row r="238" spans="1:15" ht="15.5">
      <c r="A238" s="48"/>
      <c r="B238" s="19"/>
      <c r="C238" s="20" t="s">
        <v>41</v>
      </c>
      <c r="D238" s="19">
        <v>40</v>
      </c>
      <c r="E238" s="21">
        <v>2.5</v>
      </c>
      <c r="F238" s="21">
        <v>0.48</v>
      </c>
      <c r="G238" s="21">
        <v>1.05</v>
      </c>
      <c r="H238" s="21">
        <v>72.400000000000006</v>
      </c>
      <c r="I238" s="21">
        <v>7.0000000000000007E-2</v>
      </c>
      <c r="J238" s="21">
        <v>0</v>
      </c>
      <c r="K238" s="21">
        <v>0</v>
      </c>
      <c r="L238" s="21">
        <v>14</v>
      </c>
      <c r="M238" s="21">
        <v>67.2</v>
      </c>
      <c r="N238" s="21">
        <v>10</v>
      </c>
      <c r="O238" s="22">
        <v>0.31</v>
      </c>
    </row>
    <row r="239" spans="1:15" ht="15.5">
      <c r="A239" s="48"/>
      <c r="B239" s="9"/>
      <c r="C239" s="6" t="s">
        <v>19</v>
      </c>
      <c r="D239" s="24">
        <f t="shared" ref="D239:O239" si="26">SUM(D233:D238)</f>
        <v>760</v>
      </c>
      <c r="E239" s="24">
        <f t="shared" si="26"/>
        <v>27.68</v>
      </c>
      <c r="F239" s="24">
        <f t="shared" si="26"/>
        <v>27.06</v>
      </c>
      <c r="G239" s="24">
        <f t="shared" si="26"/>
        <v>46.3</v>
      </c>
      <c r="H239" s="24">
        <f t="shared" si="26"/>
        <v>681.68</v>
      </c>
      <c r="I239" s="24">
        <f t="shared" si="26"/>
        <v>0.31</v>
      </c>
      <c r="J239" s="24">
        <f t="shared" si="26"/>
        <v>13.009999999999998</v>
      </c>
      <c r="K239" s="24">
        <f t="shared" si="26"/>
        <v>106.1</v>
      </c>
      <c r="L239" s="24">
        <f t="shared" si="26"/>
        <v>318.05</v>
      </c>
      <c r="M239" s="24">
        <f t="shared" si="26"/>
        <v>455.25</v>
      </c>
      <c r="N239" s="24">
        <f t="shared" si="26"/>
        <v>87.75</v>
      </c>
      <c r="O239" s="24">
        <f t="shared" si="26"/>
        <v>3.99</v>
      </c>
    </row>
    <row r="240" spans="1:15" ht="15.5"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ht="15.5">
      <c r="B241" s="2"/>
      <c r="C241" s="6"/>
      <c r="D241" s="24"/>
      <c r="E241" s="53" t="s">
        <v>3</v>
      </c>
      <c r="F241" s="53"/>
      <c r="G241" s="53"/>
      <c r="H241" s="58" t="s">
        <v>7</v>
      </c>
      <c r="I241" s="53" t="s">
        <v>8</v>
      </c>
      <c r="J241" s="53"/>
      <c r="K241" s="53"/>
      <c r="L241" s="53" t="s">
        <v>12</v>
      </c>
      <c r="M241" s="53"/>
      <c r="N241" s="53"/>
      <c r="O241" s="53"/>
    </row>
    <row r="242" spans="1:15" ht="15.5">
      <c r="B242" s="2"/>
      <c r="C242" s="6"/>
      <c r="D242" s="24"/>
      <c r="E242" s="39" t="s">
        <v>170</v>
      </c>
      <c r="F242" s="24" t="s">
        <v>5</v>
      </c>
      <c r="G242" s="24" t="s">
        <v>6</v>
      </c>
      <c r="H242" s="58"/>
      <c r="I242" s="24" t="s">
        <v>9</v>
      </c>
      <c r="J242" s="24" t="s">
        <v>10</v>
      </c>
      <c r="K242" s="24" t="s">
        <v>11</v>
      </c>
      <c r="L242" s="24" t="s">
        <v>13</v>
      </c>
      <c r="M242" s="24" t="s">
        <v>14</v>
      </c>
      <c r="N242" s="24" t="s">
        <v>15</v>
      </c>
      <c r="O242" s="24" t="s">
        <v>16</v>
      </c>
    </row>
    <row r="243" spans="1:15" ht="15.5">
      <c r="B243" s="2"/>
      <c r="C243" s="6" t="s">
        <v>45</v>
      </c>
      <c r="D243" s="24">
        <f>D227+D239</f>
        <v>1280</v>
      </c>
      <c r="E243" s="26">
        <f t="shared" ref="E243:O243" si="27">E227+E239</f>
        <v>56.38</v>
      </c>
      <c r="F243" s="26">
        <f t="shared" si="27"/>
        <v>39.04</v>
      </c>
      <c r="G243" s="26">
        <f t="shared" si="27"/>
        <v>79.349999999999994</v>
      </c>
      <c r="H243" s="26">
        <f t="shared" si="27"/>
        <v>1089.98</v>
      </c>
      <c r="I243" s="26">
        <f t="shared" si="27"/>
        <v>0.57000000000000006</v>
      </c>
      <c r="J243" s="26">
        <f t="shared" si="27"/>
        <v>28.4</v>
      </c>
      <c r="K243" s="26">
        <f t="shared" si="27"/>
        <v>391.35</v>
      </c>
      <c r="L243" s="26">
        <f t="shared" si="27"/>
        <v>525.45000000000005</v>
      </c>
      <c r="M243" s="26">
        <f t="shared" si="27"/>
        <v>879.05</v>
      </c>
      <c r="N243" s="26">
        <f t="shared" si="27"/>
        <v>236.25</v>
      </c>
      <c r="O243" s="26">
        <f t="shared" si="27"/>
        <v>7.98</v>
      </c>
    </row>
    <row r="244" spans="1:15" ht="15.5"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ht="15.5"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ht="15.5">
      <c r="B246" s="2"/>
      <c r="C246" s="8"/>
      <c r="D246" s="2"/>
      <c r="E246" s="2"/>
      <c r="F246" s="4" t="s">
        <v>28</v>
      </c>
      <c r="G246" s="2"/>
      <c r="H246" s="2"/>
      <c r="I246" s="7"/>
      <c r="J246" s="7"/>
      <c r="K246" s="7"/>
      <c r="L246" s="7"/>
      <c r="M246" s="7"/>
      <c r="N246" s="7"/>
      <c r="O246" s="7"/>
    </row>
    <row r="247" spans="1:15" ht="15.5">
      <c r="B247" s="2"/>
    </row>
    <row r="248" spans="1:15" ht="15.5">
      <c r="A248" s="57" t="s">
        <v>148</v>
      </c>
      <c r="B248" s="53" t="s">
        <v>0</v>
      </c>
      <c r="C248" s="53" t="s">
        <v>1</v>
      </c>
      <c r="D248" s="53" t="s">
        <v>2</v>
      </c>
      <c r="E248" s="53" t="s">
        <v>3</v>
      </c>
      <c r="F248" s="53"/>
      <c r="G248" s="53"/>
      <c r="H248" s="58" t="s">
        <v>7</v>
      </c>
      <c r="I248" s="53" t="s">
        <v>8</v>
      </c>
      <c r="J248" s="53"/>
      <c r="K248" s="53"/>
      <c r="L248" s="53" t="s">
        <v>12</v>
      </c>
      <c r="M248" s="53"/>
      <c r="N248" s="53"/>
      <c r="O248" s="53"/>
    </row>
    <row r="249" spans="1:15" ht="15.5">
      <c r="A249" s="57"/>
      <c r="B249" s="53"/>
      <c r="C249" s="53"/>
      <c r="D249" s="53"/>
      <c r="E249" s="26" t="s">
        <v>4</v>
      </c>
      <c r="F249" s="26" t="s">
        <v>5</v>
      </c>
      <c r="G249" s="26" t="s">
        <v>6</v>
      </c>
      <c r="H249" s="58"/>
      <c r="I249" s="26" t="s">
        <v>9</v>
      </c>
      <c r="J249" s="26" t="s">
        <v>10</v>
      </c>
      <c r="K249" s="26" t="s">
        <v>11</v>
      </c>
      <c r="L249" s="26" t="s">
        <v>13</v>
      </c>
      <c r="M249" s="26" t="s">
        <v>14</v>
      </c>
      <c r="N249" s="26" t="s">
        <v>15</v>
      </c>
      <c r="O249" s="26" t="s">
        <v>16</v>
      </c>
    </row>
    <row r="250" spans="1:15" ht="15.5">
      <c r="A250" s="48">
        <v>63</v>
      </c>
      <c r="B250" s="11" t="s">
        <v>47</v>
      </c>
      <c r="C250" s="13" t="s">
        <v>48</v>
      </c>
      <c r="D250" s="11">
        <v>150</v>
      </c>
      <c r="E250" s="11">
        <v>3.6</v>
      </c>
      <c r="F250" s="11">
        <v>5.4</v>
      </c>
      <c r="G250" s="11">
        <v>36.4</v>
      </c>
      <c r="H250" s="11">
        <v>208.7</v>
      </c>
      <c r="I250" s="11">
        <v>0.03</v>
      </c>
      <c r="J250" s="11">
        <v>0</v>
      </c>
      <c r="K250" s="11">
        <v>26.6</v>
      </c>
      <c r="L250" s="11">
        <v>4</v>
      </c>
      <c r="M250" s="11">
        <v>70</v>
      </c>
      <c r="N250" s="11">
        <v>23</v>
      </c>
      <c r="O250" s="11">
        <v>0.5</v>
      </c>
    </row>
    <row r="251" spans="1:15" ht="15.5">
      <c r="A251" s="48">
        <v>108</v>
      </c>
      <c r="B251" s="11" t="s">
        <v>50</v>
      </c>
      <c r="C251" s="16" t="s">
        <v>49</v>
      </c>
      <c r="D251" s="11">
        <v>75</v>
      </c>
      <c r="E251" s="11">
        <v>13.7</v>
      </c>
      <c r="F251" s="11">
        <v>13.6</v>
      </c>
      <c r="G251" s="11">
        <v>12.2</v>
      </c>
      <c r="H251" s="11">
        <v>226.3</v>
      </c>
      <c r="I251" s="11">
        <v>0.05</v>
      </c>
      <c r="J251" s="11">
        <v>0.09</v>
      </c>
      <c r="K251" s="11">
        <v>23.1</v>
      </c>
      <c r="L251" s="11">
        <v>29</v>
      </c>
      <c r="M251" s="11">
        <v>137</v>
      </c>
      <c r="N251" s="11">
        <v>20</v>
      </c>
      <c r="O251" s="11">
        <v>1.9</v>
      </c>
    </row>
    <row r="252" spans="1:15" ht="15.5">
      <c r="A252" s="48">
        <v>137</v>
      </c>
      <c r="B252" s="11" t="s">
        <v>87</v>
      </c>
      <c r="C252" s="16" t="s">
        <v>88</v>
      </c>
      <c r="D252" s="11">
        <v>200</v>
      </c>
      <c r="E252" s="11">
        <v>0.3</v>
      </c>
      <c r="F252" s="11">
        <v>0</v>
      </c>
      <c r="G252" s="11">
        <v>6.7</v>
      </c>
      <c r="H252" s="11">
        <v>27.9</v>
      </c>
      <c r="I252" s="11">
        <v>0</v>
      </c>
      <c r="J252" s="11">
        <v>1.1599999999999999</v>
      </c>
      <c r="K252" s="11">
        <v>0.38</v>
      </c>
      <c r="L252" s="11">
        <v>6.9</v>
      </c>
      <c r="M252" s="11">
        <v>8.5</v>
      </c>
      <c r="N252" s="11">
        <v>4.5999999999999996</v>
      </c>
      <c r="O252" s="11">
        <v>0.8</v>
      </c>
    </row>
    <row r="253" spans="1:15" ht="16" thickBot="1">
      <c r="A253" s="48"/>
      <c r="B253" s="11"/>
      <c r="C253" s="13" t="s">
        <v>41</v>
      </c>
      <c r="D253" s="11">
        <v>40</v>
      </c>
      <c r="E253" s="14">
        <v>2.5</v>
      </c>
      <c r="F253" s="14">
        <v>0.48</v>
      </c>
      <c r="G253" s="14">
        <v>1.05</v>
      </c>
      <c r="H253" s="14">
        <v>72.400000000000006</v>
      </c>
      <c r="I253" s="14">
        <v>7.0000000000000007E-2</v>
      </c>
      <c r="J253" s="14">
        <v>0</v>
      </c>
      <c r="K253" s="14">
        <v>0</v>
      </c>
      <c r="L253" s="14">
        <v>14</v>
      </c>
      <c r="M253" s="14">
        <v>67.2</v>
      </c>
      <c r="N253" s="14">
        <v>10</v>
      </c>
      <c r="O253" s="15">
        <v>0.31</v>
      </c>
    </row>
    <row r="254" spans="1:15" ht="15.5">
      <c r="A254" s="48"/>
      <c r="B254" s="11"/>
      <c r="C254" s="29" t="s">
        <v>19</v>
      </c>
      <c r="D254" s="11">
        <f t="shared" ref="D254:O254" si="28">SUM(D250:D253)</f>
        <v>465</v>
      </c>
      <c r="E254" s="11">
        <f t="shared" si="28"/>
        <v>20.100000000000001</v>
      </c>
      <c r="F254" s="11">
        <f t="shared" si="28"/>
        <v>19.48</v>
      </c>
      <c r="G254" s="11">
        <f t="shared" si="28"/>
        <v>56.349999999999994</v>
      </c>
      <c r="H254" s="11">
        <f t="shared" si="28"/>
        <v>535.29999999999995</v>
      </c>
      <c r="I254" s="11">
        <f t="shared" si="28"/>
        <v>0.15000000000000002</v>
      </c>
      <c r="J254" s="11">
        <f t="shared" si="28"/>
        <v>1.25</v>
      </c>
      <c r="K254" s="11">
        <f t="shared" si="28"/>
        <v>50.080000000000005</v>
      </c>
      <c r="L254" s="11">
        <f t="shared" si="28"/>
        <v>53.9</v>
      </c>
      <c r="M254" s="11">
        <f t="shared" si="28"/>
        <v>282.7</v>
      </c>
      <c r="N254" s="11">
        <f t="shared" si="28"/>
        <v>57.6</v>
      </c>
      <c r="O254" s="11">
        <f t="shared" si="28"/>
        <v>3.5100000000000002</v>
      </c>
    </row>
    <row r="255" spans="1:15" ht="15.5">
      <c r="A255" s="51"/>
      <c r="B255" s="33"/>
      <c r="C255" s="34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</row>
    <row r="256" spans="1:15" ht="15.5">
      <c r="A256" s="51"/>
      <c r="B256" s="33"/>
      <c r="C256" s="34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</row>
    <row r="257" spans="1:15" ht="15.5">
      <c r="A257" s="51"/>
      <c r="B257" s="33"/>
      <c r="C257" s="34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</row>
    <row r="258" spans="1:15" ht="15.5">
      <c r="B258" s="30"/>
      <c r="C258" s="31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</row>
    <row r="259" spans="1:15" ht="15.5">
      <c r="B259" s="30"/>
      <c r="C259" s="31"/>
      <c r="D259" s="30"/>
      <c r="E259" s="30"/>
      <c r="F259" s="32" t="s">
        <v>38</v>
      </c>
      <c r="G259" s="30"/>
      <c r="H259" s="30"/>
      <c r="I259" s="30"/>
      <c r="J259" s="30"/>
      <c r="K259" s="30"/>
      <c r="L259" s="30"/>
      <c r="M259" s="30"/>
      <c r="N259" s="30"/>
      <c r="O259" s="30"/>
    </row>
    <row r="260" spans="1:15" ht="15.5">
      <c r="B260" s="30"/>
      <c r="C260" s="31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</row>
    <row r="261" spans="1:15" ht="15.5">
      <c r="A261" s="57" t="s">
        <v>148</v>
      </c>
      <c r="B261" s="56" t="s">
        <v>0</v>
      </c>
      <c r="C261" s="56" t="s">
        <v>1</v>
      </c>
      <c r="D261" s="54" t="s">
        <v>2</v>
      </c>
      <c r="E261" s="56" t="s">
        <v>3</v>
      </c>
      <c r="F261" s="56"/>
      <c r="G261" s="56"/>
      <c r="H261" s="61" t="s">
        <v>7</v>
      </c>
      <c r="I261" s="56" t="s">
        <v>8</v>
      </c>
      <c r="J261" s="56"/>
      <c r="K261" s="56"/>
      <c r="L261" s="56" t="s">
        <v>12</v>
      </c>
      <c r="M261" s="56"/>
      <c r="N261" s="56"/>
      <c r="O261" s="56"/>
    </row>
    <row r="262" spans="1:15" ht="15.5">
      <c r="A262" s="57"/>
      <c r="B262" s="56"/>
      <c r="C262" s="56"/>
      <c r="D262" s="55"/>
      <c r="E262" s="11" t="s">
        <v>4</v>
      </c>
      <c r="F262" s="11" t="s">
        <v>5</v>
      </c>
      <c r="G262" s="11" t="s">
        <v>6</v>
      </c>
      <c r="H262" s="61"/>
      <c r="I262" s="11" t="s">
        <v>9</v>
      </c>
      <c r="J262" s="11" t="s">
        <v>10</v>
      </c>
      <c r="K262" s="11" t="s">
        <v>11</v>
      </c>
      <c r="L262" s="11" t="s">
        <v>13</v>
      </c>
      <c r="M262" s="11" t="s">
        <v>14</v>
      </c>
      <c r="N262" s="11" t="s">
        <v>15</v>
      </c>
      <c r="O262" s="11" t="s">
        <v>16</v>
      </c>
    </row>
    <row r="263" spans="1:15" ht="15.5">
      <c r="A263" s="48">
        <v>16</v>
      </c>
      <c r="B263" s="11" t="s">
        <v>145</v>
      </c>
      <c r="C263" s="16" t="s">
        <v>146</v>
      </c>
      <c r="D263" s="11">
        <v>80</v>
      </c>
      <c r="E263" s="11">
        <v>1.8</v>
      </c>
      <c r="F263" s="11">
        <v>5.7</v>
      </c>
      <c r="G263" s="11">
        <v>9.1</v>
      </c>
      <c r="H263" s="11">
        <v>95.2</v>
      </c>
      <c r="I263" s="11">
        <v>0.03</v>
      </c>
      <c r="J263" s="11">
        <v>5.52</v>
      </c>
      <c r="K263" s="11">
        <v>27.6</v>
      </c>
      <c r="L263" s="11">
        <v>29</v>
      </c>
      <c r="M263" s="11">
        <v>44</v>
      </c>
      <c r="N263" s="11">
        <v>22</v>
      </c>
      <c r="O263" s="11">
        <v>1.2</v>
      </c>
    </row>
    <row r="264" spans="1:15" ht="31">
      <c r="A264" s="48">
        <v>27</v>
      </c>
      <c r="B264" s="11" t="s">
        <v>142</v>
      </c>
      <c r="C264" s="12" t="s">
        <v>147</v>
      </c>
      <c r="D264" s="23">
        <v>250</v>
      </c>
      <c r="E264" s="11">
        <v>6.45</v>
      </c>
      <c r="F264" s="11">
        <v>3.48</v>
      </c>
      <c r="G264" s="11">
        <v>23.13</v>
      </c>
      <c r="H264" s="18">
        <v>149.5</v>
      </c>
      <c r="I264" s="11">
        <v>0.11</v>
      </c>
      <c r="J264" s="11">
        <v>8.6</v>
      </c>
      <c r="K264" s="11">
        <v>122</v>
      </c>
      <c r="L264" s="11">
        <v>17.25</v>
      </c>
      <c r="M264" s="11">
        <v>68.25</v>
      </c>
      <c r="N264" s="11">
        <v>26</v>
      </c>
      <c r="O264" s="11">
        <v>1.08</v>
      </c>
    </row>
    <row r="265" spans="1:15" ht="31">
      <c r="A265" s="48">
        <v>61</v>
      </c>
      <c r="B265" s="11" t="s">
        <v>98</v>
      </c>
      <c r="C265" s="16" t="s">
        <v>99</v>
      </c>
      <c r="D265" s="11">
        <v>150</v>
      </c>
      <c r="E265" s="11">
        <v>8.1999999999999993</v>
      </c>
      <c r="F265" s="11">
        <v>6.9</v>
      </c>
      <c r="G265" s="11">
        <v>35.9</v>
      </c>
      <c r="H265" s="11">
        <v>238.9</v>
      </c>
      <c r="I265" s="11">
        <v>0.21</v>
      </c>
      <c r="J265" s="11">
        <v>0</v>
      </c>
      <c r="K265" s="11">
        <v>27.5</v>
      </c>
      <c r="L265" s="11">
        <v>14</v>
      </c>
      <c r="M265" s="11">
        <v>180</v>
      </c>
      <c r="N265" s="11">
        <v>120</v>
      </c>
      <c r="O265" s="11">
        <v>4</v>
      </c>
    </row>
    <row r="266" spans="1:15" ht="31">
      <c r="A266" s="48">
        <v>111</v>
      </c>
      <c r="B266" s="11" t="s">
        <v>143</v>
      </c>
      <c r="C266" s="16" t="s">
        <v>144</v>
      </c>
      <c r="D266" s="11">
        <v>60</v>
      </c>
      <c r="E266" s="11">
        <v>8.1999999999999993</v>
      </c>
      <c r="F266" s="11">
        <v>7.3</v>
      </c>
      <c r="G266" s="11">
        <v>5</v>
      </c>
      <c r="H266" s="11">
        <v>118.5</v>
      </c>
      <c r="I266" s="11">
        <v>0.04</v>
      </c>
      <c r="J266" s="11">
        <v>0.79</v>
      </c>
      <c r="K266" s="11">
        <v>7.1</v>
      </c>
      <c r="L266" s="11">
        <v>11</v>
      </c>
      <c r="M266" s="11">
        <v>84</v>
      </c>
      <c r="N266" s="11">
        <v>11</v>
      </c>
      <c r="O266" s="11">
        <v>1.2</v>
      </c>
    </row>
    <row r="267" spans="1:15" ht="15.5">
      <c r="A267" s="48">
        <v>167</v>
      </c>
      <c r="B267" s="11" t="s">
        <v>81</v>
      </c>
      <c r="C267" s="13" t="s">
        <v>82</v>
      </c>
      <c r="D267" s="11">
        <v>200</v>
      </c>
      <c r="E267" s="11">
        <v>0.4</v>
      </c>
      <c r="F267" s="11">
        <v>0.1</v>
      </c>
      <c r="G267" s="11">
        <v>14.4</v>
      </c>
      <c r="H267" s="11">
        <v>59.7</v>
      </c>
      <c r="I267" s="11">
        <v>0.01</v>
      </c>
      <c r="J267" s="11">
        <v>12</v>
      </c>
      <c r="K267" s="11">
        <v>2.4</v>
      </c>
      <c r="L267" s="11">
        <v>17</v>
      </c>
      <c r="M267" s="11">
        <v>14</v>
      </c>
      <c r="N267" s="11">
        <v>6</v>
      </c>
      <c r="O267" s="11">
        <v>0.2</v>
      </c>
    </row>
    <row r="268" spans="1:15" ht="15.5">
      <c r="A268" s="48"/>
      <c r="B268" s="19"/>
      <c r="C268" s="20" t="s">
        <v>41</v>
      </c>
      <c r="D268" s="19">
        <v>40</v>
      </c>
      <c r="E268" s="21">
        <v>2.5</v>
      </c>
      <c r="F268" s="21">
        <v>0.48</v>
      </c>
      <c r="G268" s="21">
        <v>1.05</v>
      </c>
      <c r="H268" s="21">
        <v>72.400000000000006</v>
      </c>
      <c r="I268" s="21">
        <v>7.0000000000000007E-2</v>
      </c>
      <c r="J268" s="21">
        <v>0</v>
      </c>
      <c r="K268" s="21">
        <v>0</v>
      </c>
      <c r="L268" s="21">
        <v>14</v>
      </c>
      <c r="M268" s="21">
        <v>67.2</v>
      </c>
      <c r="N268" s="21">
        <v>10</v>
      </c>
      <c r="O268" s="22">
        <v>0.31</v>
      </c>
    </row>
    <row r="269" spans="1:15" ht="15.5">
      <c r="A269" s="48"/>
      <c r="B269" s="11"/>
      <c r="C269" s="29" t="s">
        <v>19</v>
      </c>
      <c r="D269" s="11">
        <f t="shared" ref="D269:O269" si="29">SUM(D263:D268)</f>
        <v>780</v>
      </c>
      <c r="E269" s="11">
        <f t="shared" si="29"/>
        <v>27.549999999999997</v>
      </c>
      <c r="F269" s="11">
        <f t="shared" si="29"/>
        <v>23.96</v>
      </c>
      <c r="G269" s="11">
        <f t="shared" si="29"/>
        <v>88.58</v>
      </c>
      <c r="H269" s="11">
        <f t="shared" si="29"/>
        <v>734.2</v>
      </c>
      <c r="I269" s="11">
        <f t="shared" si="29"/>
        <v>0.47</v>
      </c>
      <c r="J269" s="11">
        <f t="shared" si="29"/>
        <v>26.91</v>
      </c>
      <c r="K269" s="11">
        <f t="shared" si="29"/>
        <v>186.6</v>
      </c>
      <c r="L269" s="11">
        <f t="shared" si="29"/>
        <v>102.25</v>
      </c>
      <c r="M269" s="11">
        <f t="shared" si="29"/>
        <v>457.45</v>
      </c>
      <c r="N269" s="11">
        <f t="shared" si="29"/>
        <v>195</v>
      </c>
      <c r="O269" s="11">
        <f t="shared" si="29"/>
        <v>7.99</v>
      </c>
    </row>
    <row r="270" spans="1:15" ht="15.5">
      <c r="B270" s="30"/>
      <c r="C270" s="31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</row>
    <row r="271" spans="1:15" ht="15.5">
      <c r="B271" s="2"/>
      <c r="C271" s="6"/>
      <c r="D271" s="26"/>
      <c r="E271" s="53" t="s">
        <v>3</v>
      </c>
      <c r="F271" s="53"/>
      <c r="G271" s="53"/>
      <c r="H271" s="58" t="s">
        <v>7</v>
      </c>
      <c r="I271" s="53" t="s">
        <v>8</v>
      </c>
      <c r="J271" s="53"/>
      <c r="K271" s="53"/>
      <c r="L271" s="53" t="s">
        <v>12</v>
      </c>
      <c r="M271" s="53"/>
      <c r="N271" s="53"/>
      <c r="O271" s="53"/>
    </row>
    <row r="272" spans="1:15" ht="15.5">
      <c r="B272" s="2"/>
      <c r="C272" s="6"/>
      <c r="D272" s="26"/>
      <c r="E272" s="26"/>
      <c r="F272" s="26" t="s">
        <v>5</v>
      </c>
      <c r="G272" s="26" t="s">
        <v>6</v>
      </c>
      <c r="H272" s="58"/>
      <c r="I272" s="26" t="s">
        <v>9</v>
      </c>
      <c r="J272" s="26" t="s">
        <v>10</v>
      </c>
      <c r="K272" s="26" t="s">
        <v>11</v>
      </c>
      <c r="L272" s="26" t="s">
        <v>13</v>
      </c>
      <c r="M272" s="26" t="s">
        <v>14</v>
      </c>
      <c r="N272" s="26" t="s">
        <v>15</v>
      </c>
      <c r="O272" s="26" t="s">
        <v>16</v>
      </c>
    </row>
    <row r="273" spans="2:15" ht="15.5">
      <c r="B273" s="2"/>
      <c r="C273" s="6" t="s">
        <v>45</v>
      </c>
      <c r="D273" s="26">
        <f>D254+D269</f>
        <v>1245</v>
      </c>
      <c r="E273" s="26">
        <f t="shared" ref="E273:O273" si="30">E254+E269</f>
        <v>47.65</v>
      </c>
      <c r="F273" s="26">
        <f t="shared" si="30"/>
        <v>43.44</v>
      </c>
      <c r="G273" s="26">
        <f t="shared" si="30"/>
        <v>144.93</v>
      </c>
      <c r="H273" s="26">
        <f t="shared" si="30"/>
        <v>1269.5</v>
      </c>
      <c r="I273" s="26">
        <f t="shared" si="30"/>
        <v>0.62</v>
      </c>
      <c r="J273" s="26">
        <f t="shared" si="30"/>
        <v>28.16</v>
      </c>
      <c r="K273" s="26">
        <f t="shared" si="30"/>
        <v>236.68</v>
      </c>
      <c r="L273" s="26">
        <f t="shared" si="30"/>
        <v>156.15</v>
      </c>
      <c r="M273" s="26">
        <f t="shared" si="30"/>
        <v>740.15</v>
      </c>
      <c r="N273" s="26">
        <f t="shared" si="30"/>
        <v>252.6</v>
      </c>
      <c r="O273" s="26">
        <f t="shared" si="30"/>
        <v>11.5</v>
      </c>
    </row>
    <row r="277" spans="2:15" ht="15.5"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92" ht="19" customHeight="1"/>
  </sheetData>
  <mergeCells count="200">
    <mergeCell ref="E271:G271"/>
    <mergeCell ref="C41:C42"/>
    <mergeCell ref="D41:D42"/>
    <mergeCell ref="E41:G41"/>
    <mergeCell ref="A231:A232"/>
    <mergeCell ref="A248:A249"/>
    <mergeCell ref="A261:A262"/>
    <mergeCell ref="L271:O271"/>
    <mergeCell ref="B248:B249"/>
    <mergeCell ref="C248:C249"/>
    <mergeCell ref="D248:D249"/>
    <mergeCell ref="E248:G248"/>
    <mergeCell ref="H248:H249"/>
    <mergeCell ref="I248:K248"/>
    <mergeCell ref="L248:O248"/>
    <mergeCell ref="B261:B262"/>
    <mergeCell ref="C261:C262"/>
    <mergeCell ref="D261:D262"/>
    <mergeCell ref="E261:G261"/>
    <mergeCell ref="H261:H262"/>
    <mergeCell ref="I261:K261"/>
    <mergeCell ref="L261:O261"/>
    <mergeCell ref="B231:B232"/>
    <mergeCell ref="C231:C232"/>
    <mergeCell ref="D231:D232"/>
    <mergeCell ref="A221:A222"/>
    <mergeCell ref="B204:B205"/>
    <mergeCell ref="C204:C205"/>
    <mergeCell ref="B57:B58"/>
    <mergeCell ref="B67:B68"/>
    <mergeCell ref="C67:C68"/>
    <mergeCell ref="D67:D68"/>
    <mergeCell ref="I67:K67"/>
    <mergeCell ref="E156:G156"/>
    <mergeCell ref="H156:H157"/>
    <mergeCell ref="I156:K156"/>
    <mergeCell ref="H271:H272"/>
    <mergeCell ref="I271:K271"/>
    <mergeCell ref="L4:O4"/>
    <mergeCell ref="E4:G4"/>
    <mergeCell ref="H4:H5"/>
    <mergeCell ref="I4:K4"/>
    <mergeCell ref="D171:D172"/>
    <mergeCell ref="E171:G171"/>
    <mergeCell ref="H171:H172"/>
    <mergeCell ref="I171:K171"/>
    <mergeCell ref="L171:O171"/>
    <mergeCell ref="L131:O131"/>
    <mergeCell ref="L189:O189"/>
    <mergeCell ref="L137:O137"/>
    <mergeCell ref="L147:O147"/>
    <mergeCell ref="E241:G241"/>
    <mergeCell ref="E180:G180"/>
    <mergeCell ref="H180:H181"/>
    <mergeCell ref="I180:K180"/>
    <mergeCell ref="L180:O180"/>
    <mergeCell ref="H241:H242"/>
    <mergeCell ref="I241:K241"/>
    <mergeCell ref="L241:O241"/>
    <mergeCell ref="I204:K204"/>
    <mergeCell ref="L204:O204"/>
    <mergeCell ref="L213:O213"/>
    <mergeCell ref="L162:O162"/>
    <mergeCell ref="D189:D190"/>
    <mergeCell ref="E189:G189"/>
    <mergeCell ref="H189:H190"/>
    <mergeCell ref="I189:K189"/>
    <mergeCell ref="E213:G213"/>
    <mergeCell ref="H213:H214"/>
    <mergeCell ref="E204:G204"/>
    <mergeCell ref="H204:H205"/>
    <mergeCell ref="I231:K231"/>
    <mergeCell ref="L231:O231"/>
    <mergeCell ref="B221:B222"/>
    <mergeCell ref="C221:C222"/>
    <mergeCell ref="D221:D222"/>
    <mergeCell ref="E221:G221"/>
    <mergeCell ref="H221:H222"/>
    <mergeCell ref="I221:K221"/>
    <mergeCell ref="L221:O221"/>
    <mergeCell ref="E231:G231"/>
    <mergeCell ref="H231:H232"/>
    <mergeCell ref="L67:O67"/>
    <mergeCell ref="E67:G67"/>
    <mergeCell ref="H67:H68"/>
    <mergeCell ref="L102:O102"/>
    <mergeCell ref="I213:K213"/>
    <mergeCell ref="H92:H93"/>
    <mergeCell ref="I92:K92"/>
    <mergeCell ref="L57:O57"/>
    <mergeCell ref="L92:O92"/>
    <mergeCell ref="E78:G78"/>
    <mergeCell ref="H78:H79"/>
    <mergeCell ref="I78:K78"/>
    <mergeCell ref="L78:O78"/>
    <mergeCell ref="L83:O83"/>
    <mergeCell ref="E92:G92"/>
    <mergeCell ref="E83:G83"/>
    <mergeCell ref="H83:H84"/>
    <mergeCell ref="I83:K83"/>
    <mergeCell ref="E108:G108"/>
    <mergeCell ref="H108:H109"/>
    <mergeCell ref="I108:K108"/>
    <mergeCell ref="L108:O108"/>
    <mergeCell ref="I121:K121"/>
    <mergeCell ref="L121:O121"/>
    <mergeCell ref="L156:O156"/>
    <mergeCell ref="D137:D138"/>
    <mergeCell ref="E137:G137"/>
    <mergeCell ref="H137:H138"/>
    <mergeCell ref="I137:K137"/>
    <mergeCell ref="B147:B148"/>
    <mergeCell ref="C147:C148"/>
    <mergeCell ref="B83:B84"/>
    <mergeCell ref="C83:C84"/>
    <mergeCell ref="D83:D84"/>
    <mergeCell ref="B92:B93"/>
    <mergeCell ref="C92:C93"/>
    <mergeCell ref="D92:D93"/>
    <mergeCell ref="B121:B122"/>
    <mergeCell ref="C121:C122"/>
    <mergeCell ref="B108:B109"/>
    <mergeCell ref="C108:C109"/>
    <mergeCell ref="D108:D109"/>
    <mergeCell ref="D147:D148"/>
    <mergeCell ref="E131:G131"/>
    <mergeCell ref="H131:H132"/>
    <mergeCell ref="I131:K131"/>
    <mergeCell ref="L14:O14"/>
    <mergeCell ref="L51:O51"/>
    <mergeCell ref="E24:G24"/>
    <mergeCell ref="H24:H25"/>
    <mergeCell ref="I24:K24"/>
    <mergeCell ref="L24:O24"/>
    <mergeCell ref="I51:K51"/>
    <mergeCell ref="C57:C58"/>
    <mergeCell ref="D57:D58"/>
    <mergeCell ref="E57:G57"/>
    <mergeCell ref="H57:H58"/>
    <mergeCell ref="I57:K57"/>
    <mergeCell ref="L41:O41"/>
    <mergeCell ref="L30:O30"/>
    <mergeCell ref="E14:G14"/>
    <mergeCell ref="H14:H15"/>
    <mergeCell ref="I14:K14"/>
    <mergeCell ref="C30:C31"/>
    <mergeCell ref="D30:D31"/>
    <mergeCell ref="E30:G30"/>
    <mergeCell ref="H30:H31"/>
    <mergeCell ref="I30:K30"/>
    <mergeCell ref="E51:G51"/>
    <mergeCell ref="H51:H52"/>
    <mergeCell ref="E162:G162"/>
    <mergeCell ref="H162:H163"/>
    <mergeCell ref="I162:K162"/>
    <mergeCell ref="A4:A5"/>
    <mergeCell ref="A14:A15"/>
    <mergeCell ref="A30:A31"/>
    <mergeCell ref="A41:A42"/>
    <mergeCell ref="A57:A58"/>
    <mergeCell ref="A67:A68"/>
    <mergeCell ref="H41:H42"/>
    <mergeCell ref="I41:K41"/>
    <mergeCell ref="D121:D122"/>
    <mergeCell ref="E121:G121"/>
    <mergeCell ref="H121:H122"/>
    <mergeCell ref="E102:G102"/>
    <mergeCell ref="H102:H103"/>
    <mergeCell ref="I102:K102"/>
    <mergeCell ref="E147:G147"/>
    <mergeCell ref="H147:H148"/>
    <mergeCell ref="I147:K147"/>
    <mergeCell ref="B4:B5"/>
    <mergeCell ref="C4:C5"/>
    <mergeCell ref="D4:D5"/>
    <mergeCell ref="B30:B31"/>
    <mergeCell ref="B189:B190"/>
    <mergeCell ref="C189:C190"/>
    <mergeCell ref="D204:D205"/>
    <mergeCell ref="B14:B15"/>
    <mergeCell ref="C14:C15"/>
    <mergeCell ref="D14:D15"/>
    <mergeCell ref="A83:A84"/>
    <mergeCell ref="A92:A93"/>
    <mergeCell ref="A108:A109"/>
    <mergeCell ref="A121:A122"/>
    <mergeCell ref="A137:A138"/>
    <mergeCell ref="A147:A148"/>
    <mergeCell ref="A162:A163"/>
    <mergeCell ref="A171:A172"/>
    <mergeCell ref="A189:A190"/>
    <mergeCell ref="A204:A205"/>
    <mergeCell ref="B137:B138"/>
    <mergeCell ref="C137:C138"/>
    <mergeCell ref="B162:B163"/>
    <mergeCell ref="C162:C163"/>
    <mergeCell ref="D162:D163"/>
    <mergeCell ref="B171:B172"/>
    <mergeCell ref="C171:C172"/>
    <mergeCell ref="B41:B42"/>
  </mergeCells>
  <pageMargins left="0.23622047244094491" right="0.23622047244094491" top="0.15748031496062992" bottom="0.15748031496062992" header="0.31496062992125984" footer="0.31496062992125984"/>
  <pageSetup paperSize="9" scale="79" orientation="landscape" r:id="rId1"/>
  <rowBreaks count="5" manualBreakCount="5">
    <brk id="38" max="14" man="1"/>
    <brk id="76" max="16383" man="1"/>
    <brk id="201" max="14" man="1"/>
    <brk id="243" max="14" man="1"/>
    <brk id="2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O273"/>
  <sheetViews>
    <sheetView tabSelected="1" view="pageBreakPreview" zoomScale="60" workbookViewId="0">
      <selection activeCell="K15" sqref="K15"/>
    </sheetView>
  </sheetViews>
  <sheetFormatPr defaultRowHeight="14.5"/>
  <cols>
    <col min="2" max="2" width="13.54296875" customWidth="1"/>
    <col min="3" max="3" width="31.08984375" customWidth="1"/>
  </cols>
  <sheetData>
    <row r="1" spans="1:15">
      <c r="B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5">
      <c r="B2" s="2"/>
      <c r="C2" s="3"/>
      <c r="D2" s="2"/>
      <c r="E2" s="2"/>
      <c r="F2" s="4" t="s">
        <v>150</v>
      </c>
      <c r="G2" s="2"/>
      <c r="H2" s="2"/>
      <c r="I2" s="2"/>
      <c r="J2" s="2"/>
      <c r="K2" s="2"/>
      <c r="L2" s="2"/>
      <c r="M2" s="2"/>
      <c r="N2" s="2"/>
      <c r="O2" s="2"/>
    </row>
    <row r="3" spans="1:15" ht="15.5"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5.5">
      <c r="A4" s="57" t="s">
        <v>149</v>
      </c>
      <c r="B4" s="53" t="s">
        <v>0</v>
      </c>
      <c r="C4" s="53" t="s">
        <v>1</v>
      </c>
      <c r="D4" s="62" t="s">
        <v>2</v>
      </c>
      <c r="E4" s="53" t="s">
        <v>3</v>
      </c>
      <c r="F4" s="53"/>
      <c r="G4" s="53"/>
      <c r="H4" s="58" t="s">
        <v>7</v>
      </c>
      <c r="I4" s="53" t="s">
        <v>8</v>
      </c>
      <c r="J4" s="53"/>
      <c r="K4" s="53"/>
      <c r="L4" s="53" t="s">
        <v>12</v>
      </c>
      <c r="M4" s="53"/>
      <c r="N4" s="53"/>
      <c r="O4" s="53"/>
    </row>
    <row r="5" spans="1:15" ht="15.5">
      <c r="A5" s="57"/>
      <c r="B5" s="53"/>
      <c r="C5" s="53"/>
      <c r="D5" s="63"/>
      <c r="E5" s="39" t="s">
        <v>4</v>
      </c>
      <c r="F5" s="39" t="s">
        <v>5</v>
      </c>
      <c r="G5" s="39" t="s">
        <v>6</v>
      </c>
      <c r="H5" s="58"/>
      <c r="I5" s="39" t="s">
        <v>9</v>
      </c>
      <c r="J5" s="39" t="s">
        <v>10</v>
      </c>
      <c r="K5" s="39" t="s">
        <v>11</v>
      </c>
      <c r="L5" s="39" t="s">
        <v>13</v>
      </c>
      <c r="M5" s="39" t="s">
        <v>14</v>
      </c>
      <c r="N5" s="39" t="s">
        <v>15</v>
      </c>
      <c r="O5" s="39" t="s">
        <v>16</v>
      </c>
    </row>
    <row r="6" spans="1:15" ht="24" customHeight="1">
      <c r="A6" s="44">
        <v>42</v>
      </c>
      <c r="B6" s="41" t="s">
        <v>137</v>
      </c>
      <c r="C6" s="16" t="s">
        <v>138</v>
      </c>
      <c r="D6" s="41">
        <v>250</v>
      </c>
      <c r="E6" s="41">
        <v>10.4</v>
      </c>
      <c r="F6" s="41">
        <v>14.5</v>
      </c>
      <c r="G6" s="41">
        <v>46.9</v>
      </c>
      <c r="H6" s="41">
        <v>359.9</v>
      </c>
      <c r="I6" s="41">
        <v>0.23</v>
      </c>
      <c r="J6" s="41">
        <v>0.68</v>
      </c>
      <c r="K6" s="41">
        <v>67.3</v>
      </c>
      <c r="L6" s="41">
        <v>158</v>
      </c>
      <c r="M6" s="41">
        <v>231</v>
      </c>
      <c r="N6" s="41">
        <v>61</v>
      </c>
      <c r="O6" s="41">
        <v>1.6</v>
      </c>
    </row>
    <row r="7" spans="1:15" ht="17" customHeight="1">
      <c r="A7" s="44">
        <v>3</v>
      </c>
      <c r="B7" s="41" t="s">
        <v>139</v>
      </c>
      <c r="C7" s="16" t="s">
        <v>140</v>
      </c>
      <c r="D7" s="41">
        <v>30</v>
      </c>
      <c r="E7" s="41">
        <v>7</v>
      </c>
      <c r="F7" s="41">
        <v>8.8000000000000007</v>
      </c>
      <c r="G7" s="41">
        <v>0</v>
      </c>
      <c r="H7" s="41">
        <v>107.5</v>
      </c>
      <c r="I7" s="41">
        <v>0.01</v>
      </c>
      <c r="J7" s="41">
        <v>0.21</v>
      </c>
      <c r="K7" s="41">
        <v>78</v>
      </c>
      <c r="L7" s="41">
        <v>264</v>
      </c>
      <c r="M7" s="41">
        <v>150</v>
      </c>
      <c r="N7" s="41">
        <v>11</v>
      </c>
      <c r="O7" s="41">
        <v>0.3</v>
      </c>
    </row>
    <row r="8" spans="1:15" ht="14" customHeight="1">
      <c r="A8" s="44">
        <v>137</v>
      </c>
      <c r="B8" s="41" t="s">
        <v>87</v>
      </c>
      <c r="C8" s="16" t="s">
        <v>88</v>
      </c>
      <c r="D8" s="41">
        <v>200</v>
      </c>
      <c r="E8" s="41">
        <v>0.3</v>
      </c>
      <c r="F8" s="41">
        <v>0</v>
      </c>
      <c r="G8" s="41">
        <v>6.7</v>
      </c>
      <c r="H8" s="41">
        <v>27.9</v>
      </c>
      <c r="I8" s="41">
        <v>0</v>
      </c>
      <c r="J8" s="41">
        <v>1.1599999999999999</v>
      </c>
      <c r="K8" s="41">
        <v>0.38</v>
      </c>
      <c r="L8" s="41">
        <v>6.9</v>
      </c>
      <c r="M8" s="41">
        <v>8.5</v>
      </c>
      <c r="N8" s="41">
        <v>4.5999999999999996</v>
      </c>
      <c r="O8" s="41">
        <v>0.8</v>
      </c>
    </row>
    <row r="9" spans="1:15" ht="15.5">
      <c r="A9" s="44"/>
      <c r="B9" s="41"/>
      <c r="C9" s="13" t="s">
        <v>40</v>
      </c>
      <c r="D9" s="41">
        <v>40</v>
      </c>
      <c r="E9" s="41">
        <v>2.4</v>
      </c>
      <c r="F9" s="41">
        <v>0.8</v>
      </c>
      <c r="G9" s="41">
        <v>16.7</v>
      </c>
      <c r="H9" s="41">
        <v>85.7</v>
      </c>
      <c r="I9" s="41">
        <v>0.13</v>
      </c>
      <c r="J9" s="41">
        <v>0</v>
      </c>
      <c r="K9" s="41">
        <v>0</v>
      </c>
      <c r="L9" s="41">
        <v>0.01</v>
      </c>
      <c r="M9" s="41">
        <v>34.799999999999997</v>
      </c>
      <c r="N9" s="41">
        <v>13.2</v>
      </c>
      <c r="O9" s="41">
        <v>1.01</v>
      </c>
    </row>
    <row r="10" spans="1:15" ht="15.5">
      <c r="A10" s="44"/>
      <c r="B10" s="41"/>
      <c r="C10" s="29" t="s">
        <v>19</v>
      </c>
      <c r="D10" s="41">
        <f t="shared" ref="D10:O10" si="0">SUM(D6:D9)</f>
        <v>520</v>
      </c>
      <c r="E10" s="41">
        <f t="shared" si="0"/>
        <v>20.099999999999998</v>
      </c>
      <c r="F10" s="41">
        <f t="shared" si="0"/>
        <v>24.1</v>
      </c>
      <c r="G10" s="41">
        <f t="shared" si="0"/>
        <v>70.3</v>
      </c>
      <c r="H10" s="41">
        <f t="shared" si="0"/>
        <v>581</v>
      </c>
      <c r="I10" s="41">
        <f t="shared" si="0"/>
        <v>0.37</v>
      </c>
      <c r="J10" s="41">
        <f t="shared" si="0"/>
        <v>2.0499999999999998</v>
      </c>
      <c r="K10" s="41">
        <f t="shared" si="0"/>
        <v>145.68</v>
      </c>
      <c r="L10" s="41">
        <f t="shared" si="0"/>
        <v>428.90999999999997</v>
      </c>
      <c r="M10" s="41">
        <f t="shared" si="0"/>
        <v>424.3</v>
      </c>
      <c r="N10" s="41">
        <f t="shared" si="0"/>
        <v>89.8</v>
      </c>
      <c r="O10" s="41">
        <f t="shared" si="0"/>
        <v>3.71</v>
      </c>
    </row>
    <row r="11" spans="1:15" ht="15.5">
      <c r="B11" s="30"/>
      <c r="C11" s="31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 ht="15.5">
      <c r="B12" s="30"/>
      <c r="C12" s="31"/>
      <c r="D12" s="30"/>
      <c r="E12" s="30"/>
      <c r="F12" s="32" t="s">
        <v>151</v>
      </c>
      <c r="G12" s="30"/>
      <c r="H12" s="30"/>
      <c r="I12" s="30"/>
      <c r="J12" s="30"/>
      <c r="K12" s="30"/>
      <c r="L12" s="30"/>
      <c r="M12" s="30"/>
      <c r="N12" s="30"/>
      <c r="O12" s="30"/>
    </row>
    <row r="13" spans="1:15" ht="15.5">
      <c r="B13" s="30"/>
      <c r="C13" s="31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ht="15.5">
      <c r="A14" s="57" t="s">
        <v>148</v>
      </c>
      <c r="B14" s="56" t="s">
        <v>0</v>
      </c>
      <c r="C14" s="56" t="s">
        <v>1</v>
      </c>
      <c r="D14" s="54" t="s">
        <v>2</v>
      </c>
      <c r="E14" s="56" t="s">
        <v>3</v>
      </c>
      <c r="F14" s="56"/>
      <c r="G14" s="56"/>
      <c r="H14" s="61" t="s">
        <v>7</v>
      </c>
      <c r="I14" s="56" t="s">
        <v>8</v>
      </c>
      <c r="J14" s="56"/>
      <c r="K14" s="56"/>
      <c r="L14" s="56" t="s">
        <v>12</v>
      </c>
      <c r="M14" s="56"/>
      <c r="N14" s="56"/>
      <c r="O14" s="56"/>
    </row>
    <row r="15" spans="1:15" ht="15.5">
      <c r="A15" s="57"/>
      <c r="B15" s="56"/>
      <c r="C15" s="56"/>
      <c r="D15" s="55"/>
      <c r="E15" s="41" t="s">
        <v>4</v>
      </c>
      <c r="F15" s="41" t="s">
        <v>5</v>
      </c>
      <c r="G15" s="41" t="s">
        <v>6</v>
      </c>
      <c r="H15" s="61"/>
      <c r="I15" s="41" t="s">
        <v>9</v>
      </c>
      <c r="J15" s="41" t="s">
        <v>10</v>
      </c>
      <c r="K15" s="41" t="s">
        <v>11</v>
      </c>
      <c r="L15" s="41" t="s">
        <v>13</v>
      </c>
      <c r="M15" s="41" t="s">
        <v>14</v>
      </c>
      <c r="N15" s="41" t="s">
        <v>15</v>
      </c>
      <c r="O15" s="41" t="s">
        <v>16</v>
      </c>
    </row>
    <row r="16" spans="1:15" ht="15.5">
      <c r="A16" s="48">
        <v>19</v>
      </c>
      <c r="B16" s="45" t="s">
        <v>56</v>
      </c>
      <c r="C16" s="16" t="s">
        <v>57</v>
      </c>
      <c r="D16" s="41">
        <v>40</v>
      </c>
      <c r="E16" s="41">
        <v>1.2</v>
      </c>
      <c r="F16" s="41">
        <v>0.1</v>
      </c>
      <c r="G16" s="41">
        <v>2.4</v>
      </c>
      <c r="H16" s="41">
        <v>14.8</v>
      </c>
      <c r="I16" s="41">
        <v>0.01</v>
      </c>
      <c r="J16" s="41">
        <v>0.77</v>
      </c>
      <c r="K16" s="41">
        <v>0.5</v>
      </c>
      <c r="L16" s="41">
        <v>14.8</v>
      </c>
      <c r="M16" s="41">
        <v>14.3</v>
      </c>
      <c r="N16" s="41">
        <v>4.5</v>
      </c>
      <c r="O16" s="41">
        <v>0.13</v>
      </c>
    </row>
    <row r="17" spans="1:15" ht="32.5" customHeight="1">
      <c r="A17" s="48">
        <v>25</v>
      </c>
      <c r="B17" s="49" t="s">
        <v>53</v>
      </c>
      <c r="C17" s="16" t="s">
        <v>52</v>
      </c>
      <c r="D17" s="41">
        <v>250</v>
      </c>
      <c r="E17" s="41">
        <v>10.8</v>
      </c>
      <c r="F17" s="41">
        <v>5.4</v>
      </c>
      <c r="G17" s="41">
        <v>17.399999999999999</v>
      </c>
      <c r="H17" s="41">
        <v>161.25</v>
      </c>
      <c r="I17" s="41">
        <v>0.11</v>
      </c>
      <c r="J17" s="41">
        <v>9.32</v>
      </c>
      <c r="K17" s="41">
        <v>128</v>
      </c>
      <c r="L17" s="41">
        <v>21.75</v>
      </c>
      <c r="M17" s="41">
        <v>115</v>
      </c>
      <c r="N17" s="41">
        <v>32.25</v>
      </c>
      <c r="O17" s="41">
        <v>1.73</v>
      </c>
    </row>
    <row r="18" spans="1:15" ht="15.5" customHeight="1">
      <c r="A18" s="48">
        <v>63</v>
      </c>
      <c r="B18" s="50" t="s">
        <v>47</v>
      </c>
      <c r="C18" s="12" t="s">
        <v>48</v>
      </c>
      <c r="D18" s="41">
        <v>200</v>
      </c>
      <c r="E18" s="41">
        <v>4.8</v>
      </c>
      <c r="F18" s="41">
        <v>7.2</v>
      </c>
      <c r="G18" s="41">
        <v>48.6</v>
      </c>
      <c r="H18" s="41">
        <v>278.3</v>
      </c>
      <c r="I18" s="41">
        <v>0.04</v>
      </c>
      <c r="J18" s="41">
        <v>0</v>
      </c>
      <c r="K18" s="41">
        <v>35.5</v>
      </c>
      <c r="L18" s="41">
        <v>8</v>
      </c>
      <c r="M18" s="41">
        <v>96</v>
      </c>
      <c r="N18" s="41">
        <v>31</v>
      </c>
      <c r="O18" s="41">
        <v>0.7</v>
      </c>
    </row>
    <row r="19" spans="1:15" ht="15.5">
      <c r="A19" s="48">
        <v>106</v>
      </c>
      <c r="B19" s="45" t="s">
        <v>54</v>
      </c>
      <c r="C19" s="13" t="s">
        <v>55</v>
      </c>
      <c r="D19" s="41">
        <v>120</v>
      </c>
      <c r="E19" s="41">
        <v>20.399999999999999</v>
      </c>
      <c r="F19" s="41">
        <v>20.399999999999999</v>
      </c>
      <c r="G19" s="41">
        <v>4.7</v>
      </c>
      <c r="H19" s="41">
        <v>283.60000000000002</v>
      </c>
      <c r="I19" s="41">
        <v>0.06</v>
      </c>
      <c r="J19" s="41">
        <v>1.7</v>
      </c>
      <c r="K19" s="41">
        <v>38.4</v>
      </c>
      <c r="L19" s="41">
        <v>17</v>
      </c>
      <c r="M19" s="41">
        <v>199</v>
      </c>
      <c r="N19" s="41">
        <v>28</v>
      </c>
      <c r="O19" s="41">
        <v>3</v>
      </c>
    </row>
    <row r="20" spans="1:15" ht="15.5">
      <c r="A20" s="48">
        <v>157</v>
      </c>
      <c r="B20" s="45" t="s">
        <v>51</v>
      </c>
      <c r="C20" s="13" t="s">
        <v>58</v>
      </c>
      <c r="D20" s="41">
        <v>200</v>
      </c>
      <c r="E20" s="41">
        <v>0.5</v>
      </c>
      <c r="F20" s="41">
        <v>0</v>
      </c>
      <c r="G20" s="41">
        <v>19.8</v>
      </c>
      <c r="H20" s="41">
        <v>81</v>
      </c>
      <c r="I20" s="41">
        <v>0</v>
      </c>
      <c r="J20" s="41">
        <v>0</v>
      </c>
      <c r="K20" s="41">
        <v>15</v>
      </c>
      <c r="L20" s="41">
        <v>50</v>
      </c>
      <c r="M20" s="41">
        <v>4</v>
      </c>
      <c r="N20" s="41">
        <v>2</v>
      </c>
      <c r="O20" s="41">
        <v>0.1</v>
      </c>
    </row>
    <row r="21" spans="1:15" ht="16" thickBot="1">
      <c r="A21" s="44"/>
      <c r="B21" s="45"/>
      <c r="C21" s="13" t="s">
        <v>18</v>
      </c>
      <c r="D21" s="41">
        <v>40</v>
      </c>
      <c r="E21" s="14">
        <v>2.5</v>
      </c>
      <c r="F21" s="14">
        <v>0.48</v>
      </c>
      <c r="G21" s="14">
        <v>1.05</v>
      </c>
      <c r="H21" s="14">
        <v>72.400000000000006</v>
      </c>
      <c r="I21" s="14">
        <v>7.0000000000000007E-2</v>
      </c>
      <c r="J21" s="14">
        <v>0</v>
      </c>
      <c r="K21" s="14">
        <v>0</v>
      </c>
      <c r="L21" s="14">
        <v>14</v>
      </c>
      <c r="M21" s="14">
        <v>67.2</v>
      </c>
      <c r="N21" s="14">
        <v>10</v>
      </c>
      <c r="O21" s="15">
        <v>0.31</v>
      </c>
    </row>
    <row r="22" spans="1:15" ht="15.5">
      <c r="A22" s="47"/>
      <c r="B22" s="46"/>
      <c r="C22" s="6" t="s">
        <v>19</v>
      </c>
      <c r="D22" s="39">
        <f t="shared" ref="D22:J22" si="1">SUM(D16:D21)</f>
        <v>850</v>
      </c>
      <c r="E22" s="39">
        <f t="shared" si="1"/>
        <v>40.200000000000003</v>
      </c>
      <c r="F22" s="39">
        <f t="shared" si="1"/>
        <v>33.579999999999991</v>
      </c>
      <c r="G22" s="39">
        <f t="shared" si="1"/>
        <v>93.95</v>
      </c>
      <c r="H22" s="39">
        <f t="shared" si="1"/>
        <v>891.35</v>
      </c>
      <c r="I22" s="39">
        <f t="shared" si="1"/>
        <v>0.29000000000000004</v>
      </c>
      <c r="J22" s="39">
        <f t="shared" si="1"/>
        <v>11.79</v>
      </c>
      <c r="K22" s="39">
        <f t="shared" ref="K22" si="2">SUM(K17:K21)</f>
        <v>216.9</v>
      </c>
      <c r="L22" s="39">
        <f>SUM(L16:L21)</f>
        <v>125.55</v>
      </c>
      <c r="M22" s="39">
        <f>SUM(M16:M21)</f>
        <v>495.5</v>
      </c>
      <c r="N22" s="39">
        <f>SUM(N16:N21)</f>
        <v>107.75</v>
      </c>
      <c r="O22" s="39">
        <f>SUM(O16:O21)</f>
        <v>5.9699999999999989</v>
      </c>
    </row>
    <row r="23" spans="1:15" ht="15.5">
      <c r="B23" s="10"/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ht="15.5">
      <c r="B24" s="10"/>
      <c r="C24" s="6"/>
      <c r="D24" s="39"/>
      <c r="E24" s="53" t="s">
        <v>3</v>
      </c>
      <c r="F24" s="53"/>
      <c r="G24" s="53"/>
      <c r="H24" s="58" t="s">
        <v>7</v>
      </c>
      <c r="I24" s="53" t="s">
        <v>8</v>
      </c>
      <c r="J24" s="53"/>
      <c r="K24" s="53"/>
      <c r="L24" s="53" t="s">
        <v>12</v>
      </c>
      <c r="M24" s="53"/>
      <c r="N24" s="53"/>
      <c r="O24" s="53"/>
    </row>
    <row r="25" spans="1:15" ht="15.5">
      <c r="B25" s="10"/>
      <c r="C25" s="6"/>
      <c r="D25" s="39"/>
      <c r="E25" s="39" t="s">
        <v>4</v>
      </c>
      <c r="F25" s="39" t="s">
        <v>5</v>
      </c>
      <c r="G25" s="39" t="s">
        <v>6</v>
      </c>
      <c r="H25" s="58"/>
      <c r="I25" s="39" t="s">
        <v>9</v>
      </c>
      <c r="J25" s="39" t="s">
        <v>10</v>
      </c>
      <c r="K25" s="39" t="s">
        <v>11</v>
      </c>
      <c r="L25" s="39" t="s">
        <v>13</v>
      </c>
      <c r="M25" s="39" t="s">
        <v>14</v>
      </c>
      <c r="N25" s="39" t="s">
        <v>15</v>
      </c>
      <c r="O25" s="39" t="s">
        <v>16</v>
      </c>
    </row>
    <row r="26" spans="1:15" ht="15.5">
      <c r="B26" s="10"/>
      <c r="C26" s="6" t="s">
        <v>45</v>
      </c>
      <c r="D26" s="39">
        <f>D10+D22</f>
        <v>1370</v>
      </c>
      <c r="E26" s="39">
        <f>E10+E22</f>
        <v>60.3</v>
      </c>
      <c r="F26" s="39">
        <f t="shared" ref="F26:O26" si="3">F10+F22</f>
        <v>57.679999999999993</v>
      </c>
      <c r="G26" s="39">
        <f t="shared" si="3"/>
        <v>164.25</v>
      </c>
      <c r="H26" s="39">
        <f t="shared" si="3"/>
        <v>1472.35</v>
      </c>
      <c r="I26" s="39">
        <f t="shared" si="3"/>
        <v>0.66</v>
      </c>
      <c r="J26" s="39">
        <f t="shared" si="3"/>
        <v>13.84</v>
      </c>
      <c r="K26" s="39">
        <f t="shared" si="3"/>
        <v>362.58000000000004</v>
      </c>
      <c r="L26" s="39">
        <f t="shared" si="3"/>
        <v>554.45999999999992</v>
      </c>
      <c r="M26" s="39">
        <f t="shared" si="3"/>
        <v>919.8</v>
      </c>
      <c r="N26" s="39">
        <f t="shared" si="3"/>
        <v>197.55</v>
      </c>
      <c r="O26" s="39">
        <f t="shared" si="3"/>
        <v>9.68</v>
      </c>
    </row>
    <row r="27" spans="1:15" ht="15.5">
      <c r="B27" s="10"/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t="15.5">
      <c r="B28" s="10"/>
      <c r="C28" s="8"/>
      <c r="D28" s="7"/>
      <c r="E28" s="2"/>
      <c r="F28" s="2"/>
      <c r="G28" s="4" t="s">
        <v>152</v>
      </c>
      <c r="H28" s="2"/>
      <c r="I28" s="2"/>
      <c r="J28" s="7"/>
      <c r="K28" s="7"/>
      <c r="L28" s="7"/>
      <c r="M28" s="7"/>
      <c r="N28" s="7"/>
      <c r="O28" s="7"/>
    </row>
    <row r="29" spans="1:15" ht="15.5">
      <c r="B29" s="7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5.5">
      <c r="A30" s="59" t="s">
        <v>148</v>
      </c>
      <c r="B30" s="53" t="s">
        <v>0</v>
      </c>
      <c r="C30" s="53" t="s">
        <v>1</v>
      </c>
      <c r="D30" s="62" t="s">
        <v>2</v>
      </c>
      <c r="E30" s="53" t="s">
        <v>3</v>
      </c>
      <c r="F30" s="53"/>
      <c r="G30" s="53"/>
      <c r="H30" s="58" t="s">
        <v>7</v>
      </c>
      <c r="I30" s="53" t="s">
        <v>8</v>
      </c>
      <c r="J30" s="53"/>
      <c r="K30" s="53"/>
      <c r="L30" s="53" t="s">
        <v>12</v>
      </c>
      <c r="M30" s="53"/>
      <c r="N30" s="53"/>
      <c r="O30" s="53"/>
    </row>
    <row r="31" spans="1:15" ht="15.5">
      <c r="A31" s="60"/>
      <c r="B31" s="53"/>
      <c r="C31" s="53"/>
      <c r="D31" s="63"/>
      <c r="E31" s="39" t="s">
        <v>4</v>
      </c>
      <c r="F31" s="39" t="s">
        <v>5</v>
      </c>
      <c r="G31" s="39" t="s">
        <v>6</v>
      </c>
      <c r="H31" s="58"/>
      <c r="I31" s="39" t="s">
        <v>9</v>
      </c>
      <c r="J31" s="39" t="s">
        <v>10</v>
      </c>
      <c r="K31" s="39" t="s">
        <v>11</v>
      </c>
      <c r="L31" s="39" t="s">
        <v>13</v>
      </c>
      <c r="M31" s="39" t="s">
        <v>14</v>
      </c>
      <c r="N31" s="39" t="s">
        <v>15</v>
      </c>
      <c r="O31" s="39" t="s">
        <v>16</v>
      </c>
    </row>
    <row r="32" spans="1:15" ht="22" customHeight="1">
      <c r="A32" s="48">
        <v>66</v>
      </c>
      <c r="B32" s="41" t="s">
        <v>59</v>
      </c>
      <c r="C32" s="16" t="s">
        <v>60</v>
      </c>
      <c r="D32" s="41">
        <v>200</v>
      </c>
      <c r="E32" s="41">
        <v>3.8</v>
      </c>
      <c r="F32" s="41">
        <v>10.1</v>
      </c>
      <c r="G32" s="41">
        <v>18.2</v>
      </c>
      <c r="H32" s="41">
        <v>179</v>
      </c>
      <c r="I32" s="41">
        <v>0.11</v>
      </c>
      <c r="J32" s="41">
        <v>16.2</v>
      </c>
      <c r="K32" s="41">
        <v>414.3</v>
      </c>
      <c r="L32" s="41">
        <v>74</v>
      </c>
      <c r="M32" s="41">
        <v>94</v>
      </c>
      <c r="N32" s="41">
        <v>38</v>
      </c>
      <c r="O32" s="41">
        <v>1.4</v>
      </c>
    </row>
    <row r="33" spans="1:15" ht="16" customHeight="1">
      <c r="A33" s="48">
        <v>124</v>
      </c>
      <c r="B33" s="41" t="s">
        <v>61</v>
      </c>
      <c r="C33" s="16" t="s">
        <v>62</v>
      </c>
      <c r="D33" s="41">
        <v>80</v>
      </c>
      <c r="E33" s="41">
        <v>25.7</v>
      </c>
      <c r="F33" s="41">
        <v>2</v>
      </c>
      <c r="G33" s="41">
        <v>0.9</v>
      </c>
      <c r="H33" s="41">
        <v>123.8</v>
      </c>
      <c r="I33" s="41">
        <v>0.06</v>
      </c>
      <c r="J33" s="41">
        <v>2.9</v>
      </c>
      <c r="K33" s="41">
        <v>24</v>
      </c>
      <c r="L33" s="41">
        <v>17</v>
      </c>
      <c r="M33" s="41">
        <v>176</v>
      </c>
      <c r="N33" s="41">
        <v>89</v>
      </c>
      <c r="O33" s="41">
        <v>1.5</v>
      </c>
    </row>
    <row r="34" spans="1:15" ht="16" customHeight="1">
      <c r="A34" s="48">
        <v>147</v>
      </c>
      <c r="B34" s="41" t="s">
        <v>64</v>
      </c>
      <c r="C34" s="16" t="s">
        <v>65</v>
      </c>
      <c r="D34" s="41">
        <v>200</v>
      </c>
      <c r="E34" s="41">
        <v>3.8</v>
      </c>
      <c r="F34" s="41">
        <v>3.5</v>
      </c>
      <c r="G34" s="41">
        <v>11.2</v>
      </c>
      <c r="H34" s="41">
        <v>91.2</v>
      </c>
      <c r="I34" s="41">
        <v>0.03</v>
      </c>
      <c r="J34" s="41">
        <v>0.52</v>
      </c>
      <c r="K34" s="41">
        <v>13.29</v>
      </c>
      <c r="L34" s="41">
        <v>111</v>
      </c>
      <c r="M34" s="41">
        <v>107</v>
      </c>
      <c r="N34" s="41">
        <v>30.7</v>
      </c>
      <c r="O34" s="41">
        <v>1.1000000000000001</v>
      </c>
    </row>
    <row r="35" spans="1:15" ht="15.5">
      <c r="A35" s="48"/>
      <c r="B35" s="41"/>
      <c r="C35" s="13" t="s">
        <v>40</v>
      </c>
      <c r="D35" s="41">
        <v>40</v>
      </c>
      <c r="E35" s="41">
        <v>2.4</v>
      </c>
      <c r="F35" s="41">
        <v>0.8</v>
      </c>
      <c r="G35" s="41">
        <v>16.7</v>
      </c>
      <c r="H35" s="41">
        <v>85.7</v>
      </c>
      <c r="I35" s="41">
        <v>0.13</v>
      </c>
      <c r="J35" s="41">
        <v>0</v>
      </c>
      <c r="K35" s="41">
        <v>0</v>
      </c>
      <c r="L35" s="41">
        <v>0.01</v>
      </c>
      <c r="M35" s="41">
        <v>34.799999999999997</v>
      </c>
      <c r="N35" s="41">
        <v>13.2</v>
      </c>
      <c r="O35" s="41">
        <v>1.01</v>
      </c>
    </row>
    <row r="36" spans="1:15" ht="16" thickBot="1">
      <c r="A36" s="48"/>
      <c r="B36" s="41"/>
      <c r="C36" s="13" t="s">
        <v>18</v>
      </c>
      <c r="D36" s="41">
        <v>40</v>
      </c>
      <c r="E36" s="14">
        <v>2.5</v>
      </c>
      <c r="F36" s="14">
        <v>0.48</v>
      </c>
      <c r="G36" s="14">
        <v>1.05</v>
      </c>
      <c r="H36" s="14">
        <v>72.400000000000006</v>
      </c>
      <c r="I36" s="14">
        <v>7.0000000000000007E-2</v>
      </c>
      <c r="J36" s="14">
        <v>0</v>
      </c>
      <c r="K36" s="14">
        <v>0</v>
      </c>
      <c r="L36" s="14">
        <v>14</v>
      </c>
      <c r="M36" s="14">
        <v>67.2</v>
      </c>
      <c r="N36" s="14">
        <v>10</v>
      </c>
      <c r="O36" s="15">
        <v>0.31</v>
      </c>
    </row>
    <row r="37" spans="1:15" ht="15.5">
      <c r="A37" s="48"/>
      <c r="B37" s="41"/>
      <c r="C37" s="29" t="s">
        <v>19</v>
      </c>
      <c r="D37" s="41">
        <f t="shared" ref="D37:O37" si="4">SUM(D32:D36)</f>
        <v>560</v>
      </c>
      <c r="E37" s="41">
        <f t="shared" si="4"/>
        <v>38.199999999999996</v>
      </c>
      <c r="F37" s="41">
        <f t="shared" si="4"/>
        <v>16.88</v>
      </c>
      <c r="G37" s="41">
        <f t="shared" si="4"/>
        <v>48.05</v>
      </c>
      <c r="H37" s="41">
        <f t="shared" si="4"/>
        <v>552.1</v>
      </c>
      <c r="I37" s="41">
        <f t="shared" si="4"/>
        <v>0.39999999999999997</v>
      </c>
      <c r="J37" s="41">
        <f t="shared" si="4"/>
        <v>19.619999999999997</v>
      </c>
      <c r="K37" s="41">
        <f t="shared" si="4"/>
        <v>451.59000000000003</v>
      </c>
      <c r="L37" s="41">
        <f t="shared" si="4"/>
        <v>216.01</v>
      </c>
      <c r="M37" s="41">
        <f t="shared" si="4"/>
        <v>479</v>
      </c>
      <c r="N37" s="41">
        <f t="shared" si="4"/>
        <v>180.89999999999998</v>
      </c>
      <c r="O37" s="41">
        <f t="shared" si="4"/>
        <v>5.3199999999999994</v>
      </c>
    </row>
    <row r="38" spans="1:15" ht="15.5">
      <c r="B38" s="33"/>
      <c r="C38" s="3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1:15" ht="15.5">
      <c r="B39" s="33"/>
      <c r="C39" s="34"/>
      <c r="D39" s="33"/>
      <c r="E39" s="30"/>
      <c r="F39" s="30"/>
      <c r="G39" s="32" t="s">
        <v>153</v>
      </c>
      <c r="H39" s="30"/>
      <c r="I39" s="30"/>
      <c r="J39" s="33"/>
      <c r="K39" s="33"/>
      <c r="L39" s="33"/>
      <c r="M39" s="33"/>
      <c r="N39" s="33"/>
      <c r="O39" s="33"/>
    </row>
    <row r="40" spans="1:15" ht="15.5">
      <c r="B40" s="30"/>
      <c r="C40" s="31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15" ht="15.5">
      <c r="A41" s="59" t="s">
        <v>148</v>
      </c>
      <c r="B41" s="56" t="s">
        <v>0</v>
      </c>
      <c r="C41" s="56" t="s">
        <v>1</v>
      </c>
      <c r="D41" s="54" t="s">
        <v>2</v>
      </c>
      <c r="E41" s="56" t="s">
        <v>3</v>
      </c>
      <c r="F41" s="56"/>
      <c r="G41" s="56"/>
      <c r="H41" s="54" t="s">
        <v>7</v>
      </c>
      <c r="I41" s="56" t="s">
        <v>8</v>
      </c>
      <c r="J41" s="56"/>
      <c r="K41" s="56"/>
      <c r="L41" s="56" t="s">
        <v>12</v>
      </c>
      <c r="M41" s="56"/>
      <c r="N41" s="56"/>
      <c r="O41" s="56"/>
    </row>
    <row r="42" spans="1:15" ht="15.5">
      <c r="A42" s="60"/>
      <c r="B42" s="56"/>
      <c r="C42" s="56"/>
      <c r="D42" s="55"/>
      <c r="E42" s="41" t="s">
        <v>4</v>
      </c>
      <c r="F42" s="41" t="s">
        <v>5</v>
      </c>
      <c r="G42" s="41" t="s">
        <v>6</v>
      </c>
      <c r="H42" s="55"/>
      <c r="I42" s="41" t="s">
        <v>9</v>
      </c>
      <c r="J42" s="41" t="s">
        <v>10</v>
      </c>
      <c r="K42" s="41" t="s">
        <v>11</v>
      </c>
      <c r="L42" s="41" t="s">
        <v>13</v>
      </c>
      <c r="M42" s="41" t="s">
        <v>14</v>
      </c>
      <c r="N42" s="41" t="s">
        <v>15</v>
      </c>
      <c r="O42" s="41" t="s">
        <v>16</v>
      </c>
    </row>
    <row r="43" spans="1:15" ht="35.5" customHeight="1">
      <c r="A43" s="48">
        <v>9</v>
      </c>
      <c r="B43" s="41" t="s">
        <v>71</v>
      </c>
      <c r="C43" s="16" t="s">
        <v>72</v>
      </c>
      <c r="D43" s="41">
        <v>100</v>
      </c>
      <c r="E43" s="41">
        <v>1.4</v>
      </c>
      <c r="F43" s="41">
        <v>10.199999999999999</v>
      </c>
      <c r="G43" s="41">
        <v>6</v>
      </c>
      <c r="H43" s="41">
        <v>120.9</v>
      </c>
      <c r="I43" s="41">
        <v>0.04</v>
      </c>
      <c r="J43" s="41">
        <v>28.9</v>
      </c>
      <c r="K43" s="41">
        <v>402.7</v>
      </c>
      <c r="L43" s="41">
        <v>18.600000000000001</v>
      </c>
      <c r="M43" s="41">
        <v>31.3</v>
      </c>
      <c r="N43" s="41">
        <v>18.600000000000001</v>
      </c>
      <c r="O43" s="41">
        <v>0.9</v>
      </c>
    </row>
    <row r="44" spans="1:15" ht="29.5" customHeight="1">
      <c r="A44" s="48">
        <v>31</v>
      </c>
      <c r="B44" s="41" t="s">
        <v>66</v>
      </c>
      <c r="C44" s="16" t="s">
        <v>67</v>
      </c>
      <c r="D44" s="41">
        <v>250</v>
      </c>
      <c r="E44" s="41">
        <v>6.18</v>
      </c>
      <c r="F44" s="41">
        <v>7.78</v>
      </c>
      <c r="G44" s="41">
        <v>14.05</v>
      </c>
      <c r="H44" s="41">
        <v>150.93</v>
      </c>
      <c r="I44" s="41">
        <v>0.05</v>
      </c>
      <c r="J44" s="41">
        <v>8.0299999999999994</v>
      </c>
      <c r="K44" s="41">
        <v>130.83000000000001</v>
      </c>
      <c r="L44" s="41">
        <v>31.75</v>
      </c>
      <c r="M44" s="41">
        <v>50.5</v>
      </c>
      <c r="N44" s="41">
        <v>19</v>
      </c>
      <c r="O44" s="41">
        <v>0.63</v>
      </c>
    </row>
    <row r="45" spans="1:15" ht="17.5" customHeight="1">
      <c r="A45" s="48">
        <v>69</v>
      </c>
      <c r="B45" s="41" t="s">
        <v>68</v>
      </c>
      <c r="C45" s="16" t="s">
        <v>43</v>
      </c>
      <c r="D45" s="41">
        <v>200</v>
      </c>
      <c r="E45" s="41">
        <v>4.0999999999999996</v>
      </c>
      <c r="F45" s="41">
        <v>8.1</v>
      </c>
      <c r="G45" s="41">
        <v>26.4</v>
      </c>
      <c r="H45" s="41">
        <v>194.4</v>
      </c>
      <c r="I45" s="41">
        <v>0.16</v>
      </c>
      <c r="J45" s="41">
        <v>13.6</v>
      </c>
      <c r="K45" s="41">
        <v>42.8</v>
      </c>
      <c r="L45" s="41">
        <v>52</v>
      </c>
      <c r="M45" s="41">
        <v>112</v>
      </c>
      <c r="N45" s="41">
        <v>38</v>
      </c>
      <c r="O45" s="41">
        <v>1.4</v>
      </c>
    </row>
    <row r="46" spans="1:15" ht="16.5" customHeight="1">
      <c r="A46" s="48">
        <v>102</v>
      </c>
      <c r="B46" s="41" t="s">
        <v>69</v>
      </c>
      <c r="C46" s="16" t="s">
        <v>70</v>
      </c>
      <c r="D46" s="41">
        <v>80</v>
      </c>
      <c r="E46" s="41">
        <v>10.3</v>
      </c>
      <c r="F46" s="41">
        <v>6.2</v>
      </c>
      <c r="G46" s="41">
        <v>10.1</v>
      </c>
      <c r="H46" s="41">
        <v>138</v>
      </c>
      <c r="I46" s="41">
        <v>0.05</v>
      </c>
      <c r="J46" s="41">
        <v>0.67</v>
      </c>
      <c r="K46" s="41">
        <v>10.7</v>
      </c>
      <c r="L46" s="41">
        <v>23.5</v>
      </c>
      <c r="M46" s="41">
        <v>124</v>
      </c>
      <c r="N46" s="41">
        <v>18.399999999999999</v>
      </c>
      <c r="O46" s="41">
        <v>0.6</v>
      </c>
    </row>
    <row r="47" spans="1:15" ht="15" customHeight="1">
      <c r="A47" s="48">
        <v>163</v>
      </c>
      <c r="B47" s="41" t="s">
        <v>123</v>
      </c>
      <c r="C47" s="16" t="s">
        <v>124</v>
      </c>
      <c r="D47" s="41">
        <v>200</v>
      </c>
      <c r="E47" s="41">
        <v>0.6</v>
      </c>
      <c r="F47" s="41">
        <v>0.2</v>
      </c>
      <c r="G47" s="41">
        <v>15.2</v>
      </c>
      <c r="H47" s="41">
        <v>65.3</v>
      </c>
      <c r="I47" s="41">
        <v>0.01</v>
      </c>
      <c r="J47" s="41">
        <v>80</v>
      </c>
      <c r="K47" s="41">
        <v>98.04</v>
      </c>
      <c r="L47" s="41">
        <v>11</v>
      </c>
      <c r="M47" s="41">
        <v>3</v>
      </c>
      <c r="N47" s="41">
        <v>3</v>
      </c>
      <c r="O47" s="41">
        <v>0.5</v>
      </c>
    </row>
    <row r="48" spans="1:15" ht="16" thickBot="1">
      <c r="A48" s="48"/>
      <c r="B48" s="41">
        <v>7</v>
      </c>
      <c r="C48" s="13" t="s">
        <v>41</v>
      </c>
      <c r="D48" s="41">
        <v>40</v>
      </c>
      <c r="E48" s="14">
        <v>2.5</v>
      </c>
      <c r="F48" s="14">
        <v>0.48</v>
      </c>
      <c r="G48" s="14">
        <v>1.05</v>
      </c>
      <c r="H48" s="14">
        <v>72.400000000000006</v>
      </c>
      <c r="I48" s="14">
        <v>7.0000000000000007E-2</v>
      </c>
      <c r="J48" s="14">
        <v>0</v>
      </c>
      <c r="K48" s="14">
        <v>0</v>
      </c>
      <c r="L48" s="14">
        <v>14</v>
      </c>
      <c r="M48" s="14">
        <v>67.2</v>
      </c>
      <c r="N48" s="14">
        <v>10</v>
      </c>
      <c r="O48" s="15">
        <v>0.31</v>
      </c>
    </row>
    <row r="49" spans="1:15" ht="15.5">
      <c r="A49" s="48"/>
      <c r="B49" s="9"/>
      <c r="C49" s="6" t="s">
        <v>19</v>
      </c>
      <c r="D49" s="39">
        <f t="shared" ref="D49:O49" si="5">SUM(D43:D48)</f>
        <v>870</v>
      </c>
      <c r="E49" s="39">
        <f t="shared" si="5"/>
        <v>25.080000000000002</v>
      </c>
      <c r="F49" s="39">
        <f t="shared" si="5"/>
        <v>32.96</v>
      </c>
      <c r="G49" s="39">
        <f t="shared" si="5"/>
        <v>72.8</v>
      </c>
      <c r="H49" s="39">
        <f t="shared" si="5"/>
        <v>741.93</v>
      </c>
      <c r="I49" s="39">
        <f t="shared" si="5"/>
        <v>0.38</v>
      </c>
      <c r="J49" s="39">
        <f t="shared" si="5"/>
        <v>131.19999999999999</v>
      </c>
      <c r="K49" s="39">
        <f t="shared" si="5"/>
        <v>685.06999999999994</v>
      </c>
      <c r="L49" s="39">
        <f t="shared" si="5"/>
        <v>150.85</v>
      </c>
      <c r="M49" s="39">
        <f t="shared" si="5"/>
        <v>388</v>
      </c>
      <c r="N49" s="39">
        <f t="shared" si="5"/>
        <v>107</v>
      </c>
      <c r="O49" s="39">
        <f t="shared" si="5"/>
        <v>4.339999999999999</v>
      </c>
    </row>
    <row r="50" spans="1:15" ht="15.5"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5">
      <c r="B51" s="2"/>
      <c r="C51" s="6"/>
      <c r="D51" s="39"/>
      <c r="E51" s="53" t="s">
        <v>3</v>
      </c>
      <c r="F51" s="53"/>
      <c r="G51" s="53"/>
      <c r="H51" s="58" t="s">
        <v>7</v>
      </c>
      <c r="I51" s="53" t="s">
        <v>8</v>
      </c>
      <c r="J51" s="53"/>
      <c r="K51" s="53"/>
      <c r="L51" s="53" t="s">
        <v>12</v>
      </c>
      <c r="M51" s="53"/>
      <c r="N51" s="53"/>
      <c r="O51" s="53"/>
    </row>
    <row r="52" spans="1:15" ht="15.5">
      <c r="B52" s="2"/>
      <c r="C52" s="6"/>
      <c r="D52" s="39"/>
      <c r="E52" s="39" t="s">
        <v>4</v>
      </c>
      <c r="F52" s="39" t="s">
        <v>5</v>
      </c>
      <c r="G52" s="39" t="s">
        <v>6</v>
      </c>
      <c r="H52" s="58"/>
      <c r="I52" s="39" t="s">
        <v>9</v>
      </c>
      <c r="J52" s="39" t="s">
        <v>10</v>
      </c>
      <c r="K52" s="39" t="s">
        <v>11</v>
      </c>
      <c r="L52" s="39" t="s">
        <v>13</v>
      </c>
      <c r="M52" s="39" t="s">
        <v>14</v>
      </c>
      <c r="N52" s="39" t="s">
        <v>15</v>
      </c>
      <c r="O52" s="39" t="s">
        <v>16</v>
      </c>
    </row>
    <row r="53" spans="1:15" ht="15.5">
      <c r="B53" s="2"/>
      <c r="C53" s="6" t="s">
        <v>45</v>
      </c>
      <c r="D53" s="39">
        <f>D37+D49</f>
        <v>1430</v>
      </c>
      <c r="E53" s="39">
        <f>E37+E49</f>
        <v>63.28</v>
      </c>
      <c r="F53" s="39">
        <f>F37+F49</f>
        <v>49.84</v>
      </c>
      <c r="G53" s="39">
        <f t="shared" ref="G53:O53" si="6">G37+G49</f>
        <v>120.85</v>
      </c>
      <c r="H53" s="39">
        <f t="shared" si="6"/>
        <v>1294.03</v>
      </c>
      <c r="I53" s="39">
        <f t="shared" si="6"/>
        <v>0.78</v>
      </c>
      <c r="J53" s="39">
        <f>J37+J49</f>
        <v>150.82</v>
      </c>
      <c r="K53" s="39">
        <f>K37+K49</f>
        <v>1136.6599999999999</v>
      </c>
      <c r="L53" s="39">
        <f t="shared" si="6"/>
        <v>366.86</v>
      </c>
      <c r="M53" s="39">
        <f t="shared" si="6"/>
        <v>867</v>
      </c>
      <c r="N53" s="39">
        <f t="shared" si="6"/>
        <v>287.89999999999998</v>
      </c>
      <c r="O53" s="39">
        <f t="shared" si="6"/>
        <v>9.6599999999999984</v>
      </c>
    </row>
    <row r="54" spans="1:15" ht="15.5">
      <c r="B54" s="2"/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ht="15.5">
      <c r="B55" s="2"/>
      <c r="C55" s="3"/>
      <c r="D55" s="2"/>
      <c r="E55" s="2"/>
      <c r="F55" s="4" t="s">
        <v>154</v>
      </c>
      <c r="G55" s="2"/>
      <c r="H55" s="2"/>
      <c r="I55" s="2"/>
      <c r="J55" s="2"/>
      <c r="K55" s="2"/>
      <c r="L55" s="2"/>
      <c r="M55" s="2"/>
      <c r="N55" s="2"/>
      <c r="O55" s="2"/>
    </row>
    <row r="56" spans="1:15" ht="15.5"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5">
      <c r="A57" s="57" t="s">
        <v>148</v>
      </c>
      <c r="B57" s="53" t="s">
        <v>0</v>
      </c>
      <c r="C57" s="53" t="s">
        <v>1</v>
      </c>
      <c r="D57" s="62" t="s">
        <v>2</v>
      </c>
      <c r="E57" s="53" t="s">
        <v>3</v>
      </c>
      <c r="F57" s="53"/>
      <c r="G57" s="53"/>
      <c r="H57" s="58" t="s">
        <v>7</v>
      </c>
      <c r="I57" s="53" t="s">
        <v>8</v>
      </c>
      <c r="J57" s="53"/>
      <c r="K57" s="53"/>
      <c r="L57" s="53" t="s">
        <v>12</v>
      </c>
      <c r="M57" s="53"/>
      <c r="N57" s="53"/>
      <c r="O57" s="53"/>
    </row>
    <row r="58" spans="1:15" ht="15.5">
      <c r="A58" s="57"/>
      <c r="B58" s="53"/>
      <c r="C58" s="53"/>
      <c r="D58" s="63"/>
      <c r="E58" s="39" t="s">
        <v>4</v>
      </c>
      <c r="F58" s="39" t="s">
        <v>5</v>
      </c>
      <c r="G58" s="39" t="s">
        <v>6</v>
      </c>
      <c r="H58" s="58"/>
      <c r="I58" s="39" t="s">
        <v>9</v>
      </c>
      <c r="J58" s="39" t="s">
        <v>10</v>
      </c>
      <c r="K58" s="39" t="s">
        <v>11</v>
      </c>
      <c r="L58" s="39" t="s">
        <v>13</v>
      </c>
      <c r="M58" s="39" t="s">
        <v>14</v>
      </c>
      <c r="N58" s="39" t="s">
        <v>15</v>
      </c>
      <c r="O58" s="39" t="s">
        <v>16</v>
      </c>
    </row>
    <row r="59" spans="1:15" ht="16.5" customHeight="1">
      <c r="A59" s="44">
        <v>58</v>
      </c>
      <c r="B59" s="41" t="s">
        <v>105</v>
      </c>
      <c r="C59" s="16" t="s">
        <v>106</v>
      </c>
      <c r="D59" s="41">
        <v>200</v>
      </c>
      <c r="E59" s="41">
        <v>7.1</v>
      </c>
      <c r="F59" s="41">
        <v>7.4</v>
      </c>
      <c r="G59" s="41">
        <v>43.7</v>
      </c>
      <c r="H59" s="41">
        <v>269.3</v>
      </c>
      <c r="I59" s="41">
        <v>0.08</v>
      </c>
      <c r="J59" s="41">
        <v>0</v>
      </c>
      <c r="K59" s="41">
        <v>35.5</v>
      </c>
      <c r="L59" s="41">
        <v>14</v>
      </c>
      <c r="M59" s="41">
        <v>53</v>
      </c>
      <c r="N59" s="41">
        <v>10</v>
      </c>
      <c r="O59" s="41">
        <v>1</v>
      </c>
    </row>
    <row r="60" spans="1:15" ht="15.5">
      <c r="A60" s="44">
        <v>106</v>
      </c>
      <c r="B60" s="41" t="s">
        <v>54</v>
      </c>
      <c r="C60" s="13" t="s">
        <v>55</v>
      </c>
      <c r="D60" s="41">
        <v>120</v>
      </c>
      <c r="E60" s="41">
        <v>20.399999999999999</v>
      </c>
      <c r="F60" s="41">
        <v>20.399999999999999</v>
      </c>
      <c r="G60" s="41">
        <v>4.7</v>
      </c>
      <c r="H60" s="41">
        <v>283.60000000000002</v>
      </c>
      <c r="I60" s="41">
        <v>0.06</v>
      </c>
      <c r="J60" s="41">
        <v>1.7</v>
      </c>
      <c r="K60" s="41">
        <v>38.4</v>
      </c>
      <c r="L60" s="41">
        <v>17</v>
      </c>
      <c r="M60" s="41">
        <v>199</v>
      </c>
      <c r="N60" s="41">
        <v>28</v>
      </c>
      <c r="O60" s="41">
        <v>3</v>
      </c>
    </row>
    <row r="61" spans="1:15" ht="19.5" customHeight="1">
      <c r="A61" s="44">
        <v>146</v>
      </c>
      <c r="B61" s="41" t="s">
        <v>75</v>
      </c>
      <c r="C61" s="16" t="s">
        <v>76</v>
      </c>
      <c r="D61" s="41">
        <v>200</v>
      </c>
      <c r="E61" s="41">
        <v>4.5999999999999996</v>
      </c>
      <c r="F61" s="41">
        <v>4.4000000000000004</v>
      </c>
      <c r="G61" s="41">
        <v>12.5</v>
      </c>
      <c r="H61" s="41">
        <v>107.2</v>
      </c>
      <c r="I61" s="41">
        <v>0.04</v>
      </c>
      <c r="J61" s="41">
        <v>0.68</v>
      </c>
      <c r="K61" s="41">
        <v>17.25</v>
      </c>
      <c r="L61" s="41">
        <v>143</v>
      </c>
      <c r="M61" s="41">
        <v>130</v>
      </c>
      <c r="N61" s="41">
        <v>34.299999999999997</v>
      </c>
      <c r="O61" s="41">
        <v>1.1000000000000001</v>
      </c>
    </row>
    <row r="62" spans="1:15" ht="16" thickBot="1">
      <c r="A62" s="44"/>
      <c r="B62" s="41"/>
      <c r="C62" s="13" t="s">
        <v>41</v>
      </c>
      <c r="D62" s="41">
        <v>40</v>
      </c>
      <c r="E62" s="14">
        <v>2.5</v>
      </c>
      <c r="F62" s="14">
        <v>0.48</v>
      </c>
      <c r="G62" s="14">
        <v>1.05</v>
      </c>
      <c r="H62" s="14">
        <v>72.400000000000006</v>
      </c>
      <c r="I62" s="14">
        <v>7.0000000000000007E-2</v>
      </c>
      <c r="J62" s="14">
        <v>0</v>
      </c>
      <c r="K62" s="14">
        <v>0</v>
      </c>
      <c r="L62" s="14">
        <v>14</v>
      </c>
      <c r="M62" s="14">
        <v>67.2</v>
      </c>
      <c r="N62" s="14">
        <v>10</v>
      </c>
      <c r="O62" s="15">
        <v>0.31</v>
      </c>
    </row>
    <row r="63" spans="1:15" ht="15.5">
      <c r="A63" s="44"/>
      <c r="B63" s="41"/>
      <c r="C63" s="29" t="s">
        <v>19</v>
      </c>
      <c r="D63" s="41">
        <f t="shared" ref="D63:O63" si="7">SUM(D59:D62)</f>
        <v>560</v>
      </c>
      <c r="E63" s="41">
        <f t="shared" si="7"/>
        <v>34.6</v>
      </c>
      <c r="F63" s="41">
        <f t="shared" si="7"/>
        <v>32.679999999999993</v>
      </c>
      <c r="G63" s="41">
        <f t="shared" si="7"/>
        <v>61.95</v>
      </c>
      <c r="H63" s="41">
        <f t="shared" si="7"/>
        <v>732.50000000000011</v>
      </c>
      <c r="I63" s="41">
        <f t="shared" si="7"/>
        <v>0.25</v>
      </c>
      <c r="J63" s="41">
        <f t="shared" si="7"/>
        <v>2.38</v>
      </c>
      <c r="K63" s="41">
        <f t="shared" si="7"/>
        <v>91.15</v>
      </c>
      <c r="L63" s="41">
        <f t="shared" si="7"/>
        <v>188</v>
      </c>
      <c r="M63" s="41">
        <f t="shared" si="7"/>
        <v>449.2</v>
      </c>
      <c r="N63" s="41">
        <f t="shared" si="7"/>
        <v>82.3</v>
      </c>
      <c r="O63" s="41">
        <f t="shared" si="7"/>
        <v>5.4099999999999993</v>
      </c>
    </row>
    <row r="64" spans="1:15" ht="15.5">
      <c r="B64" s="30"/>
      <c r="C64" s="31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1:15" ht="15.5">
      <c r="B65" s="30"/>
      <c r="C65" s="31"/>
      <c r="D65" s="30"/>
      <c r="E65" s="30"/>
      <c r="F65" s="32" t="s">
        <v>155</v>
      </c>
      <c r="G65" s="30"/>
      <c r="H65" s="30"/>
      <c r="I65" s="30"/>
      <c r="J65" s="30"/>
      <c r="K65" s="30"/>
      <c r="L65" s="30"/>
      <c r="M65" s="30"/>
      <c r="N65" s="30"/>
      <c r="O65" s="30"/>
    </row>
    <row r="66" spans="1:15" ht="15.5">
      <c r="B66" s="30"/>
      <c r="C66" s="31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1:15" ht="15.5">
      <c r="A67" s="57" t="s">
        <v>148</v>
      </c>
      <c r="B67" s="56" t="s">
        <v>0</v>
      </c>
      <c r="C67" s="56" t="s">
        <v>1</v>
      </c>
      <c r="D67" s="54" t="s">
        <v>2</v>
      </c>
      <c r="E67" s="56" t="s">
        <v>3</v>
      </c>
      <c r="F67" s="56"/>
      <c r="G67" s="56"/>
      <c r="H67" s="61" t="s">
        <v>7</v>
      </c>
      <c r="I67" s="56" t="s">
        <v>8</v>
      </c>
      <c r="J67" s="56"/>
      <c r="K67" s="56"/>
      <c r="L67" s="56" t="s">
        <v>12</v>
      </c>
      <c r="M67" s="56"/>
      <c r="N67" s="56"/>
      <c r="O67" s="56"/>
    </row>
    <row r="68" spans="1:15" ht="15.5">
      <c r="A68" s="57"/>
      <c r="B68" s="56"/>
      <c r="C68" s="56"/>
      <c r="D68" s="55"/>
      <c r="E68" s="41" t="s">
        <v>4</v>
      </c>
      <c r="F68" s="41" t="s">
        <v>5</v>
      </c>
      <c r="G68" s="41" t="s">
        <v>6</v>
      </c>
      <c r="H68" s="61"/>
      <c r="I68" s="41" t="s">
        <v>9</v>
      </c>
      <c r="J68" s="41" t="s">
        <v>10</v>
      </c>
      <c r="K68" s="41" t="s">
        <v>11</v>
      </c>
      <c r="L68" s="41" t="s">
        <v>13</v>
      </c>
      <c r="M68" s="41" t="s">
        <v>14</v>
      </c>
      <c r="N68" s="41" t="s">
        <v>15</v>
      </c>
      <c r="O68" s="41" t="s">
        <v>16</v>
      </c>
    </row>
    <row r="69" spans="1:15" ht="17" customHeight="1">
      <c r="A69" s="48">
        <v>19</v>
      </c>
      <c r="B69" s="41" t="s">
        <v>56</v>
      </c>
      <c r="C69" s="16" t="s">
        <v>57</v>
      </c>
      <c r="D69" s="41">
        <v>40</v>
      </c>
      <c r="E69" s="41">
        <v>1.2</v>
      </c>
      <c r="F69" s="41">
        <v>0.1</v>
      </c>
      <c r="G69" s="41">
        <v>2.4</v>
      </c>
      <c r="H69" s="41">
        <v>14.8</v>
      </c>
      <c r="I69" s="41">
        <v>0.01</v>
      </c>
      <c r="J69" s="41">
        <v>0.77</v>
      </c>
      <c r="K69" s="41">
        <v>0.5</v>
      </c>
      <c r="L69" s="41">
        <v>14.8</v>
      </c>
      <c r="M69" s="41">
        <v>14.3</v>
      </c>
      <c r="N69" s="41">
        <v>4.5</v>
      </c>
      <c r="O69" s="41">
        <v>0.13</v>
      </c>
    </row>
    <row r="70" spans="1:15" ht="16.5" customHeight="1">
      <c r="A70" s="48">
        <v>55</v>
      </c>
      <c r="B70" s="41" t="s">
        <v>77</v>
      </c>
      <c r="C70" s="16" t="s">
        <v>78</v>
      </c>
      <c r="D70" s="41">
        <v>250</v>
      </c>
      <c r="E70" s="41">
        <v>6.13</v>
      </c>
      <c r="F70" s="41">
        <v>6.93</v>
      </c>
      <c r="G70" s="41">
        <v>22.8</v>
      </c>
      <c r="H70" s="41">
        <v>177.85</v>
      </c>
      <c r="I70" s="41">
        <v>0.06</v>
      </c>
      <c r="J70" s="41">
        <v>0.91</v>
      </c>
      <c r="K70" s="41">
        <v>32.9</v>
      </c>
      <c r="L70" s="41">
        <v>0.25</v>
      </c>
      <c r="M70" s="41">
        <v>163.75</v>
      </c>
      <c r="N70" s="41">
        <v>30</v>
      </c>
      <c r="O70" s="41">
        <v>0.35</v>
      </c>
    </row>
    <row r="71" spans="1:15" ht="15.5">
      <c r="A71" s="48">
        <v>68</v>
      </c>
      <c r="B71" s="25" t="s">
        <v>73</v>
      </c>
      <c r="C71" s="35" t="s">
        <v>74</v>
      </c>
      <c r="D71" s="25">
        <v>200</v>
      </c>
      <c r="E71" s="25">
        <v>6</v>
      </c>
      <c r="F71" s="25">
        <v>7.7</v>
      </c>
      <c r="G71" s="25">
        <v>35.299999999999997</v>
      </c>
      <c r="H71" s="25">
        <v>234.6</v>
      </c>
      <c r="I71" s="25">
        <v>0.18</v>
      </c>
      <c r="J71" s="25">
        <v>14.6</v>
      </c>
      <c r="K71" s="25">
        <v>11.1</v>
      </c>
      <c r="L71" s="25">
        <v>83</v>
      </c>
      <c r="M71" s="25">
        <v>145</v>
      </c>
      <c r="N71" s="25">
        <v>44</v>
      </c>
      <c r="O71" s="25">
        <v>1.6</v>
      </c>
    </row>
    <row r="72" spans="1:15" ht="29.5" customHeight="1">
      <c r="A72" s="48">
        <v>101</v>
      </c>
      <c r="B72" s="41" t="s">
        <v>79</v>
      </c>
      <c r="C72" s="12" t="s">
        <v>80</v>
      </c>
      <c r="D72" s="41">
        <v>70</v>
      </c>
      <c r="E72" s="41">
        <v>9.6</v>
      </c>
      <c r="F72" s="41">
        <v>5.2</v>
      </c>
      <c r="G72" s="41">
        <v>4.4000000000000004</v>
      </c>
      <c r="H72" s="43">
        <v>103</v>
      </c>
      <c r="I72" s="41">
        <v>0.06</v>
      </c>
      <c r="J72" s="41">
        <v>1.91</v>
      </c>
      <c r="K72" s="41">
        <v>221.2</v>
      </c>
      <c r="L72" s="41">
        <v>31</v>
      </c>
      <c r="M72" s="41">
        <v>146</v>
      </c>
      <c r="N72" s="41">
        <v>39</v>
      </c>
      <c r="O72" s="41">
        <v>0.7</v>
      </c>
    </row>
    <row r="73" spans="1:15" ht="15.5">
      <c r="A73" s="48">
        <v>167</v>
      </c>
      <c r="B73" s="41" t="s">
        <v>81</v>
      </c>
      <c r="C73" s="13" t="s">
        <v>82</v>
      </c>
      <c r="D73" s="41">
        <v>200</v>
      </c>
      <c r="E73" s="41">
        <v>0.4</v>
      </c>
      <c r="F73" s="41">
        <v>0.1</v>
      </c>
      <c r="G73" s="41">
        <v>14.4</v>
      </c>
      <c r="H73" s="41">
        <v>59.7</v>
      </c>
      <c r="I73" s="41">
        <v>0.01</v>
      </c>
      <c r="J73" s="41">
        <v>12</v>
      </c>
      <c r="K73" s="41">
        <v>2.4</v>
      </c>
      <c r="L73" s="41">
        <v>17</v>
      </c>
      <c r="M73" s="41">
        <v>14</v>
      </c>
      <c r="N73" s="41">
        <v>6</v>
      </c>
      <c r="O73" s="41">
        <v>0.2</v>
      </c>
    </row>
    <row r="74" spans="1:15" ht="16" thickBot="1">
      <c r="A74" s="48"/>
      <c r="B74" s="41"/>
      <c r="C74" s="13" t="s">
        <v>41</v>
      </c>
      <c r="D74" s="41">
        <v>40</v>
      </c>
      <c r="E74" s="14">
        <v>2.5</v>
      </c>
      <c r="F74" s="14">
        <v>0.48</v>
      </c>
      <c r="G74" s="14">
        <v>1.05</v>
      </c>
      <c r="H74" s="14">
        <v>72.400000000000006</v>
      </c>
      <c r="I74" s="14">
        <v>7.0000000000000007E-2</v>
      </c>
      <c r="J74" s="14">
        <v>0</v>
      </c>
      <c r="K74" s="14">
        <v>0</v>
      </c>
      <c r="L74" s="14">
        <v>14</v>
      </c>
      <c r="M74" s="14">
        <v>67.2</v>
      </c>
      <c r="N74" s="14">
        <v>10</v>
      </c>
      <c r="O74" s="15">
        <v>0.31</v>
      </c>
    </row>
    <row r="75" spans="1:15" ht="15.5">
      <c r="A75" s="48"/>
      <c r="B75" s="41"/>
      <c r="C75" s="29" t="s">
        <v>19</v>
      </c>
      <c r="D75" s="41">
        <f t="shared" ref="D75:O75" si="8">SUM(D69:D74)</f>
        <v>800</v>
      </c>
      <c r="E75" s="41">
        <f t="shared" si="8"/>
        <v>25.83</v>
      </c>
      <c r="F75" s="41">
        <f t="shared" si="8"/>
        <v>20.51</v>
      </c>
      <c r="G75" s="41">
        <f t="shared" si="8"/>
        <v>80.350000000000009</v>
      </c>
      <c r="H75" s="41">
        <f t="shared" si="8"/>
        <v>662.35</v>
      </c>
      <c r="I75" s="41">
        <f t="shared" si="8"/>
        <v>0.39</v>
      </c>
      <c r="J75" s="41">
        <f t="shared" si="8"/>
        <v>30.19</v>
      </c>
      <c r="K75" s="41">
        <f t="shared" si="8"/>
        <v>268.09999999999997</v>
      </c>
      <c r="L75" s="41">
        <f t="shared" si="8"/>
        <v>160.05000000000001</v>
      </c>
      <c r="M75" s="41">
        <f t="shared" si="8"/>
        <v>550.25</v>
      </c>
      <c r="N75" s="41">
        <f t="shared" si="8"/>
        <v>133.5</v>
      </c>
      <c r="O75" s="41">
        <f t="shared" si="8"/>
        <v>3.2900000000000005</v>
      </c>
    </row>
    <row r="76" spans="1:15" ht="15.5">
      <c r="B76" s="10"/>
      <c r="C76" s="8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 ht="15.5"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5.5">
      <c r="B78" s="2"/>
      <c r="C78" s="6"/>
      <c r="D78" s="39"/>
      <c r="E78" s="53" t="s">
        <v>3</v>
      </c>
      <c r="F78" s="53"/>
      <c r="G78" s="53"/>
      <c r="H78" s="58" t="s">
        <v>7</v>
      </c>
      <c r="I78" s="53" t="s">
        <v>8</v>
      </c>
      <c r="J78" s="53"/>
      <c r="K78" s="53"/>
      <c r="L78" s="53" t="s">
        <v>12</v>
      </c>
      <c r="M78" s="53"/>
      <c r="N78" s="53"/>
      <c r="O78" s="53"/>
    </row>
    <row r="79" spans="1:15" ht="15.5">
      <c r="B79" s="2"/>
      <c r="C79" s="6"/>
      <c r="D79" s="39"/>
      <c r="E79" s="39" t="s">
        <v>4</v>
      </c>
      <c r="F79" s="39" t="s">
        <v>5</v>
      </c>
      <c r="G79" s="39" t="s">
        <v>6</v>
      </c>
      <c r="H79" s="58"/>
      <c r="I79" s="39" t="s">
        <v>9</v>
      </c>
      <c r="J79" s="39" t="s">
        <v>10</v>
      </c>
      <c r="K79" s="39" t="s">
        <v>11</v>
      </c>
      <c r="L79" s="39" t="s">
        <v>13</v>
      </c>
      <c r="M79" s="39" t="s">
        <v>14</v>
      </c>
      <c r="N79" s="39" t="s">
        <v>15</v>
      </c>
      <c r="O79" s="39" t="s">
        <v>16</v>
      </c>
    </row>
    <row r="80" spans="1:15" ht="15.5">
      <c r="B80" s="2"/>
      <c r="C80" s="6" t="s">
        <v>45</v>
      </c>
      <c r="D80" s="39">
        <f>D63+D75</f>
        <v>1360</v>
      </c>
      <c r="E80" s="39">
        <f t="shared" ref="E80:O80" si="9">E63+E75</f>
        <v>60.43</v>
      </c>
      <c r="F80" s="39">
        <f t="shared" si="9"/>
        <v>53.19</v>
      </c>
      <c r="G80" s="39">
        <f t="shared" si="9"/>
        <v>142.30000000000001</v>
      </c>
      <c r="H80" s="39">
        <f>H63+H75</f>
        <v>1394.8500000000001</v>
      </c>
      <c r="I80" s="39">
        <f t="shared" si="9"/>
        <v>0.64</v>
      </c>
      <c r="J80" s="39">
        <f t="shared" si="9"/>
        <v>32.57</v>
      </c>
      <c r="K80" s="39">
        <f t="shared" si="9"/>
        <v>359.25</v>
      </c>
      <c r="L80" s="39">
        <f t="shared" si="9"/>
        <v>348.05</v>
      </c>
      <c r="M80" s="39">
        <f t="shared" si="9"/>
        <v>999.45</v>
      </c>
      <c r="N80" s="39">
        <f t="shared" si="9"/>
        <v>215.8</v>
      </c>
      <c r="O80" s="39">
        <f t="shared" si="9"/>
        <v>8.6999999999999993</v>
      </c>
    </row>
    <row r="81" spans="1:15" ht="15.5">
      <c r="B81" s="2"/>
      <c r="C81" s="8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 ht="15.5">
      <c r="B82" s="2"/>
      <c r="C82" s="3"/>
      <c r="D82" s="2"/>
      <c r="E82" s="2"/>
      <c r="F82" s="4" t="s">
        <v>156</v>
      </c>
      <c r="G82" s="2"/>
      <c r="H82" s="2"/>
      <c r="I82" s="2"/>
      <c r="J82" s="2"/>
      <c r="K82" s="2"/>
      <c r="L82" s="2"/>
      <c r="M82" s="2"/>
      <c r="N82" s="2"/>
      <c r="O82" s="2"/>
    </row>
    <row r="83" spans="1:15" ht="15.5">
      <c r="A83" s="57" t="s">
        <v>148</v>
      </c>
      <c r="B83" s="53" t="s">
        <v>0</v>
      </c>
      <c r="C83" s="53" t="s">
        <v>1</v>
      </c>
      <c r="D83" s="62" t="s">
        <v>2</v>
      </c>
      <c r="E83" s="53" t="s">
        <v>3</v>
      </c>
      <c r="F83" s="53"/>
      <c r="G83" s="53"/>
      <c r="H83" s="58" t="s">
        <v>7</v>
      </c>
      <c r="I83" s="53" t="s">
        <v>8</v>
      </c>
      <c r="J83" s="53"/>
      <c r="K83" s="53"/>
      <c r="L83" s="53" t="s">
        <v>12</v>
      </c>
      <c r="M83" s="53"/>
      <c r="N83" s="53"/>
      <c r="O83" s="53"/>
    </row>
    <row r="84" spans="1:15" ht="15.5">
      <c r="A84" s="57"/>
      <c r="B84" s="53"/>
      <c r="C84" s="53"/>
      <c r="D84" s="63"/>
      <c r="E84" s="39" t="s">
        <v>4</v>
      </c>
      <c r="F84" s="39" t="s">
        <v>5</v>
      </c>
      <c r="G84" s="39" t="s">
        <v>6</v>
      </c>
      <c r="H84" s="58"/>
      <c r="I84" s="39" t="s">
        <v>9</v>
      </c>
      <c r="J84" s="39" t="s">
        <v>10</v>
      </c>
      <c r="K84" s="39" t="s">
        <v>11</v>
      </c>
      <c r="L84" s="39" t="s">
        <v>13</v>
      </c>
      <c r="M84" s="39" t="s">
        <v>14</v>
      </c>
      <c r="N84" s="39" t="s">
        <v>15</v>
      </c>
      <c r="O84" s="39" t="s">
        <v>16</v>
      </c>
    </row>
    <row r="85" spans="1:15" ht="15.5">
      <c r="A85" s="48">
        <v>112</v>
      </c>
      <c r="B85" s="41" t="s">
        <v>83</v>
      </c>
      <c r="C85" s="13" t="s">
        <v>84</v>
      </c>
      <c r="D85" s="41">
        <v>250</v>
      </c>
      <c r="E85" s="41">
        <v>25.1</v>
      </c>
      <c r="F85" s="41">
        <v>24.2</v>
      </c>
      <c r="G85" s="52">
        <v>21.5</v>
      </c>
      <c r="H85" s="41">
        <v>403.7</v>
      </c>
      <c r="I85" s="41">
        <v>0.17</v>
      </c>
      <c r="J85" s="41">
        <v>11.9</v>
      </c>
      <c r="K85" s="41">
        <v>44</v>
      </c>
      <c r="L85" s="41">
        <v>32</v>
      </c>
      <c r="M85" s="41">
        <v>288</v>
      </c>
      <c r="N85" s="41">
        <v>56</v>
      </c>
      <c r="O85" s="41">
        <v>4.3</v>
      </c>
    </row>
    <row r="86" spans="1:15" ht="16" customHeight="1">
      <c r="A86" s="48">
        <v>3</v>
      </c>
      <c r="B86" s="41" t="s">
        <v>85</v>
      </c>
      <c r="C86" s="16" t="s">
        <v>86</v>
      </c>
      <c r="D86" s="41">
        <v>80</v>
      </c>
      <c r="E86" s="41">
        <v>0.6</v>
      </c>
      <c r="F86" s="41">
        <v>0.1</v>
      </c>
      <c r="G86" s="41">
        <v>2</v>
      </c>
      <c r="H86" s="41">
        <v>11.3</v>
      </c>
      <c r="I86" s="41">
        <v>0.02</v>
      </c>
      <c r="J86" s="41">
        <v>8</v>
      </c>
      <c r="K86" s="41">
        <v>8</v>
      </c>
      <c r="L86" s="41">
        <v>18.399999999999999</v>
      </c>
      <c r="M86" s="41">
        <v>33.6</v>
      </c>
      <c r="N86" s="41">
        <v>11.2</v>
      </c>
      <c r="O86" s="41">
        <v>0.48</v>
      </c>
    </row>
    <row r="87" spans="1:15" ht="15.5" customHeight="1">
      <c r="A87" s="48">
        <v>137</v>
      </c>
      <c r="B87" s="41" t="s">
        <v>87</v>
      </c>
      <c r="C87" s="16" t="s">
        <v>88</v>
      </c>
      <c r="D87" s="41">
        <v>200</v>
      </c>
      <c r="E87" s="41">
        <v>0.3</v>
      </c>
      <c r="F87" s="41">
        <v>0</v>
      </c>
      <c r="G87" s="41">
        <v>6.7</v>
      </c>
      <c r="H87" s="41">
        <v>27.9</v>
      </c>
      <c r="I87" s="41">
        <v>0</v>
      </c>
      <c r="J87" s="41">
        <v>1.1599999999999999</v>
      </c>
      <c r="K87" s="41">
        <v>0.38</v>
      </c>
      <c r="L87" s="41">
        <v>6.9</v>
      </c>
      <c r="M87" s="41">
        <v>8.5</v>
      </c>
      <c r="N87" s="41">
        <v>4.5999999999999996</v>
      </c>
      <c r="O87" s="41">
        <v>0.8</v>
      </c>
    </row>
    <row r="88" spans="1:15" ht="16" thickBot="1">
      <c r="A88" s="48"/>
      <c r="B88" s="41"/>
      <c r="C88" s="13" t="s">
        <v>41</v>
      </c>
      <c r="D88" s="41">
        <v>40</v>
      </c>
      <c r="E88" s="14">
        <v>2.5</v>
      </c>
      <c r="F88" s="14">
        <v>0.48</v>
      </c>
      <c r="G88" s="14">
        <v>1.05</v>
      </c>
      <c r="H88" s="14">
        <v>72.400000000000006</v>
      </c>
      <c r="I88" s="14">
        <v>7.0000000000000007E-2</v>
      </c>
      <c r="J88" s="14">
        <v>0</v>
      </c>
      <c r="K88" s="14">
        <v>0</v>
      </c>
      <c r="L88" s="14">
        <v>14</v>
      </c>
      <c r="M88" s="14">
        <v>67.2</v>
      </c>
      <c r="N88" s="14">
        <v>10</v>
      </c>
      <c r="O88" s="15">
        <v>0.31</v>
      </c>
    </row>
    <row r="89" spans="1:15" ht="15.5">
      <c r="A89" s="48"/>
      <c r="B89" s="41"/>
      <c r="C89" s="29" t="s">
        <v>19</v>
      </c>
      <c r="D89" s="41">
        <f t="shared" ref="D89:O89" si="10">SUM(D85:D88)</f>
        <v>570</v>
      </c>
      <c r="E89" s="41">
        <f t="shared" si="10"/>
        <v>28.500000000000004</v>
      </c>
      <c r="F89" s="41">
        <f t="shared" si="10"/>
        <v>24.78</v>
      </c>
      <c r="G89" s="41">
        <f t="shared" si="10"/>
        <v>31.25</v>
      </c>
      <c r="H89" s="41">
        <f t="shared" si="10"/>
        <v>515.29999999999995</v>
      </c>
      <c r="I89" s="41">
        <f t="shared" si="10"/>
        <v>0.26</v>
      </c>
      <c r="J89" s="41">
        <f t="shared" si="10"/>
        <v>21.06</v>
      </c>
      <c r="K89" s="41">
        <f t="shared" si="10"/>
        <v>52.38</v>
      </c>
      <c r="L89" s="41">
        <f t="shared" si="10"/>
        <v>71.3</v>
      </c>
      <c r="M89" s="41">
        <f t="shared" si="10"/>
        <v>397.3</v>
      </c>
      <c r="N89" s="41">
        <f t="shared" si="10"/>
        <v>81.8</v>
      </c>
      <c r="O89" s="41">
        <f t="shared" si="10"/>
        <v>5.8899999999999988</v>
      </c>
    </row>
    <row r="90" spans="1:15" ht="15.5">
      <c r="B90" s="33"/>
      <c r="C90" s="34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1" spans="1:15" ht="15.5">
      <c r="B91" s="30" t="s">
        <v>46</v>
      </c>
      <c r="C91" s="31"/>
      <c r="D91" s="30"/>
      <c r="E91" s="30"/>
      <c r="F91" s="32" t="s">
        <v>157</v>
      </c>
      <c r="G91" s="30"/>
      <c r="H91" s="30"/>
      <c r="I91" s="30"/>
      <c r="J91" s="30"/>
      <c r="K91" s="30"/>
      <c r="L91" s="30"/>
      <c r="M91" s="30"/>
      <c r="N91" s="30"/>
      <c r="O91" s="30"/>
    </row>
    <row r="92" spans="1:15" ht="15.5">
      <c r="A92" s="57" t="s">
        <v>148</v>
      </c>
      <c r="B92" s="56" t="s">
        <v>0</v>
      </c>
      <c r="C92" s="56" t="s">
        <v>1</v>
      </c>
      <c r="D92" s="54" t="s">
        <v>2</v>
      </c>
      <c r="E92" s="56" t="s">
        <v>3</v>
      </c>
      <c r="F92" s="56"/>
      <c r="G92" s="56"/>
      <c r="H92" s="61" t="s">
        <v>7</v>
      </c>
      <c r="I92" s="56" t="s">
        <v>8</v>
      </c>
      <c r="J92" s="56"/>
      <c r="K92" s="56"/>
      <c r="L92" s="56" t="s">
        <v>12</v>
      </c>
      <c r="M92" s="56"/>
      <c r="N92" s="56"/>
      <c r="O92" s="56"/>
    </row>
    <row r="93" spans="1:15" ht="15.5">
      <c r="A93" s="57"/>
      <c r="B93" s="56"/>
      <c r="C93" s="56"/>
      <c r="D93" s="55"/>
      <c r="E93" s="41" t="s">
        <v>4</v>
      </c>
      <c r="F93" s="41" t="s">
        <v>5</v>
      </c>
      <c r="G93" s="41" t="s">
        <v>6</v>
      </c>
      <c r="H93" s="61"/>
      <c r="I93" s="41" t="s">
        <v>9</v>
      </c>
      <c r="J93" s="41" t="s">
        <v>10</v>
      </c>
      <c r="K93" s="41" t="s">
        <v>11</v>
      </c>
      <c r="L93" s="41" t="s">
        <v>13</v>
      </c>
      <c r="M93" s="41" t="s">
        <v>14</v>
      </c>
      <c r="N93" s="41" t="s">
        <v>15</v>
      </c>
      <c r="O93" s="41" t="s">
        <v>16</v>
      </c>
    </row>
    <row r="94" spans="1:15" ht="31" customHeight="1">
      <c r="A94" s="44">
        <v>5</v>
      </c>
      <c r="B94" s="41" t="s">
        <v>89</v>
      </c>
      <c r="C94" s="16" t="s">
        <v>90</v>
      </c>
      <c r="D94" s="41">
        <v>80</v>
      </c>
      <c r="E94" s="41">
        <v>0.7</v>
      </c>
      <c r="F94" s="41">
        <v>4.0999999999999996</v>
      </c>
      <c r="G94" s="41">
        <v>2.5</v>
      </c>
      <c r="H94" s="41">
        <v>49.9</v>
      </c>
      <c r="I94" s="41">
        <v>0.03</v>
      </c>
      <c r="J94" s="41">
        <v>15.3</v>
      </c>
      <c r="K94" s="41">
        <v>85.8</v>
      </c>
      <c r="L94" s="41">
        <v>22</v>
      </c>
      <c r="M94" s="41">
        <v>25</v>
      </c>
      <c r="N94" s="41">
        <v>13</v>
      </c>
      <c r="O94" s="41">
        <v>0.6</v>
      </c>
    </row>
    <row r="95" spans="1:15" ht="34" customHeight="1">
      <c r="A95" s="44">
        <v>21</v>
      </c>
      <c r="B95" s="41" t="s">
        <v>91</v>
      </c>
      <c r="C95" s="16" t="s">
        <v>92</v>
      </c>
      <c r="D95" s="41">
        <v>250</v>
      </c>
      <c r="E95" s="41">
        <v>5.78</v>
      </c>
      <c r="F95" s="41">
        <v>7.58</v>
      </c>
      <c r="G95" s="41">
        <v>6.45</v>
      </c>
      <c r="H95" s="41">
        <v>120</v>
      </c>
      <c r="I95" s="41">
        <v>0.03</v>
      </c>
      <c r="J95" s="41">
        <v>13.45</v>
      </c>
      <c r="K95" s="41">
        <v>135.25</v>
      </c>
      <c r="L95" s="41">
        <v>46.5</v>
      </c>
      <c r="M95" s="41" t="s">
        <v>93</v>
      </c>
      <c r="N95" s="41">
        <v>16.25</v>
      </c>
      <c r="O95" s="41">
        <v>0.6</v>
      </c>
    </row>
    <row r="96" spans="1:15" ht="19" customHeight="1">
      <c r="A96" s="44">
        <v>69</v>
      </c>
      <c r="B96" s="41" t="s">
        <v>68</v>
      </c>
      <c r="C96" s="16" t="s">
        <v>43</v>
      </c>
      <c r="D96" s="41">
        <v>200</v>
      </c>
      <c r="E96" s="41">
        <v>4.0999999999999996</v>
      </c>
      <c r="F96" s="41">
        <v>8.1</v>
      </c>
      <c r="G96" s="41">
        <v>26.4</v>
      </c>
      <c r="H96" s="41">
        <v>194.4</v>
      </c>
      <c r="I96" s="41">
        <v>0.16</v>
      </c>
      <c r="J96" s="41">
        <v>13.6</v>
      </c>
      <c r="K96" s="41">
        <v>42.8</v>
      </c>
      <c r="L96" s="41">
        <v>52</v>
      </c>
      <c r="M96" s="41">
        <v>112</v>
      </c>
      <c r="N96" s="41">
        <v>38</v>
      </c>
      <c r="O96" s="41">
        <v>1.4</v>
      </c>
    </row>
    <row r="97" spans="1:15" ht="15.5">
      <c r="A97" s="44">
        <v>110</v>
      </c>
      <c r="B97" s="41" t="s">
        <v>94</v>
      </c>
      <c r="C97" s="13" t="s">
        <v>95</v>
      </c>
      <c r="D97" s="41">
        <v>75</v>
      </c>
      <c r="E97" s="41">
        <v>13.7</v>
      </c>
      <c r="F97" s="41">
        <v>13.6</v>
      </c>
      <c r="G97" s="41">
        <v>12.2</v>
      </c>
      <c r="H97" s="41">
        <v>226.3</v>
      </c>
      <c r="I97" s="41">
        <v>0.05</v>
      </c>
      <c r="J97" s="41">
        <v>0.09</v>
      </c>
      <c r="K97" s="41">
        <v>23.1</v>
      </c>
      <c r="L97" s="41">
        <v>29</v>
      </c>
      <c r="M97" s="41">
        <v>137</v>
      </c>
      <c r="N97" s="41">
        <v>20</v>
      </c>
      <c r="O97" s="41">
        <v>1.9</v>
      </c>
    </row>
    <row r="98" spans="1:15" ht="15.5">
      <c r="A98" s="44">
        <v>158</v>
      </c>
      <c r="B98" s="41" t="s">
        <v>96</v>
      </c>
      <c r="C98" s="13" t="s">
        <v>97</v>
      </c>
      <c r="D98" s="41">
        <v>200</v>
      </c>
      <c r="E98" s="41">
        <v>1</v>
      </c>
      <c r="F98" s="41">
        <v>0.1</v>
      </c>
      <c r="G98" s="41">
        <v>15.7</v>
      </c>
      <c r="H98" s="41">
        <v>66.900000000000006</v>
      </c>
      <c r="I98" s="41">
        <v>0.01</v>
      </c>
      <c r="J98" s="41">
        <v>0.3</v>
      </c>
      <c r="K98" s="41">
        <v>69.959999999999994</v>
      </c>
      <c r="L98" s="41">
        <v>2.8</v>
      </c>
      <c r="M98" s="41">
        <v>25</v>
      </c>
      <c r="N98" s="41">
        <v>18</v>
      </c>
      <c r="O98" s="41">
        <v>0.6</v>
      </c>
    </row>
    <row r="99" spans="1:15" ht="15.5">
      <c r="A99" s="44"/>
      <c r="B99" s="19"/>
      <c r="C99" s="20" t="s">
        <v>41</v>
      </c>
      <c r="D99" s="19">
        <v>40</v>
      </c>
      <c r="E99" s="21">
        <v>2.5</v>
      </c>
      <c r="F99" s="21">
        <v>0.48</v>
      </c>
      <c r="G99" s="21">
        <v>1.05</v>
      </c>
      <c r="H99" s="21">
        <v>72.400000000000006</v>
      </c>
      <c r="I99" s="21">
        <v>7.0000000000000007E-2</v>
      </c>
      <c r="J99" s="21">
        <v>0</v>
      </c>
      <c r="K99" s="21">
        <v>0</v>
      </c>
      <c r="L99" s="21">
        <v>14</v>
      </c>
      <c r="M99" s="21">
        <v>67.2</v>
      </c>
      <c r="N99" s="21">
        <v>10</v>
      </c>
      <c r="O99" s="22">
        <v>0.31</v>
      </c>
    </row>
    <row r="100" spans="1:15" ht="15.5">
      <c r="A100" s="44"/>
      <c r="B100" s="9"/>
      <c r="C100" s="6" t="s">
        <v>19</v>
      </c>
      <c r="D100" s="39">
        <f t="shared" ref="D100:O100" si="11">SUM(D94:D99)</f>
        <v>845</v>
      </c>
      <c r="E100" s="39">
        <f t="shared" si="11"/>
        <v>27.78</v>
      </c>
      <c r="F100" s="39">
        <f t="shared" si="11"/>
        <v>33.96</v>
      </c>
      <c r="G100" s="39">
        <f t="shared" si="11"/>
        <v>64.3</v>
      </c>
      <c r="H100" s="39">
        <f t="shared" si="11"/>
        <v>729.9</v>
      </c>
      <c r="I100" s="39">
        <f t="shared" si="11"/>
        <v>0.35000000000000003</v>
      </c>
      <c r="J100" s="39">
        <f t="shared" si="11"/>
        <v>42.74</v>
      </c>
      <c r="K100" s="39">
        <f t="shared" si="11"/>
        <v>356.91</v>
      </c>
      <c r="L100" s="39">
        <f t="shared" si="11"/>
        <v>166.3</v>
      </c>
      <c r="M100" s="39">
        <f t="shared" si="11"/>
        <v>366.2</v>
      </c>
      <c r="N100" s="39">
        <f t="shared" si="11"/>
        <v>115.25</v>
      </c>
      <c r="O100" s="39">
        <f t="shared" si="11"/>
        <v>5.4099999999999993</v>
      </c>
    </row>
    <row r="101" spans="1:15" ht="15.5">
      <c r="B101" s="10"/>
      <c r="C101" s="8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</row>
    <row r="102" spans="1:15" ht="15.5">
      <c r="B102" s="10"/>
      <c r="C102" s="6"/>
      <c r="D102" s="39"/>
      <c r="E102" s="53" t="s">
        <v>3</v>
      </c>
      <c r="F102" s="53"/>
      <c r="G102" s="53"/>
      <c r="H102" s="58" t="s">
        <v>7</v>
      </c>
      <c r="I102" s="53" t="s">
        <v>8</v>
      </c>
      <c r="J102" s="53"/>
      <c r="K102" s="53"/>
      <c r="L102" s="53" t="s">
        <v>12</v>
      </c>
      <c r="M102" s="53"/>
      <c r="N102" s="53"/>
      <c r="O102" s="53"/>
    </row>
    <row r="103" spans="1:15" ht="15.5">
      <c r="B103" s="10"/>
      <c r="C103" s="6"/>
      <c r="D103" s="39"/>
      <c r="E103" s="39" t="s">
        <v>4</v>
      </c>
      <c r="F103" s="39" t="s">
        <v>5</v>
      </c>
      <c r="G103" s="39" t="s">
        <v>6</v>
      </c>
      <c r="H103" s="58"/>
      <c r="I103" s="39" t="s">
        <v>9</v>
      </c>
      <c r="J103" s="39" t="s">
        <v>10</v>
      </c>
      <c r="K103" s="39" t="s">
        <v>11</v>
      </c>
      <c r="L103" s="39" t="s">
        <v>13</v>
      </c>
      <c r="M103" s="39" t="s">
        <v>14</v>
      </c>
      <c r="N103" s="39" t="s">
        <v>15</v>
      </c>
      <c r="O103" s="39" t="s">
        <v>16</v>
      </c>
    </row>
    <row r="104" spans="1:15" ht="15.5">
      <c r="B104" s="10"/>
      <c r="C104" s="6" t="s">
        <v>45</v>
      </c>
      <c r="D104" s="39">
        <f>D89+D100</f>
        <v>1415</v>
      </c>
      <c r="E104" s="39">
        <f t="shared" ref="E104:O104" si="12">E89+E100</f>
        <v>56.28</v>
      </c>
      <c r="F104" s="39">
        <f t="shared" si="12"/>
        <v>58.74</v>
      </c>
      <c r="G104" s="39">
        <f t="shared" si="12"/>
        <v>95.55</v>
      </c>
      <c r="H104" s="39">
        <f t="shared" si="12"/>
        <v>1245.1999999999998</v>
      </c>
      <c r="I104" s="39">
        <f t="shared" si="12"/>
        <v>0.6100000000000001</v>
      </c>
      <c r="J104" s="39">
        <f t="shared" si="12"/>
        <v>63.8</v>
      </c>
      <c r="K104" s="39">
        <f t="shared" si="12"/>
        <v>409.29</v>
      </c>
      <c r="L104" s="39">
        <f t="shared" si="12"/>
        <v>237.60000000000002</v>
      </c>
      <c r="M104" s="39">
        <f t="shared" si="12"/>
        <v>763.5</v>
      </c>
      <c r="N104" s="39">
        <f t="shared" si="12"/>
        <v>197.05</v>
      </c>
      <c r="O104" s="39">
        <f t="shared" si="12"/>
        <v>11.299999999999997</v>
      </c>
    </row>
    <row r="105" spans="1:15" ht="15.5">
      <c r="B105" s="10"/>
      <c r="C105" s="8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06" spans="1:15" ht="15.5">
      <c r="B106" s="2"/>
      <c r="C106" s="3"/>
      <c r="D106" s="2"/>
      <c r="E106" s="2"/>
      <c r="F106" s="4" t="s">
        <v>158</v>
      </c>
      <c r="G106" s="2"/>
      <c r="H106" s="2"/>
      <c r="I106" s="2"/>
      <c r="J106" s="2"/>
      <c r="K106" s="2"/>
      <c r="L106" s="2"/>
      <c r="M106" s="2"/>
      <c r="N106" s="2"/>
      <c r="O106" s="2"/>
    </row>
    <row r="107" spans="1:15" ht="15.5"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ht="15.5">
      <c r="A108" s="57" t="s">
        <v>148</v>
      </c>
      <c r="B108" s="53" t="s">
        <v>0</v>
      </c>
      <c r="C108" s="53" t="s">
        <v>1</v>
      </c>
      <c r="D108" s="62" t="s">
        <v>2</v>
      </c>
      <c r="E108" s="53" t="s">
        <v>3</v>
      </c>
      <c r="F108" s="53"/>
      <c r="G108" s="53"/>
      <c r="H108" s="58" t="s">
        <v>7</v>
      </c>
      <c r="I108" s="53" t="s">
        <v>8</v>
      </c>
      <c r="J108" s="53"/>
      <c r="K108" s="53"/>
      <c r="L108" s="53" t="s">
        <v>12</v>
      </c>
      <c r="M108" s="53"/>
      <c r="N108" s="53"/>
      <c r="O108" s="53"/>
    </row>
    <row r="109" spans="1:15" ht="15.5">
      <c r="A109" s="57"/>
      <c r="B109" s="53"/>
      <c r="C109" s="53"/>
      <c r="D109" s="63"/>
      <c r="E109" s="39" t="s">
        <v>4</v>
      </c>
      <c r="F109" s="39" t="s">
        <v>5</v>
      </c>
      <c r="G109" s="39" t="s">
        <v>6</v>
      </c>
      <c r="H109" s="58"/>
      <c r="I109" s="39" t="s">
        <v>9</v>
      </c>
      <c r="J109" s="39" t="s">
        <v>10</v>
      </c>
      <c r="K109" s="39" t="s">
        <v>11</v>
      </c>
      <c r="L109" s="39" t="s">
        <v>13</v>
      </c>
      <c r="M109" s="39" t="s">
        <v>14</v>
      </c>
      <c r="N109" s="39" t="s">
        <v>15</v>
      </c>
      <c r="O109" s="39" t="s">
        <v>16</v>
      </c>
    </row>
    <row r="110" spans="1:15" ht="15.5">
      <c r="A110" s="48">
        <v>61</v>
      </c>
      <c r="B110" s="41" t="s">
        <v>98</v>
      </c>
      <c r="C110" s="13" t="s">
        <v>99</v>
      </c>
      <c r="D110" s="41">
        <v>200</v>
      </c>
      <c r="E110" s="41">
        <v>11</v>
      </c>
      <c r="F110" s="41">
        <v>9.3000000000000007</v>
      </c>
      <c r="G110" s="41">
        <v>47.9</v>
      </c>
      <c r="H110" s="41">
        <v>318.5</v>
      </c>
      <c r="I110" s="41">
        <v>0.28000000000000003</v>
      </c>
      <c r="J110" s="41">
        <v>0</v>
      </c>
      <c r="K110" s="41">
        <v>36.6</v>
      </c>
      <c r="L110" s="41">
        <v>19</v>
      </c>
      <c r="M110" s="41">
        <v>240</v>
      </c>
      <c r="N110" s="41">
        <v>160</v>
      </c>
      <c r="O110" s="41">
        <v>5.4</v>
      </c>
    </row>
    <row r="111" spans="1:15" ht="15.5">
      <c r="A111" s="48">
        <v>109</v>
      </c>
      <c r="B111" s="41" t="s">
        <v>100</v>
      </c>
      <c r="C111" s="13" t="s">
        <v>101</v>
      </c>
      <c r="D111" s="41">
        <v>75</v>
      </c>
      <c r="E111" s="41">
        <v>13.7</v>
      </c>
      <c r="F111" s="41">
        <v>13.6</v>
      </c>
      <c r="G111" s="41">
        <v>12.2</v>
      </c>
      <c r="H111" s="41">
        <v>226.3</v>
      </c>
      <c r="I111" s="41">
        <v>0.05</v>
      </c>
      <c r="J111" s="41">
        <v>0.09</v>
      </c>
      <c r="K111" s="41">
        <v>23.1</v>
      </c>
      <c r="L111" s="41">
        <v>29</v>
      </c>
      <c r="M111" s="41">
        <v>137</v>
      </c>
      <c r="N111" s="41">
        <v>20</v>
      </c>
      <c r="O111" s="41">
        <v>1.9</v>
      </c>
    </row>
    <row r="112" spans="1:15" ht="15.5">
      <c r="A112" s="48">
        <v>137</v>
      </c>
      <c r="B112" s="41" t="s">
        <v>102</v>
      </c>
      <c r="C112" s="13" t="s">
        <v>44</v>
      </c>
      <c r="D112" s="41">
        <v>200</v>
      </c>
      <c r="E112" s="41">
        <v>0.2</v>
      </c>
      <c r="F112" s="41">
        <v>0</v>
      </c>
      <c r="G112" s="41">
        <v>6.5</v>
      </c>
      <c r="H112" s="41">
        <v>26.8</v>
      </c>
      <c r="I112" s="41">
        <v>0</v>
      </c>
      <c r="J112" s="41">
        <v>0.04</v>
      </c>
      <c r="K112" s="41">
        <v>0.3</v>
      </c>
      <c r="L112" s="41">
        <v>4.5</v>
      </c>
      <c r="M112" s="41">
        <v>7.2</v>
      </c>
      <c r="N112" s="41">
        <v>3.8</v>
      </c>
      <c r="O112" s="41">
        <v>0.7</v>
      </c>
    </row>
    <row r="113" spans="1:15" ht="16" thickBot="1">
      <c r="A113" s="48"/>
      <c r="B113" s="41"/>
      <c r="C113" s="13" t="s">
        <v>41</v>
      </c>
      <c r="D113" s="41">
        <v>40</v>
      </c>
      <c r="E113" s="14">
        <v>2.5</v>
      </c>
      <c r="F113" s="14">
        <v>0.48</v>
      </c>
      <c r="G113" s="14">
        <v>1.05</v>
      </c>
      <c r="H113" s="14">
        <v>72.400000000000006</v>
      </c>
      <c r="I113" s="14">
        <v>7.0000000000000007E-2</v>
      </c>
      <c r="J113" s="14">
        <v>0</v>
      </c>
      <c r="K113" s="14">
        <v>0</v>
      </c>
      <c r="L113" s="14">
        <v>14</v>
      </c>
      <c r="M113" s="14">
        <v>67.2</v>
      </c>
      <c r="N113" s="14">
        <v>10</v>
      </c>
      <c r="O113" s="15">
        <v>0.31</v>
      </c>
    </row>
    <row r="114" spans="1:15" ht="15.5">
      <c r="A114" s="48"/>
      <c r="B114" s="41"/>
      <c r="C114" s="29" t="s">
        <v>19</v>
      </c>
      <c r="D114" s="41">
        <f t="shared" ref="D114:O114" si="13">SUM(D110:D113)</f>
        <v>515</v>
      </c>
      <c r="E114" s="41">
        <f t="shared" si="13"/>
        <v>27.4</v>
      </c>
      <c r="F114" s="41">
        <f t="shared" si="13"/>
        <v>23.38</v>
      </c>
      <c r="G114" s="41">
        <f t="shared" si="13"/>
        <v>67.649999999999991</v>
      </c>
      <c r="H114" s="41">
        <f t="shared" si="13"/>
        <v>643.99999999999989</v>
      </c>
      <c r="I114" s="41">
        <f t="shared" si="13"/>
        <v>0.4</v>
      </c>
      <c r="J114" s="41">
        <f t="shared" si="13"/>
        <v>0.13</v>
      </c>
      <c r="K114" s="41">
        <f t="shared" si="13"/>
        <v>60</v>
      </c>
      <c r="L114" s="41">
        <f t="shared" si="13"/>
        <v>66.5</v>
      </c>
      <c r="M114" s="41">
        <f t="shared" si="13"/>
        <v>451.4</v>
      </c>
      <c r="N114" s="41">
        <f t="shared" si="13"/>
        <v>193.8</v>
      </c>
      <c r="O114" s="41">
        <f t="shared" si="13"/>
        <v>8.31</v>
      </c>
    </row>
    <row r="115" spans="1:15" ht="15.5">
      <c r="B115" s="33"/>
      <c r="C115" s="34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1:15" ht="15.5">
      <c r="B116" s="33"/>
      <c r="C116" s="34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1:15" ht="15.5">
      <c r="B117" s="33"/>
      <c r="C117" s="34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1:15" ht="15.5">
      <c r="B118" s="33"/>
      <c r="C118" s="34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1:15" ht="15.5">
      <c r="B119" s="30"/>
      <c r="C119" s="31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</row>
    <row r="120" spans="1:15" ht="15.5">
      <c r="B120" s="30"/>
      <c r="C120" s="31"/>
      <c r="D120" s="30"/>
      <c r="E120" s="30"/>
      <c r="F120" s="32" t="s">
        <v>159</v>
      </c>
      <c r="G120" s="30"/>
      <c r="H120" s="30"/>
      <c r="I120" s="30"/>
      <c r="J120" s="30"/>
      <c r="K120" s="30"/>
      <c r="L120" s="30"/>
      <c r="M120" s="30"/>
      <c r="N120" s="30"/>
      <c r="O120" s="30"/>
    </row>
    <row r="121" spans="1:15" ht="15.5">
      <c r="A121" s="57" t="s">
        <v>148</v>
      </c>
      <c r="B121" s="56" t="s">
        <v>0</v>
      </c>
      <c r="C121" s="56" t="s">
        <v>1</v>
      </c>
      <c r="D121" s="54" t="s">
        <v>2</v>
      </c>
      <c r="E121" s="56" t="s">
        <v>3</v>
      </c>
      <c r="F121" s="56"/>
      <c r="G121" s="56"/>
      <c r="H121" s="61" t="s">
        <v>7</v>
      </c>
      <c r="I121" s="56" t="s">
        <v>8</v>
      </c>
      <c r="J121" s="56"/>
      <c r="K121" s="56"/>
      <c r="L121" s="56" t="s">
        <v>12</v>
      </c>
      <c r="M121" s="56"/>
      <c r="N121" s="56"/>
      <c r="O121" s="56"/>
    </row>
    <row r="122" spans="1:15" ht="15.5">
      <c r="A122" s="57"/>
      <c r="B122" s="56"/>
      <c r="C122" s="56"/>
      <c r="D122" s="55"/>
      <c r="E122" s="41" t="s">
        <v>4</v>
      </c>
      <c r="F122" s="41" t="s">
        <v>5</v>
      </c>
      <c r="G122" s="41" t="s">
        <v>6</v>
      </c>
      <c r="H122" s="61"/>
      <c r="I122" s="41" t="s">
        <v>9</v>
      </c>
      <c r="J122" s="41" t="s">
        <v>10</v>
      </c>
      <c r="K122" s="41" t="s">
        <v>11</v>
      </c>
      <c r="L122" s="41" t="s">
        <v>13</v>
      </c>
      <c r="M122" s="41" t="s">
        <v>14</v>
      </c>
      <c r="N122" s="41" t="s">
        <v>15</v>
      </c>
      <c r="O122" s="41" t="s">
        <v>16</v>
      </c>
    </row>
    <row r="123" spans="1:15" ht="29" customHeight="1">
      <c r="A123" s="48">
        <v>5</v>
      </c>
      <c r="B123" s="41" t="s">
        <v>89</v>
      </c>
      <c r="C123" s="16" t="s">
        <v>90</v>
      </c>
      <c r="D123" s="41">
        <v>80</v>
      </c>
      <c r="E123" s="41">
        <v>0.7</v>
      </c>
      <c r="F123" s="41">
        <v>4.0999999999999996</v>
      </c>
      <c r="G123" s="41">
        <v>2.5</v>
      </c>
      <c r="H123" s="41">
        <v>49.9</v>
      </c>
      <c r="I123" s="41">
        <v>0.03</v>
      </c>
      <c r="J123" s="41">
        <v>15.3</v>
      </c>
      <c r="K123" s="41">
        <v>85.8</v>
      </c>
      <c r="L123" s="41">
        <v>22</v>
      </c>
      <c r="M123" s="41">
        <v>25</v>
      </c>
      <c r="N123" s="41">
        <v>13</v>
      </c>
      <c r="O123" s="41">
        <v>0.6</v>
      </c>
    </row>
    <row r="124" spans="1:15" ht="17.5" customHeight="1">
      <c r="A124" s="48">
        <v>28</v>
      </c>
      <c r="B124" s="41" t="s">
        <v>103</v>
      </c>
      <c r="C124" s="16" t="s">
        <v>104</v>
      </c>
      <c r="D124" s="41">
        <v>250</v>
      </c>
      <c r="E124" s="41">
        <v>8.35</v>
      </c>
      <c r="F124" s="41">
        <v>5.75</v>
      </c>
      <c r="G124" s="41">
        <v>20.350000000000001</v>
      </c>
      <c r="H124" s="41">
        <v>166.43</v>
      </c>
      <c r="I124" s="41">
        <v>0.18</v>
      </c>
      <c r="J124" s="41">
        <v>5.95</v>
      </c>
      <c r="K124" s="41">
        <v>121.5</v>
      </c>
      <c r="L124" s="41">
        <v>33.75</v>
      </c>
      <c r="M124" s="41">
        <v>100.5</v>
      </c>
      <c r="N124" s="41">
        <v>36.25</v>
      </c>
      <c r="O124" s="41">
        <v>1.85</v>
      </c>
    </row>
    <row r="125" spans="1:15" ht="18" customHeight="1">
      <c r="A125" s="48">
        <v>58</v>
      </c>
      <c r="B125" s="41" t="s">
        <v>105</v>
      </c>
      <c r="C125" s="16" t="s">
        <v>106</v>
      </c>
      <c r="D125" s="41">
        <v>200</v>
      </c>
      <c r="E125" s="41">
        <v>7.1</v>
      </c>
      <c r="F125" s="41">
        <v>7.4</v>
      </c>
      <c r="G125" s="41">
        <v>43.7</v>
      </c>
      <c r="H125" s="41">
        <v>269.3</v>
      </c>
      <c r="I125" s="41">
        <v>0.08</v>
      </c>
      <c r="J125" s="41">
        <v>0</v>
      </c>
      <c r="K125" s="41">
        <v>35.5</v>
      </c>
      <c r="L125" s="41">
        <v>14</v>
      </c>
      <c r="M125" s="41">
        <v>53</v>
      </c>
      <c r="N125" s="41">
        <v>10</v>
      </c>
      <c r="O125" s="41">
        <v>1</v>
      </c>
    </row>
    <row r="126" spans="1:15" ht="32" customHeight="1">
      <c r="A126" s="48">
        <v>105</v>
      </c>
      <c r="B126" s="41" t="s">
        <v>107</v>
      </c>
      <c r="C126" s="16" t="s">
        <v>108</v>
      </c>
      <c r="D126" s="41">
        <v>120</v>
      </c>
      <c r="E126" s="41">
        <v>18</v>
      </c>
      <c r="F126" s="41">
        <v>18.8</v>
      </c>
      <c r="G126" s="41">
        <v>2.9</v>
      </c>
      <c r="H126" s="41">
        <v>252.3</v>
      </c>
      <c r="I126" s="41">
        <v>0.05</v>
      </c>
      <c r="J126" s="41">
        <v>0.55000000000000004</v>
      </c>
      <c r="K126" s="41">
        <v>130.5</v>
      </c>
      <c r="L126" s="41">
        <v>36</v>
      </c>
      <c r="M126" s="41">
        <v>182</v>
      </c>
      <c r="N126" s="41">
        <v>25</v>
      </c>
      <c r="O126" s="41">
        <v>2.4</v>
      </c>
    </row>
    <row r="127" spans="1:15" ht="15.5">
      <c r="A127" s="48">
        <v>158</v>
      </c>
      <c r="B127" s="41" t="s">
        <v>117</v>
      </c>
      <c r="C127" s="13" t="s">
        <v>118</v>
      </c>
      <c r="D127" s="41">
        <v>200</v>
      </c>
      <c r="E127" s="41">
        <v>0.4</v>
      </c>
      <c r="F127" s="41">
        <v>0.1</v>
      </c>
      <c r="G127" s="41">
        <v>18.399999999999999</v>
      </c>
      <c r="H127" s="41">
        <v>75.8</v>
      </c>
      <c r="I127" s="41">
        <v>0.02</v>
      </c>
      <c r="J127" s="41">
        <v>0</v>
      </c>
      <c r="K127" s="41">
        <v>0.72</v>
      </c>
      <c r="L127" s="41">
        <v>14</v>
      </c>
      <c r="M127" s="41">
        <v>22</v>
      </c>
      <c r="N127" s="41">
        <v>7</v>
      </c>
      <c r="O127" s="41">
        <v>0.5</v>
      </c>
    </row>
    <row r="128" spans="1:15" ht="15.5">
      <c r="A128" s="48"/>
      <c r="B128" s="19">
        <v>7</v>
      </c>
      <c r="C128" s="20" t="s">
        <v>41</v>
      </c>
      <c r="D128" s="19">
        <v>40</v>
      </c>
      <c r="E128" s="21">
        <v>2.5</v>
      </c>
      <c r="F128" s="21">
        <v>0.48</v>
      </c>
      <c r="G128" s="21">
        <v>1.05</v>
      </c>
      <c r="H128" s="21">
        <v>72.400000000000006</v>
      </c>
      <c r="I128" s="21">
        <v>7.0000000000000007E-2</v>
      </c>
      <c r="J128" s="21">
        <v>0</v>
      </c>
      <c r="K128" s="21">
        <v>0</v>
      </c>
      <c r="L128" s="21">
        <v>14</v>
      </c>
      <c r="M128" s="21">
        <v>67.2</v>
      </c>
      <c r="N128" s="21">
        <v>10</v>
      </c>
      <c r="O128" s="22">
        <v>0.31</v>
      </c>
    </row>
    <row r="129" spans="1:15" ht="15.5">
      <c r="A129" s="48"/>
      <c r="B129" s="41"/>
      <c r="C129" s="29" t="s">
        <v>19</v>
      </c>
      <c r="D129" s="41">
        <f t="shared" ref="D129:O129" si="14">SUM(D123:D128)</f>
        <v>890</v>
      </c>
      <c r="E129" s="41">
        <f t="shared" si="14"/>
        <v>37.049999999999997</v>
      </c>
      <c r="F129" s="41">
        <f t="shared" si="14"/>
        <v>36.629999999999995</v>
      </c>
      <c r="G129" s="41">
        <f t="shared" si="14"/>
        <v>88.90000000000002</v>
      </c>
      <c r="H129" s="41">
        <f t="shared" si="14"/>
        <v>886.13</v>
      </c>
      <c r="I129" s="41">
        <f t="shared" si="14"/>
        <v>0.43</v>
      </c>
      <c r="J129" s="41">
        <f t="shared" si="14"/>
        <v>21.8</v>
      </c>
      <c r="K129" s="41">
        <f t="shared" si="14"/>
        <v>374.02000000000004</v>
      </c>
      <c r="L129" s="41">
        <f t="shared" si="14"/>
        <v>133.75</v>
      </c>
      <c r="M129" s="41">
        <f t="shared" si="14"/>
        <v>449.7</v>
      </c>
      <c r="N129" s="41">
        <f t="shared" si="14"/>
        <v>101.25</v>
      </c>
      <c r="O129" s="41">
        <f t="shared" si="14"/>
        <v>6.6599999999999993</v>
      </c>
    </row>
    <row r="130" spans="1:15" ht="15.5">
      <c r="B130" s="33"/>
      <c r="C130" s="34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</row>
    <row r="131" spans="1:15" ht="15.5">
      <c r="B131" s="10"/>
      <c r="C131" s="6"/>
      <c r="D131" s="39"/>
      <c r="E131" s="53" t="s">
        <v>3</v>
      </c>
      <c r="F131" s="53"/>
      <c r="G131" s="53"/>
      <c r="H131" s="58" t="s">
        <v>7</v>
      </c>
      <c r="I131" s="53" t="s">
        <v>8</v>
      </c>
      <c r="J131" s="53"/>
      <c r="K131" s="53"/>
      <c r="L131" s="53" t="s">
        <v>12</v>
      </c>
      <c r="M131" s="53"/>
      <c r="N131" s="53"/>
      <c r="O131" s="53"/>
    </row>
    <row r="132" spans="1:15" ht="15.5">
      <c r="B132" s="10"/>
      <c r="C132" s="6"/>
      <c r="D132" s="39"/>
      <c r="E132" s="39" t="s">
        <v>4</v>
      </c>
      <c r="F132" s="39" t="s">
        <v>5</v>
      </c>
      <c r="G132" s="39" t="s">
        <v>6</v>
      </c>
      <c r="H132" s="58"/>
      <c r="I132" s="39" t="s">
        <v>9</v>
      </c>
      <c r="J132" s="39" t="s">
        <v>10</v>
      </c>
      <c r="K132" s="39" t="s">
        <v>11</v>
      </c>
      <c r="L132" s="39" t="s">
        <v>13</v>
      </c>
      <c r="M132" s="39" t="s">
        <v>14</v>
      </c>
      <c r="N132" s="39" t="s">
        <v>15</v>
      </c>
      <c r="O132" s="39" t="s">
        <v>16</v>
      </c>
    </row>
    <row r="133" spans="1:15" ht="15.5">
      <c r="B133" s="10"/>
      <c r="C133" s="6" t="s">
        <v>45</v>
      </c>
      <c r="D133" s="39">
        <f>D114+D129</f>
        <v>1405</v>
      </c>
      <c r="E133" s="39">
        <f t="shared" ref="E133:O133" si="15">E114+E129</f>
        <v>64.449999999999989</v>
      </c>
      <c r="F133" s="39">
        <f t="shared" si="15"/>
        <v>60.009999999999991</v>
      </c>
      <c r="G133" s="39">
        <f t="shared" si="15"/>
        <v>156.55000000000001</v>
      </c>
      <c r="H133" s="39">
        <f t="shared" si="15"/>
        <v>1530.1299999999999</v>
      </c>
      <c r="I133" s="39">
        <f t="shared" si="15"/>
        <v>0.83000000000000007</v>
      </c>
      <c r="J133" s="39">
        <f t="shared" si="15"/>
        <v>21.93</v>
      </c>
      <c r="K133" s="39">
        <f t="shared" si="15"/>
        <v>434.02000000000004</v>
      </c>
      <c r="L133" s="39">
        <f t="shared" si="15"/>
        <v>200.25</v>
      </c>
      <c r="M133" s="39">
        <f t="shared" si="15"/>
        <v>901.09999999999991</v>
      </c>
      <c r="N133" s="39">
        <f t="shared" si="15"/>
        <v>295.05</v>
      </c>
      <c r="O133" s="39">
        <f t="shared" si="15"/>
        <v>14.969999999999999</v>
      </c>
    </row>
    <row r="134" spans="1:15" ht="15.5">
      <c r="B134" s="10"/>
      <c r="C134" s="8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</row>
    <row r="135" spans="1:15" ht="15.5">
      <c r="B135" s="2"/>
      <c r="C135" s="3"/>
      <c r="D135" s="2"/>
      <c r="E135" s="2"/>
      <c r="F135" s="4" t="s">
        <v>160</v>
      </c>
      <c r="G135" s="2"/>
      <c r="H135" s="2"/>
      <c r="I135" s="2"/>
      <c r="J135" s="2"/>
      <c r="K135" s="2"/>
      <c r="L135" s="2"/>
      <c r="M135" s="2"/>
      <c r="N135" s="2"/>
      <c r="O135" s="2"/>
    </row>
    <row r="136" spans="1:15" ht="15.5"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ht="15.5">
      <c r="A137" s="57" t="s">
        <v>148</v>
      </c>
      <c r="B137" s="53" t="s">
        <v>0</v>
      </c>
      <c r="C137" s="53" t="s">
        <v>1</v>
      </c>
      <c r="D137" s="62" t="s">
        <v>2</v>
      </c>
      <c r="E137" s="53" t="s">
        <v>3</v>
      </c>
      <c r="F137" s="53"/>
      <c r="G137" s="53"/>
      <c r="H137" s="58" t="s">
        <v>7</v>
      </c>
      <c r="I137" s="53" t="s">
        <v>8</v>
      </c>
      <c r="J137" s="53"/>
      <c r="K137" s="53"/>
      <c r="L137" s="53" t="s">
        <v>12</v>
      </c>
      <c r="M137" s="53"/>
      <c r="N137" s="53"/>
      <c r="O137" s="53"/>
    </row>
    <row r="138" spans="1:15" ht="15.5">
      <c r="A138" s="57"/>
      <c r="B138" s="53"/>
      <c r="C138" s="53"/>
      <c r="D138" s="63"/>
      <c r="E138" s="39" t="s">
        <v>4</v>
      </c>
      <c r="F138" s="39" t="s">
        <v>5</v>
      </c>
      <c r="G138" s="39" t="s">
        <v>6</v>
      </c>
      <c r="H138" s="58"/>
      <c r="I138" s="39" t="s">
        <v>9</v>
      </c>
      <c r="J138" s="39" t="s">
        <v>10</v>
      </c>
      <c r="K138" s="39" t="s">
        <v>11</v>
      </c>
      <c r="L138" s="39" t="s">
        <v>13</v>
      </c>
      <c r="M138" s="39" t="s">
        <v>14</v>
      </c>
      <c r="N138" s="39" t="s">
        <v>15</v>
      </c>
      <c r="O138" s="39" t="s">
        <v>16</v>
      </c>
    </row>
    <row r="139" spans="1:15" ht="24" customHeight="1">
      <c r="A139" s="48">
        <v>114</v>
      </c>
      <c r="B139" s="41" t="s">
        <v>109</v>
      </c>
      <c r="C139" s="16" t="s">
        <v>110</v>
      </c>
      <c r="D139" s="41">
        <v>250</v>
      </c>
      <c r="E139" s="41">
        <v>19.100000000000001</v>
      </c>
      <c r="F139" s="41">
        <v>19.3</v>
      </c>
      <c r="G139" s="41">
        <v>48.2</v>
      </c>
      <c r="H139" s="41">
        <v>443</v>
      </c>
      <c r="I139" s="41">
        <v>0.08</v>
      </c>
      <c r="J139" s="41">
        <v>0.9</v>
      </c>
      <c r="K139" s="41">
        <v>339.2</v>
      </c>
      <c r="L139" s="41">
        <v>24</v>
      </c>
      <c r="M139" s="41">
        <v>241</v>
      </c>
      <c r="N139" s="41">
        <v>55</v>
      </c>
      <c r="O139" s="41">
        <v>2.8</v>
      </c>
    </row>
    <row r="140" spans="1:15" ht="19.5" customHeight="1">
      <c r="A140" s="48">
        <v>3</v>
      </c>
      <c r="B140" s="41" t="s">
        <v>85</v>
      </c>
      <c r="C140" s="16" t="s">
        <v>86</v>
      </c>
      <c r="D140" s="41">
        <v>80</v>
      </c>
      <c r="E140" s="41">
        <v>0.6</v>
      </c>
      <c r="F140" s="41">
        <v>0.1</v>
      </c>
      <c r="G140" s="41">
        <v>2</v>
      </c>
      <c r="H140" s="41">
        <v>11.3</v>
      </c>
      <c r="I140" s="41">
        <v>0.02</v>
      </c>
      <c r="J140" s="41">
        <v>8</v>
      </c>
      <c r="K140" s="41">
        <v>8</v>
      </c>
      <c r="L140" s="41">
        <v>18.399999999999999</v>
      </c>
      <c r="M140" s="41">
        <v>33.6</v>
      </c>
      <c r="N140" s="41">
        <v>11.2</v>
      </c>
      <c r="O140" s="41">
        <v>0.48</v>
      </c>
    </row>
    <row r="141" spans="1:15" ht="15.5">
      <c r="A141" s="48">
        <v>137</v>
      </c>
      <c r="B141" s="41" t="s">
        <v>102</v>
      </c>
      <c r="C141" s="13" t="s">
        <v>44</v>
      </c>
      <c r="D141" s="41">
        <v>200</v>
      </c>
      <c r="E141" s="41">
        <v>0.2</v>
      </c>
      <c r="F141" s="41">
        <v>0</v>
      </c>
      <c r="G141" s="41">
        <v>6.5</v>
      </c>
      <c r="H141" s="41">
        <v>26.8</v>
      </c>
      <c r="I141" s="41">
        <v>0</v>
      </c>
      <c r="J141" s="41">
        <v>0.04</v>
      </c>
      <c r="K141" s="41">
        <v>0.3</v>
      </c>
      <c r="L141" s="41">
        <v>4.5</v>
      </c>
      <c r="M141" s="41">
        <v>7.2</v>
      </c>
      <c r="N141" s="41">
        <v>3.8</v>
      </c>
      <c r="O141" s="41">
        <v>0.7</v>
      </c>
    </row>
    <row r="142" spans="1:15" ht="16" thickBot="1">
      <c r="A142" s="48"/>
      <c r="B142" s="41"/>
      <c r="C142" s="13" t="s">
        <v>41</v>
      </c>
      <c r="D142" s="41">
        <v>40</v>
      </c>
      <c r="E142" s="14">
        <v>2.5</v>
      </c>
      <c r="F142" s="14">
        <v>0.48</v>
      </c>
      <c r="G142" s="14">
        <v>1.05</v>
      </c>
      <c r="H142" s="14">
        <v>72.400000000000006</v>
      </c>
      <c r="I142" s="14">
        <v>7.0000000000000007E-2</v>
      </c>
      <c r="J142" s="14">
        <v>0</v>
      </c>
      <c r="K142" s="14">
        <v>0</v>
      </c>
      <c r="L142" s="14">
        <v>14</v>
      </c>
      <c r="M142" s="14">
        <v>67.2</v>
      </c>
      <c r="N142" s="14">
        <v>10</v>
      </c>
      <c r="O142" s="15">
        <v>0.31</v>
      </c>
    </row>
    <row r="143" spans="1:15" ht="15.5">
      <c r="A143" s="48"/>
      <c r="B143" s="41"/>
      <c r="C143" s="29" t="s">
        <v>19</v>
      </c>
      <c r="D143" s="41">
        <f>SUM(D139:D142)</f>
        <v>570</v>
      </c>
      <c r="E143" s="41">
        <f>SUM(E139:E142)</f>
        <v>22.400000000000002</v>
      </c>
      <c r="F143" s="41">
        <f t="shared" ref="F143:O143" si="16">SUM(F139:F142)</f>
        <v>19.880000000000003</v>
      </c>
      <c r="G143" s="41">
        <f t="shared" si="16"/>
        <v>57.75</v>
      </c>
      <c r="H143" s="41">
        <f t="shared" si="16"/>
        <v>553.5</v>
      </c>
      <c r="I143" s="41">
        <f t="shared" si="16"/>
        <v>0.17</v>
      </c>
      <c r="J143" s="41">
        <f t="shared" si="16"/>
        <v>8.94</v>
      </c>
      <c r="K143" s="41">
        <f t="shared" si="16"/>
        <v>347.5</v>
      </c>
      <c r="L143" s="41">
        <f t="shared" si="16"/>
        <v>60.9</v>
      </c>
      <c r="M143" s="41">
        <f t="shared" si="16"/>
        <v>349</v>
      </c>
      <c r="N143" s="41">
        <f t="shared" si="16"/>
        <v>80</v>
      </c>
      <c r="O143" s="41">
        <f t="shared" si="16"/>
        <v>4.2899999999999991</v>
      </c>
    </row>
    <row r="144" spans="1:15" ht="15.5">
      <c r="B144" s="33"/>
      <c r="C144" s="34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</row>
    <row r="145" spans="1:15" ht="15.5">
      <c r="B145" s="30"/>
      <c r="C145" s="31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</row>
    <row r="146" spans="1:15" ht="15.5">
      <c r="B146" s="30"/>
      <c r="C146" s="31"/>
      <c r="D146" s="30"/>
      <c r="E146" s="30"/>
      <c r="F146" s="32" t="s">
        <v>161</v>
      </c>
      <c r="G146" s="30"/>
      <c r="H146" s="30"/>
      <c r="I146" s="30"/>
      <c r="J146" s="30"/>
      <c r="K146" s="30"/>
      <c r="L146" s="30"/>
      <c r="M146" s="30"/>
      <c r="N146" s="30"/>
      <c r="O146" s="30"/>
    </row>
    <row r="147" spans="1:15" ht="15.5">
      <c r="A147" s="57" t="s">
        <v>148</v>
      </c>
      <c r="B147" s="56" t="s">
        <v>0</v>
      </c>
      <c r="C147" s="56" t="s">
        <v>1</v>
      </c>
      <c r="D147" s="54" t="s">
        <v>2</v>
      </c>
      <c r="E147" s="56" t="s">
        <v>3</v>
      </c>
      <c r="F147" s="56"/>
      <c r="G147" s="56"/>
      <c r="H147" s="61" t="s">
        <v>7</v>
      </c>
      <c r="I147" s="56" t="s">
        <v>8</v>
      </c>
      <c r="J147" s="56"/>
      <c r="K147" s="56"/>
      <c r="L147" s="56" t="s">
        <v>12</v>
      </c>
      <c r="M147" s="56"/>
      <c r="N147" s="56"/>
      <c r="O147" s="56"/>
    </row>
    <row r="148" spans="1:15" ht="15.5">
      <c r="A148" s="57"/>
      <c r="B148" s="56"/>
      <c r="C148" s="56"/>
      <c r="D148" s="55"/>
      <c r="E148" s="41" t="s">
        <v>4</v>
      </c>
      <c r="F148" s="41" t="s">
        <v>5</v>
      </c>
      <c r="G148" s="41" t="s">
        <v>6</v>
      </c>
      <c r="H148" s="61"/>
      <c r="I148" s="41" t="s">
        <v>9</v>
      </c>
      <c r="J148" s="41" t="s">
        <v>10</v>
      </c>
      <c r="K148" s="41" t="s">
        <v>11</v>
      </c>
      <c r="L148" s="41" t="s">
        <v>13</v>
      </c>
      <c r="M148" s="41" t="s">
        <v>14</v>
      </c>
      <c r="N148" s="41" t="s">
        <v>15</v>
      </c>
      <c r="O148" s="41" t="s">
        <v>16</v>
      </c>
    </row>
    <row r="149" spans="1:15" ht="15.5">
      <c r="A149" s="48">
        <v>4</v>
      </c>
      <c r="B149" s="41" t="s">
        <v>111</v>
      </c>
      <c r="C149" s="17" t="s">
        <v>112</v>
      </c>
      <c r="D149" s="42">
        <v>80</v>
      </c>
      <c r="E149" s="41">
        <v>0.9</v>
      </c>
      <c r="F149" s="41">
        <v>0.2</v>
      </c>
      <c r="G149" s="41">
        <v>3</v>
      </c>
      <c r="H149" s="43">
        <v>17.100000000000001</v>
      </c>
      <c r="I149" s="41">
        <v>0.05</v>
      </c>
      <c r="J149" s="41">
        <v>20</v>
      </c>
      <c r="K149" s="41">
        <v>106.4</v>
      </c>
      <c r="L149" s="41">
        <v>11.2</v>
      </c>
      <c r="M149" s="41">
        <v>20.8</v>
      </c>
      <c r="N149" s="41">
        <v>16</v>
      </c>
      <c r="O149" s="41">
        <v>0.7</v>
      </c>
    </row>
    <row r="150" spans="1:15" ht="20.5" customHeight="1">
      <c r="A150" s="48">
        <v>23</v>
      </c>
      <c r="B150" s="41" t="s">
        <v>113</v>
      </c>
      <c r="C150" s="16" t="s">
        <v>114</v>
      </c>
      <c r="D150" s="41">
        <v>250</v>
      </c>
      <c r="E150" s="41">
        <v>5.93</v>
      </c>
      <c r="F150" s="41">
        <v>7.8</v>
      </c>
      <c r="G150" s="41">
        <v>17</v>
      </c>
      <c r="H150" s="41">
        <v>161.72999999999999</v>
      </c>
      <c r="I150" s="41">
        <v>0.08</v>
      </c>
      <c r="J150" s="41">
        <v>6.93</v>
      </c>
      <c r="K150" s="41">
        <v>134</v>
      </c>
      <c r="L150" s="41">
        <v>26.25</v>
      </c>
      <c r="M150" s="41">
        <v>64.25</v>
      </c>
      <c r="N150" s="41">
        <v>24.5</v>
      </c>
      <c r="O150" s="41">
        <v>0.89</v>
      </c>
    </row>
    <row r="151" spans="1:15" ht="15.5">
      <c r="A151" s="48">
        <v>113</v>
      </c>
      <c r="B151" s="41" t="s">
        <v>115</v>
      </c>
      <c r="C151" s="13" t="s">
        <v>116</v>
      </c>
      <c r="D151" s="41">
        <v>250</v>
      </c>
      <c r="E151" s="41">
        <v>27.4</v>
      </c>
      <c r="F151" s="41">
        <v>28.6</v>
      </c>
      <c r="G151" s="41">
        <v>16.600000000000001</v>
      </c>
      <c r="H151" s="41">
        <v>433.7</v>
      </c>
      <c r="I151" s="41">
        <v>0.1</v>
      </c>
      <c r="J151" s="41">
        <v>0.9</v>
      </c>
      <c r="K151" s="41">
        <v>339.2</v>
      </c>
      <c r="L151" s="41">
        <v>24</v>
      </c>
      <c r="M151" s="41">
        <v>241</v>
      </c>
      <c r="N151" s="41">
        <v>55</v>
      </c>
      <c r="O151" s="41">
        <v>2.8</v>
      </c>
    </row>
    <row r="152" spans="1:15" ht="20.5" customHeight="1">
      <c r="A152" s="48">
        <v>157</v>
      </c>
      <c r="B152" s="41" t="s">
        <v>51</v>
      </c>
      <c r="C152" s="16" t="s">
        <v>162</v>
      </c>
      <c r="D152" s="41">
        <v>200</v>
      </c>
      <c r="E152" s="41">
        <v>0.5</v>
      </c>
      <c r="F152" s="41">
        <v>0</v>
      </c>
      <c r="G152" s="41">
        <v>19.8</v>
      </c>
      <c r="H152" s="41">
        <v>81</v>
      </c>
      <c r="I152" s="41">
        <v>0</v>
      </c>
      <c r="J152" s="41">
        <v>0</v>
      </c>
      <c r="K152" s="41">
        <v>15</v>
      </c>
      <c r="L152" s="41">
        <v>50</v>
      </c>
      <c r="M152" s="41">
        <v>4</v>
      </c>
      <c r="N152" s="41">
        <v>2</v>
      </c>
      <c r="O152" s="41">
        <v>0.1</v>
      </c>
    </row>
    <row r="153" spans="1:15" ht="15.5">
      <c r="A153" s="48"/>
      <c r="B153" s="19"/>
      <c r="C153" s="20" t="s">
        <v>41</v>
      </c>
      <c r="D153" s="19">
        <v>40</v>
      </c>
      <c r="E153" s="21">
        <v>2.5</v>
      </c>
      <c r="F153" s="21">
        <v>0.48</v>
      </c>
      <c r="G153" s="21">
        <v>1.05</v>
      </c>
      <c r="H153" s="21">
        <v>72.400000000000006</v>
      </c>
      <c r="I153" s="21">
        <v>7.0000000000000007E-2</v>
      </c>
      <c r="J153" s="21">
        <v>0</v>
      </c>
      <c r="K153" s="21">
        <v>0</v>
      </c>
      <c r="L153" s="21">
        <v>14</v>
      </c>
      <c r="M153" s="21">
        <v>67.2</v>
      </c>
      <c r="N153" s="21">
        <v>10</v>
      </c>
      <c r="O153" s="22">
        <v>0.31</v>
      </c>
    </row>
    <row r="154" spans="1:15" ht="15.5">
      <c r="A154" s="48"/>
      <c r="B154" s="41"/>
      <c r="C154" s="29" t="s">
        <v>19</v>
      </c>
      <c r="D154" s="41">
        <v>770</v>
      </c>
      <c r="E154" s="41">
        <f t="shared" ref="E154:O154" si="17">SUM(E149:E153)</f>
        <v>37.229999999999997</v>
      </c>
      <c r="F154" s="41">
        <f t="shared" si="17"/>
        <v>37.08</v>
      </c>
      <c r="G154" s="41">
        <f t="shared" si="17"/>
        <v>57.45</v>
      </c>
      <c r="H154" s="41">
        <f t="shared" si="17"/>
        <v>765.93</v>
      </c>
      <c r="I154" s="41">
        <f t="shared" si="17"/>
        <v>0.30000000000000004</v>
      </c>
      <c r="J154" s="41">
        <f t="shared" si="17"/>
        <v>27.83</v>
      </c>
      <c r="K154" s="41">
        <f t="shared" si="17"/>
        <v>594.6</v>
      </c>
      <c r="L154" s="41">
        <f t="shared" si="17"/>
        <v>125.45</v>
      </c>
      <c r="M154" s="41">
        <f t="shared" si="17"/>
        <v>397.25</v>
      </c>
      <c r="N154" s="41">
        <f t="shared" si="17"/>
        <v>107.5</v>
      </c>
      <c r="O154" s="41">
        <f t="shared" si="17"/>
        <v>4.7999999999999989</v>
      </c>
    </row>
    <row r="155" spans="1:15" ht="15.5">
      <c r="B155" s="10"/>
      <c r="C155" s="8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</row>
    <row r="156" spans="1:15" ht="15.5">
      <c r="B156" s="10"/>
      <c r="C156" s="6"/>
      <c r="D156" s="39"/>
      <c r="E156" s="53" t="s">
        <v>3</v>
      </c>
      <c r="F156" s="53"/>
      <c r="G156" s="53"/>
      <c r="H156" s="58" t="s">
        <v>7</v>
      </c>
      <c r="I156" s="53" t="s">
        <v>8</v>
      </c>
      <c r="J156" s="53"/>
      <c r="K156" s="53"/>
      <c r="L156" s="53" t="s">
        <v>12</v>
      </c>
      <c r="M156" s="53"/>
      <c r="N156" s="53"/>
      <c r="O156" s="53"/>
    </row>
    <row r="157" spans="1:15" ht="15.5">
      <c r="B157" s="2"/>
      <c r="C157" s="6"/>
      <c r="D157" s="39"/>
      <c r="E157" s="39"/>
      <c r="F157" s="39" t="s">
        <v>5</v>
      </c>
      <c r="G157" s="39" t="s">
        <v>6</v>
      </c>
      <c r="H157" s="58"/>
      <c r="I157" s="39" t="s">
        <v>9</v>
      </c>
      <c r="J157" s="39" t="s">
        <v>10</v>
      </c>
      <c r="K157" s="39" t="s">
        <v>11</v>
      </c>
      <c r="L157" s="39" t="s">
        <v>13</v>
      </c>
      <c r="M157" s="39" t="s">
        <v>14</v>
      </c>
      <c r="N157" s="39" t="s">
        <v>15</v>
      </c>
      <c r="O157" s="39" t="s">
        <v>16</v>
      </c>
    </row>
    <row r="158" spans="1:15" ht="15.5">
      <c r="B158" s="2"/>
      <c r="C158" s="6" t="s">
        <v>45</v>
      </c>
      <c r="D158" s="39">
        <f t="shared" ref="D158:O158" si="18">D143+D154</f>
        <v>1340</v>
      </c>
      <c r="E158" s="39">
        <f t="shared" si="18"/>
        <v>59.629999999999995</v>
      </c>
      <c r="F158" s="39">
        <f t="shared" si="18"/>
        <v>56.96</v>
      </c>
      <c r="G158" s="39">
        <f t="shared" si="18"/>
        <v>115.2</v>
      </c>
      <c r="H158" s="39">
        <f t="shared" si="18"/>
        <v>1319.4299999999998</v>
      </c>
      <c r="I158" s="39">
        <f t="shared" si="18"/>
        <v>0.47000000000000008</v>
      </c>
      <c r="J158" s="39">
        <f t="shared" si="18"/>
        <v>36.769999999999996</v>
      </c>
      <c r="K158" s="39">
        <f t="shared" si="18"/>
        <v>942.1</v>
      </c>
      <c r="L158" s="39">
        <f t="shared" si="18"/>
        <v>186.35</v>
      </c>
      <c r="M158" s="39">
        <f t="shared" si="18"/>
        <v>746.25</v>
      </c>
      <c r="N158" s="39">
        <f t="shared" si="18"/>
        <v>187.5</v>
      </c>
      <c r="O158" s="39">
        <f t="shared" si="18"/>
        <v>9.0899999999999981</v>
      </c>
    </row>
    <row r="159" spans="1:15" ht="15.5">
      <c r="B159" s="2"/>
      <c r="C159" s="8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</row>
    <row r="160" spans="1:15" ht="15.5">
      <c r="B160" s="2"/>
      <c r="C160" s="3"/>
      <c r="D160" s="2"/>
      <c r="E160" s="2"/>
      <c r="F160" s="4" t="s">
        <v>163</v>
      </c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5.5"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5.5">
      <c r="A162" s="57" t="s">
        <v>148</v>
      </c>
      <c r="B162" s="53" t="s">
        <v>0</v>
      </c>
      <c r="C162" s="53" t="s">
        <v>1</v>
      </c>
      <c r="D162" s="62" t="s">
        <v>2</v>
      </c>
      <c r="E162" s="53" t="s">
        <v>3</v>
      </c>
      <c r="F162" s="53"/>
      <c r="G162" s="53"/>
      <c r="H162" s="58" t="s">
        <v>7</v>
      </c>
      <c r="I162" s="53" t="s">
        <v>8</v>
      </c>
      <c r="J162" s="53"/>
      <c r="K162" s="53"/>
      <c r="L162" s="53" t="s">
        <v>12</v>
      </c>
      <c r="M162" s="53"/>
      <c r="N162" s="53"/>
      <c r="O162" s="53"/>
    </row>
    <row r="163" spans="1:15" ht="15.5">
      <c r="A163" s="57"/>
      <c r="B163" s="53"/>
      <c r="C163" s="53"/>
      <c r="D163" s="63"/>
      <c r="E163" s="39" t="s">
        <v>4</v>
      </c>
      <c r="F163" s="39" t="s">
        <v>5</v>
      </c>
      <c r="G163" s="39" t="s">
        <v>6</v>
      </c>
      <c r="H163" s="58"/>
      <c r="I163" s="39" t="s">
        <v>9</v>
      </c>
      <c r="J163" s="39" t="s">
        <v>10</v>
      </c>
      <c r="K163" s="39" t="s">
        <v>11</v>
      </c>
      <c r="L163" s="39" t="s">
        <v>13</v>
      </c>
      <c r="M163" s="39" t="s">
        <v>14</v>
      </c>
      <c r="N163" s="39" t="s">
        <v>15</v>
      </c>
      <c r="O163" s="39" t="s">
        <v>16</v>
      </c>
    </row>
    <row r="164" spans="1:15" ht="19.5" customHeight="1">
      <c r="A164" s="48">
        <v>84</v>
      </c>
      <c r="B164" s="41" t="s">
        <v>133</v>
      </c>
      <c r="C164" s="12" t="s">
        <v>134</v>
      </c>
      <c r="D164" s="41">
        <v>200</v>
      </c>
      <c r="E164" s="41">
        <v>34.200000000000003</v>
      </c>
      <c r="F164" s="41">
        <v>21.3</v>
      </c>
      <c r="G164" s="41">
        <v>33.299999999999997</v>
      </c>
      <c r="H164" s="41">
        <v>463.1</v>
      </c>
      <c r="I164" s="41">
        <v>7.0000000000000007E-2</v>
      </c>
      <c r="J164" s="41">
        <v>0.38</v>
      </c>
      <c r="K164" s="41">
        <v>95.5</v>
      </c>
      <c r="L164" s="41">
        <v>283</v>
      </c>
      <c r="M164" s="41">
        <v>387</v>
      </c>
      <c r="N164" s="41">
        <v>43</v>
      </c>
      <c r="O164" s="41">
        <v>1.1000000000000001</v>
      </c>
    </row>
    <row r="165" spans="1:15" ht="25" customHeight="1">
      <c r="A165" s="48">
        <v>147</v>
      </c>
      <c r="B165" s="41" t="s">
        <v>64</v>
      </c>
      <c r="C165" s="16" t="s">
        <v>65</v>
      </c>
      <c r="D165" s="41">
        <v>200</v>
      </c>
      <c r="E165" s="41">
        <v>3.8</v>
      </c>
      <c r="F165" s="41">
        <v>3.5</v>
      </c>
      <c r="G165" s="41">
        <v>11.2</v>
      </c>
      <c r="H165" s="41">
        <v>91.2</v>
      </c>
      <c r="I165" s="41">
        <v>0.03</v>
      </c>
      <c r="J165" s="41">
        <v>0.52</v>
      </c>
      <c r="K165" s="41">
        <v>13.29</v>
      </c>
      <c r="L165" s="41">
        <v>111</v>
      </c>
      <c r="M165" s="41">
        <v>107</v>
      </c>
      <c r="N165" s="41">
        <v>30.7</v>
      </c>
      <c r="O165" s="41">
        <v>1.1000000000000001</v>
      </c>
    </row>
    <row r="166" spans="1:15" ht="15.5">
      <c r="A166" s="48"/>
      <c r="B166" s="41"/>
      <c r="C166" s="13" t="s">
        <v>40</v>
      </c>
      <c r="D166" s="41">
        <v>40</v>
      </c>
      <c r="E166" s="41">
        <v>2.4</v>
      </c>
      <c r="F166" s="41">
        <v>0.8</v>
      </c>
      <c r="G166" s="41">
        <v>16.7</v>
      </c>
      <c r="H166" s="41">
        <v>85.7</v>
      </c>
      <c r="I166" s="41">
        <v>0.13</v>
      </c>
      <c r="J166" s="41">
        <v>0</v>
      </c>
      <c r="K166" s="41">
        <v>0</v>
      </c>
      <c r="L166" s="41">
        <v>0.01</v>
      </c>
      <c r="M166" s="41">
        <v>34.799999999999997</v>
      </c>
      <c r="N166" s="41">
        <v>13.2</v>
      </c>
      <c r="O166" s="41">
        <v>1.01</v>
      </c>
    </row>
    <row r="167" spans="1:15" ht="15.5">
      <c r="A167" s="48"/>
      <c r="B167" s="41"/>
      <c r="C167" s="29" t="s">
        <v>19</v>
      </c>
      <c r="D167" s="41">
        <f t="shared" ref="D167:O167" si="19">SUM(D164:D166)</f>
        <v>440</v>
      </c>
      <c r="E167" s="41">
        <f t="shared" si="19"/>
        <v>40.4</v>
      </c>
      <c r="F167" s="41">
        <f t="shared" si="19"/>
        <v>25.6</v>
      </c>
      <c r="G167" s="41">
        <f t="shared" si="19"/>
        <v>61.2</v>
      </c>
      <c r="H167" s="41">
        <f t="shared" si="19"/>
        <v>640.00000000000011</v>
      </c>
      <c r="I167" s="41">
        <f t="shared" si="19"/>
        <v>0.23</v>
      </c>
      <c r="J167" s="41">
        <f t="shared" si="19"/>
        <v>0.9</v>
      </c>
      <c r="K167" s="41">
        <f t="shared" si="19"/>
        <v>108.78999999999999</v>
      </c>
      <c r="L167" s="41">
        <f t="shared" si="19"/>
        <v>394.01</v>
      </c>
      <c r="M167" s="41">
        <f t="shared" si="19"/>
        <v>528.79999999999995</v>
      </c>
      <c r="N167" s="41">
        <f t="shared" si="19"/>
        <v>86.9</v>
      </c>
      <c r="O167" s="41">
        <f t="shared" si="19"/>
        <v>3.21</v>
      </c>
    </row>
    <row r="168" spans="1:15" ht="15.5">
      <c r="B168" s="30"/>
      <c r="C168" s="31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</row>
    <row r="169" spans="1:15" ht="15.5">
      <c r="B169" s="30"/>
      <c r="C169" s="31"/>
      <c r="D169" s="30"/>
      <c r="E169" s="30"/>
      <c r="F169" s="32" t="s">
        <v>164</v>
      </c>
      <c r="G169" s="30"/>
      <c r="H169" s="30"/>
      <c r="I169" s="30"/>
      <c r="J169" s="30"/>
      <c r="K169" s="30"/>
      <c r="L169" s="30"/>
      <c r="M169" s="30"/>
      <c r="N169" s="30"/>
      <c r="O169" s="30"/>
    </row>
    <row r="170" spans="1:15" ht="15.5">
      <c r="B170" s="30"/>
      <c r="C170" s="31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</row>
    <row r="171" spans="1:15" ht="15.5">
      <c r="A171" s="57" t="s">
        <v>148</v>
      </c>
      <c r="B171" s="56" t="s">
        <v>0</v>
      </c>
      <c r="C171" s="56" t="s">
        <v>1</v>
      </c>
      <c r="D171" s="54" t="s">
        <v>2</v>
      </c>
      <c r="E171" s="56" t="s">
        <v>3</v>
      </c>
      <c r="F171" s="56"/>
      <c r="G171" s="56"/>
      <c r="H171" s="61" t="s">
        <v>7</v>
      </c>
      <c r="I171" s="56" t="s">
        <v>8</v>
      </c>
      <c r="J171" s="56"/>
      <c r="K171" s="56"/>
      <c r="L171" s="56" t="s">
        <v>12</v>
      </c>
      <c r="M171" s="56"/>
      <c r="N171" s="56"/>
      <c r="O171" s="56"/>
    </row>
    <row r="172" spans="1:15" ht="15.5">
      <c r="A172" s="57"/>
      <c r="B172" s="56"/>
      <c r="C172" s="56"/>
      <c r="D172" s="55"/>
      <c r="E172" s="41" t="s">
        <v>4</v>
      </c>
      <c r="F172" s="41" t="s">
        <v>5</v>
      </c>
      <c r="G172" s="41" t="s">
        <v>6</v>
      </c>
      <c r="H172" s="61"/>
      <c r="I172" s="41" t="s">
        <v>9</v>
      </c>
      <c r="J172" s="41" t="s">
        <v>10</v>
      </c>
      <c r="K172" s="41" t="s">
        <v>11</v>
      </c>
      <c r="L172" s="41" t="s">
        <v>13</v>
      </c>
      <c r="M172" s="41" t="s">
        <v>14</v>
      </c>
      <c r="N172" s="41" t="s">
        <v>15</v>
      </c>
      <c r="O172" s="41" t="s">
        <v>16</v>
      </c>
    </row>
    <row r="173" spans="1:15" ht="20" customHeight="1">
      <c r="A173" s="48">
        <v>13</v>
      </c>
      <c r="B173" s="41" t="s">
        <v>135</v>
      </c>
      <c r="C173" s="16" t="s">
        <v>136</v>
      </c>
      <c r="D173" s="41">
        <v>100</v>
      </c>
      <c r="E173" s="41">
        <v>2.1</v>
      </c>
      <c r="F173" s="41">
        <v>7.1</v>
      </c>
      <c r="G173" s="41">
        <v>10.1</v>
      </c>
      <c r="H173" s="41">
        <v>113.1</v>
      </c>
      <c r="I173" s="41">
        <v>0.05</v>
      </c>
      <c r="J173" s="41">
        <v>5.39</v>
      </c>
      <c r="K173" s="41">
        <v>933.6</v>
      </c>
      <c r="L173" s="41">
        <v>29.4</v>
      </c>
      <c r="M173" s="41">
        <v>62.4</v>
      </c>
      <c r="N173" s="41">
        <v>38.299999999999997</v>
      </c>
      <c r="O173" s="41">
        <v>1.0900000000000001</v>
      </c>
    </row>
    <row r="174" spans="1:15" ht="18" customHeight="1">
      <c r="A174" s="48">
        <v>28</v>
      </c>
      <c r="B174" s="41" t="s">
        <v>103</v>
      </c>
      <c r="C174" s="16" t="s">
        <v>104</v>
      </c>
      <c r="D174" s="41">
        <v>250</v>
      </c>
      <c r="E174" s="41">
        <v>8.35</v>
      </c>
      <c r="F174" s="41">
        <v>5.75</v>
      </c>
      <c r="G174" s="41">
        <v>20.350000000000001</v>
      </c>
      <c r="H174" s="41">
        <v>166.43</v>
      </c>
      <c r="I174" s="41">
        <v>0.18</v>
      </c>
      <c r="J174" s="41">
        <v>5.95</v>
      </c>
      <c r="K174" s="41">
        <v>121.5</v>
      </c>
      <c r="L174" s="41">
        <v>33.75</v>
      </c>
      <c r="M174" s="41">
        <v>100.5</v>
      </c>
      <c r="N174" s="41">
        <v>36.25</v>
      </c>
      <c r="O174" s="41">
        <v>1.85</v>
      </c>
    </row>
    <row r="175" spans="1:15" ht="15.5">
      <c r="A175" s="48">
        <v>112</v>
      </c>
      <c r="B175" s="41" t="s">
        <v>83</v>
      </c>
      <c r="C175" s="13" t="s">
        <v>84</v>
      </c>
      <c r="D175" s="41">
        <v>250</v>
      </c>
      <c r="E175" s="41">
        <v>25.1</v>
      </c>
      <c r="F175" s="41">
        <v>24.2</v>
      </c>
      <c r="G175" s="41">
        <v>21.5</v>
      </c>
      <c r="H175" s="41">
        <v>403.7</v>
      </c>
      <c r="I175" s="41">
        <v>0.17</v>
      </c>
      <c r="J175" s="41">
        <v>11.9</v>
      </c>
      <c r="K175" s="41">
        <v>44</v>
      </c>
      <c r="L175" s="41">
        <v>32</v>
      </c>
      <c r="M175" s="41">
        <v>288</v>
      </c>
      <c r="N175" s="41">
        <v>56</v>
      </c>
      <c r="O175" s="41">
        <v>4.3</v>
      </c>
    </row>
    <row r="176" spans="1:15" ht="17.5" customHeight="1">
      <c r="A176" s="48">
        <v>163</v>
      </c>
      <c r="B176" s="41" t="s">
        <v>123</v>
      </c>
      <c r="C176" s="16" t="s">
        <v>124</v>
      </c>
      <c r="D176" s="41">
        <v>200</v>
      </c>
      <c r="E176" s="41">
        <v>0.6</v>
      </c>
      <c r="F176" s="41">
        <v>0.2</v>
      </c>
      <c r="G176" s="41">
        <v>15.2</v>
      </c>
      <c r="H176" s="41">
        <v>65.3</v>
      </c>
      <c r="I176" s="41">
        <v>0.01</v>
      </c>
      <c r="J176" s="41">
        <v>80</v>
      </c>
      <c r="K176" s="41">
        <v>98.04</v>
      </c>
      <c r="L176" s="41">
        <v>11</v>
      </c>
      <c r="M176" s="41">
        <v>3</v>
      </c>
      <c r="N176" s="41">
        <v>3</v>
      </c>
      <c r="O176" s="41">
        <v>0.5</v>
      </c>
    </row>
    <row r="177" spans="1:15" ht="15.5">
      <c r="A177" s="48"/>
      <c r="B177" s="19"/>
      <c r="C177" s="20" t="s">
        <v>41</v>
      </c>
      <c r="D177" s="19">
        <v>40</v>
      </c>
      <c r="E177" s="21">
        <v>2.5</v>
      </c>
      <c r="F177" s="21">
        <v>0.48</v>
      </c>
      <c r="G177" s="21">
        <v>1.05</v>
      </c>
      <c r="H177" s="21">
        <v>72.400000000000006</v>
      </c>
      <c r="I177" s="21">
        <v>7.0000000000000007E-2</v>
      </c>
      <c r="J177" s="21">
        <v>0</v>
      </c>
      <c r="K177" s="21">
        <v>0</v>
      </c>
      <c r="L177" s="21">
        <v>14</v>
      </c>
      <c r="M177" s="21">
        <v>67.2</v>
      </c>
      <c r="N177" s="21">
        <v>10</v>
      </c>
      <c r="O177" s="22">
        <v>0.31</v>
      </c>
    </row>
    <row r="178" spans="1:15" ht="15.5">
      <c r="A178" s="48"/>
      <c r="B178" s="41"/>
      <c r="C178" s="29" t="s">
        <v>19</v>
      </c>
      <c r="D178" s="41">
        <f t="shared" ref="D178:O178" si="20">SUM(D173:D177)</f>
        <v>840</v>
      </c>
      <c r="E178" s="41">
        <f t="shared" si="20"/>
        <v>38.65</v>
      </c>
      <c r="F178" s="41">
        <f t="shared" si="20"/>
        <v>37.729999999999997</v>
      </c>
      <c r="G178" s="41">
        <f t="shared" si="20"/>
        <v>68.2</v>
      </c>
      <c r="H178" s="41">
        <f t="shared" si="20"/>
        <v>820.93</v>
      </c>
      <c r="I178" s="41">
        <f t="shared" si="20"/>
        <v>0.48000000000000004</v>
      </c>
      <c r="J178" s="41">
        <f t="shared" si="20"/>
        <v>103.24000000000001</v>
      </c>
      <c r="K178" s="41">
        <f t="shared" si="20"/>
        <v>1197.1399999999999</v>
      </c>
      <c r="L178" s="41">
        <f t="shared" si="20"/>
        <v>120.15</v>
      </c>
      <c r="M178" s="41">
        <f t="shared" si="20"/>
        <v>521.1</v>
      </c>
      <c r="N178" s="41">
        <f t="shared" si="20"/>
        <v>143.55000000000001</v>
      </c>
      <c r="O178" s="41">
        <f t="shared" si="20"/>
        <v>8.0500000000000007</v>
      </c>
    </row>
    <row r="179" spans="1:15" ht="15.5">
      <c r="B179" s="30"/>
      <c r="C179" s="31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</row>
    <row r="180" spans="1:15" ht="15.5">
      <c r="B180" s="30"/>
      <c r="C180" s="29"/>
      <c r="D180" s="41"/>
      <c r="E180" s="56" t="s">
        <v>3</v>
      </c>
      <c r="F180" s="56"/>
      <c r="G180" s="56"/>
      <c r="H180" s="61" t="s">
        <v>7</v>
      </c>
      <c r="I180" s="56" t="s">
        <v>8</v>
      </c>
      <c r="J180" s="56"/>
      <c r="K180" s="56"/>
      <c r="L180" s="56" t="s">
        <v>12</v>
      </c>
      <c r="M180" s="56"/>
      <c r="N180" s="56"/>
      <c r="O180" s="56"/>
    </row>
    <row r="181" spans="1:15" ht="15.5">
      <c r="B181" s="30"/>
      <c r="C181" s="29"/>
      <c r="D181" s="41"/>
      <c r="E181" s="41"/>
      <c r="F181" s="41" t="s">
        <v>5</v>
      </c>
      <c r="G181" s="41" t="s">
        <v>6</v>
      </c>
      <c r="H181" s="61"/>
      <c r="I181" s="41" t="s">
        <v>9</v>
      </c>
      <c r="J181" s="41" t="s">
        <v>10</v>
      </c>
      <c r="K181" s="41" t="s">
        <v>11</v>
      </c>
      <c r="L181" s="41" t="s">
        <v>13</v>
      </c>
      <c r="M181" s="41" t="s">
        <v>14</v>
      </c>
      <c r="N181" s="41" t="s">
        <v>15</v>
      </c>
      <c r="O181" s="41" t="s">
        <v>16</v>
      </c>
    </row>
    <row r="182" spans="1:15" ht="15.5">
      <c r="B182" s="30"/>
      <c r="C182" s="29" t="s">
        <v>45</v>
      </c>
      <c r="D182" s="41">
        <f>D167+D178</f>
        <v>1280</v>
      </c>
      <c r="E182" s="41">
        <f t="shared" ref="E182:O182" si="21">E167+E178</f>
        <v>79.05</v>
      </c>
      <c r="F182" s="41">
        <f t="shared" si="21"/>
        <v>63.33</v>
      </c>
      <c r="G182" s="41">
        <f t="shared" si="21"/>
        <v>129.4</v>
      </c>
      <c r="H182" s="41">
        <f t="shared" si="21"/>
        <v>1460.93</v>
      </c>
      <c r="I182" s="41">
        <f t="shared" si="21"/>
        <v>0.71000000000000008</v>
      </c>
      <c r="J182" s="41">
        <f t="shared" si="21"/>
        <v>104.14000000000001</v>
      </c>
      <c r="K182" s="41">
        <f t="shared" si="21"/>
        <v>1305.9299999999998</v>
      </c>
      <c r="L182" s="41">
        <f t="shared" si="21"/>
        <v>514.16</v>
      </c>
      <c r="M182" s="41">
        <f t="shared" si="21"/>
        <v>1049.9000000000001</v>
      </c>
      <c r="N182" s="41">
        <f t="shared" si="21"/>
        <v>230.45000000000002</v>
      </c>
      <c r="O182" s="41">
        <f t="shared" si="21"/>
        <v>11.260000000000002</v>
      </c>
    </row>
    <row r="183" spans="1:15" ht="15.5">
      <c r="B183" s="30"/>
      <c r="C183" s="34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</row>
    <row r="184" spans="1:15" ht="15.5">
      <c r="B184" s="30"/>
      <c r="C184" s="34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</row>
    <row r="185" spans="1:15" ht="15.5">
      <c r="B185" s="30"/>
      <c r="C185" s="34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</row>
    <row r="186" spans="1:15" ht="15.5">
      <c r="B186" s="30"/>
      <c r="C186" s="34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</row>
    <row r="187" spans="1:15" ht="15.5">
      <c r="B187" s="2"/>
      <c r="C187" s="3"/>
      <c r="D187" s="2"/>
      <c r="E187" s="2"/>
      <c r="F187" s="4" t="s">
        <v>165</v>
      </c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5.5">
      <c r="B188" s="2"/>
      <c r="C188" s="3" t="s">
        <v>46</v>
      </c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5.5">
      <c r="A189" s="57" t="s">
        <v>148</v>
      </c>
      <c r="B189" s="53" t="s">
        <v>0</v>
      </c>
      <c r="C189" s="53" t="s">
        <v>1</v>
      </c>
      <c r="D189" s="62" t="s">
        <v>2</v>
      </c>
      <c r="E189" s="53" t="s">
        <v>3</v>
      </c>
      <c r="F189" s="53"/>
      <c r="G189" s="53"/>
      <c r="H189" s="58" t="s">
        <v>7</v>
      </c>
      <c r="I189" s="53" t="s">
        <v>8</v>
      </c>
      <c r="J189" s="53"/>
      <c r="K189" s="53"/>
      <c r="L189" s="53" t="s">
        <v>12</v>
      </c>
      <c r="M189" s="53"/>
      <c r="N189" s="53"/>
      <c r="O189" s="53"/>
    </row>
    <row r="190" spans="1:15" ht="15.5">
      <c r="A190" s="57"/>
      <c r="B190" s="53"/>
      <c r="C190" s="53"/>
      <c r="D190" s="63"/>
      <c r="E190" s="39" t="s">
        <v>4</v>
      </c>
      <c r="F190" s="39" t="s">
        <v>5</v>
      </c>
      <c r="G190" s="39" t="s">
        <v>6</v>
      </c>
      <c r="H190" s="58"/>
      <c r="I190" s="39" t="s">
        <v>9</v>
      </c>
      <c r="J190" s="39" t="s">
        <v>10</v>
      </c>
      <c r="K190" s="39" t="s">
        <v>11</v>
      </c>
      <c r="L190" s="39" t="s">
        <v>13</v>
      </c>
      <c r="M190" s="39" t="s">
        <v>14</v>
      </c>
      <c r="N190" s="39" t="s">
        <v>15</v>
      </c>
      <c r="O190" s="39" t="s">
        <v>16</v>
      </c>
    </row>
    <row r="191" spans="1:15" ht="15.5">
      <c r="A191" s="48">
        <v>78</v>
      </c>
      <c r="B191" s="41" t="s">
        <v>126</v>
      </c>
      <c r="C191" s="13" t="s">
        <v>127</v>
      </c>
      <c r="D191" s="41">
        <v>200</v>
      </c>
      <c r="E191" s="41">
        <v>16.899999999999999</v>
      </c>
      <c r="F191" s="41">
        <v>25.9</v>
      </c>
      <c r="G191" s="41">
        <v>4.2</v>
      </c>
      <c r="H191" s="41">
        <v>316.3</v>
      </c>
      <c r="I191" s="41">
        <v>0.08</v>
      </c>
      <c r="J191" s="41">
        <v>0.4</v>
      </c>
      <c r="K191" s="41">
        <v>262.39999999999998</v>
      </c>
      <c r="L191" s="41">
        <v>144</v>
      </c>
      <c r="M191" s="41">
        <v>269</v>
      </c>
      <c r="N191" s="41">
        <v>22</v>
      </c>
      <c r="O191" s="41">
        <v>2.8</v>
      </c>
    </row>
    <row r="192" spans="1:15" ht="15.5">
      <c r="A192" s="48">
        <v>137</v>
      </c>
      <c r="B192" s="41" t="s">
        <v>102</v>
      </c>
      <c r="C192" s="13" t="s">
        <v>44</v>
      </c>
      <c r="D192" s="41">
        <v>200</v>
      </c>
      <c r="E192" s="41">
        <v>0.2</v>
      </c>
      <c r="F192" s="41">
        <v>0</v>
      </c>
      <c r="G192" s="41">
        <v>6.5</v>
      </c>
      <c r="H192" s="41">
        <v>26.8</v>
      </c>
      <c r="I192" s="41">
        <v>0</v>
      </c>
      <c r="J192" s="41">
        <v>0.04</v>
      </c>
      <c r="K192" s="41">
        <v>0.3</v>
      </c>
      <c r="L192" s="41">
        <v>4.5</v>
      </c>
      <c r="M192" s="41">
        <v>7.2</v>
      </c>
      <c r="N192" s="41">
        <v>3.8</v>
      </c>
      <c r="O192" s="41">
        <v>0.7</v>
      </c>
    </row>
    <row r="193" spans="1:15" ht="17.5" customHeight="1">
      <c r="A193" s="48">
        <v>3</v>
      </c>
      <c r="B193" s="41" t="s">
        <v>125</v>
      </c>
      <c r="C193" s="16" t="s">
        <v>128</v>
      </c>
      <c r="D193" s="41">
        <v>10</v>
      </c>
      <c r="E193" s="36">
        <v>0.1</v>
      </c>
      <c r="F193" s="36">
        <v>8.1999999999999993</v>
      </c>
      <c r="G193" s="36">
        <v>0.1</v>
      </c>
      <c r="H193" s="36">
        <v>74.8</v>
      </c>
      <c r="I193" s="36">
        <v>0</v>
      </c>
      <c r="J193" s="36">
        <v>0</v>
      </c>
      <c r="K193" s="36">
        <v>65.3</v>
      </c>
      <c r="L193" s="36">
        <v>1</v>
      </c>
      <c r="M193" s="36">
        <v>2</v>
      </c>
      <c r="N193" s="36">
        <v>0</v>
      </c>
      <c r="O193" s="37">
        <v>0</v>
      </c>
    </row>
    <row r="194" spans="1:15" ht="15.5">
      <c r="A194" s="48"/>
      <c r="B194" s="41"/>
      <c r="C194" s="13" t="s">
        <v>42</v>
      </c>
      <c r="D194" s="41">
        <v>100</v>
      </c>
      <c r="E194" s="41">
        <v>0.4</v>
      </c>
      <c r="F194" s="41">
        <v>0.3</v>
      </c>
      <c r="G194" s="41">
        <v>57.5</v>
      </c>
      <c r="H194" s="41">
        <v>49</v>
      </c>
      <c r="I194" s="41">
        <v>0.03</v>
      </c>
      <c r="J194" s="41">
        <v>10</v>
      </c>
      <c r="K194" s="41">
        <v>0</v>
      </c>
      <c r="L194" s="41">
        <v>10</v>
      </c>
      <c r="M194" s="41">
        <v>75.8</v>
      </c>
      <c r="N194" s="41">
        <v>0</v>
      </c>
      <c r="O194" s="41">
        <v>2.2000000000000002</v>
      </c>
    </row>
    <row r="195" spans="1:15" ht="15.5">
      <c r="A195" s="48"/>
      <c r="B195" s="41"/>
      <c r="C195" s="13" t="s">
        <v>40</v>
      </c>
      <c r="D195" s="41">
        <v>40</v>
      </c>
      <c r="E195" s="41">
        <v>2.4</v>
      </c>
      <c r="F195" s="41">
        <v>0.8</v>
      </c>
      <c r="G195" s="41">
        <v>16.7</v>
      </c>
      <c r="H195" s="41">
        <v>85.7</v>
      </c>
      <c r="I195" s="41">
        <v>0.13</v>
      </c>
      <c r="J195" s="41">
        <v>0</v>
      </c>
      <c r="K195" s="41">
        <v>0</v>
      </c>
      <c r="L195" s="41">
        <v>0.01</v>
      </c>
      <c r="M195" s="41">
        <v>34.799999999999997</v>
      </c>
      <c r="N195" s="41">
        <v>13.2</v>
      </c>
      <c r="O195" s="41">
        <v>1.01</v>
      </c>
    </row>
    <row r="196" spans="1:15" ht="15.5">
      <c r="A196" s="48"/>
      <c r="B196" s="41"/>
      <c r="C196" s="29" t="s">
        <v>19</v>
      </c>
      <c r="D196" s="41">
        <f>SUM(D191:D195)</f>
        <v>550</v>
      </c>
      <c r="E196" s="41">
        <f>SUM(E191:E195)</f>
        <v>19.999999999999996</v>
      </c>
      <c r="F196" s="41">
        <f>SUM(F191:F195)</f>
        <v>35.199999999999989</v>
      </c>
      <c r="G196" s="41">
        <f t="shared" ref="G196:O196" si="22">SUM(G191:G195)</f>
        <v>85</v>
      </c>
      <c r="H196" s="41">
        <f t="shared" si="22"/>
        <v>552.6</v>
      </c>
      <c r="I196" s="41">
        <f t="shared" si="22"/>
        <v>0.24</v>
      </c>
      <c r="J196" s="41">
        <f t="shared" si="22"/>
        <v>10.44</v>
      </c>
      <c r="K196" s="41">
        <f t="shared" si="22"/>
        <v>328</v>
      </c>
      <c r="L196" s="41">
        <f t="shared" si="22"/>
        <v>159.51</v>
      </c>
      <c r="M196" s="41">
        <f t="shared" si="22"/>
        <v>388.8</v>
      </c>
      <c r="N196" s="41">
        <f t="shared" si="22"/>
        <v>39</v>
      </c>
      <c r="O196" s="41">
        <f t="shared" si="22"/>
        <v>6.71</v>
      </c>
    </row>
    <row r="197" spans="1:15" ht="15.5">
      <c r="A197" s="51"/>
      <c r="B197" s="33"/>
      <c r="C197" s="34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</row>
    <row r="198" spans="1:15" ht="15.5">
      <c r="A198" s="51"/>
      <c r="B198" s="33"/>
      <c r="C198" s="34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</row>
    <row r="199" spans="1:15" ht="15.5">
      <c r="A199" s="51"/>
      <c r="B199" s="33"/>
      <c r="C199" s="34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</row>
    <row r="200" spans="1:15" ht="15.5">
      <c r="A200" s="51"/>
      <c r="B200" s="33"/>
      <c r="C200" s="34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</row>
    <row r="201" spans="1:15" ht="15.5">
      <c r="A201" s="51"/>
      <c r="B201" s="33"/>
      <c r="C201" s="34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</row>
    <row r="202" spans="1:15" ht="15.5">
      <c r="B202" s="33"/>
      <c r="C202" s="34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</row>
    <row r="203" spans="1:15" ht="15.5">
      <c r="B203" s="30"/>
      <c r="C203" s="31"/>
      <c r="D203" s="30"/>
      <c r="E203" s="30"/>
      <c r="F203" s="32" t="s">
        <v>166</v>
      </c>
      <c r="G203" s="30"/>
      <c r="H203" s="30"/>
      <c r="I203" s="30"/>
      <c r="J203" s="30"/>
      <c r="K203" s="30"/>
      <c r="L203" s="30"/>
      <c r="M203" s="30"/>
      <c r="N203" s="30"/>
      <c r="O203" s="30"/>
    </row>
    <row r="204" spans="1:15" ht="15.5">
      <c r="A204" s="57" t="s">
        <v>148</v>
      </c>
      <c r="B204" s="56" t="s">
        <v>0</v>
      </c>
      <c r="C204" s="56" t="s">
        <v>1</v>
      </c>
      <c r="D204" s="54" t="s">
        <v>2</v>
      </c>
      <c r="E204" s="56" t="s">
        <v>3</v>
      </c>
      <c r="F204" s="56"/>
      <c r="G204" s="56"/>
      <c r="H204" s="61" t="s">
        <v>7</v>
      </c>
      <c r="I204" s="56" t="s">
        <v>8</v>
      </c>
      <c r="J204" s="56"/>
      <c r="K204" s="56"/>
      <c r="L204" s="56" t="s">
        <v>12</v>
      </c>
      <c r="M204" s="56"/>
      <c r="N204" s="56"/>
      <c r="O204" s="56"/>
    </row>
    <row r="205" spans="1:15" ht="15.5">
      <c r="A205" s="57"/>
      <c r="B205" s="56"/>
      <c r="C205" s="56"/>
      <c r="D205" s="55"/>
      <c r="E205" s="41" t="s">
        <v>4</v>
      </c>
      <c r="F205" s="41" t="s">
        <v>5</v>
      </c>
      <c r="G205" s="41" t="s">
        <v>6</v>
      </c>
      <c r="H205" s="61"/>
      <c r="I205" s="41" t="s">
        <v>9</v>
      </c>
      <c r="J205" s="41" t="s">
        <v>10</v>
      </c>
      <c r="K205" s="41" t="s">
        <v>11</v>
      </c>
      <c r="L205" s="41" t="s">
        <v>13</v>
      </c>
      <c r="M205" s="41" t="s">
        <v>14</v>
      </c>
      <c r="N205" s="41" t="s">
        <v>15</v>
      </c>
      <c r="O205" s="41" t="s">
        <v>16</v>
      </c>
    </row>
    <row r="206" spans="1:15" ht="30.5" customHeight="1">
      <c r="A206" s="48">
        <v>6</v>
      </c>
      <c r="B206" s="41" t="s">
        <v>129</v>
      </c>
      <c r="C206" s="12" t="s">
        <v>130</v>
      </c>
      <c r="D206" s="42">
        <v>100</v>
      </c>
      <c r="E206" s="41">
        <v>2.2999999999999998</v>
      </c>
      <c r="F206" s="41">
        <v>11</v>
      </c>
      <c r="G206" s="41">
        <v>3.6</v>
      </c>
      <c r="H206" s="43">
        <v>122.6</v>
      </c>
      <c r="I206" s="41">
        <v>0.04</v>
      </c>
      <c r="J206" s="41">
        <v>28.8</v>
      </c>
      <c r="K206" s="41">
        <v>50.8</v>
      </c>
      <c r="L206" s="41">
        <v>36</v>
      </c>
      <c r="M206" s="41">
        <v>44</v>
      </c>
      <c r="N206" s="41">
        <v>16</v>
      </c>
      <c r="O206" s="41">
        <v>0.8</v>
      </c>
    </row>
    <row r="207" spans="1:15" ht="29" customHeight="1">
      <c r="A207" s="48">
        <v>22</v>
      </c>
      <c r="B207" s="41" t="s">
        <v>131</v>
      </c>
      <c r="C207" s="16" t="s">
        <v>39</v>
      </c>
      <c r="D207" s="41">
        <v>250</v>
      </c>
      <c r="E207" s="41">
        <v>5.9</v>
      </c>
      <c r="F207" s="41">
        <v>7.63</v>
      </c>
      <c r="G207" s="41">
        <v>12.63</v>
      </c>
      <c r="H207" s="41">
        <v>142.78</v>
      </c>
      <c r="I207" s="41">
        <v>0.04</v>
      </c>
      <c r="J207" s="41">
        <v>8.4499999999999993</v>
      </c>
      <c r="K207" s="41">
        <v>172.25</v>
      </c>
      <c r="L207" s="41">
        <v>42</v>
      </c>
      <c r="M207" s="41">
        <v>53.25</v>
      </c>
      <c r="N207" s="41">
        <v>24</v>
      </c>
      <c r="O207" s="41">
        <v>1.0900000000000001</v>
      </c>
    </row>
    <row r="208" spans="1:15" ht="15.5">
      <c r="A208" s="48">
        <v>115</v>
      </c>
      <c r="B208" s="41" t="s">
        <v>132</v>
      </c>
      <c r="C208" s="12" t="s">
        <v>141</v>
      </c>
      <c r="D208" s="41">
        <v>250</v>
      </c>
      <c r="E208" s="41">
        <v>34</v>
      </c>
      <c r="F208" s="41">
        <v>10.1</v>
      </c>
      <c r="G208" s="41">
        <v>41.5</v>
      </c>
      <c r="H208" s="41">
        <v>393.4</v>
      </c>
      <c r="I208" s="41">
        <v>0.11</v>
      </c>
      <c r="J208" s="41">
        <v>3</v>
      </c>
      <c r="K208" s="41">
        <v>183.8</v>
      </c>
      <c r="L208" s="41">
        <v>23</v>
      </c>
      <c r="M208" s="41">
        <v>292</v>
      </c>
      <c r="N208" s="41">
        <v>135</v>
      </c>
      <c r="O208" s="41">
        <v>2.5</v>
      </c>
    </row>
    <row r="209" spans="1:15" ht="15.5">
      <c r="A209" s="48">
        <v>167</v>
      </c>
      <c r="B209" s="41" t="s">
        <v>81</v>
      </c>
      <c r="C209" s="13" t="s">
        <v>82</v>
      </c>
      <c r="D209" s="41">
        <v>200</v>
      </c>
      <c r="E209" s="41">
        <v>0.4</v>
      </c>
      <c r="F209" s="41">
        <v>0.1</v>
      </c>
      <c r="G209" s="41">
        <v>14.4</v>
      </c>
      <c r="H209" s="41">
        <v>59.7</v>
      </c>
      <c r="I209" s="41">
        <v>0.01</v>
      </c>
      <c r="J209" s="41">
        <v>12</v>
      </c>
      <c r="K209" s="41">
        <v>2.4</v>
      </c>
      <c r="L209" s="41">
        <v>17</v>
      </c>
      <c r="M209" s="41">
        <v>14</v>
      </c>
      <c r="N209" s="41">
        <v>6</v>
      </c>
      <c r="O209" s="41">
        <v>0.2</v>
      </c>
    </row>
    <row r="210" spans="1:15" ht="15.5">
      <c r="A210" s="48"/>
      <c r="B210" s="19"/>
      <c r="C210" s="20" t="s">
        <v>41</v>
      </c>
      <c r="D210" s="19">
        <v>40</v>
      </c>
      <c r="E210" s="21">
        <v>2.5</v>
      </c>
      <c r="F210" s="21">
        <v>0.48</v>
      </c>
      <c r="G210" s="21">
        <v>1.05</v>
      </c>
      <c r="H210" s="21">
        <v>72.400000000000006</v>
      </c>
      <c r="I210" s="21">
        <v>7.0000000000000007E-2</v>
      </c>
      <c r="J210" s="21">
        <v>0</v>
      </c>
      <c r="K210" s="21">
        <v>0</v>
      </c>
      <c r="L210" s="21">
        <v>14</v>
      </c>
      <c r="M210" s="21">
        <v>67.2</v>
      </c>
      <c r="N210" s="21">
        <v>10</v>
      </c>
      <c r="O210" s="22">
        <v>0.31</v>
      </c>
    </row>
    <row r="211" spans="1:15" ht="15.5">
      <c r="A211" s="48"/>
      <c r="B211" s="41"/>
      <c r="C211" s="29" t="s">
        <v>19</v>
      </c>
      <c r="D211" s="41">
        <f t="shared" ref="D211:O211" si="23">SUM(D206:D210)</f>
        <v>840</v>
      </c>
      <c r="E211" s="41">
        <f t="shared" si="23"/>
        <v>45.1</v>
      </c>
      <c r="F211" s="41">
        <f t="shared" si="23"/>
        <v>29.31</v>
      </c>
      <c r="G211" s="41">
        <f t="shared" si="23"/>
        <v>73.180000000000007</v>
      </c>
      <c r="H211" s="41">
        <f t="shared" si="23"/>
        <v>790.88</v>
      </c>
      <c r="I211" s="41">
        <f t="shared" si="23"/>
        <v>0.27</v>
      </c>
      <c r="J211" s="41">
        <f t="shared" si="23"/>
        <v>52.25</v>
      </c>
      <c r="K211" s="41">
        <f t="shared" si="23"/>
        <v>409.25</v>
      </c>
      <c r="L211" s="41">
        <f t="shared" si="23"/>
        <v>132</v>
      </c>
      <c r="M211" s="41">
        <f t="shared" si="23"/>
        <v>470.45</v>
      </c>
      <c r="N211" s="41">
        <f t="shared" si="23"/>
        <v>191</v>
      </c>
      <c r="O211" s="41">
        <f t="shared" si="23"/>
        <v>4.9000000000000004</v>
      </c>
    </row>
    <row r="212" spans="1:15" ht="15.5"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5.5">
      <c r="B213" s="2"/>
      <c r="C213" s="6"/>
      <c r="D213" s="39"/>
      <c r="E213" s="53" t="s">
        <v>3</v>
      </c>
      <c r="F213" s="53"/>
      <c r="G213" s="53"/>
      <c r="H213" s="58" t="s">
        <v>7</v>
      </c>
      <c r="I213" s="53" t="s">
        <v>8</v>
      </c>
      <c r="J213" s="53"/>
      <c r="K213" s="53"/>
      <c r="L213" s="53" t="s">
        <v>12</v>
      </c>
      <c r="M213" s="53"/>
      <c r="N213" s="53"/>
      <c r="O213" s="53"/>
    </row>
    <row r="214" spans="1:15" ht="15.5">
      <c r="B214" s="2"/>
      <c r="C214" s="6"/>
      <c r="D214" s="39"/>
      <c r="E214" s="39"/>
      <c r="F214" s="39" t="s">
        <v>5</v>
      </c>
      <c r="G214" s="39" t="s">
        <v>6</v>
      </c>
      <c r="H214" s="58"/>
      <c r="I214" s="39" t="s">
        <v>9</v>
      </c>
      <c r="J214" s="39" t="s">
        <v>10</v>
      </c>
      <c r="K214" s="39" t="s">
        <v>11</v>
      </c>
      <c r="L214" s="39" t="s">
        <v>13</v>
      </c>
      <c r="M214" s="39" t="s">
        <v>14</v>
      </c>
      <c r="N214" s="39" t="s">
        <v>15</v>
      </c>
      <c r="O214" s="39" t="s">
        <v>16</v>
      </c>
    </row>
    <row r="215" spans="1:15" ht="15.5">
      <c r="B215" s="2"/>
      <c r="C215" s="6" t="s">
        <v>45</v>
      </c>
      <c r="D215" s="39">
        <f t="shared" ref="D215:O215" si="24">D196+D211</f>
        <v>1390</v>
      </c>
      <c r="E215" s="39">
        <f t="shared" si="24"/>
        <v>65.099999999999994</v>
      </c>
      <c r="F215" s="39">
        <f t="shared" si="24"/>
        <v>64.509999999999991</v>
      </c>
      <c r="G215" s="39">
        <f t="shared" si="24"/>
        <v>158.18</v>
      </c>
      <c r="H215" s="39">
        <f t="shared" si="24"/>
        <v>1343.48</v>
      </c>
      <c r="I215" s="39">
        <f t="shared" si="24"/>
        <v>0.51</v>
      </c>
      <c r="J215" s="39">
        <f t="shared" si="24"/>
        <v>62.69</v>
      </c>
      <c r="K215" s="39">
        <f t="shared" si="24"/>
        <v>737.25</v>
      </c>
      <c r="L215" s="39">
        <f t="shared" si="24"/>
        <v>291.51</v>
      </c>
      <c r="M215" s="39">
        <f t="shared" si="24"/>
        <v>859.25</v>
      </c>
      <c r="N215" s="39">
        <f t="shared" si="24"/>
        <v>230</v>
      </c>
      <c r="O215" s="39">
        <f t="shared" si="24"/>
        <v>11.61</v>
      </c>
    </row>
    <row r="216" spans="1:15" ht="15.5">
      <c r="B216" s="2"/>
      <c r="C216" s="6"/>
      <c r="D216" s="39"/>
      <c r="E216" s="39"/>
      <c r="F216" s="39"/>
      <c r="G216" s="39"/>
      <c r="H216" s="40"/>
      <c r="I216" s="39"/>
      <c r="J216" s="39"/>
      <c r="K216" s="39"/>
      <c r="L216" s="39"/>
      <c r="M216" s="39"/>
      <c r="N216" s="39"/>
      <c r="O216" s="39"/>
    </row>
    <row r="217" spans="1:15" ht="15.5">
      <c r="B217" s="2"/>
      <c r="C217" s="8"/>
      <c r="D217" s="7"/>
      <c r="E217" s="7"/>
      <c r="F217" s="7"/>
      <c r="G217" s="7"/>
      <c r="H217" s="28"/>
      <c r="I217" s="7"/>
      <c r="J217" s="7"/>
      <c r="K217" s="7"/>
      <c r="L217" s="7"/>
      <c r="M217" s="7"/>
      <c r="N217" s="7"/>
      <c r="O217" s="7"/>
    </row>
    <row r="218" spans="1:15" ht="15.5">
      <c r="B218" s="2"/>
      <c r="C218" s="8"/>
      <c r="D218" s="7"/>
      <c r="E218" s="7"/>
      <c r="F218" s="7"/>
      <c r="G218" s="7"/>
      <c r="H218" s="28"/>
      <c r="I218" s="7"/>
      <c r="J218" s="7"/>
      <c r="K218" s="7"/>
      <c r="L218" s="7"/>
      <c r="M218" s="7"/>
      <c r="N218" s="7"/>
      <c r="O218" s="7"/>
    </row>
    <row r="219" spans="1:15" ht="15.5">
      <c r="B219" s="2"/>
      <c r="C219" s="8"/>
      <c r="D219" s="2"/>
      <c r="E219" s="2"/>
      <c r="F219" s="4" t="s">
        <v>167</v>
      </c>
      <c r="G219" s="2"/>
      <c r="H219" s="2"/>
      <c r="I219" s="7"/>
      <c r="J219" s="7"/>
      <c r="K219" s="7"/>
      <c r="L219" s="7"/>
      <c r="M219" s="7"/>
      <c r="N219" s="7"/>
      <c r="O219" s="7"/>
    </row>
    <row r="220" spans="1:15" ht="15.5">
      <c r="B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5">
      <c r="A221" s="57" t="s">
        <v>148</v>
      </c>
      <c r="B221" s="53" t="s">
        <v>0</v>
      </c>
      <c r="C221" s="53" t="s">
        <v>1</v>
      </c>
      <c r="D221" s="62" t="s">
        <v>2</v>
      </c>
      <c r="E221" s="53" t="s">
        <v>3</v>
      </c>
      <c r="F221" s="53"/>
      <c r="G221" s="53"/>
      <c r="H221" s="58" t="s">
        <v>7</v>
      </c>
      <c r="I221" s="53" t="s">
        <v>8</v>
      </c>
      <c r="J221" s="53"/>
      <c r="K221" s="53"/>
      <c r="L221" s="53" t="s">
        <v>12</v>
      </c>
      <c r="M221" s="53"/>
      <c r="N221" s="53"/>
      <c r="O221" s="53"/>
    </row>
    <row r="222" spans="1:15" ht="15.5">
      <c r="A222" s="57"/>
      <c r="B222" s="53"/>
      <c r="C222" s="53"/>
      <c r="D222" s="63"/>
      <c r="E222" s="39" t="s">
        <v>4</v>
      </c>
      <c r="F222" s="39" t="s">
        <v>5</v>
      </c>
      <c r="G222" s="39" t="s">
        <v>6</v>
      </c>
      <c r="H222" s="58"/>
      <c r="I222" s="39" t="s">
        <v>9</v>
      </c>
      <c r="J222" s="39" t="s">
        <v>10</v>
      </c>
      <c r="K222" s="39" t="s">
        <v>11</v>
      </c>
      <c r="L222" s="39" t="s">
        <v>13</v>
      </c>
      <c r="M222" s="39" t="s">
        <v>14</v>
      </c>
      <c r="N222" s="39" t="s">
        <v>15</v>
      </c>
      <c r="O222" s="39" t="s">
        <v>16</v>
      </c>
    </row>
    <row r="223" spans="1:15" ht="15.5">
      <c r="A223" s="48">
        <v>126</v>
      </c>
      <c r="B223" s="41" t="s">
        <v>119</v>
      </c>
      <c r="C223" s="13" t="s">
        <v>120</v>
      </c>
      <c r="D223" s="41">
        <v>250</v>
      </c>
      <c r="E223" s="41">
        <v>26.2</v>
      </c>
      <c r="F223" s="41">
        <v>8.8000000000000007</v>
      </c>
      <c r="G223" s="41">
        <v>21.9</v>
      </c>
      <c r="H223" s="41">
        <v>271.60000000000002</v>
      </c>
      <c r="I223" s="41">
        <v>0.17</v>
      </c>
      <c r="J223" s="41">
        <v>14.1</v>
      </c>
      <c r="K223" s="41">
        <v>325</v>
      </c>
      <c r="L223" s="41">
        <v>40</v>
      </c>
      <c r="M223" s="41">
        <v>241</v>
      </c>
      <c r="N223" s="41">
        <v>117</v>
      </c>
      <c r="O223" s="41">
        <v>2.7</v>
      </c>
    </row>
    <row r="224" spans="1:15" ht="21.5" customHeight="1">
      <c r="A224" s="48">
        <v>3</v>
      </c>
      <c r="B224" s="41" t="s">
        <v>85</v>
      </c>
      <c r="C224" s="16" t="s">
        <v>86</v>
      </c>
      <c r="D224" s="41">
        <v>100</v>
      </c>
      <c r="E224" s="41">
        <v>0.8</v>
      </c>
      <c r="F224" s="41">
        <v>0.1</v>
      </c>
      <c r="G224" s="41">
        <v>2.5</v>
      </c>
      <c r="H224" s="41">
        <v>14.1</v>
      </c>
      <c r="I224" s="41">
        <v>0.03</v>
      </c>
      <c r="J224" s="41">
        <v>10</v>
      </c>
      <c r="K224" s="41">
        <v>10</v>
      </c>
      <c r="L224" s="41">
        <v>23</v>
      </c>
      <c r="M224" s="41">
        <v>42</v>
      </c>
      <c r="N224" s="41">
        <v>14</v>
      </c>
      <c r="O224" s="41">
        <v>0.6</v>
      </c>
    </row>
    <row r="225" spans="1:15" ht="22" customHeight="1">
      <c r="A225" s="48">
        <v>146</v>
      </c>
      <c r="B225" s="41" t="s">
        <v>75</v>
      </c>
      <c r="C225" s="16" t="s">
        <v>76</v>
      </c>
      <c r="D225" s="41">
        <v>200</v>
      </c>
      <c r="E225" s="41">
        <v>4.5999999999999996</v>
      </c>
      <c r="F225" s="41">
        <v>4.4000000000000004</v>
      </c>
      <c r="G225" s="41">
        <v>12.5</v>
      </c>
      <c r="H225" s="41">
        <v>107.2</v>
      </c>
      <c r="I225" s="41">
        <v>0.04</v>
      </c>
      <c r="J225" s="41">
        <v>0.68</v>
      </c>
      <c r="K225" s="41">
        <v>17.25</v>
      </c>
      <c r="L225" s="41">
        <v>143</v>
      </c>
      <c r="M225" s="41">
        <v>130</v>
      </c>
      <c r="N225" s="41">
        <v>34.299999999999997</v>
      </c>
      <c r="O225" s="41">
        <v>1.1000000000000001</v>
      </c>
    </row>
    <row r="226" spans="1:15" ht="16" thickBot="1">
      <c r="A226" s="48"/>
      <c r="B226" s="41"/>
      <c r="C226" s="13" t="s">
        <v>41</v>
      </c>
      <c r="D226" s="41">
        <v>40</v>
      </c>
      <c r="E226" s="14">
        <v>2.5</v>
      </c>
      <c r="F226" s="14">
        <v>0.48</v>
      </c>
      <c r="G226" s="14">
        <v>1.05</v>
      </c>
      <c r="H226" s="14">
        <v>72.400000000000006</v>
      </c>
      <c r="I226" s="14">
        <v>7.0000000000000007E-2</v>
      </c>
      <c r="J226" s="14">
        <v>0</v>
      </c>
      <c r="K226" s="14">
        <v>0</v>
      </c>
      <c r="L226" s="14">
        <v>14</v>
      </c>
      <c r="M226" s="14">
        <v>67.2</v>
      </c>
      <c r="N226" s="14">
        <v>10</v>
      </c>
      <c r="O226" s="15">
        <v>0.31</v>
      </c>
    </row>
    <row r="227" spans="1:15" ht="15.5">
      <c r="A227" s="48"/>
      <c r="B227" s="41"/>
      <c r="C227" s="29" t="s">
        <v>19</v>
      </c>
      <c r="D227" s="41">
        <f t="shared" ref="D227:O227" si="25">SUM(D223:D226)</f>
        <v>590</v>
      </c>
      <c r="E227" s="41">
        <f t="shared" si="25"/>
        <v>34.1</v>
      </c>
      <c r="F227" s="41">
        <f t="shared" si="25"/>
        <v>13.780000000000001</v>
      </c>
      <c r="G227" s="41">
        <f t="shared" si="25"/>
        <v>37.949999999999996</v>
      </c>
      <c r="H227" s="41">
        <f t="shared" si="25"/>
        <v>465.30000000000007</v>
      </c>
      <c r="I227" s="41">
        <f t="shared" si="25"/>
        <v>0.31000000000000005</v>
      </c>
      <c r="J227" s="41">
        <f t="shared" si="25"/>
        <v>24.78</v>
      </c>
      <c r="K227" s="41">
        <f t="shared" si="25"/>
        <v>352.25</v>
      </c>
      <c r="L227" s="41">
        <f t="shared" si="25"/>
        <v>220</v>
      </c>
      <c r="M227" s="41">
        <f t="shared" si="25"/>
        <v>480.2</v>
      </c>
      <c r="N227" s="41">
        <f t="shared" si="25"/>
        <v>175.3</v>
      </c>
      <c r="O227" s="41">
        <f t="shared" si="25"/>
        <v>4.71</v>
      </c>
    </row>
    <row r="228" spans="1:15" ht="15.5">
      <c r="B228" s="30"/>
      <c r="C228" s="31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5.5">
      <c r="B229" s="30"/>
      <c r="C229" s="31"/>
      <c r="D229" s="30"/>
      <c r="E229" s="30"/>
      <c r="F229" s="32" t="s">
        <v>168</v>
      </c>
      <c r="G229" s="30"/>
      <c r="H229" s="30"/>
      <c r="I229" s="30"/>
      <c r="J229" s="30"/>
      <c r="K229" s="30"/>
      <c r="L229" s="30"/>
      <c r="M229" s="30"/>
      <c r="N229" s="30"/>
      <c r="O229" s="30"/>
    </row>
    <row r="230" spans="1:15" ht="15.5">
      <c r="B230" s="30"/>
      <c r="C230" s="31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</row>
    <row r="231" spans="1:15" ht="15.5">
      <c r="A231" s="57" t="s">
        <v>148</v>
      </c>
      <c r="B231" s="56" t="s">
        <v>0</v>
      </c>
      <c r="C231" s="56" t="s">
        <v>1</v>
      </c>
      <c r="D231" s="54" t="s">
        <v>2</v>
      </c>
      <c r="E231" s="56" t="s">
        <v>3</v>
      </c>
      <c r="F231" s="56"/>
      <c r="G231" s="56"/>
      <c r="H231" s="61" t="s">
        <v>7</v>
      </c>
      <c r="I231" s="56" t="s">
        <v>8</v>
      </c>
      <c r="J231" s="56"/>
      <c r="K231" s="56"/>
      <c r="L231" s="56" t="s">
        <v>12</v>
      </c>
      <c r="M231" s="56"/>
      <c r="N231" s="56"/>
      <c r="O231" s="56"/>
    </row>
    <row r="232" spans="1:15" ht="15.5">
      <c r="A232" s="57"/>
      <c r="B232" s="56"/>
      <c r="C232" s="56"/>
      <c r="D232" s="55"/>
      <c r="E232" s="41" t="s">
        <v>4</v>
      </c>
      <c r="F232" s="41" t="s">
        <v>5</v>
      </c>
      <c r="G232" s="41" t="s">
        <v>6</v>
      </c>
      <c r="H232" s="61"/>
      <c r="I232" s="41" t="s">
        <v>9</v>
      </c>
      <c r="J232" s="41" t="s">
        <v>10</v>
      </c>
      <c r="K232" s="41" t="s">
        <v>11</v>
      </c>
      <c r="L232" s="41" t="s">
        <v>13</v>
      </c>
      <c r="M232" s="41" t="s">
        <v>14</v>
      </c>
      <c r="N232" s="41" t="s">
        <v>15</v>
      </c>
      <c r="O232" s="41" t="s">
        <v>16</v>
      </c>
    </row>
    <row r="233" spans="1:15" ht="20.5" customHeight="1">
      <c r="A233" s="48">
        <v>19</v>
      </c>
      <c r="B233" s="41" t="s">
        <v>56</v>
      </c>
      <c r="C233" s="16" t="s">
        <v>57</v>
      </c>
      <c r="D233" s="41">
        <v>40</v>
      </c>
      <c r="E233" s="41">
        <v>1.2</v>
      </c>
      <c r="F233" s="41">
        <v>0.1</v>
      </c>
      <c r="G233" s="41">
        <v>2.4</v>
      </c>
      <c r="H233" s="41">
        <v>14.8</v>
      </c>
      <c r="I233" s="41">
        <v>0.01</v>
      </c>
      <c r="J233" s="41">
        <v>0.77</v>
      </c>
      <c r="K233" s="41">
        <v>0.5</v>
      </c>
      <c r="L233" s="41">
        <v>14.8</v>
      </c>
      <c r="M233" s="41">
        <v>14.3</v>
      </c>
      <c r="N233" s="41">
        <v>4.5</v>
      </c>
      <c r="O233" s="41">
        <v>0.13</v>
      </c>
    </row>
    <row r="234" spans="1:15" ht="27.5" customHeight="1">
      <c r="A234" s="48">
        <v>57</v>
      </c>
      <c r="B234" s="41" t="s">
        <v>121</v>
      </c>
      <c r="C234" s="12" t="s">
        <v>122</v>
      </c>
      <c r="D234" s="42">
        <v>250</v>
      </c>
      <c r="E234" s="41">
        <v>6.88</v>
      </c>
      <c r="F234" s="41">
        <v>6.98</v>
      </c>
      <c r="G234" s="41">
        <v>0.25</v>
      </c>
      <c r="H234" s="43">
        <v>178.78</v>
      </c>
      <c r="I234" s="41">
        <v>0.08</v>
      </c>
      <c r="J234" s="41">
        <v>0.91</v>
      </c>
      <c r="K234" s="41">
        <v>32.9</v>
      </c>
      <c r="L234" s="41">
        <v>189.25</v>
      </c>
      <c r="M234" s="41">
        <v>152.75</v>
      </c>
      <c r="N234" s="41">
        <v>24.25</v>
      </c>
      <c r="O234" s="41">
        <v>0.45</v>
      </c>
    </row>
    <row r="235" spans="1:15" ht="20.5" customHeight="1">
      <c r="A235" s="48">
        <v>69</v>
      </c>
      <c r="B235" s="41" t="s">
        <v>68</v>
      </c>
      <c r="C235" s="16" t="s">
        <v>43</v>
      </c>
      <c r="D235" s="41">
        <v>200</v>
      </c>
      <c r="E235" s="41">
        <v>4.0999999999999996</v>
      </c>
      <c r="F235" s="41">
        <v>8.1</v>
      </c>
      <c r="G235" s="41">
        <v>26.4</v>
      </c>
      <c r="H235" s="41">
        <v>194.4</v>
      </c>
      <c r="I235" s="41">
        <v>0.16</v>
      </c>
      <c r="J235" s="41">
        <v>13.6</v>
      </c>
      <c r="K235" s="41">
        <v>42.8</v>
      </c>
      <c r="L235" s="41">
        <v>52</v>
      </c>
      <c r="M235" s="41">
        <v>112</v>
      </c>
      <c r="N235" s="41">
        <v>38</v>
      </c>
      <c r="O235" s="41">
        <v>1.4</v>
      </c>
    </row>
    <row r="236" spans="1:15" ht="15.5">
      <c r="A236" s="48">
        <v>106</v>
      </c>
      <c r="B236" s="41" t="s">
        <v>54</v>
      </c>
      <c r="C236" s="13" t="s">
        <v>55</v>
      </c>
      <c r="D236" s="41">
        <v>120</v>
      </c>
      <c r="E236" s="41">
        <v>20.399999999999999</v>
      </c>
      <c r="F236" s="41">
        <v>20.399999999999999</v>
      </c>
      <c r="G236" s="41">
        <v>4.7</v>
      </c>
      <c r="H236" s="41">
        <v>283.60000000000002</v>
      </c>
      <c r="I236" s="41">
        <v>0.06</v>
      </c>
      <c r="J236" s="41">
        <v>1.7</v>
      </c>
      <c r="K236" s="41">
        <v>38.4</v>
      </c>
      <c r="L236" s="41">
        <v>17</v>
      </c>
      <c r="M236" s="41">
        <v>199</v>
      </c>
      <c r="N236" s="41">
        <v>28</v>
      </c>
      <c r="O236" s="41">
        <v>3</v>
      </c>
    </row>
    <row r="237" spans="1:15" ht="15.5">
      <c r="A237" s="48">
        <v>157</v>
      </c>
      <c r="B237" s="41" t="s">
        <v>51</v>
      </c>
      <c r="C237" s="13" t="s">
        <v>162</v>
      </c>
      <c r="D237" s="41">
        <v>200</v>
      </c>
      <c r="E237" s="41">
        <v>0.5</v>
      </c>
      <c r="F237" s="41">
        <v>0</v>
      </c>
      <c r="G237" s="41">
        <v>19.8</v>
      </c>
      <c r="H237" s="41">
        <v>81</v>
      </c>
      <c r="I237" s="41">
        <v>0</v>
      </c>
      <c r="J237" s="41">
        <v>0</v>
      </c>
      <c r="K237" s="41">
        <v>15</v>
      </c>
      <c r="L237" s="41">
        <v>50</v>
      </c>
      <c r="M237" s="41">
        <v>4</v>
      </c>
      <c r="N237" s="41">
        <v>2</v>
      </c>
      <c r="O237" s="41">
        <v>0.1</v>
      </c>
    </row>
    <row r="238" spans="1:15" ht="15.5">
      <c r="A238" s="48"/>
      <c r="B238" s="19"/>
      <c r="C238" s="20" t="s">
        <v>41</v>
      </c>
      <c r="D238" s="19">
        <v>40</v>
      </c>
      <c r="E238" s="21">
        <v>2.5</v>
      </c>
      <c r="F238" s="21">
        <v>0.48</v>
      </c>
      <c r="G238" s="21">
        <v>1.05</v>
      </c>
      <c r="H238" s="21">
        <v>72.400000000000006</v>
      </c>
      <c r="I238" s="21">
        <v>7.0000000000000007E-2</v>
      </c>
      <c r="J238" s="21">
        <v>0</v>
      </c>
      <c r="K238" s="21">
        <v>0</v>
      </c>
      <c r="L238" s="21">
        <v>14</v>
      </c>
      <c r="M238" s="21">
        <v>67.2</v>
      </c>
      <c r="N238" s="21">
        <v>10</v>
      </c>
      <c r="O238" s="22">
        <v>0.31</v>
      </c>
    </row>
    <row r="239" spans="1:15" ht="15.5">
      <c r="A239" s="48"/>
      <c r="B239" s="9"/>
      <c r="C239" s="6" t="s">
        <v>19</v>
      </c>
      <c r="D239" s="39">
        <f t="shared" ref="D239:O239" si="26">SUM(D233:D238)</f>
        <v>850</v>
      </c>
      <c r="E239" s="39">
        <f t="shared" si="26"/>
        <v>35.58</v>
      </c>
      <c r="F239" s="39">
        <f t="shared" si="26"/>
        <v>36.059999999999995</v>
      </c>
      <c r="G239" s="39">
        <f t="shared" si="26"/>
        <v>54.599999999999994</v>
      </c>
      <c r="H239" s="39">
        <f t="shared" si="26"/>
        <v>824.98</v>
      </c>
      <c r="I239" s="39">
        <f t="shared" si="26"/>
        <v>0.38</v>
      </c>
      <c r="J239" s="39">
        <f t="shared" si="26"/>
        <v>16.98</v>
      </c>
      <c r="K239" s="39">
        <f t="shared" si="26"/>
        <v>129.6</v>
      </c>
      <c r="L239" s="39">
        <f t="shared" si="26"/>
        <v>337.05</v>
      </c>
      <c r="M239" s="39">
        <f t="shared" si="26"/>
        <v>549.25</v>
      </c>
      <c r="N239" s="39">
        <f t="shared" si="26"/>
        <v>106.75</v>
      </c>
      <c r="O239" s="39">
        <f t="shared" si="26"/>
        <v>5.39</v>
      </c>
    </row>
    <row r="240" spans="1:15" ht="15.5"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ht="15.5">
      <c r="B241" s="2"/>
      <c r="C241" s="6"/>
      <c r="D241" s="39"/>
      <c r="E241" s="53" t="s">
        <v>3</v>
      </c>
      <c r="F241" s="53"/>
      <c r="G241" s="53"/>
      <c r="H241" s="58" t="s">
        <v>7</v>
      </c>
      <c r="I241" s="53" t="s">
        <v>8</v>
      </c>
      <c r="J241" s="53"/>
      <c r="K241" s="53"/>
      <c r="L241" s="53" t="s">
        <v>12</v>
      </c>
      <c r="M241" s="53"/>
      <c r="N241" s="53"/>
      <c r="O241" s="53"/>
    </row>
    <row r="242" spans="1:15" ht="15.5">
      <c r="B242" s="2"/>
      <c r="C242" s="6"/>
      <c r="D242" s="39"/>
      <c r="E242" s="39" t="s">
        <v>169</v>
      </c>
      <c r="F242" s="39" t="s">
        <v>5</v>
      </c>
      <c r="G242" s="39" t="s">
        <v>6</v>
      </c>
      <c r="H242" s="58"/>
      <c r="I242" s="39" t="s">
        <v>9</v>
      </c>
      <c r="J242" s="39" t="s">
        <v>10</v>
      </c>
      <c r="K242" s="39" t="s">
        <v>11</v>
      </c>
      <c r="L242" s="39" t="s">
        <v>13</v>
      </c>
      <c r="M242" s="39" t="s">
        <v>14</v>
      </c>
      <c r="N242" s="39" t="s">
        <v>15</v>
      </c>
      <c r="O242" s="39" t="s">
        <v>16</v>
      </c>
    </row>
    <row r="243" spans="1:15" ht="15.5">
      <c r="B243" s="2"/>
      <c r="C243" s="6" t="s">
        <v>45</v>
      </c>
      <c r="D243" s="39">
        <f>D227+D239</f>
        <v>1440</v>
      </c>
      <c r="E243" s="39">
        <f t="shared" ref="E243:O243" si="27">E227+E239</f>
        <v>69.680000000000007</v>
      </c>
      <c r="F243" s="39">
        <f t="shared" si="27"/>
        <v>49.839999999999996</v>
      </c>
      <c r="G243" s="39">
        <f t="shared" si="27"/>
        <v>92.549999999999983</v>
      </c>
      <c r="H243" s="39">
        <f t="shared" si="27"/>
        <v>1290.2800000000002</v>
      </c>
      <c r="I243" s="39">
        <f t="shared" si="27"/>
        <v>0.69000000000000006</v>
      </c>
      <c r="J243" s="39">
        <f t="shared" si="27"/>
        <v>41.760000000000005</v>
      </c>
      <c r="K243" s="39">
        <f t="shared" si="27"/>
        <v>481.85</v>
      </c>
      <c r="L243" s="39">
        <f t="shared" si="27"/>
        <v>557.04999999999995</v>
      </c>
      <c r="M243" s="39">
        <f t="shared" si="27"/>
        <v>1029.45</v>
      </c>
      <c r="N243" s="39">
        <f t="shared" si="27"/>
        <v>282.05</v>
      </c>
      <c r="O243" s="39">
        <f t="shared" si="27"/>
        <v>10.1</v>
      </c>
    </row>
    <row r="244" spans="1:15" ht="15.5"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ht="15.5"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ht="15.5">
      <c r="B246" s="2"/>
      <c r="C246" s="8"/>
      <c r="D246" s="2"/>
      <c r="E246" s="2"/>
      <c r="F246" s="4" t="s">
        <v>171</v>
      </c>
      <c r="G246" s="2"/>
      <c r="H246" s="2"/>
      <c r="I246" s="7"/>
      <c r="J246" s="7"/>
      <c r="K246" s="7"/>
      <c r="L246" s="7"/>
      <c r="M246" s="7"/>
      <c r="N246" s="7"/>
      <c r="O246" s="7"/>
    </row>
    <row r="247" spans="1:15" ht="15.5">
      <c r="B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5">
      <c r="A248" s="57" t="s">
        <v>148</v>
      </c>
      <c r="B248" s="53" t="s">
        <v>0</v>
      </c>
      <c r="C248" s="53" t="s">
        <v>1</v>
      </c>
      <c r="D248" s="62" t="s">
        <v>2</v>
      </c>
      <c r="E248" s="53" t="s">
        <v>3</v>
      </c>
      <c r="F248" s="53"/>
      <c r="G248" s="53"/>
      <c r="H248" s="58" t="s">
        <v>7</v>
      </c>
      <c r="I248" s="53" t="s">
        <v>8</v>
      </c>
      <c r="J248" s="53"/>
      <c r="K248" s="53"/>
      <c r="L248" s="53" t="s">
        <v>12</v>
      </c>
      <c r="M248" s="53"/>
      <c r="N248" s="53"/>
      <c r="O248" s="53"/>
    </row>
    <row r="249" spans="1:15" ht="15.5">
      <c r="A249" s="57"/>
      <c r="B249" s="53"/>
      <c r="C249" s="53"/>
      <c r="D249" s="63"/>
      <c r="E249" s="39" t="s">
        <v>4</v>
      </c>
      <c r="F249" s="39" t="s">
        <v>5</v>
      </c>
      <c r="G249" s="39" t="s">
        <v>6</v>
      </c>
      <c r="H249" s="58"/>
      <c r="I249" s="39" t="s">
        <v>9</v>
      </c>
      <c r="J249" s="39" t="s">
        <v>10</v>
      </c>
      <c r="K249" s="39" t="s">
        <v>11</v>
      </c>
      <c r="L249" s="39" t="s">
        <v>13</v>
      </c>
      <c r="M249" s="39" t="s">
        <v>14</v>
      </c>
      <c r="N249" s="39" t="s">
        <v>15</v>
      </c>
      <c r="O249" s="39" t="s">
        <v>16</v>
      </c>
    </row>
    <row r="250" spans="1:15" ht="15.5">
      <c r="A250" s="48">
        <v>63</v>
      </c>
      <c r="B250" s="41" t="s">
        <v>47</v>
      </c>
      <c r="C250" s="13" t="s">
        <v>48</v>
      </c>
      <c r="D250" s="41">
        <v>200</v>
      </c>
      <c r="E250" s="41">
        <v>4.8</v>
      </c>
      <c r="F250" s="41">
        <v>7.2</v>
      </c>
      <c r="G250" s="41">
        <v>48.6</v>
      </c>
      <c r="H250" s="41">
        <v>278.3</v>
      </c>
      <c r="I250" s="41">
        <v>0.04</v>
      </c>
      <c r="J250" s="41">
        <v>0</v>
      </c>
      <c r="K250" s="41">
        <v>35.5</v>
      </c>
      <c r="L250" s="41">
        <v>8</v>
      </c>
      <c r="M250" s="41">
        <v>96</v>
      </c>
      <c r="N250" s="41">
        <v>31</v>
      </c>
      <c r="O250" s="41">
        <v>0.7</v>
      </c>
    </row>
    <row r="251" spans="1:15" ht="22" customHeight="1">
      <c r="A251" s="48">
        <v>108</v>
      </c>
      <c r="B251" s="41" t="s">
        <v>50</v>
      </c>
      <c r="C251" s="16" t="s">
        <v>49</v>
      </c>
      <c r="D251" s="41">
        <v>75</v>
      </c>
      <c r="E251" s="41">
        <v>13.7</v>
      </c>
      <c r="F251" s="41">
        <v>13.6</v>
      </c>
      <c r="G251" s="41">
        <v>12.2</v>
      </c>
      <c r="H251" s="41">
        <v>226.3</v>
      </c>
      <c r="I251" s="41">
        <v>0.05</v>
      </c>
      <c r="J251" s="41">
        <v>0.09</v>
      </c>
      <c r="K251" s="41">
        <v>23.1</v>
      </c>
      <c r="L251" s="41">
        <v>29</v>
      </c>
      <c r="M251" s="41">
        <v>137</v>
      </c>
      <c r="N251" s="41">
        <v>20</v>
      </c>
      <c r="O251" s="41">
        <v>1.9</v>
      </c>
    </row>
    <row r="252" spans="1:15" ht="21" customHeight="1">
      <c r="A252" s="48">
        <v>137</v>
      </c>
      <c r="B252" s="41" t="s">
        <v>87</v>
      </c>
      <c r="C252" s="16" t="s">
        <v>88</v>
      </c>
      <c r="D252" s="41">
        <v>200</v>
      </c>
      <c r="E252" s="41">
        <v>0.3</v>
      </c>
      <c r="F252" s="41">
        <v>0</v>
      </c>
      <c r="G252" s="41">
        <v>6.7</v>
      </c>
      <c r="H252" s="41">
        <v>27.9</v>
      </c>
      <c r="I252" s="41">
        <v>0</v>
      </c>
      <c r="J252" s="41">
        <v>1.1599999999999999</v>
      </c>
      <c r="K252" s="41">
        <v>0.38</v>
      </c>
      <c r="L252" s="41">
        <v>6.9</v>
      </c>
      <c r="M252" s="41">
        <v>8.5</v>
      </c>
      <c r="N252" s="41">
        <v>4.5999999999999996</v>
      </c>
      <c r="O252" s="41">
        <v>0.8</v>
      </c>
    </row>
    <row r="253" spans="1:15" ht="16" thickBot="1">
      <c r="A253" s="48"/>
      <c r="B253" s="41"/>
      <c r="C253" s="13" t="s">
        <v>41</v>
      </c>
      <c r="D253" s="41">
        <v>40</v>
      </c>
      <c r="E253" s="14">
        <v>2.5</v>
      </c>
      <c r="F253" s="14">
        <v>0.48</v>
      </c>
      <c r="G253" s="14">
        <v>1.05</v>
      </c>
      <c r="H253" s="14">
        <v>72.400000000000006</v>
      </c>
      <c r="I253" s="14">
        <v>7.0000000000000007E-2</v>
      </c>
      <c r="J253" s="14">
        <v>0</v>
      </c>
      <c r="K253" s="14">
        <v>0</v>
      </c>
      <c r="L253" s="14">
        <v>14</v>
      </c>
      <c r="M253" s="14">
        <v>67.2</v>
      </c>
      <c r="N253" s="14">
        <v>10</v>
      </c>
      <c r="O253" s="15">
        <v>0.31</v>
      </c>
    </row>
    <row r="254" spans="1:15" ht="15.5">
      <c r="A254" s="48"/>
      <c r="B254" s="41"/>
      <c r="C254" s="29" t="s">
        <v>19</v>
      </c>
      <c r="D254" s="41">
        <f t="shared" ref="D254:O254" si="28">SUM(D250:D253)</f>
        <v>515</v>
      </c>
      <c r="E254" s="41">
        <f t="shared" si="28"/>
        <v>21.3</v>
      </c>
      <c r="F254" s="41">
        <f t="shared" si="28"/>
        <v>21.28</v>
      </c>
      <c r="G254" s="41">
        <f t="shared" si="28"/>
        <v>68.55</v>
      </c>
      <c r="H254" s="41">
        <f t="shared" si="28"/>
        <v>604.9</v>
      </c>
      <c r="I254" s="41">
        <f t="shared" si="28"/>
        <v>0.16</v>
      </c>
      <c r="J254" s="41">
        <f t="shared" si="28"/>
        <v>1.25</v>
      </c>
      <c r="K254" s="41">
        <f t="shared" si="28"/>
        <v>58.980000000000004</v>
      </c>
      <c r="L254" s="41">
        <f t="shared" si="28"/>
        <v>57.9</v>
      </c>
      <c r="M254" s="41">
        <f t="shared" si="28"/>
        <v>308.7</v>
      </c>
      <c r="N254" s="41">
        <f t="shared" si="28"/>
        <v>65.599999999999994</v>
      </c>
      <c r="O254" s="41">
        <f t="shared" si="28"/>
        <v>3.7099999999999995</v>
      </c>
    </row>
    <row r="255" spans="1:15" ht="15.5">
      <c r="A255" s="51"/>
      <c r="B255" s="33"/>
      <c r="C255" s="34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</row>
    <row r="256" spans="1:15" ht="15.5">
      <c r="A256" s="51"/>
      <c r="B256" s="33"/>
      <c r="C256" s="34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</row>
    <row r="257" spans="1:15" ht="15.5">
      <c r="A257" s="51"/>
      <c r="B257" s="33"/>
      <c r="C257" s="34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</row>
    <row r="258" spans="1:15" ht="15.5">
      <c r="B258" s="30"/>
      <c r="C258" s="31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</row>
    <row r="259" spans="1:15" ht="15.5">
      <c r="B259" s="30"/>
      <c r="C259" s="31"/>
      <c r="D259" s="30"/>
      <c r="E259" s="30"/>
      <c r="F259" s="32" t="s">
        <v>172</v>
      </c>
      <c r="G259" s="30"/>
      <c r="H259" s="30"/>
      <c r="I259" s="30"/>
      <c r="J259" s="30"/>
      <c r="K259" s="30"/>
      <c r="L259" s="30"/>
      <c r="M259" s="30"/>
      <c r="N259" s="30"/>
      <c r="O259" s="30"/>
    </row>
    <row r="260" spans="1:15" ht="15.5">
      <c r="B260" s="30"/>
      <c r="C260" s="31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</row>
    <row r="261" spans="1:15" ht="15.5">
      <c r="A261" s="57" t="s">
        <v>148</v>
      </c>
      <c r="B261" s="56" t="s">
        <v>0</v>
      </c>
      <c r="C261" s="56" t="s">
        <v>1</v>
      </c>
      <c r="D261" s="54" t="s">
        <v>2</v>
      </c>
      <c r="E261" s="56" t="s">
        <v>3</v>
      </c>
      <c r="F261" s="56"/>
      <c r="G261" s="56"/>
      <c r="H261" s="61" t="s">
        <v>7</v>
      </c>
      <c r="I261" s="56" t="s">
        <v>8</v>
      </c>
      <c r="J261" s="56"/>
      <c r="K261" s="56"/>
      <c r="L261" s="56" t="s">
        <v>12</v>
      </c>
      <c r="M261" s="56"/>
      <c r="N261" s="56"/>
      <c r="O261" s="56"/>
    </row>
    <row r="262" spans="1:15" ht="15.5">
      <c r="A262" s="57"/>
      <c r="B262" s="56"/>
      <c r="C262" s="56"/>
      <c r="D262" s="55"/>
      <c r="E262" s="41" t="s">
        <v>4</v>
      </c>
      <c r="F262" s="41" t="s">
        <v>5</v>
      </c>
      <c r="G262" s="41" t="s">
        <v>6</v>
      </c>
      <c r="H262" s="61"/>
      <c r="I262" s="41" t="s">
        <v>9</v>
      </c>
      <c r="J262" s="41" t="s">
        <v>10</v>
      </c>
      <c r="K262" s="41" t="s">
        <v>11</v>
      </c>
      <c r="L262" s="41" t="s">
        <v>13</v>
      </c>
      <c r="M262" s="41" t="s">
        <v>14</v>
      </c>
      <c r="N262" s="41" t="s">
        <v>15</v>
      </c>
      <c r="O262" s="41" t="s">
        <v>16</v>
      </c>
    </row>
    <row r="263" spans="1:15" ht="18" customHeight="1">
      <c r="A263" s="48">
        <v>16</v>
      </c>
      <c r="B263" s="41" t="s">
        <v>145</v>
      </c>
      <c r="C263" s="16" t="s">
        <v>146</v>
      </c>
      <c r="D263" s="41">
        <v>100</v>
      </c>
      <c r="E263" s="41">
        <v>2.2999999999999998</v>
      </c>
      <c r="F263" s="41">
        <v>7.1</v>
      </c>
      <c r="G263" s="41">
        <v>11.4</v>
      </c>
      <c r="H263" s="41">
        <v>118.8</v>
      </c>
      <c r="I263" s="41">
        <v>0.03</v>
      </c>
      <c r="J263" s="41">
        <v>6.89</v>
      </c>
      <c r="K263" s="41">
        <v>34.5</v>
      </c>
      <c r="L263" s="41">
        <v>36</v>
      </c>
      <c r="M263" s="41">
        <v>55</v>
      </c>
      <c r="N263" s="41">
        <v>28</v>
      </c>
      <c r="O263" s="41">
        <v>1.5</v>
      </c>
    </row>
    <row r="264" spans="1:15" ht="30.5" customHeight="1">
      <c r="A264" s="48">
        <v>27</v>
      </c>
      <c r="B264" s="41" t="s">
        <v>142</v>
      </c>
      <c r="C264" s="12" t="s">
        <v>147</v>
      </c>
      <c r="D264" s="42">
        <v>250</v>
      </c>
      <c r="E264" s="41">
        <v>6.45</v>
      </c>
      <c r="F264" s="41">
        <v>3.48</v>
      </c>
      <c r="G264" s="41">
        <v>23.13</v>
      </c>
      <c r="H264" s="43">
        <v>149.5</v>
      </c>
      <c r="I264" s="41">
        <v>0.11</v>
      </c>
      <c r="J264" s="41">
        <v>8.6</v>
      </c>
      <c r="K264" s="41">
        <v>122</v>
      </c>
      <c r="L264" s="41">
        <v>17.25</v>
      </c>
      <c r="M264" s="41">
        <v>68.25</v>
      </c>
      <c r="N264" s="41">
        <v>26</v>
      </c>
      <c r="O264" s="41">
        <v>1.08</v>
      </c>
    </row>
    <row r="265" spans="1:15" ht="17.5" customHeight="1">
      <c r="A265" s="48">
        <v>61</v>
      </c>
      <c r="B265" s="41" t="s">
        <v>98</v>
      </c>
      <c r="C265" s="16" t="s">
        <v>99</v>
      </c>
      <c r="D265" s="41">
        <v>200</v>
      </c>
      <c r="E265" s="41">
        <v>11</v>
      </c>
      <c r="F265" s="41">
        <v>9.3000000000000007</v>
      </c>
      <c r="G265" s="41">
        <v>47.9</v>
      </c>
      <c r="H265" s="41">
        <v>318.5</v>
      </c>
      <c r="I265" s="41">
        <v>0.28000000000000003</v>
      </c>
      <c r="J265" s="41">
        <v>0</v>
      </c>
      <c r="K265" s="41">
        <v>36.6</v>
      </c>
      <c r="L265" s="41">
        <v>19</v>
      </c>
      <c r="M265" s="41">
        <v>240</v>
      </c>
      <c r="N265" s="41">
        <v>160</v>
      </c>
      <c r="O265" s="41">
        <v>5.4</v>
      </c>
    </row>
    <row r="266" spans="1:15" ht="17.5" customHeight="1">
      <c r="A266" s="48">
        <v>111</v>
      </c>
      <c r="B266" s="41" t="s">
        <v>143</v>
      </c>
      <c r="C266" s="16" t="s">
        <v>144</v>
      </c>
      <c r="D266" s="41">
        <v>90</v>
      </c>
      <c r="E266" s="41">
        <v>12.3</v>
      </c>
      <c r="F266" s="41">
        <v>11</v>
      </c>
      <c r="G266" s="41">
        <v>7.5</v>
      </c>
      <c r="H266" s="41">
        <v>177.6</v>
      </c>
      <c r="I266" s="41">
        <v>0.05</v>
      </c>
      <c r="J266" s="41">
        <v>1.19</v>
      </c>
      <c r="K266" s="41">
        <v>10.6</v>
      </c>
      <c r="L266" s="41">
        <v>16</v>
      </c>
      <c r="M266" s="41">
        <v>125</v>
      </c>
      <c r="N266" s="41">
        <v>17</v>
      </c>
      <c r="O266" s="41">
        <v>1.8</v>
      </c>
    </row>
    <row r="267" spans="1:15" ht="15.5">
      <c r="A267" s="48">
        <v>167</v>
      </c>
      <c r="B267" s="41" t="s">
        <v>81</v>
      </c>
      <c r="C267" s="13" t="s">
        <v>82</v>
      </c>
      <c r="D267" s="41">
        <v>200</v>
      </c>
      <c r="E267" s="41">
        <v>0.4</v>
      </c>
      <c r="F267" s="41">
        <v>0.1</v>
      </c>
      <c r="G267" s="41">
        <v>14.4</v>
      </c>
      <c r="H267" s="41">
        <v>59.7</v>
      </c>
      <c r="I267" s="41">
        <v>0.01</v>
      </c>
      <c r="J267" s="41">
        <v>12</v>
      </c>
      <c r="K267" s="41">
        <v>2.4</v>
      </c>
      <c r="L267" s="41">
        <v>17</v>
      </c>
      <c r="M267" s="41">
        <v>14</v>
      </c>
      <c r="N267" s="41">
        <v>6</v>
      </c>
      <c r="O267" s="41">
        <v>0.2</v>
      </c>
    </row>
    <row r="268" spans="1:15" ht="15.5">
      <c r="A268" s="48"/>
      <c r="B268" s="19"/>
      <c r="C268" s="20" t="s">
        <v>41</v>
      </c>
      <c r="D268" s="19">
        <v>40</v>
      </c>
      <c r="E268" s="21">
        <v>2.5</v>
      </c>
      <c r="F268" s="21">
        <v>0.48</v>
      </c>
      <c r="G268" s="21">
        <v>1.05</v>
      </c>
      <c r="H268" s="21">
        <v>72.400000000000006</v>
      </c>
      <c r="I268" s="21">
        <v>7.0000000000000007E-2</v>
      </c>
      <c r="J268" s="21">
        <v>0</v>
      </c>
      <c r="K268" s="21">
        <v>0</v>
      </c>
      <c r="L268" s="21">
        <v>14</v>
      </c>
      <c r="M268" s="21">
        <v>67.2</v>
      </c>
      <c r="N268" s="21">
        <v>10</v>
      </c>
      <c r="O268" s="22">
        <v>0.31</v>
      </c>
    </row>
    <row r="269" spans="1:15" ht="15.5">
      <c r="A269" s="48"/>
      <c r="B269" s="41"/>
      <c r="C269" s="29" t="s">
        <v>19</v>
      </c>
      <c r="D269" s="41">
        <f t="shared" ref="D269:O269" si="29">SUM(D263:D268)</f>
        <v>880</v>
      </c>
      <c r="E269" s="41">
        <f t="shared" si="29"/>
        <v>34.949999999999996</v>
      </c>
      <c r="F269" s="41">
        <f t="shared" si="29"/>
        <v>31.460000000000004</v>
      </c>
      <c r="G269" s="41">
        <f t="shared" si="29"/>
        <v>105.38000000000001</v>
      </c>
      <c r="H269" s="41">
        <f t="shared" si="29"/>
        <v>896.5</v>
      </c>
      <c r="I269" s="41">
        <f t="shared" si="29"/>
        <v>0.55000000000000004</v>
      </c>
      <c r="J269" s="41">
        <f t="shared" si="29"/>
        <v>28.68</v>
      </c>
      <c r="K269" s="41">
        <f t="shared" si="29"/>
        <v>206.1</v>
      </c>
      <c r="L269" s="41">
        <f t="shared" si="29"/>
        <v>119.25</v>
      </c>
      <c r="M269" s="41">
        <f t="shared" si="29"/>
        <v>569.45000000000005</v>
      </c>
      <c r="N269" s="41">
        <f t="shared" si="29"/>
        <v>247</v>
      </c>
      <c r="O269" s="41">
        <f t="shared" si="29"/>
        <v>10.290000000000001</v>
      </c>
    </row>
    <row r="270" spans="1:15" ht="15.5">
      <c r="B270" s="30"/>
      <c r="C270" s="31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</row>
    <row r="271" spans="1:15" ht="15.5">
      <c r="B271" s="2"/>
      <c r="C271" s="6"/>
      <c r="D271" s="39"/>
      <c r="E271" s="53" t="s">
        <v>3</v>
      </c>
      <c r="F271" s="53"/>
      <c r="G271" s="53"/>
      <c r="H271" s="58" t="s">
        <v>7</v>
      </c>
      <c r="I271" s="53" t="s">
        <v>8</v>
      </c>
      <c r="J271" s="53"/>
      <c r="K271" s="53"/>
      <c r="L271" s="53" t="s">
        <v>12</v>
      </c>
      <c r="M271" s="53"/>
      <c r="N271" s="53"/>
      <c r="O271" s="53"/>
    </row>
    <row r="272" spans="1:15" ht="15.5">
      <c r="B272" s="2"/>
      <c r="C272" s="6"/>
      <c r="D272" s="39"/>
      <c r="E272" s="39"/>
      <c r="F272" s="39" t="s">
        <v>5</v>
      </c>
      <c r="G272" s="39" t="s">
        <v>6</v>
      </c>
      <c r="H272" s="58"/>
      <c r="I272" s="39" t="s">
        <v>9</v>
      </c>
      <c r="J272" s="39" t="s">
        <v>10</v>
      </c>
      <c r="K272" s="39" t="s">
        <v>11</v>
      </c>
      <c r="L272" s="39" t="s">
        <v>13</v>
      </c>
      <c r="M272" s="39" t="s">
        <v>14</v>
      </c>
      <c r="N272" s="39" t="s">
        <v>15</v>
      </c>
      <c r="O272" s="39" t="s">
        <v>16</v>
      </c>
    </row>
    <row r="273" spans="2:15" ht="15.5">
      <c r="B273" s="2"/>
      <c r="C273" s="6" t="s">
        <v>45</v>
      </c>
      <c r="D273" s="39">
        <f>D254+D269</f>
        <v>1395</v>
      </c>
      <c r="E273" s="39">
        <f t="shared" ref="E273:O273" si="30">E254+E269</f>
        <v>56.25</v>
      </c>
      <c r="F273" s="39">
        <f t="shared" si="30"/>
        <v>52.740000000000009</v>
      </c>
      <c r="G273" s="39">
        <f t="shared" si="30"/>
        <v>173.93</v>
      </c>
      <c r="H273" s="39">
        <f t="shared" si="30"/>
        <v>1501.4</v>
      </c>
      <c r="I273" s="39">
        <f t="shared" si="30"/>
        <v>0.71000000000000008</v>
      </c>
      <c r="J273" s="39">
        <f t="shared" si="30"/>
        <v>29.93</v>
      </c>
      <c r="K273" s="39">
        <f t="shared" si="30"/>
        <v>265.08</v>
      </c>
      <c r="L273" s="39">
        <f t="shared" si="30"/>
        <v>177.15</v>
      </c>
      <c r="M273" s="39">
        <f t="shared" si="30"/>
        <v>878.15000000000009</v>
      </c>
      <c r="N273" s="39">
        <f t="shared" si="30"/>
        <v>312.60000000000002</v>
      </c>
      <c r="O273" s="39">
        <f t="shared" si="30"/>
        <v>14</v>
      </c>
    </row>
  </sheetData>
  <mergeCells count="200">
    <mergeCell ref="E271:G271"/>
    <mergeCell ref="H271:H272"/>
    <mergeCell ref="I271:K271"/>
    <mergeCell ref="L271:O271"/>
    <mergeCell ref="I248:K248"/>
    <mergeCell ref="L248:O248"/>
    <mergeCell ref="A261:A262"/>
    <mergeCell ref="B261:B262"/>
    <mergeCell ref="C261:C262"/>
    <mergeCell ref="D261:D262"/>
    <mergeCell ref="E261:G261"/>
    <mergeCell ref="H261:H262"/>
    <mergeCell ref="I261:K261"/>
    <mergeCell ref="L261:O261"/>
    <mergeCell ref="E241:G241"/>
    <mergeCell ref="H241:H242"/>
    <mergeCell ref="I241:K241"/>
    <mergeCell ref="L241:O241"/>
    <mergeCell ref="A248:A249"/>
    <mergeCell ref="B248:B249"/>
    <mergeCell ref="C248:C249"/>
    <mergeCell ref="D248:D249"/>
    <mergeCell ref="E248:G248"/>
    <mergeCell ref="H248:H249"/>
    <mergeCell ref="A221:A222"/>
    <mergeCell ref="B221:B222"/>
    <mergeCell ref="C221:C222"/>
    <mergeCell ref="D221:D222"/>
    <mergeCell ref="E221:G221"/>
    <mergeCell ref="H221:H222"/>
    <mergeCell ref="I221:K221"/>
    <mergeCell ref="L221:O221"/>
    <mergeCell ref="A231:A232"/>
    <mergeCell ref="B231:B232"/>
    <mergeCell ref="C231:C232"/>
    <mergeCell ref="D231:D232"/>
    <mergeCell ref="E231:G231"/>
    <mergeCell ref="H231:H232"/>
    <mergeCell ref="I231:K231"/>
    <mergeCell ref="L231:O231"/>
    <mergeCell ref="A204:A205"/>
    <mergeCell ref="B204:B205"/>
    <mergeCell ref="C204:C205"/>
    <mergeCell ref="D204:D205"/>
    <mergeCell ref="E204:G204"/>
    <mergeCell ref="H204:H205"/>
    <mergeCell ref="I204:K204"/>
    <mergeCell ref="L204:O204"/>
    <mergeCell ref="E213:G213"/>
    <mergeCell ref="H213:H214"/>
    <mergeCell ref="I213:K213"/>
    <mergeCell ref="L213:O213"/>
    <mergeCell ref="E180:G180"/>
    <mergeCell ref="H180:H181"/>
    <mergeCell ref="I180:K180"/>
    <mergeCell ref="L180:O180"/>
    <mergeCell ref="A189:A190"/>
    <mergeCell ref="B189:B190"/>
    <mergeCell ref="C189:C190"/>
    <mergeCell ref="D189:D190"/>
    <mergeCell ref="E189:G189"/>
    <mergeCell ref="H189:H190"/>
    <mergeCell ref="I189:K189"/>
    <mergeCell ref="L189:O189"/>
    <mergeCell ref="A162:A163"/>
    <mergeCell ref="B162:B163"/>
    <mergeCell ref="C162:C163"/>
    <mergeCell ref="D162:D163"/>
    <mergeCell ref="E162:G162"/>
    <mergeCell ref="H162:H163"/>
    <mergeCell ref="I162:K162"/>
    <mergeCell ref="L162:O162"/>
    <mergeCell ref="A171:A172"/>
    <mergeCell ref="B171:B172"/>
    <mergeCell ref="C171:C172"/>
    <mergeCell ref="D171:D172"/>
    <mergeCell ref="E171:G171"/>
    <mergeCell ref="H171:H172"/>
    <mergeCell ref="I171:K171"/>
    <mergeCell ref="L171:O171"/>
    <mergeCell ref="A147:A148"/>
    <mergeCell ref="B147:B148"/>
    <mergeCell ref="C147:C148"/>
    <mergeCell ref="D147:D148"/>
    <mergeCell ref="E147:G147"/>
    <mergeCell ref="H147:H148"/>
    <mergeCell ref="I147:K147"/>
    <mergeCell ref="L147:O147"/>
    <mergeCell ref="E156:G156"/>
    <mergeCell ref="H156:H157"/>
    <mergeCell ref="I156:K156"/>
    <mergeCell ref="L156:O156"/>
    <mergeCell ref="E131:G131"/>
    <mergeCell ref="H131:H132"/>
    <mergeCell ref="I131:K131"/>
    <mergeCell ref="L131:O131"/>
    <mergeCell ref="A137:A138"/>
    <mergeCell ref="B137:B138"/>
    <mergeCell ref="C137:C138"/>
    <mergeCell ref="D137:D138"/>
    <mergeCell ref="E137:G137"/>
    <mergeCell ref="H137:H138"/>
    <mergeCell ref="I137:K137"/>
    <mergeCell ref="L137:O137"/>
    <mergeCell ref="A108:A109"/>
    <mergeCell ref="B108:B109"/>
    <mergeCell ref="C108:C109"/>
    <mergeCell ref="D108:D109"/>
    <mergeCell ref="E108:G108"/>
    <mergeCell ref="H108:H109"/>
    <mergeCell ref="I108:K108"/>
    <mergeCell ref="L108:O108"/>
    <mergeCell ref="A121:A122"/>
    <mergeCell ref="B121:B122"/>
    <mergeCell ref="C121:C122"/>
    <mergeCell ref="D121:D122"/>
    <mergeCell ref="E121:G121"/>
    <mergeCell ref="H121:H122"/>
    <mergeCell ref="I121:K121"/>
    <mergeCell ref="L121:O121"/>
    <mergeCell ref="A92:A93"/>
    <mergeCell ref="B92:B93"/>
    <mergeCell ref="C92:C93"/>
    <mergeCell ref="D92:D93"/>
    <mergeCell ref="E92:G92"/>
    <mergeCell ref="H92:H93"/>
    <mergeCell ref="I92:K92"/>
    <mergeCell ref="L92:O92"/>
    <mergeCell ref="E102:G102"/>
    <mergeCell ref="H102:H103"/>
    <mergeCell ref="I102:K102"/>
    <mergeCell ref="L102:O102"/>
    <mergeCell ref="E78:G78"/>
    <mergeCell ref="H78:H79"/>
    <mergeCell ref="I78:K78"/>
    <mergeCell ref="L78:O78"/>
    <mergeCell ref="A83:A84"/>
    <mergeCell ref="B83:B84"/>
    <mergeCell ref="C83:C84"/>
    <mergeCell ref="D83:D84"/>
    <mergeCell ref="E83:G83"/>
    <mergeCell ref="H83:H84"/>
    <mergeCell ref="I83:K83"/>
    <mergeCell ref="L83:O83"/>
    <mergeCell ref="A57:A58"/>
    <mergeCell ref="B57:B58"/>
    <mergeCell ref="C57:C58"/>
    <mergeCell ref="D57:D58"/>
    <mergeCell ref="E57:G57"/>
    <mergeCell ref="H57:H58"/>
    <mergeCell ref="I57:K57"/>
    <mergeCell ref="L57:O57"/>
    <mergeCell ref="A67:A68"/>
    <mergeCell ref="B67:B68"/>
    <mergeCell ref="C67:C68"/>
    <mergeCell ref="D67:D68"/>
    <mergeCell ref="E67:G67"/>
    <mergeCell ref="H67:H68"/>
    <mergeCell ref="I67:K67"/>
    <mergeCell ref="L67:O67"/>
    <mergeCell ref="A41:A42"/>
    <mergeCell ref="B41:B42"/>
    <mergeCell ref="C41:C42"/>
    <mergeCell ref="D41:D42"/>
    <mergeCell ref="E41:G41"/>
    <mergeCell ref="H41:H42"/>
    <mergeCell ref="I41:K41"/>
    <mergeCell ref="L41:O41"/>
    <mergeCell ref="E51:G51"/>
    <mergeCell ref="H51:H52"/>
    <mergeCell ref="I51:K51"/>
    <mergeCell ref="L51:O51"/>
    <mergeCell ref="E24:G24"/>
    <mergeCell ref="H24:H25"/>
    <mergeCell ref="I24:K24"/>
    <mergeCell ref="L24:O24"/>
    <mergeCell ref="A30:A31"/>
    <mergeCell ref="B30:B31"/>
    <mergeCell ref="C30:C31"/>
    <mergeCell ref="D30:D31"/>
    <mergeCell ref="E30:G30"/>
    <mergeCell ref="H30:H31"/>
    <mergeCell ref="I30:K30"/>
    <mergeCell ref="L30:O30"/>
    <mergeCell ref="I4:K4"/>
    <mergeCell ref="L4:O4"/>
    <mergeCell ref="A14:A15"/>
    <mergeCell ref="B14:B15"/>
    <mergeCell ref="C14:C15"/>
    <mergeCell ref="D14:D15"/>
    <mergeCell ref="E14:G14"/>
    <mergeCell ref="H14:H15"/>
    <mergeCell ref="I14:K14"/>
    <mergeCell ref="L14:O14"/>
    <mergeCell ref="A4:A5"/>
    <mergeCell ref="B4:B5"/>
    <mergeCell ref="C4:C5"/>
    <mergeCell ref="D4:D5"/>
    <mergeCell ref="E4:G4"/>
    <mergeCell ref="H4:H5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 обед 7-11</vt:lpstr>
      <vt:lpstr>завтрак_обед 12-18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2022-08-31T05:08:46Z</dcterms:modified>
</cp:coreProperties>
</file>