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xr:revisionPtr revIDLastSave="0" documentId="13_ncr:1_{B3557797-BF95-4951-893C-F91D6447AA9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F195" i="1" s="1"/>
  <c r="B185" i="1"/>
  <c r="A185" i="1"/>
  <c r="L184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/>
  <c r="F13" i="1"/>
  <c r="H24" i="1"/>
  <c r="L24" i="1"/>
  <c r="J24" i="1"/>
  <c r="I24" i="1"/>
  <c r="F24" i="1"/>
  <c r="L195" i="1" l="1"/>
  <c r="J195" i="1"/>
  <c r="I195" i="1"/>
  <c r="G195" i="1"/>
  <c r="H176" i="1"/>
  <c r="L176" i="1"/>
  <c r="J176" i="1"/>
  <c r="I176" i="1"/>
  <c r="G176" i="1"/>
  <c r="L157" i="1"/>
  <c r="J157" i="1"/>
  <c r="I157" i="1"/>
  <c r="H157" i="1"/>
  <c r="G157" i="1"/>
  <c r="F157" i="1"/>
  <c r="J138" i="1"/>
  <c r="H138" i="1"/>
  <c r="L138" i="1"/>
  <c r="I138" i="1"/>
  <c r="G138" i="1"/>
  <c r="F138" i="1"/>
  <c r="H119" i="1"/>
  <c r="I119" i="1"/>
  <c r="G119" i="1"/>
  <c r="L119" i="1"/>
  <c r="J119" i="1"/>
  <c r="F119" i="1"/>
  <c r="J100" i="1"/>
  <c r="G100" i="1"/>
  <c r="L100" i="1"/>
  <c r="I100" i="1"/>
  <c r="F100" i="1"/>
  <c r="F81" i="1"/>
  <c r="L81" i="1"/>
  <c r="J81" i="1"/>
  <c r="I81" i="1"/>
  <c r="H81" i="1"/>
  <c r="G81" i="1"/>
  <c r="J62" i="1"/>
  <c r="I62" i="1"/>
  <c r="F62" i="1"/>
  <c r="L62" i="1"/>
  <c r="H62" i="1"/>
  <c r="G62" i="1"/>
  <c r="I43" i="1"/>
  <c r="J43" i="1"/>
  <c r="G43" i="1"/>
  <c r="L43" i="1"/>
  <c r="F43" i="1"/>
  <c r="H196" i="1" l="1"/>
  <c r="J196" i="1"/>
  <c r="I196" i="1"/>
  <c r="F196" i="1"/>
  <c r="L196" i="1"/>
  <c r="G196" i="1"/>
</calcChain>
</file>

<file path=xl/sharedStrings.xml><?xml version="1.0" encoding="utf-8"?>
<sst xmlns="http://schemas.openxmlformats.org/spreadsheetml/2006/main" count="356" uniqueCount="133">
  <si>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</si>
  <si>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</si>
  <si>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</si>
  <si>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</si>
  <si>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</si>
  <si>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</si>
  <si>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</si>
  <si>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</si>
  <si>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</si>
  <si>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</si>
  <si>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</si>
  <si>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</si>
  <si>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</si>
  <si>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</si>
  <si>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</si>
  <si>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</si>
  <si>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</si>
  <si>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</si>
  <si>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</si>
  <si>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</si>
  <si>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</si>
  <si>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</si>
  <si>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</si>
  <si>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</si>
  <si>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</si>
  <si>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</si>
  <si>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</si>
  <si>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</si>
  <si>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</si>
  <si>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</si>
  <si>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</si>
  <si>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</si>
  <si>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</si>
  <si>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</si>
  <si>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</si>
  <si>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</si>
  <si>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</si>
  <si>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</si>
  <si>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</si>
  <si>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д. Авдеево</t>
  </si>
  <si>
    <t>директор</t>
  </si>
  <si>
    <t>Ермакова Е.Н.</t>
  </si>
  <si>
    <t>каша "Дружба"</t>
  </si>
  <si>
    <t>54-14к-2020</t>
  </si>
  <si>
    <t>какао с молоком</t>
  </si>
  <si>
    <t>54-21гн-2020</t>
  </si>
  <si>
    <t>пшеничный с маслом и сыром</t>
  </si>
  <si>
    <t>яйцо отварное</t>
  </si>
  <si>
    <t>54-6о-2020</t>
  </si>
  <si>
    <t>суп молочный с макаронными изделиями</t>
  </si>
  <si>
    <t>54-19к-2020</t>
  </si>
  <si>
    <t>гуляш</t>
  </si>
  <si>
    <t>54-2м-2020</t>
  </si>
  <si>
    <t>пюре картофельное</t>
  </si>
  <si>
    <t>54-11г-2020</t>
  </si>
  <si>
    <t>компот из смеси сухофруктов</t>
  </si>
  <si>
    <t>54-1хн-2020</t>
  </si>
  <si>
    <t>ржаной</t>
  </si>
  <si>
    <t>запеканка из творога</t>
  </si>
  <si>
    <t>54-1т-2020</t>
  </si>
  <si>
    <t>чай с сахаром</t>
  </si>
  <si>
    <t>54-1гн-2020</t>
  </si>
  <si>
    <t>пшеничный</t>
  </si>
  <si>
    <t>яблоко</t>
  </si>
  <si>
    <t>рассольник ленинградский</t>
  </si>
  <si>
    <t>54-3с-2020</t>
  </si>
  <si>
    <t>плов из отварной говядины</t>
  </si>
  <si>
    <t>54-11м-2020</t>
  </si>
  <si>
    <t>кисель</t>
  </si>
  <si>
    <t>54-25хн-2020</t>
  </si>
  <si>
    <t>тефтели мясные паровые</t>
  </si>
  <si>
    <t>54-8м-2020</t>
  </si>
  <si>
    <t>каша гречневая рассыпчатая</t>
  </si>
  <si>
    <t>54-4г-2020</t>
  </si>
  <si>
    <t>борщ с капустой и картофелем на мясном бульоне</t>
  </si>
  <si>
    <t>54-2с-2020</t>
  </si>
  <si>
    <t>запеканка картофельная с мясом</t>
  </si>
  <si>
    <t>54-13м-2020</t>
  </si>
  <si>
    <t>компот из кураги</t>
  </si>
  <si>
    <t>54-2хн-2020</t>
  </si>
  <si>
    <t>жаркое по-домашнему</t>
  </si>
  <si>
    <t>54-9м-2020</t>
  </si>
  <si>
    <t>огурцы в нарезке</t>
  </si>
  <si>
    <t>54-2з-2020</t>
  </si>
  <si>
    <t>чай с сахаром и лимоном</t>
  </si>
  <si>
    <t>54-3гн-2020</t>
  </si>
  <si>
    <t>икра морковная</t>
  </si>
  <si>
    <t>54-12з-2020</t>
  </si>
  <si>
    <t>щи из свежей капусты со сметаной</t>
  </si>
  <si>
    <t>54-1с-2020</t>
  </si>
  <si>
    <t>котлета рыбная</t>
  </si>
  <si>
    <t>54-1р-2020</t>
  </si>
  <si>
    <t>компот из изюма</t>
  </si>
  <si>
    <t>54-4хн-2020</t>
  </si>
  <si>
    <t>бефстроганов</t>
  </si>
  <si>
    <t>54-1м-2020</t>
  </si>
  <si>
    <t>макароны отварные</t>
  </si>
  <si>
    <t>54-1г-2020</t>
  </si>
  <si>
    <t>кофейный напиток с молоком</t>
  </si>
  <si>
    <t>54-23гн-2020</t>
  </si>
  <si>
    <t>суп овощной с фрикадельками</t>
  </si>
  <si>
    <t>54-5с-2020</t>
  </si>
  <si>
    <t>капуста тушеная с мясом</t>
  </si>
  <si>
    <t>54-10м-2020</t>
  </si>
  <si>
    <t>компот из сухофруктов</t>
  </si>
  <si>
    <t>каша вязкая молочная пшенная</t>
  </si>
  <si>
    <t>54-6к-2020</t>
  </si>
  <si>
    <t>пшеничный с маслом</t>
  </si>
  <si>
    <t>икра свекольная</t>
  </si>
  <si>
    <t>54-15з-2020</t>
  </si>
  <si>
    <t>суп картофельный с горохом</t>
  </si>
  <si>
    <t>54-8с-2020</t>
  </si>
  <si>
    <t>рагу из курицы</t>
  </si>
  <si>
    <t>54-22м-2020</t>
  </si>
  <si>
    <t>салат из белокочанной капусты</t>
  </si>
  <si>
    <t>54-7з-2020</t>
  </si>
  <si>
    <t>суп картофельный с макаронными изделиями</t>
  </si>
  <si>
    <t>54-7с-2020</t>
  </si>
  <si>
    <t>котлета рыбная с морковью</t>
  </si>
  <si>
    <t>54-4р-2020</t>
  </si>
  <si>
    <t>рис отварной</t>
  </si>
  <si>
    <t>54-6г-2020</t>
  </si>
  <si>
    <t>курица тушеная с морковью</t>
  </si>
  <si>
    <t>54-25м-2020</t>
  </si>
  <si>
    <t>плов с курицей</t>
  </si>
  <si>
    <t>54-12м-2020</t>
  </si>
  <si>
    <t>54-60-2020</t>
  </si>
  <si>
    <t>суп крестьянский</t>
  </si>
  <si>
    <t>54-11с-2020</t>
  </si>
  <si>
    <t>омлет натуральный</t>
  </si>
  <si>
    <t>54-1о-2020</t>
  </si>
  <si>
    <t>54-2гн-2020</t>
  </si>
  <si>
    <t>картофельная запеканка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</si>
</sst>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view="pageBreakPreview" topLeftCell="C135" zoomScale="60" zoomScaleNormal="100" workbookViewId="0">
      <selection activeCell="L192" sqref="L19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</v>
      </c>
      <c r="H6" s="40">
        <v>7</v>
      </c>
      <c r="I6" s="40">
        <v>24</v>
      </c>
      <c r="J6" s="40">
        <v>178</v>
      </c>
      <c r="K6" s="41" t="s">
        <v>43</v>
      </c>
      <c r="L6" s="40">
        <v>23.35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" x14ac:dyDescent="0.3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5</v>
      </c>
      <c r="H8" s="43">
        <v>4</v>
      </c>
      <c r="I8" s="43">
        <v>13</v>
      </c>
      <c r="J8" s="43">
        <v>107</v>
      </c>
      <c r="K8" s="44" t="s">
        <v>45</v>
      </c>
      <c r="L8" s="43">
        <v>20.49</v>
      </c>
    </row>
    <row r="9" spans="1:12" ht="14.5" x14ac:dyDescent="0.35">
      <c r="A9" s="23"/>
      <c r="B9" s="15"/>
      <c r="C9" s="11"/>
      <c r="D9" s="7" t="s">
        <v>23</v>
      </c>
      <c r="E9" s="42" t="s">
        <v>46</v>
      </c>
      <c r="F9" s="43">
        <v>60</v>
      </c>
      <c r="G9" s="43">
        <v>5</v>
      </c>
      <c r="H9" s="43">
        <v>6</v>
      </c>
      <c r="I9" s="43">
        <v>15</v>
      </c>
      <c r="J9" s="43">
        <v>133</v>
      </c>
      <c r="K9" s="44"/>
      <c r="L9" s="43">
        <v>22.87</v>
      </c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" x14ac:dyDescent="0.35">
      <c r="A11" s="23"/>
      <c r="B11" s="15"/>
      <c r="C11" s="11"/>
      <c r="D11" s="6"/>
      <c r="E11" s="42" t="s">
        <v>47</v>
      </c>
      <c r="F11" s="43">
        <v>40</v>
      </c>
      <c r="G11" s="43">
        <v>5</v>
      </c>
      <c r="H11" s="43">
        <v>4</v>
      </c>
      <c r="I11" s="43">
        <v>0</v>
      </c>
      <c r="J11" s="43">
        <v>57</v>
      </c>
      <c r="K11" s="44" t="s">
        <v>48</v>
      </c>
      <c r="L11" s="43">
        <v>11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16</v>
      </c>
      <c r="H13" s="19">
        <f>SUM(H6:H12)</f>
        <v>21</v>
      </c>
      <c r="I13" s="19">
        <f>SUM(I6:I12)</f>
        <v>52</v>
      </c>
      <c r="J13" s="19">
        <f>SUM(J6:J12)</f>
        <v>475</v>
      </c>
      <c r="K13" s="25"/>
      <c r="L13" s="19">
        <f>SUM(L6:L12)</f>
        <v>77.710000000000008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" x14ac:dyDescent="0.3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7</v>
      </c>
      <c r="H15" s="43">
        <v>7</v>
      </c>
      <c r="I15" s="43">
        <v>0</v>
      </c>
      <c r="J15" s="43">
        <v>179</v>
      </c>
      <c r="K15" s="44" t="s">
        <v>50</v>
      </c>
      <c r="L15" s="43">
        <v>26.87</v>
      </c>
    </row>
    <row r="16" spans="1:12" ht="25" x14ac:dyDescent="0.35">
      <c r="A16" s="23"/>
      <c r="B16" s="15"/>
      <c r="C16" s="11"/>
      <c r="D16" s="7" t="s">
        <v>28</v>
      </c>
      <c r="E16" s="42" t="s">
        <v>51</v>
      </c>
      <c r="F16" s="43">
        <v>120</v>
      </c>
      <c r="G16" s="43">
        <v>20</v>
      </c>
      <c r="H16" s="43">
        <v>20</v>
      </c>
      <c r="I16" s="43">
        <v>5</v>
      </c>
      <c r="J16" s="43">
        <v>284</v>
      </c>
      <c r="K16" s="44" t="s">
        <v>52</v>
      </c>
      <c r="L16" s="43">
        <v>45.21</v>
      </c>
    </row>
    <row r="17" spans="1:12" ht="25" x14ac:dyDescent="0.3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3</v>
      </c>
      <c r="H17" s="43">
        <v>6</v>
      </c>
      <c r="I17" s="43">
        <v>20</v>
      </c>
      <c r="J17" s="43">
        <v>146</v>
      </c>
      <c r="K17" s="44" t="s">
        <v>54</v>
      </c>
      <c r="L17" s="43">
        <v>17.47</v>
      </c>
    </row>
    <row r="18" spans="1:12" ht="25" x14ac:dyDescent="0.3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1</v>
      </c>
      <c r="H18" s="43">
        <v>0</v>
      </c>
      <c r="I18" s="43">
        <v>20</v>
      </c>
      <c r="J18" s="43">
        <v>81</v>
      </c>
      <c r="K18" s="44" t="s">
        <v>56</v>
      </c>
      <c r="L18" s="43">
        <v>5.88</v>
      </c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57</v>
      </c>
      <c r="F20" s="43">
        <v>40</v>
      </c>
      <c r="G20" s="43">
        <v>3</v>
      </c>
      <c r="H20" s="43">
        <v>0</v>
      </c>
      <c r="I20" s="43">
        <v>1</v>
      </c>
      <c r="J20" s="43">
        <v>72</v>
      </c>
      <c r="K20" s="44"/>
      <c r="L20" s="43">
        <v>3.06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34</v>
      </c>
      <c r="H23" s="19">
        <f>SUM(H14:H22)</f>
        <v>33</v>
      </c>
      <c r="I23" s="19">
        <f>SUM(I14:I22)</f>
        <v>46</v>
      </c>
      <c r="J23" s="19">
        <f>SUM(J14:J22)</f>
        <v>762</v>
      </c>
      <c r="K23" s="25"/>
      <c r="L23" s="19">
        <f>SUM(L14:L22)</f>
        <v>98.49</v>
      </c>
    </row>
    <row r="24" spans="1:12" ht="14.5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1260</v>
      </c>
      <c r="G24" s="32">
        <f>G13+G23</f>
        <v>50</v>
      </c>
      <c r="H24" s="32">
        <f>H13+H23</f>
        <v>54</v>
      </c>
      <c r="I24" s="32">
        <f>I13+I23</f>
        <v>98</v>
      </c>
      <c r="J24" s="32">
        <f>J13+J23</f>
        <v>1237</v>
      </c>
      <c r="K24" s="32"/>
      <c r="L24" s="32">
        <f>L13+L23</f>
        <v>176.2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26</v>
      </c>
      <c r="H25" s="40">
        <v>16</v>
      </c>
      <c r="I25" s="40">
        <v>25</v>
      </c>
      <c r="J25" s="40">
        <v>348</v>
      </c>
      <c r="K25" s="41" t="s">
        <v>59</v>
      </c>
      <c r="L25" s="40">
        <v>97.42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" x14ac:dyDescent="0.3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</v>
      </c>
      <c r="H27" s="43">
        <v>0</v>
      </c>
      <c r="I27" s="43">
        <v>7</v>
      </c>
      <c r="J27" s="43">
        <v>27</v>
      </c>
      <c r="K27" s="44" t="s">
        <v>61</v>
      </c>
      <c r="L27" s="43">
        <v>2</v>
      </c>
    </row>
    <row r="28" spans="1:12" ht="14.5" x14ac:dyDescent="0.35">
      <c r="A28" s="14"/>
      <c r="B28" s="15"/>
      <c r="C28" s="11"/>
      <c r="D28" s="7" t="s">
        <v>23</v>
      </c>
      <c r="E28" s="42" t="s">
        <v>62</v>
      </c>
      <c r="F28" s="43">
        <v>50</v>
      </c>
      <c r="G28" s="43">
        <v>3</v>
      </c>
      <c r="H28" s="43">
        <v>0</v>
      </c>
      <c r="I28" s="43">
        <v>20</v>
      </c>
      <c r="J28" s="43">
        <v>20</v>
      </c>
      <c r="K28" s="44"/>
      <c r="L28" s="43">
        <v>7.29</v>
      </c>
    </row>
    <row r="29" spans="1:12" ht="14.5" x14ac:dyDescent="0.35">
      <c r="A29" s="14"/>
      <c r="B29" s="15"/>
      <c r="C29" s="11"/>
      <c r="D29" s="7" t="s">
        <v>24</v>
      </c>
      <c r="E29" s="42" t="s">
        <v>63</v>
      </c>
      <c r="F29" s="43">
        <v>120</v>
      </c>
      <c r="G29" s="43">
        <v>0</v>
      </c>
      <c r="H29" s="43">
        <v>0</v>
      </c>
      <c r="I29" s="43">
        <v>11</v>
      </c>
      <c r="J29" s="43">
        <v>53</v>
      </c>
      <c r="K29" s="44"/>
      <c r="L29" s="43">
        <v>15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>SUM(G25:G31)</f>
        <v>29</v>
      </c>
      <c r="H32" s="19">
        <f>SUM(H25:H31)</f>
        <v>16</v>
      </c>
      <c r="I32" s="19">
        <f>SUM(I25:I31)</f>
        <v>63</v>
      </c>
      <c r="J32" s="19">
        <f>SUM(J25:J31)</f>
        <v>448</v>
      </c>
      <c r="K32" s="25"/>
      <c r="L32" s="19">
        <f>SUM(L25:L31)</f>
        <v>121.71000000000001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64</v>
      </c>
      <c r="F34" s="43">
        <v>250</v>
      </c>
      <c r="G34" s="43">
        <v>6</v>
      </c>
      <c r="H34" s="43">
        <v>8</v>
      </c>
      <c r="I34" s="43">
        <v>17</v>
      </c>
      <c r="J34" s="43">
        <v>162</v>
      </c>
      <c r="K34" s="44" t="s">
        <v>65</v>
      </c>
      <c r="L34" s="43">
        <v>42.56</v>
      </c>
    </row>
    <row r="35" spans="1:12" ht="25" x14ac:dyDescent="0.35">
      <c r="A35" s="14"/>
      <c r="B35" s="15"/>
      <c r="C35" s="11"/>
      <c r="D35" s="7" t="s">
        <v>28</v>
      </c>
      <c r="E35" s="42" t="s">
        <v>66</v>
      </c>
      <c r="F35" s="43">
        <v>200</v>
      </c>
      <c r="G35" s="43">
        <v>15</v>
      </c>
      <c r="H35" s="43">
        <v>15</v>
      </c>
      <c r="I35" s="43">
        <v>39</v>
      </c>
      <c r="J35" s="43">
        <v>354</v>
      </c>
      <c r="K35" s="44" t="s">
        <v>67</v>
      </c>
      <c r="L35" s="43">
        <v>56.11</v>
      </c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" x14ac:dyDescent="0.3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</v>
      </c>
      <c r="H37" s="43">
        <v>0</v>
      </c>
      <c r="I37" s="43">
        <v>14</v>
      </c>
      <c r="J37" s="43">
        <v>57</v>
      </c>
      <c r="K37" s="44" t="s">
        <v>69</v>
      </c>
      <c r="L37" s="43">
        <v>8.1199999999999992</v>
      </c>
    </row>
    <row r="38" spans="1:12" ht="14.5" x14ac:dyDescent="0.35">
      <c r="A38" s="14"/>
      <c r="B38" s="15"/>
      <c r="C38" s="11"/>
      <c r="D38" s="7" t="s">
        <v>31</v>
      </c>
      <c r="E38" s="42" t="s">
        <v>62</v>
      </c>
      <c r="F38" s="43">
        <v>40</v>
      </c>
      <c r="G38" s="43">
        <v>3</v>
      </c>
      <c r="H38" s="43">
        <v>0</v>
      </c>
      <c r="I38" s="43">
        <v>20</v>
      </c>
      <c r="J38" s="43">
        <v>86</v>
      </c>
      <c r="K38" s="44"/>
      <c r="L38" s="43">
        <v>7.29</v>
      </c>
    </row>
    <row r="39" spans="1:12" ht="14.5" x14ac:dyDescent="0.35">
      <c r="A39" s="14"/>
      <c r="B39" s="15"/>
      <c r="C39" s="11"/>
      <c r="D39" s="7" t="s">
        <v>32</v>
      </c>
      <c r="E39" s="42" t="s">
        <v>57</v>
      </c>
      <c r="F39" s="43">
        <v>40</v>
      </c>
      <c r="G39" s="43">
        <v>3</v>
      </c>
      <c r="H39" s="43">
        <v>0</v>
      </c>
      <c r="I39" s="43">
        <v>1</v>
      </c>
      <c r="J39" s="43">
        <v>72</v>
      </c>
      <c r="K39" s="44"/>
      <c r="L39" s="43">
        <v>3.06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27</v>
      </c>
      <c r="H42" s="19">
        <f>SUM(H33:H41)</f>
        <v>23</v>
      </c>
      <c r="I42" s="19">
        <f>SUM(I33:I41)</f>
        <v>91</v>
      </c>
      <c r="J42" s="19">
        <f>SUM(J33:J41)</f>
        <v>731</v>
      </c>
      <c r="K42" s="25"/>
      <c r="L42" s="19">
        <f>SUM(L33:L41)</f>
        <v>117.14000000000001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1250</v>
      </c>
      <c r="G43" s="32">
        <f>G32+G42</f>
        <v>56</v>
      </c>
      <c r="H43" s="32">
        <f>H32+H42</f>
        <v>39</v>
      </c>
      <c r="I43" s="32">
        <f>I32+I42</f>
        <v>154</v>
      </c>
      <c r="J43" s="32">
        <f>J32+J42</f>
        <v>1179</v>
      </c>
      <c r="K43" s="32"/>
      <c r="L43" s="32">
        <f>L32+L42</f>
        <v>238.85000000000002</v>
      </c>
    </row>
    <row r="44" spans="1:12" ht="2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>
        <v>90</v>
      </c>
      <c r="G44" s="40">
        <v>12</v>
      </c>
      <c r="H44" s="40">
        <v>11</v>
      </c>
      <c r="I44" s="40">
        <v>8</v>
      </c>
      <c r="J44" s="40">
        <v>178</v>
      </c>
      <c r="K44" s="41" t="s">
        <v>71</v>
      </c>
      <c r="L44" s="40">
        <v>50.22</v>
      </c>
    </row>
    <row r="45" spans="1:12" ht="14.5" x14ac:dyDescent="0.35">
      <c r="A45" s="23"/>
      <c r="B45" s="15"/>
      <c r="C45" s="11"/>
      <c r="D45" s="6" t="s">
        <v>29</v>
      </c>
      <c r="E45" s="42" t="s">
        <v>72</v>
      </c>
      <c r="F45" s="43">
        <v>150</v>
      </c>
      <c r="G45" s="43">
        <v>8</v>
      </c>
      <c r="H45" s="43">
        <v>7</v>
      </c>
      <c r="I45" s="43">
        <v>36</v>
      </c>
      <c r="J45" s="43">
        <v>239</v>
      </c>
      <c r="K45" s="44" t="s">
        <v>73</v>
      </c>
      <c r="L45" s="43">
        <v>17.14</v>
      </c>
    </row>
    <row r="46" spans="1:12" ht="25" x14ac:dyDescent="0.3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 t="s">
        <v>61</v>
      </c>
      <c r="L46" s="43">
        <v>2</v>
      </c>
    </row>
    <row r="47" spans="1:12" ht="14.5" x14ac:dyDescent="0.35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3</v>
      </c>
      <c r="H47" s="43">
        <v>0</v>
      </c>
      <c r="I47" s="43">
        <v>1</v>
      </c>
      <c r="J47" s="43">
        <v>72</v>
      </c>
      <c r="K47" s="44"/>
      <c r="L47" s="43">
        <v>3.06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23</v>
      </c>
      <c r="E49" s="42" t="s">
        <v>62</v>
      </c>
      <c r="F49" s="43">
        <v>40</v>
      </c>
      <c r="G49" s="43">
        <v>2</v>
      </c>
      <c r="H49" s="43">
        <v>1</v>
      </c>
      <c r="I49" s="43">
        <v>17</v>
      </c>
      <c r="J49" s="43">
        <v>86</v>
      </c>
      <c r="K49" s="44"/>
      <c r="L49" s="43">
        <v>5.83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25</v>
      </c>
      <c r="H51" s="19">
        <f>SUM(H44:H50)</f>
        <v>19</v>
      </c>
      <c r="I51" s="19">
        <f>SUM(I44:I50)</f>
        <v>69</v>
      </c>
      <c r="J51" s="19">
        <f>SUM(J44:J50)</f>
        <v>602</v>
      </c>
      <c r="K51" s="25"/>
      <c r="L51" s="19">
        <f>SUM(L44:L50)</f>
        <v>78.25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6</v>
      </c>
      <c r="H53" s="43">
        <v>8</v>
      </c>
      <c r="I53" s="43">
        <v>13</v>
      </c>
      <c r="J53" s="43">
        <v>143</v>
      </c>
      <c r="K53" s="44" t="s">
        <v>75</v>
      </c>
      <c r="L53" s="43">
        <v>14.67</v>
      </c>
    </row>
    <row r="54" spans="1:12" ht="25" x14ac:dyDescent="0.35">
      <c r="A54" s="23"/>
      <c r="B54" s="15"/>
      <c r="C54" s="11"/>
      <c r="D54" s="7" t="s">
        <v>28</v>
      </c>
      <c r="E54" s="42" t="s">
        <v>76</v>
      </c>
      <c r="F54" s="43">
        <v>200</v>
      </c>
      <c r="G54" s="43">
        <v>24</v>
      </c>
      <c r="H54" s="43">
        <v>24</v>
      </c>
      <c r="I54" s="43">
        <v>26</v>
      </c>
      <c r="J54" s="43">
        <v>416</v>
      </c>
      <c r="K54" s="44" t="s">
        <v>77</v>
      </c>
      <c r="L54" s="43">
        <v>78.12</v>
      </c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" x14ac:dyDescent="0.3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1</v>
      </c>
      <c r="H56" s="43">
        <v>0</v>
      </c>
      <c r="I56" s="43">
        <v>16</v>
      </c>
      <c r="J56" s="43">
        <v>67</v>
      </c>
      <c r="K56" s="44" t="s">
        <v>79</v>
      </c>
      <c r="L56" s="43">
        <v>13.54</v>
      </c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57</v>
      </c>
      <c r="F58" s="43">
        <v>50</v>
      </c>
      <c r="G58" s="43">
        <v>3</v>
      </c>
      <c r="H58" s="43">
        <v>0</v>
      </c>
      <c r="I58" s="43">
        <v>1</v>
      </c>
      <c r="J58" s="43">
        <v>72</v>
      </c>
      <c r="K58" s="44"/>
      <c r="L58" s="43">
        <v>3.83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>SUM(G52:G60)</f>
        <v>34</v>
      </c>
      <c r="H61" s="19">
        <f>SUM(H52:H60)</f>
        <v>32</v>
      </c>
      <c r="I61" s="19">
        <f>SUM(I52:I60)</f>
        <v>56</v>
      </c>
      <c r="J61" s="19">
        <f>SUM(J52:J60)</f>
        <v>698</v>
      </c>
      <c r="K61" s="25"/>
      <c r="L61" s="19">
        <f>SUM(L52:L60)</f>
        <v>110.16000000000001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1220</v>
      </c>
      <c r="G62" s="32">
        <f>G51+G61</f>
        <v>59</v>
      </c>
      <c r="H62" s="32">
        <f>H51+H61</f>
        <v>51</v>
      </c>
      <c r="I62" s="32">
        <f>I51+I61</f>
        <v>125</v>
      </c>
      <c r="J62" s="32">
        <f>J51+J61</f>
        <v>1300</v>
      </c>
      <c r="K62" s="32"/>
      <c r="L62" s="32">
        <f>L51+L61</f>
        <v>188.41000000000003</v>
      </c>
    </row>
    <row r="63" spans="1:12" ht="2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200</v>
      </c>
      <c r="G63" s="40">
        <v>20</v>
      </c>
      <c r="H63" s="40">
        <v>19</v>
      </c>
      <c r="I63" s="40">
        <v>17</v>
      </c>
      <c r="J63" s="40">
        <v>323</v>
      </c>
      <c r="K63" s="41" t="s">
        <v>81</v>
      </c>
      <c r="L63" s="40">
        <v>63.16</v>
      </c>
    </row>
    <row r="64" spans="1:12" ht="14.5" x14ac:dyDescent="0.35">
      <c r="A64" s="23"/>
      <c r="B64" s="15"/>
      <c r="C64" s="11"/>
      <c r="D64" s="6" t="s">
        <v>26</v>
      </c>
      <c r="E64" s="42" t="s">
        <v>82</v>
      </c>
      <c r="F64" s="43">
        <v>80</v>
      </c>
      <c r="G64" s="43">
        <v>1</v>
      </c>
      <c r="H64" s="43">
        <v>0</v>
      </c>
      <c r="I64" s="43">
        <v>2</v>
      </c>
      <c r="J64" s="43">
        <v>11</v>
      </c>
      <c r="K64" s="44" t="s">
        <v>83</v>
      </c>
      <c r="L64" s="43">
        <v>32</v>
      </c>
    </row>
    <row r="65" spans="1:12" ht="25" x14ac:dyDescent="0.35">
      <c r="A65" s="23"/>
      <c r="B65" s="15"/>
      <c r="C65" s="11"/>
      <c r="D65" s="7" t="s">
        <v>22</v>
      </c>
      <c r="E65" s="42" t="s">
        <v>84</v>
      </c>
      <c r="F65" s="43">
        <v>200</v>
      </c>
      <c r="G65" s="43">
        <v>0</v>
      </c>
      <c r="H65" s="43">
        <v>0</v>
      </c>
      <c r="I65" s="43">
        <v>7</v>
      </c>
      <c r="J65" s="43">
        <v>28</v>
      </c>
      <c r="K65" s="44" t="s">
        <v>85</v>
      </c>
      <c r="L65" s="43">
        <v>3.76</v>
      </c>
    </row>
    <row r="66" spans="1:12" ht="14.5" x14ac:dyDescent="0.35">
      <c r="A66" s="23"/>
      <c r="B66" s="15"/>
      <c r="C66" s="11"/>
      <c r="D66" s="7" t="s">
        <v>23</v>
      </c>
      <c r="E66" s="42" t="s">
        <v>57</v>
      </c>
      <c r="F66" s="43">
        <v>40</v>
      </c>
      <c r="G66" s="43">
        <v>3</v>
      </c>
      <c r="H66" s="43">
        <v>0</v>
      </c>
      <c r="I66" s="43">
        <v>1</v>
      </c>
      <c r="J66" s="43">
        <v>72</v>
      </c>
      <c r="K66" s="44"/>
      <c r="L66" s="43">
        <v>3.06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23</v>
      </c>
      <c r="E68" s="42" t="s">
        <v>62</v>
      </c>
      <c r="F68" s="43">
        <v>40</v>
      </c>
      <c r="G68" s="43">
        <v>2</v>
      </c>
      <c r="H68" s="43">
        <v>1</v>
      </c>
      <c r="I68" s="43">
        <v>17</v>
      </c>
      <c r="J68" s="43">
        <v>86</v>
      </c>
      <c r="K68" s="44"/>
      <c r="L68" s="43">
        <v>5.83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>SUM(G63:G69)</f>
        <v>26</v>
      </c>
      <c r="H70" s="19">
        <f>SUM(H63:H69)</f>
        <v>20</v>
      </c>
      <c r="I70" s="19">
        <f>SUM(I63:I69)</f>
        <v>44</v>
      </c>
      <c r="J70" s="19">
        <f>SUM(J63:J69)</f>
        <v>520</v>
      </c>
      <c r="K70" s="25"/>
      <c r="L70" s="19">
        <f>SUM(L63:L69)</f>
        <v>107.81</v>
      </c>
    </row>
    <row r="71" spans="1:12" ht="2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86</v>
      </c>
      <c r="F71" s="43">
        <v>80</v>
      </c>
      <c r="G71" s="43">
        <v>2</v>
      </c>
      <c r="H71" s="43">
        <v>6</v>
      </c>
      <c r="I71" s="43">
        <v>8</v>
      </c>
      <c r="J71" s="43">
        <v>91</v>
      </c>
      <c r="K71" s="44" t="s">
        <v>87</v>
      </c>
      <c r="L71" s="43">
        <v>16.45</v>
      </c>
    </row>
    <row r="72" spans="1:12" ht="14.5" x14ac:dyDescent="0.35">
      <c r="A72" s="23"/>
      <c r="B72" s="15"/>
      <c r="C72" s="11"/>
      <c r="D72" s="7" t="s">
        <v>27</v>
      </c>
      <c r="E72" s="42" t="s">
        <v>88</v>
      </c>
      <c r="F72" s="43">
        <v>250</v>
      </c>
      <c r="G72" s="43">
        <v>6</v>
      </c>
      <c r="H72" s="43">
        <v>8</v>
      </c>
      <c r="I72" s="43">
        <v>7</v>
      </c>
      <c r="J72" s="43">
        <v>120</v>
      </c>
      <c r="K72" s="44" t="s">
        <v>89</v>
      </c>
      <c r="L72" s="43">
        <v>34.380000000000003</v>
      </c>
    </row>
    <row r="73" spans="1:12" ht="25" x14ac:dyDescent="0.35">
      <c r="A73" s="23"/>
      <c r="B73" s="15"/>
      <c r="C73" s="11"/>
      <c r="D73" s="7" t="s">
        <v>28</v>
      </c>
      <c r="E73" s="42" t="s">
        <v>90</v>
      </c>
      <c r="F73" s="43">
        <v>100</v>
      </c>
      <c r="G73" s="43">
        <v>14</v>
      </c>
      <c r="H73" s="43">
        <v>3</v>
      </c>
      <c r="I73" s="43">
        <v>9</v>
      </c>
      <c r="J73" s="43">
        <v>114</v>
      </c>
      <c r="K73" s="44" t="s">
        <v>91</v>
      </c>
      <c r="L73" s="43">
        <v>36.200000000000003</v>
      </c>
    </row>
    <row r="74" spans="1:12" ht="25" x14ac:dyDescent="0.35">
      <c r="A74" s="23"/>
      <c r="B74" s="15"/>
      <c r="C74" s="11"/>
      <c r="D74" s="7" t="s">
        <v>29</v>
      </c>
      <c r="E74" s="42" t="s">
        <v>53</v>
      </c>
      <c r="F74" s="43">
        <v>150</v>
      </c>
      <c r="G74" s="43">
        <v>3</v>
      </c>
      <c r="H74" s="43">
        <v>6</v>
      </c>
      <c r="I74" s="43">
        <v>20</v>
      </c>
      <c r="J74" s="43">
        <v>146</v>
      </c>
      <c r="K74" s="44" t="s">
        <v>54</v>
      </c>
      <c r="L74" s="43">
        <v>17.47</v>
      </c>
    </row>
    <row r="75" spans="1:12" ht="25" x14ac:dyDescent="0.3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0</v>
      </c>
      <c r="H75" s="43">
        <v>0</v>
      </c>
      <c r="I75" s="43">
        <v>18</v>
      </c>
      <c r="J75" s="43">
        <v>76</v>
      </c>
      <c r="K75" s="44" t="s">
        <v>93</v>
      </c>
      <c r="L75" s="43">
        <v>6.65</v>
      </c>
    </row>
    <row r="76" spans="1:12" ht="14.5" x14ac:dyDescent="0.35">
      <c r="A76" s="23"/>
      <c r="B76" s="15"/>
      <c r="C76" s="11"/>
      <c r="D76" s="7" t="s">
        <v>31</v>
      </c>
      <c r="E76" s="42" t="s">
        <v>62</v>
      </c>
      <c r="F76" s="43">
        <v>40</v>
      </c>
      <c r="G76" s="43">
        <v>2</v>
      </c>
      <c r="H76" s="43">
        <v>1</v>
      </c>
      <c r="I76" s="43">
        <v>17</v>
      </c>
      <c r="J76" s="43">
        <v>86</v>
      </c>
      <c r="K76" s="44"/>
      <c r="L76" s="43">
        <v>5.83</v>
      </c>
    </row>
    <row r="77" spans="1:12" ht="14.5" x14ac:dyDescent="0.35">
      <c r="A77" s="23"/>
      <c r="B77" s="15"/>
      <c r="C77" s="11"/>
      <c r="D77" s="7" t="s">
        <v>32</v>
      </c>
      <c r="E77" s="42" t="s">
        <v>57</v>
      </c>
      <c r="F77" s="43">
        <v>40</v>
      </c>
      <c r="G77" s="43">
        <v>3</v>
      </c>
      <c r="H77" s="43">
        <v>0</v>
      </c>
      <c r="I77" s="43">
        <v>1</v>
      </c>
      <c r="J77" s="43">
        <v>72</v>
      </c>
      <c r="K77" s="44"/>
      <c r="L77" s="43">
        <v>3.06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>SUM(G71:G79)</f>
        <v>30</v>
      </c>
      <c r="H80" s="19">
        <f>SUM(H71:H79)</f>
        <v>24</v>
      </c>
      <c r="I80" s="19">
        <f>SUM(I71:I79)</f>
        <v>80</v>
      </c>
      <c r="J80" s="19">
        <f>SUM(J71:J79)</f>
        <v>705</v>
      </c>
      <c r="K80" s="25"/>
      <c r="L80" s="19">
        <f>SUM(L71:L79)</f>
        <v>120.04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1420</v>
      </c>
      <c r="G81" s="32">
        <f>G70+G80</f>
        <v>56</v>
      </c>
      <c r="H81" s="32">
        <f>H70+H80</f>
        <v>44</v>
      </c>
      <c r="I81" s="32">
        <f>I70+I80</f>
        <v>124</v>
      </c>
      <c r="J81" s="32">
        <f>J70+J80</f>
        <v>1225</v>
      </c>
      <c r="K81" s="32"/>
      <c r="L81" s="32">
        <f>L70+L80</f>
        <v>227.85000000000002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100</v>
      </c>
      <c r="G82" s="40">
        <v>5</v>
      </c>
      <c r="H82" s="40">
        <v>6</v>
      </c>
      <c r="I82" s="40">
        <v>3</v>
      </c>
      <c r="J82" s="40">
        <v>202</v>
      </c>
      <c r="K82" s="41" t="s">
        <v>95</v>
      </c>
      <c r="L82" s="40">
        <v>51.68</v>
      </c>
    </row>
    <row r="83" spans="1:12" ht="14.5" x14ac:dyDescent="0.35">
      <c r="A83" s="23"/>
      <c r="B83" s="15"/>
      <c r="C83" s="11"/>
      <c r="D83" s="6" t="s">
        <v>29</v>
      </c>
      <c r="E83" s="42" t="s">
        <v>96</v>
      </c>
      <c r="F83" s="43">
        <v>150</v>
      </c>
      <c r="G83" s="43">
        <v>5</v>
      </c>
      <c r="H83" s="43">
        <v>6</v>
      </c>
      <c r="I83" s="43">
        <v>33</v>
      </c>
      <c r="J83" s="43">
        <v>202</v>
      </c>
      <c r="K83" s="44" t="s">
        <v>97</v>
      </c>
      <c r="L83" s="43">
        <v>9.26</v>
      </c>
    </row>
    <row r="84" spans="1:12" ht="25" x14ac:dyDescent="0.35">
      <c r="A84" s="23"/>
      <c r="B84" s="15"/>
      <c r="C84" s="11"/>
      <c r="D84" s="7" t="s">
        <v>22</v>
      </c>
      <c r="E84" s="42" t="s">
        <v>98</v>
      </c>
      <c r="F84" s="43">
        <v>200</v>
      </c>
      <c r="G84" s="43">
        <v>4</v>
      </c>
      <c r="H84" s="43">
        <v>4</v>
      </c>
      <c r="I84" s="43">
        <v>11</v>
      </c>
      <c r="J84" s="43">
        <v>91</v>
      </c>
      <c r="K84" s="44" t="s">
        <v>99</v>
      </c>
      <c r="L84" s="43">
        <v>18.75</v>
      </c>
    </row>
    <row r="85" spans="1:12" ht="14.5" x14ac:dyDescent="0.35">
      <c r="A85" s="23"/>
      <c r="B85" s="15"/>
      <c r="C85" s="11"/>
      <c r="D85" s="7" t="s">
        <v>23</v>
      </c>
      <c r="E85" s="42" t="s">
        <v>57</v>
      </c>
      <c r="F85" s="43">
        <v>50</v>
      </c>
      <c r="G85" s="43">
        <v>3</v>
      </c>
      <c r="H85" s="43">
        <v>0</v>
      </c>
      <c r="I85" s="43">
        <v>1</v>
      </c>
      <c r="J85" s="43">
        <v>72</v>
      </c>
      <c r="K85" s="44"/>
      <c r="L85" s="43">
        <v>3.83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17</v>
      </c>
      <c r="H89" s="19">
        <f>SUM(H82:H88)</f>
        <v>16</v>
      </c>
      <c r="I89" s="19">
        <f>SUM(I82:I88)</f>
        <v>48</v>
      </c>
      <c r="J89" s="19">
        <f>SUM(J82:J88)</f>
        <v>567</v>
      </c>
      <c r="K89" s="25"/>
      <c r="L89" s="19">
        <f>SUM(L82:L88)</f>
        <v>83.52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100</v>
      </c>
      <c r="F91" s="43">
        <v>250</v>
      </c>
      <c r="G91" s="43">
        <v>11</v>
      </c>
      <c r="H91" s="43">
        <v>5</v>
      </c>
      <c r="I91" s="43">
        <v>17</v>
      </c>
      <c r="J91" s="43">
        <v>161</v>
      </c>
      <c r="K91" s="44" t="s">
        <v>101</v>
      </c>
      <c r="L91" s="43">
        <v>48.15</v>
      </c>
    </row>
    <row r="92" spans="1:12" ht="25" x14ac:dyDescent="0.35">
      <c r="A92" s="23"/>
      <c r="B92" s="15"/>
      <c r="C92" s="11"/>
      <c r="D92" s="7" t="s">
        <v>28</v>
      </c>
      <c r="E92" s="42" t="s">
        <v>102</v>
      </c>
      <c r="F92" s="43">
        <v>200</v>
      </c>
      <c r="G92" s="43">
        <v>0</v>
      </c>
      <c r="H92" s="43">
        <v>0</v>
      </c>
      <c r="I92" s="43">
        <v>7</v>
      </c>
      <c r="J92" s="43">
        <v>347</v>
      </c>
      <c r="K92" s="44" t="s">
        <v>103</v>
      </c>
      <c r="L92" s="43">
        <v>56.25</v>
      </c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25" x14ac:dyDescent="0.35">
      <c r="A94" s="23"/>
      <c r="B94" s="15"/>
      <c r="C94" s="11"/>
      <c r="D94" s="7" t="s">
        <v>30</v>
      </c>
      <c r="E94" s="42" t="s">
        <v>104</v>
      </c>
      <c r="F94" s="43">
        <v>200</v>
      </c>
      <c r="G94" s="43">
        <v>1</v>
      </c>
      <c r="H94" s="43">
        <v>0</v>
      </c>
      <c r="I94" s="43">
        <v>20</v>
      </c>
      <c r="J94" s="43">
        <v>81</v>
      </c>
      <c r="K94" s="44" t="s">
        <v>79</v>
      </c>
      <c r="L94" s="43">
        <v>5.88</v>
      </c>
    </row>
    <row r="95" spans="1:12" ht="14.5" x14ac:dyDescent="0.35">
      <c r="A95" s="23"/>
      <c r="B95" s="15"/>
      <c r="C95" s="11"/>
      <c r="D95" s="7" t="s">
        <v>31</v>
      </c>
      <c r="E95" s="42" t="s">
        <v>62</v>
      </c>
      <c r="F95" s="43">
        <v>40</v>
      </c>
      <c r="G95" s="43">
        <v>2</v>
      </c>
      <c r="H95" s="43">
        <v>1</v>
      </c>
      <c r="I95" s="43">
        <v>17</v>
      </c>
      <c r="J95" s="43">
        <v>86</v>
      </c>
      <c r="K95" s="44"/>
      <c r="L95" s="43">
        <v>5.83</v>
      </c>
    </row>
    <row r="96" spans="1:12" ht="14.5" x14ac:dyDescent="0.35">
      <c r="A96" s="23"/>
      <c r="B96" s="15"/>
      <c r="C96" s="11"/>
      <c r="D96" s="7" t="s">
        <v>32</v>
      </c>
      <c r="E96" s="42" t="s">
        <v>57</v>
      </c>
      <c r="F96" s="43">
        <v>40</v>
      </c>
      <c r="G96" s="43">
        <v>3</v>
      </c>
      <c r="H96" s="43">
        <v>0</v>
      </c>
      <c r="I96" s="43">
        <v>1</v>
      </c>
      <c r="J96" s="43">
        <v>72</v>
      </c>
      <c r="K96" s="44"/>
      <c r="L96" s="43">
        <v>3.06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>SUM(G90:G98)</f>
        <v>17</v>
      </c>
      <c r="H99" s="19">
        <f>SUM(H90:H98)</f>
        <v>6</v>
      </c>
      <c r="I99" s="19">
        <f>SUM(I90:I98)</f>
        <v>62</v>
      </c>
      <c r="J99" s="19">
        <f>SUM(J90:J98)</f>
        <v>747</v>
      </c>
      <c r="K99" s="25"/>
      <c r="L99" s="19">
        <f>SUM(L90:L98)</f>
        <v>119.17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1230</v>
      </c>
      <c r="G100" s="32">
        <f>G89+G99</f>
        <v>34</v>
      </c>
      <c r="H100" s="32">
        <f>H89+H99</f>
        <v>22</v>
      </c>
      <c r="I100" s="32">
        <f>I89+I99</f>
        <v>110</v>
      </c>
      <c r="J100" s="32">
        <f>J89+J99</f>
        <v>1314</v>
      </c>
      <c r="K100" s="32"/>
      <c r="L100" s="32">
        <f>L89+L99</f>
        <v>202.69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>
        <v>200</v>
      </c>
      <c r="G101" s="40">
        <v>8</v>
      </c>
      <c r="H101" s="40">
        <v>12</v>
      </c>
      <c r="I101" s="40">
        <v>38</v>
      </c>
      <c r="J101" s="40">
        <v>288</v>
      </c>
      <c r="K101" s="41" t="s">
        <v>106</v>
      </c>
      <c r="L101" s="40">
        <v>18.21</v>
      </c>
    </row>
    <row r="102" spans="1:12" ht="25" x14ac:dyDescent="0.35">
      <c r="A102" s="23"/>
      <c r="B102" s="15"/>
      <c r="C102" s="11"/>
      <c r="D102" s="6"/>
      <c r="E102" s="42" t="s">
        <v>47</v>
      </c>
      <c r="F102" s="43">
        <v>40</v>
      </c>
      <c r="G102" s="43">
        <v>5</v>
      </c>
      <c r="H102" s="43">
        <v>4</v>
      </c>
      <c r="I102" s="43">
        <v>0</v>
      </c>
      <c r="J102" s="43">
        <v>57</v>
      </c>
      <c r="K102" s="44" t="s">
        <v>48</v>
      </c>
      <c r="L102" s="43">
        <v>11</v>
      </c>
    </row>
    <row r="103" spans="1:12" ht="25" x14ac:dyDescent="0.35">
      <c r="A103" s="23"/>
      <c r="B103" s="15"/>
      <c r="C103" s="11"/>
      <c r="D103" s="7" t="s">
        <v>22</v>
      </c>
      <c r="E103" s="42" t="s">
        <v>84</v>
      </c>
      <c r="F103" s="43">
        <v>200</v>
      </c>
      <c r="G103" s="43">
        <v>0</v>
      </c>
      <c r="H103" s="43">
        <v>0</v>
      </c>
      <c r="I103" s="43">
        <v>7</v>
      </c>
      <c r="J103" s="43">
        <v>28</v>
      </c>
      <c r="K103" s="44" t="s">
        <v>85</v>
      </c>
      <c r="L103" s="43">
        <v>3.76</v>
      </c>
    </row>
    <row r="104" spans="1:12" ht="14.5" x14ac:dyDescent="0.3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2</v>
      </c>
      <c r="H104" s="43">
        <v>7</v>
      </c>
      <c r="I104" s="43">
        <v>15</v>
      </c>
      <c r="J104" s="43">
        <v>134</v>
      </c>
      <c r="K104" s="44"/>
      <c r="L104" s="43">
        <v>22.17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15</v>
      </c>
      <c r="H108" s="19">
        <f>SUM(H101:H107)</f>
        <v>23</v>
      </c>
      <c r="I108" s="19">
        <f>SUM(I101:I107)</f>
        <v>60</v>
      </c>
      <c r="J108" s="19">
        <f>SUM(J101:J107)</f>
        <v>507</v>
      </c>
      <c r="K108" s="25"/>
      <c r="L108" s="19">
        <f>SUM(L101:L107)</f>
        <v>55.14</v>
      </c>
    </row>
    <row r="109" spans="1:12" ht="2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108</v>
      </c>
      <c r="F109" s="43">
        <v>80</v>
      </c>
      <c r="G109" s="43">
        <v>2</v>
      </c>
      <c r="H109" s="43">
        <v>6</v>
      </c>
      <c r="I109" s="43">
        <v>10</v>
      </c>
      <c r="J109" s="43">
        <v>95</v>
      </c>
      <c r="K109" s="44" t="s">
        <v>109</v>
      </c>
      <c r="L109" s="43">
        <v>14</v>
      </c>
    </row>
    <row r="110" spans="1:12" ht="14.5" x14ac:dyDescent="0.35">
      <c r="A110" s="23"/>
      <c r="B110" s="15"/>
      <c r="C110" s="11"/>
      <c r="D110" s="7" t="s">
        <v>27</v>
      </c>
      <c r="E110" s="42" t="s">
        <v>110</v>
      </c>
      <c r="F110" s="43">
        <v>250</v>
      </c>
      <c r="G110" s="43">
        <v>8</v>
      </c>
      <c r="H110" s="43">
        <v>6</v>
      </c>
      <c r="I110" s="43">
        <v>20</v>
      </c>
      <c r="J110" s="43">
        <v>166</v>
      </c>
      <c r="K110" s="44" t="s">
        <v>111</v>
      </c>
      <c r="L110" s="43">
        <v>26.27</v>
      </c>
    </row>
    <row r="111" spans="1:12" ht="25" x14ac:dyDescent="0.35">
      <c r="A111" s="23"/>
      <c r="B111" s="15"/>
      <c r="C111" s="11"/>
      <c r="D111" s="7" t="s">
        <v>28</v>
      </c>
      <c r="E111" s="42" t="s">
        <v>112</v>
      </c>
      <c r="F111" s="43">
        <v>200</v>
      </c>
      <c r="G111" s="43">
        <v>21</v>
      </c>
      <c r="H111" s="43">
        <v>7</v>
      </c>
      <c r="I111" s="43">
        <v>18</v>
      </c>
      <c r="J111" s="43">
        <v>217</v>
      </c>
      <c r="K111" s="44" t="s">
        <v>113</v>
      </c>
      <c r="L111" s="43">
        <v>62.69</v>
      </c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25" x14ac:dyDescent="0.3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0</v>
      </c>
      <c r="H113" s="43">
        <v>0</v>
      </c>
      <c r="I113" s="43">
        <v>12</v>
      </c>
      <c r="J113" s="43">
        <v>50</v>
      </c>
      <c r="K113" s="44" t="s">
        <v>93</v>
      </c>
      <c r="L113" s="43">
        <v>6.65</v>
      </c>
    </row>
    <row r="114" spans="1:12" ht="14.5" x14ac:dyDescent="0.35">
      <c r="A114" s="23"/>
      <c r="B114" s="15"/>
      <c r="C114" s="11"/>
      <c r="D114" s="7" t="s">
        <v>31</v>
      </c>
      <c r="E114" s="42" t="s">
        <v>62</v>
      </c>
      <c r="F114" s="43">
        <v>40</v>
      </c>
      <c r="G114" s="43">
        <v>2</v>
      </c>
      <c r="H114" s="43">
        <v>1</v>
      </c>
      <c r="I114" s="43">
        <v>17</v>
      </c>
      <c r="J114" s="43">
        <v>86</v>
      </c>
      <c r="K114" s="44"/>
      <c r="L114" s="43">
        <v>5.83</v>
      </c>
    </row>
    <row r="115" spans="1:12" ht="14.5" x14ac:dyDescent="0.35">
      <c r="A115" s="23"/>
      <c r="B115" s="15"/>
      <c r="C115" s="11"/>
      <c r="D115" s="7" t="s">
        <v>32</v>
      </c>
      <c r="E115" s="42" t="s">
        <v>57</v>
      </c>
      <c r="F115" s="43">
        <v>40</v>
      </c>
      <c r="G115" s="43">
        <v>3</v>
      </c>
      <c r="H115" s="43">
        <v>0</v>
      </c>
      <c r="I115" s="43">
        <v>1</v>
      </c>
      <c r="J115" s="43">
        <v>72</v>
      </c>
      <c r="K115" s="44"/>
      <c r="L115" s="43">
        <v>3.06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>SUM(G109:G117)</f>
        <v>36</v>
      </c>
      <c r="H118" s="19">
        <f>SUM(H109:H117)</f>
        <v>20</v>
      </c>
      <c r="I118" s="19">
        <f>SUM(I109:I117)</f>
        <v>78</v>
      </c>
      <c r="J118" s="19">
        <f>SUM(J109:J117)</f>
        <v>686</v>
      </c>
      <c r="K118" s="25"/>
      <c r="L118" s="19">
        <f>SUM(L109:L117)</f>
        <v>118.5</v>
      </c>
    </row>
    <row r="119" spans="1:12" ht="14.5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1310</v>
      </c>
      <c r="G119" s="32">
        <f>G108+G118</f>
        <v>51</v>
      </c>
      <c r="H119" s="32">
        <f>H108+H118</f>
        <v>43</v>
      </c>
      <c r="I119" s="32">
        <f>I108+I118</f>
        <v>138</v>
      </c>
      <c r="J119" s="32">
        <f>J108+J118</f>
        <v>1193</v>
      </c>
      <c r="K119" s="32"/>
      <c r="L119" s="32">
        <f>L108+L118</f>
        <v>173.64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150</v>
      </c>
      <c r="G120" s="40">
        <v>26</v>
      </c>
      <c r="H120" s="40">
        <v>16</v>
      </c>
      <c r="I120" s="40">
        <v>25</v>
      </c>
      <c r="J120" s="40">
        <v>348</v>
      </c>
      <c r="K120" s="41" t="s">
        <v>59</v>
      </c>
      <c r="L120" s="40">
        <v>97.42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" x14ac:dyDescent="0.3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</v>
      </c>
      <c r="H122" s="43">
        <v>0</v>
      </c>
      <c r="I122" s="43">
        <v>7</v>
      </c>
      <c r="J122" s="43">
        <v>27</v>
      </c>
      <c r="K122" s="44" t="s">
        <v>61</v>
      </c>
      <c r="L122" s="43">
        <v>2</v>
      </c>
    </row>
    <row r="123" spans="1:12" ht="14.5" x14ac:dyDescent="0.35">
      <c r="A123" s="14"/>
      <c r="B123" s="15"/>
      <c r="C123" s="11"/>
      <c r="D123" s="7" t="s">
        <v>23</v>
      </c>
      <c r="E123" s="42" t="s">
        <v>62</v>
      </c>
      <c r="F123" s="43">
        <v>50</v>
      </c>
      <c r="G123" s="43">
        <v>3</v>
      </c>
      <c r="H123" s="43">
        <v>0</v>
      </c>
      <c r="I123" s="43">
        <v>20</v>
      </c>
      <c r="J123" s="43">
        <v>89</v>
      </c>
      <c r="K123" s="44"/>
      <c r="L123" s="43">
        <v>7.29</v>
      </c>
    </row>
    <row r="124" spans="1:12" ht="14.5" x14ac:dyDescent="0.35">
      <c r="A124" s="14"/>
      <c r="B124" s="15"/>
      <c r="C124" s="11"/>
      <c r="D124" s="7" t="s">
        <v>24</v>
      </c>
      <c r="E124" s="42" t="s">
        <v>63</v>
      </c>
      <c r="F124" s="43">
        <v>100</v>
      </c>
      <c r="G124" s="43">
        <v>0</v>
      </c>
      <c r="H124" s="43">
        <v>0</v>
      </c>
      <c r="I124" s="43">
        <v>9</v>
      </c>
      <c r="J124" s="43">
        <v>49</v>
      </c>
      <c r="K124" s="44"/>
      <c r="L124" s="43">
        <v>15</v>
      </c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29</v>
      </c>
      <c r="H127" s="19">
        <f>SUM(H120:H126)</f>
        <v>16</v>
      </c>
      <c r="I127" s="19">
        <f>SUM(I120:I126)</f>
        <v>61</v>
      </c>
      <c r="J127" s="19">
        <f>SUM(J120:J126)</f>
        <v>513</v>
      </c>
      <c r="K127" s="25"/>
      <c r="L127" s="19">
        <f>SUM(L120:L126)</f>
        <v>121.71000000000001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114</v>
      </c>
      <c r="F128" s="43">
        <v>80</v>
      </c>
      <c r="G128" s="43">
        <v>2</v>
      </c>
      <c r="H128" s="43">
        <v>8</v>
      </c>
      <c r="I128" s="43">
        <v>8</v>
      </c>
      <c r="J128" s="43">
        <v>115</v>
      </c>
      <c r="K128" s="44" t="s">
        <v>115</v>
      </c>
      <c r="L128" s="43">
        <v>14.76</v>
      </c>
    </row>
    <row r="129" spans="1:12" ht="14.5" x14ac:dyDescent="0.35">
      <c r="A129" s="14"/>
      <c r="B129" s="15"/>
      <c r="C129" s="11"/>
      <c r="D129" s="7" t="s">
        <v>27</v>
      </c>
      <c r="E129" s="42" t="s">
        <v>116</v>
      </c>
      <c r="F129" s="43">
        <v>250</v>
      </c>
      <c r="G129" s="43">
        <v>7</v>
      </c>
      <c r="H129" s="43">
        <v>4</v>
      </c>
      <c r="I129" s="43">
        <v>23</v>
      </c>
      <c r="J129" s="43">
        <v>150</v>
      </c>
      <c r="K129" s="44" t="s">
        <v>117</v>
      </c>
      <c r="L129" s="43">
        <v>29.7</v>
      </c>
    </row>
    <row r="130" spans="1:12" ht="25" x14ac:dyDescent="0.35">
      <c r="A130" s="14"/>
      <c r="B130" s="15"/>
      <c r="C130" s="11"/>
      <c r="D130" s="7" t="s">
        <v>28</v>
      </c>
      <c r="E130" s="42" t="s">
        <v>118</v>
      </c>
      <c r="F130" s="43">
        <v>100</v>
      </c>
      <c r="G130" s="43">
        <v>13</v>
      </c>
      <c r="H130" s="43">
        <v>5</v>
      </c>
      <c r="I130" s="43">
        <v>6</v>
      </c>
      <c r="J130" s="43">
        <v>113</v>
      </c>
      <c r="K130" s="44" t="s">
        <v>119</v>
      </c>
      <c r="L130" s="43">
        <v>36.200000000000003</v>
      </c>
    </row>
    <row r="131" spans="1:12" ht="14.5" x14ac:dyDescent="0.35">
      <c r="A131" s="14"/>
      <c r="B131" s="15"/>
      <c r="C131" s="11"/>
      <c r="D131" s="7" t="s">
        <v>29</v>
      </c>
      <c r="E131" s="42" t="s">
        <v>120</v>
      </c>
      <c r="F131" s="43">
        <v>150</v>
      </c>
      <c r="G131" s="43">
        <v>4</v>
      </c>
      <c r="H131" s="43">
        <v>5</v>
      </c>
      <c r="I131" s="43">
        <v>36</v>
      </c>
      <c r="J131" s="43">
        <v>209</v>
      </c>
      <c r="K131" s="44" t="s">
        <v>121</v>
      </c>
      <c r="L131" s="43">
        <v>14.24</v>
      </c>
    </row>
    <row r="132" spans="1:12" ht="25" x14ac:dyDescent="0.35">
      <c r="A132" s="14"/>
      <c r="B132" s="15"/>
      <c r="C132" s="11"/>
      <c r="D132" s="7" t="s">
        <v>30</v>
      </c>
      <c r="E132" s="42" t="s">
        <v>78</v>
      </c>
      <c r="F132" s="43">
        <v>200</v>
      </c>
      <c r="G132" s="43">
        <v>1</v>
      </c>
      <c r="H132" s="43">
        <v>0</v>
      </c>
      <c r="I132" s="43">
        <v>16</v>
      </c>
      <c r="J132" s="43">
        <v>67</v>
      </c>
      <c r="K132" s="44" t="s">
        <v>79</v>
      </c>
      <c r="L132" s="43">
        <v>13.54</v>
      </c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57</v>
      </c>
      <c r="F134" s="43">
        <v>40</v>
      </c>
      <c r="G134" s="43">
        <v>3</v>
      </c>
      <c r="H134" s="43">
        <v>0</v>
      </c>
      <c r="I134" s="43">
        <v>1</v>
      </c>
      <c r="J134" s="43">
        <v>72</v>
      </c>
      <c r="K134" s="44"/>
      <c r="L134" s="43">
        <v>3.06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>SUM(G128:G136)</f>
        <v>30</v>
      </c>
      <c r="H137" s="19">
        <f>SUM(H128:H136)</f>
        <v>22</v>
      </c>
      <c r="I137" s="19">
        <f>SUM(I128:I136)</f>
        <v>90</v>
      </c>
      <c r="J137" s="19">
        <f>SUM(J128:J136)</f>
        <v>726</v>
      </c>
      <c r="K137" s="25"/>
      <c r="L137" s="19">
        <f>SUM(L128:L136)</f>
        <v>111.5</v>
      </c>
    </row>
    <row r="138" spans="1:12" ht="14.5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1320</v>
      </c>
      <c r="G138" s="32">
        <f>G127+G137</f>
        <v>59</v>
      </c>
      <c r="H138" s="32">
        <f>H127+H137</f>
        <v>38</v>
      </c>
      <c r="I138" s="32">
        <f>I127+I137</f>
        <v>151</v>
      </c>
      <c r="J138" s="32">
        <f>J127+J137</f>
        <v>1239</v>
      </c>
      <c r="K138" s="32"/>
      <c r="L138" s="32">
        <f>L127+L137</f>
        <v>233.21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122</v>
      </c>
      <c r="F139" s="40">
        <v>100</v>
      </c>
      <c r="G139" s="40">
        <v>14</v>
      </c>
      <c r="H139" s="40">
        <v>6</v>
      </c>
      <c r="I139" s="40">
        <v>4</v>
      </c>
      <c r="J139" s="40">
        <v>131</v>
      </c>
      <c r="K139" s="41" t="s">
        <v>123</v>
      </c>
      <c r="L139" s="40">
        <v>50.11</v>
      </c>
    </row>
    <row r="140" spans="1:12" ht="14.5" x14ac:dyDescent="0.35">
      <c r="A140" s="23"/>
      <c r="B140" s="15"/>
      <c r="C140" s="11"/>
      <c r="D140" s="6" t="s">
        <v>29</v>
      </c>
      <c r="E140" s="42" t="s">
        <v>96</v>
      </c>
      <c r="F140" s="43">
        <v>150</v>
      </c>
      <c r="G140" s="43">
        <v>5</v>
      </c>
      <c r="H140" s="43">
        <v>6</v>
      </c>
      <c r="I140" s="43">
        <v>33</v>
      </c>
      <c r="J140" s="43">
        <v>202</v>
      </c>
      <c r="K140" s="44" t="s">
        <v>97</v>
      </c>
      <c r="L140" s="43">
        <v>9.26</v>
      </c>
    </row>
    <row r="141" spans="1:12" ht="25" x14ac:dyDescent="0.3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</v>
      </c>
      <c r="H141" s="43">
        <v>0</v>
      </c>
      <c r="I141" s="43">
        <v>7</v>
      </c>
      <c r="J141" s="43">
        <v>27</v>
      </c>
      <c r="K141" s="44" t="s">
        <v>61</v>
      </c>
      <c r="L141" s="43">
        <v>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62</v>
      </c>
      <c r="F142" s="43">
        <v>40</v>
      </c>
      <c r="G142" s="43">
        <v>2</v>
      </c>
      <c r="H142" s="43">
        <v>1</v>
      </c>
      <c r="I142" s="43">
        <v>17</v>
      </c>
      <c r="J142" s="43">
        <v>86</v>
      </c>
      <c r="K142" s="44"/>
      <c r="L142" s="43">
        <v>5.83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23</v>
      </c>
      <c r="E144" s="42" t="s">
        <v>57</v>
      </c>
      <c r="F144" s="43">
        <v>25</v>
      </c>
      <c r="G144" s="43">
        <v>2</v>
      </c>
      <c r="H144" s="43">
        <v>0</v>
      </c>
      <c r="I144" s="43">
        <v>10</v>
      </c>
      <c r="J144" s="43">
        <v>48</v>
      </c>
      <c r="K144" s="44"/>
      <c r="L144" s="43">
        <v>1.91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>SUM(G139:G145)</f>
        <v>23</v>
      </c>
      <c r="H146" s="19">
        <f>SUM(H139:H145)</f>
        <v>13</v>
      </c>
      <c r="I146" s="19">
        <f>SUM(I139:I145)</f>
        <v>71</v>
      </c>
      <c r="J146" s="19">
        <f>SUM(J139:J145)</f>
        <v>494</v>
      </c>
      <c r="K146" s="25"/>
      <c r="L146" s="19">
        <f>SUM(L139:L145)</f>
        <v>69.11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64</v>
      </c>
      <c r="F148" s="43">
        <v>250</v>
      </c>
      <c r="G148" s="43">
        <v>6</v>
      </c>
      <c r="H148" s="43">
        <v>8</v>
      </c>
      <c r="I148" s="43">
        <v>17</v>
      </c>
      <c r="J148" s="43">
        <v>162</v>
      </c>
      <c r="K148" s="44" t="s">
        <v>65</v>
      </c>
      <c r="L148" s="43">
        <v>42.96</v>
      </c>
    </row>
    <row r="149" spans="1:12" ht="25" x14ac:dyDescent="0.35">
      <c r="A149" s="23"/>
      <c r="B149" s="15"/>
      <c r="C149" s="11"/>
      <c r="D149" s="7" t="s">
        <v>28</v>
      </c>
      <c r="E149" s="42" t="s">
        <v>70</v>
      </c>
      <c r="F149" s="43">
        <v>90</v>
      </c>
      <c r="G149" s="43">
        <v>12</v>
      </c>
      <c r="H149" s="43">
        <v>11</v>
      </c>
      <c r="I149" s="43">
        <v>8</v>
      </c>
      <c r="J149" s="43">
        <v>178</v>
      </c>
      <c r="K149" s="44" t="s">
        <v>71</v>
      </c>
      <c r="L149" s="43">
        <v>50.22</v>
      </c>
    </row>
    <row r="150" spans="1:12" ht="14.5" x14ac:dyDescent="0.35">
      <c r="A150" s="23"/>
      <c r="B150" s="15"/>
      <c r="C150" s="11"/>
      <c r="D150" s="7" t="s">
        <v>29</v>
      </c>
      <c r="E150" s="42" t="s">
        <v>72</v>
      </c>
      <c r="F150" s="43">
        <v>150</v>
      </c>
      <c r="G150" s="43">
        <v>8</v>
      </c>
      <c r="H150" s="43">
        <v>7</v>
      </c>
      <c r="I150" s="43">
        <v>36</v>
      </c>
      <c r="J150" s="43">
        <v>239</v>
      </c>
      <c r="K150" s="44" t="s">
        <v>73</v>
      </c>
      <c r="L150" s="43">
        <v>17.14</v>
      </c>
    </row>
    <row r="151" spans="1:12" ht="25" x14ac:dyDescent="0.3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</v>
      </c>
      <c r="H151" s="43">
        <v>0</v>
      </c>
      <c r="I151" s="43">
        <v>14</v>
      </c>
      <c r="J151" s="43">
        <v>57</v>
      </c>
      <c r="K151" s="44" t="s">
        <v>69</v>
      </c>
      <c r="L151" s="43">
        <v>8.1199999999999992</v>
      </c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57</v>
      </c>
      <c r="F153" s="43">
        <v>40</v>
      </c>
      <c r="G153" s="43">
        <v>3</v>
      </c>
      <c r="H153" s="43">
        <v>0</v>
      </c>
      <c r="I153" s="43">
        <v>1</v>
      </c>
      <c r="J153" s="43">
        <v>72</v>
      </c>
      <c r="K153" s="44"/>
      <c r="L153" s="43">
        <v>3.06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>SUM(G147:G155)</f>
        <v>29</v>
      </c>
      <c r="H156" s="19">
        <f>SUM(H147:H155)</f>
        <v>26</v>
      </c>
      <c r="I156" s="19">
        <f>SUM(I147:I155)</f>
        <v>76</v>
      </c>
      <c r="J156" s="19">
        <f>SUM(J147:J155)</f>
        <v>708</v>
      </c>
      <c r="K156" s="25"/>
      <c r="L156" s="19">
        <f>SUM(L147:L155)</f>
        <v>121.50000000000001</v>
      </c>
    </row>
    <row r="157" spans="1:12" ht="14.5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1245</v>
      </c>
      <c r="G157" s="32">
        <f>G146+G156</f>
        <v>52</v>
      </c>
      <c r="H157" s="32">
        <f>H146+H156</f>
        <v>39</v>
      </c>
      <c r="I157" s="32">
        <f>I146+I156</f>
        <v>147</v>
      </c>
      <c r="J157" s="32">
        <f>J146+J156</f>
        <v>1202</v>
      </c>
      <c r="K157" s="32"/>
      <c r="L157" s="32">
        <f>L146+L156</f>
        <v>190.61</v>
      </c>
    </row>
    <row r="158" spans="1:12" ht="2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200</v>
      </c>
      <c r="G158" s="40">
        <v>27</v>
      </c>
      <c r="H158" s="40">
        <v>8</v>
      </c>
      <c r="I158" s="40">
        <v>33</v>
      </c>
      <c r="J158" s="40">
        <v>314</v>
      </c>
      <c r="K158" s="41" t="s">
        <v>125</v>
      </c>
      <c r="L158" s="40">
        <v>61.72</v>
      </c>
    </row>
    <row r="159" spans="1:12" ht="25" x14ac:dyDescent="0.35">
      <c r="A159" s="23"/>
      <c r="B159" s="15"/>
      <c r="C159" s="11"/>
      <c r="D159" s="6"/>
      <c r="E159" s="42" t="s">
        <v>47</v>
      </c>
      <c r="F159" s="43">
        <v>40</v>
      </c>
      <c r="G159" s="43">
        <v>2</v>
      </c>
      <c r="H159" s="43">
        <v>1</v>
      </c>
      <c r="I159" s="43">
        <v>17</v>
      </c>
      <c r="J159" s="43">
        <v>57</v>
      </c>
      <c r="K159" s="44" t="s">
        <v>126</v>
      </c>
      <c r="L159" s="43">
        <v>11</v>
      </c>
    </row>
    <row r="160" spans="1:12" ht="25" x14ac:dyDescent="0.35">
      <c r="A160" s="23"/>
      <c r="B160" s="15"/>
      <c r="C160" s="11"/>
      <c r="D160" s="7" t="s">
        <v>22</v>
      </c>
      <c r="E160" s="42" t="s">
        <v>98</v>
      </c>
      <c r="F160" s="43">
        <v>200</v>
      </c>
      <c r="G160" s="43">
        <v>4</v>
      </c>
      <c r="H160" s="43">
        <v>4</v>
      </c>
      <c r="I160" s="43">
        <v>11</v>
      </c>
      <c r="J160" s="43">
        <v>91</v>
      </c>
      <c r="K160" s="44" t="s">
        <v>99</v>
      </c>
      <c r="L160" s="43">
        <v>18.75</v>
      </c>
    </row>
    <row r="161" spans="1:12" ht="14.5" x14ac:dyDescent="0.35">
      <c r="A161" s="23"/>
      <c r="B161" s="15"/>
      <c r="C161" s="11"/>
      <c r="D161" s="7" t="s">
        <v>23</v>
      </c>
      <c r="E161" s="42" t="s">
        <v>62</v>
      </c>
      <c r="F161" s="43">
        <v>40</v>
      </c>
      <c r="G161" s="43">
        <v>2</v>
      </c>
      <c r="H161" s="43">
        <v>1</v>
      </c>
      <c r="I161" s="43">
        <v>17</v>
      </c>
      <c r="J161" s="43">
        <v>86</v>
      </c>
      <c r="K161" s="44"/>
      <c r="L161" s="43">
        <v>5.83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 t="s">
        <v>23</v>
      </c>
      <c r="E163" s="42" t="s">
        <v>57</v>
      </c>
      <c r="F163" s="43">
        <v>25</v>
      </c>
      <c r="G163" s="43">
        <v>2</v>
      </c>
      <c r="H163" s="43">
        <v>0</v>
      </c>
      <c r="I163" s="43">
        <v>10</v>
      </c>
      <c r="J163" s="43">
        <v>48</v>
      </c>
      <c r="K163" s="44"/>
      <c r="L163" s="43">
        <v>1.91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>SUM(G158:G164)</f>
        <v>37</v>
      </c>
      <c r="H165" s="19">
        <f>SUM(H158:H164)</f>
        <v>14</v>
      </c>
      <c r="I165" s="19">
        <f>SUM(I158:I164)</f>
        <v>88</v>
      </c>
      <c r="J165" s="19">
        <f>SUM(J158:J164)</f>
        <v>596</v>
      </c>
      <c r="K165" s="25"/>
      <c r="L165" s="19">
        <f>SUM(L158:L164)</f>
        <v>99.21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" x14ac:dyDescent="0.35">
      <c r="A167" s="23"/>
      <c r="B167" s="15"/>
      <c r="C167" s="11"/>
      <c r="D167" s="7" t="s">
        <v>27</v>
      </c>
      <c r="E167" s="42" t="s">
        <v>127</v>
      </c>
      <c r="F167" s="43">
        <v>250</v>
      </c>
      <c r="G167" s="43">
        <v>6</v>
      </c>
      <c r="H167" s="43">
        <v>8</v>
      </c>
      <c r="I167" s="43">
        <v>14</v>
      </c>
      <c r="J167" s="43">
        <v>91</v>
      </c>
      <c r="K167" s="44" t="s">
        <v>128</v>
      </c>
      <c r="L167" s="43">
        <v>28.48</v>
      </c>
    </row>
    <row r="168" spans="1:12" ht="25" x14ac:dyDescent="0.35">
      <c r="A168" s="23"/>
      <c r="B168" s="15"/>
      <c r="C168" s="11"/>
      <c r="D168" s="7" t="s">
        <v>28</v>
      </c>
      <c r="E168" s="42" t="s">
        <v>51</v>
      </c>
      <c r="F168" s="43">
        <v>120</v>
      </c>
      <c r="G168" s="43">
        <v>20</v>
      </c>
      <c r="H168" s="43">
        <v>20</v>
      </c>
      <c r="I168" s="43">
        <v>5</v>
      </c>
      <c r="J168" s="43">
        <v>284</v>
      </c>
      <c r="K168" s="44" t="s">
        <v>52</v>
      </c>
      <c r="L168" s="43">
        <v>45.21</v>
      </c>
    </row>
    <row r="169" spans="1:12" ht="14.5" x14ac:dyDescent="0.35">
      <c r="A169" s="23"/>
      <c r="B169" s="15"/>
      <c r="C169" s="11"/>
      <c r="D169" s="7" t="s">
        <v>29</v>
      </c>
      <c r="E169" s="42" t="s">
        <v>96</v>
      </c>
      <c r="F169" s="43">
        <v>150</v>
      </c>
      <c r="G169" s="43">
        <v>5</v>
      </c>
      <c r="H169" s="43">
        <v>6</v>
      </c>
      <c r="I169" s="43">
        <v>33</v>
      </c>
      <c r="J169" s="43">
        <v>202</v>
      </c>
      <c r="K169" s="44" t="s">
        <v>97</v>
      </c>
      <c r="L169" s="43">
        <v>9.26</v>
      </c>
    </row>
    <row r="170" spans="1:12" ht="25" x14ac:dyDescent="0.3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>
        <v>0</v>
      </c>
      <c r="H170" s="43">
        <v>0</v>
      </c>
      <c r="I170" s="43">
        <v>18</v>
      </c>
      <c r="J170" s="43">
        <v>76</v>
      </c>
      <c r="K170" s="44" t="s">
        <v>93</v>
      </c>
      <c r="L170" s="43">
        <v>6.65</v>
      </c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57</v>
      </c>
      <c r="F172" s="43">
        <v>40</v>
      </c>
      <c r="G172" s="43">
        <v>3</v>
      </c>
      <c r="H172" s="43">
        <v>0</v>
      </c>
      <c r="I172" s="43">
        <v>1</v>
      </c>
      <c r="J172" s="43">
        <v>72</v>
      </c>
      <c r="K172" s="44"/>
      <c r="L172" s="43">
        <v>3.06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>SUM(G166:G174)</f>
        <v>34</v>
      </c>
      <c r="H175" s="19">
        <f>SUM(H166:H174)</f>
        <v>34</v>
      </c>
      <c r="I175" s="19">
        <f>SUM(I166:I174)</f>
        <v>71</v>
      </c>
      <c r="J175" s="19">
        <f>SUM(J166:J174)</f>
        <v>725</v>
      </c>
      <c r="K175" s="25"/>
      <c r="L175" s="19">
        <f>SUM(L166:L174)</f>
        <v>92.660000000000011</v>
      </c>
    </row>
    <row r="176" spans="1:12" ht="14.5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1265</v>
      </c>
      <c r="G176" s="32">
        <f>G165+G175</f>
        <v>71</v>
      </c>
      <c r="H176" s="32">
        <f>H165+H175</f>
        <v>48</v>
      </c>
      <c r="I176" s="32">
        <f>I165+I175</f>
        <v>159</v>
      </c>
      <c r="J176" s="32">
        <f>J165+J175</f>
        <v>1321</v>
      </c>
      <c r="K176" s="32"/>
      <c r="L176" s="32">
        <f>L165+L175</f>
        <v>191.87</v>
      </c>
    </row>
    <row r="177" spans="1:12" ht="2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129</v>
      </c>
      <c r="F177" s="40">
        <v>150</v>
      </c>
      <c r="G177" s="40">
        <v>13</v>
      </c>
      <c r="H177" s="40">
        <v>19</v>
      </c>
      <c r="I177" s="40">
        <v>3</v>
      </c>
      <c r="J177" s="40">
        <v>237</v>
      </c>
      <c r="K177" s="41" t="s">
        <v>130</v>
      </c>
      <c r="L177" s="40">
        <v>47.71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" x14ac:dyDescent="0.3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</v>
      </c>
      <c r="H179" s="43">
        <v>0</v>
      </c>
      <c r="I179" s="43">
        <v>7</v>
      </c>
      <c r="J179" s="43">
        <v>27</v>
      </c>
      <c r="K179" s="44" t="s">
        <v>131</v>
      </c>
      <c r="L179" s="43">
        <v>2</v>
      </c>
    </row>
    <row r="180" spans="1:12" ht="14.5" x14ac:dyDescent="0.35">
      <c r="A180" s="23"/>
      <c r="B180" s="15"/>
      <c r="C180" s="11"/>
      <c r="D180" s="7" t="s">
        <v>23</v>
      </c>
      <c r="E180" s="42" t="s">
        <v>107</v>
      </c>
      <c r="F180" s="43">
        <v>60</v>
      </c>
      <c r="G180" s="43">
        <v>2</v>
      </c>
      <c r="H180" s="43">
        <v>7</v>
      </c>
      <c r="I180" s="43">
        <v>15</v>
      </c>
      <c r="J180" s="43">
        <v>134</v>
      </c>
      <c r="K180" s="44"/>
      <c r="L180" s="43">
        <v>20.83</v>
      </c>
    </row>
    <row r="181" spans="1:12" ht="14.5" x14ac:dyDescent="0.35">
      <c r="A181" s="23"/>
      <c r="B181" s="15"/>
      <c r="C181" s="11"/>
      <c r="D181" s="7" t="s">
        <v>24</v>
      </c>
      <c r="E181" s="42" t="s">
        <v>63</v>
      </c>
      <c r="F181" s="43">
        <v>100</v>
      </c>
      <c r="G181" s="43">
        <v>0</v>
      </c>
      <c r="H181" s="43">
        <v>0</v>
      </c>
      <c r="I181" s="43">
        <v>9</v>
      </c>
      <c r="J181" s="43">
        <v>49</v>
      </c>
      <c r="K181" s="44"/>
      <c r="L181" s="43">
        <v>15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>SUM(G177:G183)</f>
        <v>15</v>
      </c>
      <c r="H184" s="19">
        <f>SUM(H177:H183)</f>
        <v>26</v>
      </c>
      <c r="I184" s="19">
        <f>SUM(I177:I183)</f>
        <v>34</v>
      </c>
      <c r="J184" s="19">
        <f>SUM(J177:J183)</f>
        <v>447</v>
      </c>
      <c r="K184" s="25"/>
      <c r="L184" s="19">
        <f>SUM(L177:L183)</f>
        <v>85.539999999999992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110</v>
      </c>
      <c r="F186" s="43">
        <v>250</v>
      </c>
      <c r="G186" s="43">
        <v>8</v>
      </c>
      <c r="H186" s="43">
        <v>6</v>
      </c>
      <c r="I186" s="43">
        <v>20</v>
      </c>
      <c r="J186" s="43">
        <v>166</v>
      </c>
      <c r="K186" s="44" t="s">
        <v>111</v>
      </c>
      <c r="L186" s="43">
        <v>26.27</v>
      </c>
    </row>
    <row r="187" spans="1:12" ht="25" x14ac:dyDescent="0.35">
      <c r="A187" s="23"/>
      <c r="B187" s="15"/>
      <c r="C187" s="11"/>
      <c r="D187" s="7" t="s">
        <v>28</v>
      </c>
      <c r="E187" s="42" t="s">
        <v>132</v>
      </c>
      <c r="F187" s="43">
        <v>200</v>
      </c>
      <c r="G187" s="43">
        <v>24</v>
      </c>
      <c r="H187" s="43">
        <v>24</v>
      </c>
      <c r="I187" s="43">
        <v>26</v>
      </c>
      <c r="J187" s="43">
        <v>416</v>
      </c>
      <c r="K187" s="44" t="s">
        <v>77</v>
      </c>
      <c r="L187" s="43">
        <v>62.24</v>
      </c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25" x14ac:dyDescent="0.35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1</v>
      </c>
      <c r="H189" s="43">
        <v>0</v>
      </c>
      <c r="I189" s="43">
        <v>20</v>
      </c>
      <c r="J189" s="43">
        <v>81</v>
      </c>
      <c r="K189" s="44" t="s">
        <v>56</v>
      </c>
      <c r="L189" s="43">
        <v>5.88</v>
      </c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57</v>
      </c>
      <c r="F191" s="43">
        <v>50</v>
      </c>
      <c r="G191" s="43">
        <v>2</v>
      </c>
      <c r="H191" s="43">
        <v>0</v>
      </c>
      <c r="I191" s="43">
        <v>10</v>
      </c>
      <c r="J191" s="43">
        <v>72</v>
      </c>
      <c r="K191" s="44"/>
      <c r="L191" s="43">
        <v>3.91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35</v>
      </c>
      <c r="H194" s="19">
        <f>SUM(H185:H193)</f>
        <v>30</v>
      </c>
      <c r="I194" s="19">
        <f>SUM(I185:I193)</f>
        <v>76</v>
      </c>
      <c r="J194" s="19">
        <f>SUM(J185:J193)</f>
        <v>735</v>
      </c>
      <c r="K194" s="25"/>
      <c r="L194" s="19">
        <f>SUM(L185:L193)</f>
        <v>98.3</v>
      </c>
    </row>
    <row r="195" spans="1:12" ht="14.5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1210</v>
      </c>
      <c r="G195" s="32">
        <f>G184+G194</f>
        <v>50</v>
      </c>
      <c r="H195" s="32">
        <f>H184+H194</f>
        <v>56</v>
      </c>
      <c r="I195" s="32">
        <f>I184+I194</f>
        <v>110</v>
      </c>
      <c r="J195" s="32">
        <f>J184+J194</f>
        <v>1182</v>
      </c>
      <c r="K195" s="32"/>
      <c r="L195" s="32">
        <f>L184+L194</f>
        <v>183.83999999999997</v>
      </c>
    </row>
    <row r="196" spans="1:12" ht="13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1273</v>
      </c>
      <c r="G196" s="34">
        <f>(G24+G43+G62+G81+G100+G119+G138+G157+G176+G195)/(IF(G24=0,0,1)+IF(G43=0,0,1)+IF(G62=0,0,1)+IF(G81=0,0,1)+IF(G100=0,0,1)+IF(G119=0,0,1)+IF(G138=0,0,1)+IF(G157=0,0,1)+IF(G176=0,0,1)+IF(G195=0,0,1))</f>
        <v>53.8</v>
      </c>
      <c r="H196" s="34">
        <f>(H24+H43+H62+H81+H100+H119+H138+H157+H176+H195)/(IF(H24=0,0,1)+IF(H43=0,0,1)+IF(H62=0,0,1)+IF(H81=0,0,1)+IF(H100=0,0,1)+IF(H119=0,0,1)+IF(H138=0,0,1)+IF(H157=0,0,1)+IF(H176=0,0,1)+IF(H195=0,0,1))</f>
        <v>43.4</v>
      </c>
      <c r="I196" s="34">
        <f>(I24+I43+I62+I81+I100+I119+I138+I157+I176+I195)/(IF(I24=0,0,1)+IF(I43=0,0,1)+IF(I62=0,0,1)+IF(I81=0,0,1)+IF(I100=0,0,1)+IF(I119=0,0,1)+IF(I138=0,0,1)+IF(I157=0,0,1)+IF(I176=0,0,1)+IF(I195=0,0,1))</f>
        <v>131.6</v>
      </c>
      <c r="J196" s="34">
        <f>(J24+J43+J62+J81+J100+J119+J138+J157+J176+J195)/(IF(J24=0,0,1)+IF(J43=0,0,1)+IF(J62=0,0,1)+IF(J81=0,0,1)+IF(J100=0,0,1)+IF(J119=0,0,1)+IF(J138=0,0,1)+IF(J157=0,0,1)+IF(J176=0,0,1)+IF(J195=0,0,1))</f>
        <v>1239.2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200.71699999999998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2023-10-26T04:29:15Z</cp:lastPrinted>
  <dcterms:created xsi:type="dcterms:W3CDTF">2022-05-16T14:23:56Z</dcterms:created>
  <dcterms:modified xsi:type="dcterms:W3CDTF">2023-10-26T04:45:53Z</dcterms:modified>
</cp:coreProperties>
</file>