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Директор\жесткий диск\основная флэшка\документы с флэшки\Администрирование 2018-2019\питание\единое меню с 01_01_24\"/>
    </mc:Choice>
  </mc:AlternateContent>
  <xr:revisionPtr revIDLastSave="0" documentId="13_ncr:1_{0C873906-D622-494B-9E7E-A2F7D9E4737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95" i="1" l="1"/>
  <c r="F195" i="1"/>
  <c r="F176" i="1"/>
  <c r="H100" i="1"/>
  <c r="H43" i="1"/>
  <c r="L24" i="1"/>
  <c r="J24" i="1"/>
  <c r="I24" i="1"/>
  <c r="H24" i="1"/>
  <c r="G24" i="1"/>
  <c r="F24" i="1"/>
  <c r="L195" i="1"/>
  <c r="J195" i="1"/>
  <c r="I195" i="1"/>
  <c r="G195" i="1"/>
  <c r="H176" i="1"/>
  <c r="L176" i="1"/>
  <c r="J176" i="1"/>
  <c r="I176" i="1"/>
  <c r="G176" i="1"/>
  <c r="L157" i="1"/>
  <c r="J157" i="1"/>
  <c r="I157" i="1"/>
  <c r="H157" i="1"/>
  <c r="G157" i="1"/>
  <c r="F157" i="1"/>
  <c r="J138" i="1"/>
  <c r="H138" i="1"/>
  <c r="L138" i="1"/>
  <c r="I138" i="1"/>
  <c r="G138" i="1"/>
  <c r="F138" i="1"/>
  <c r="H119" i="1"/>
  <c r="I119" i="1"/>
  <c r="G119" i="1"/>
  <c r="L119" i="1"/>
  <c r="J119" i="1"/>
  <c r="F119" i="1"/>
  <c r="J100" i="1"/>
  <c r="G100" i="1"/>
  <c r="L100" i="1"/>
  <c r="I100" i="1"/>
  <c r="F100" i="1"/>
  <c r="F81" i="1"/>
  <c r="L81" i="1"/>
  <c r="J81" i="1"/>
  <c r="I81" i="1"/>
  <c r="H81" i="1"/>
  <c r="G81" i="1"/>
  <c r="J62" i="1"/>
  <c r="I62" i="1"/>
  <c r="F62" i="1"/>
  <c r="L62" i="1"/>
  <c r="H62" i="1"/>
  <c r="G62" i="1"/>
  <c r="I43" i="1"/>
  <c r="J43" i="1"/>
  <c r="G43" i="1"/>
  <c r="L43" i="1"/>
  <c r="F43" i="1"/>
  <c r="H196" i="1" l="1"/>
  <c r="J196" i="1"/>
  <c r="I196" i="1"/>
  <c r="F196" i="1"/>
  <c r="L196" i="1"/>
  <c r="G196" i="1"/>
</calcChain>
</file>

<file path=xl/sharedStrings.xml><?xml version="1.0" encoding="utf-8"?>
<sst xmlns="http://schemas.openxmlformats.org/spreadsheetml/2006/main" count="330" uniqueCount="122">
  <si>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</si>
  <si>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</si>
  <si>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</si>
  <si>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</si>
  <si>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</si>
  <si>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</si>
  <si>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</si>
  <si>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</si>
  <si>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</si>
  <si>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</si>
  <si>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</si>
  <si>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</si>
  <si>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</si>
  <si>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</si>
  <si>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</si>
  <si>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</si>
  <si>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</si>
  <si>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</si>
  <si>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</si>
  <si>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</si>
  <si>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</si>
  <si>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</si>
  <si>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</si>
  <si>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</si>
  <si>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</si>
  <si>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</si>
  <si>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</si>
  <si>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</si>
  <si>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</si>
  <si>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</si>
  <si>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</si>
  <si>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</si>
  <si>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</si>
  <si>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</si>
  <si>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</si>
  <si>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</si>
  <si>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</si>
  <si>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</si>
  <si>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</si>
  <si>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СОШ д. Авдеево</t>
  </si>
  <si>
    <t>директор</t>
  </si>
  <si>
    <t>Ермакова Е.Н.</t>
  </si>
  <si>
    <t>какао с молоком</t>
  </si>
  <si>
    <t>яйцо отварное</t>
  </si>
  <si>
    <t>пюре картофельное</t>
  </si>
  <si>
    <t>компот из смеси сухофруктов</t>
  </si>
  <si>
    <t>яблоко</t>
  </si>
  <si>
    <t>кофейный напиток с молоком</t>
  </si>
  <si>
    <t>каша пшеничная молочная жидкая</t>
  </si>
  <si>
    <t>чай с молоком</t>
  </si>
  <si>
    <t>батон</t>
  </si>
  <si>
    <t>апельсины</t>
  </si>
  <si>
    <t>бутерброды с сыром</t>
  </si>
  <si>
    <t>салат из свежих помидоров (заправка)</t>
  </si>
  <si>
    <t>борщ с картофелем</t>
  </si>
  <si>
    <t>кнели говяжьи с рисом</t>
  </si>
  <si>
    <t>рагу из овощей</t>
  </si>
  <si>
    <t>компот из плодов или ягод сушеных )яблок)</t>
  </si>
  <si>
    <t>хлеб пшеничный формовой</t>
  </si>
  <si>
    <t>хлеб ржано-пшеничный</t>
  </si>
  <si>
    <t>сметана</t>
  </si>
  <si>
    <t>запеканка пшенная с творогом</t>
  </si>
  <si>
    <t>соус молочный сладкий</t>
  </si>
  <si>
    <t>чай с лимоном</t>
  </si>
  <si>
    <t>масло сливочное (порциями)</t>
  </si>
  <si>
    <t>салат из свеклы с яблоком (масло)</t>
  </si>
  <si>
    <t>Щи из свежей капусты с картофелем</t>
  </si>
  <si>
    <t>котлеты рубленые из птицы с соусом молочным (кура)</t>
  </si>
  <si>
    <t>напиток из шиповника</t>
  </si>
  <si>
    <t>каша гречневая вязка</t>
  </si>
  <si>
    <t>яйцо вареное</t>
  </si>
  <si>
    <t>груши</t>
  </si>
  <si>
    <t>бутерброды с джемом или повидлом</t>
  </si>
  <si>
    <t>салат из свежих огурцов с луком (заправка)</t>
  </si>
  <si>
    <t>суп крестьянский с крупой</t>
  </si>
  <si>
    <t>тефтели из говядины в молочном соусе</t>
  </si>
  <si>
    <t>капуста тушеная</t>
  </si>
  <si>
    <t>салат из свежих помидоров (масло)</t>
  </si>
  <si>
    <t>макароны отварные с сыром</t>
  </si>
  <si>
    <t>салат из моркови (заправка)</t>
  </si>
  <si>
    <t>свекольник</t>
  </si>
  <si>
    <t>голубцы ленивые</t>
  </si>
  <si>
    <t>картофель отварной</t>
  </si>
  <si>
    <t>компот из свежих яблок</t>
  </si>
  <si>
    <t>плов из говядины</t>
  </si>
  <si>
    <t>салат из свеклы и моркови (масло)</t>
  </si>
  <si>
    <t>салат витаминный (заправка)</t>
  </si>
  <si>
    <t>щи из свежей капусты с картофелем</t>
  </si>
  <si>
    <t>кнели из птицы с рисом</t>
  </si>
  <si>
    <t>макароны отварные с томатом</t>
  </si>
  <si>
    <t>соки овощные, фруктовые и ягодные</t>
  </si>
  <si>
    <t>ржано-пшеничный</t>
  </si>
  <si>
    <t>каша из овсяных хлопьев "Геркулес" жидкая</t>
  </si>
  <si>
    <t>салат из свежих помидоров и огурцов (масло)</t>
  </si>
  <si>
    <t>суп из овощей</t>
  </si>
  <si>
    <t>зразы из говядины с рисом</t>
  </si>
  <si>
    <t>компот из плодов или ягод сушеных (изюм)</t>
  </si>
  <si>
    <t>салат из свеклы с яблоками (масло)</t>
  </si>
  <si>
    <t>щи из свежей капусты</t>
  </si>
  <si>
    <t>соки овощные, фруктовые, ягодные</t>
  </si>
  <si>
    <t>запеканка рисовая с творогом</t>
  </si>
  <si>
    <t>соус</t>
  </si>
  <si>
    <t>борщ с капустой и картофелем</t>
  </si>
  <si>
    <t>пюре картофельное с морковью</t>
  </si>
  <si>
    <t>компот из плодов или ягод сушеных (яблок)</t>
  </si>
  <si>
    <t>тефтели из говядины с рисом "ежики"</t>
  </si>
  <si>
    <t>салат из капусты белокочанной и огурцов (масло)</t>
  </si>
  <si>
    <t>суп с крупой и томатом</t>
  </si>
  <si>
    <t>рыба, тушеная стоматом (минтай)</t>
  </si>
  <si>
    <t>масло сливочное порциями</t>
  </si>
  <si>
    <t>Груши</t>
  </si>
  <si>
    <t>котлеты "Школьные"</t>
  </si>
  <si>
    <t>салат из белокочанной капусты (масло)</t>
  </si>
  <si>
    <t>салат из свежих огурцов с луком</t>
  </si>
  <si>
    <t>суп крестьянский</t>
  </si>
  <si>
    <t>птица в соусе с томатом (кура)</t>
  </si>
  <si>
    <t>макароны отварные</t>
  </si>
  <si>
    <t>каша "Дружба"</t>
  </si>
  <si>
    <t>бутерброд с сыром</t>
  </si>
  <si>
    <t>бананы</t>
  </si>
  <si>
    <t>рагу из овощей (2 вариант)</t>
  </si>
  <si>
    <t xml:space="preserve">салат из свежих помидоров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</si>
</sst>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theme="1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0" borderId="0" xfId="0" applyFo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view="pageBreakPreview" topLeftCell="C1" zoomScaleNormal="100" zoomScaleSheetLayoutView="100" workbookViewId="0">
      <selection activeCell="L193" sqref="L19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0" t="s">
        <v>39</v>
      </c>
      <c r="D1" s="51"/>
      <c r="E1" s="51"/>
      <c r="F1" s="12" t="s">
        <v>16</v>
      </c>
      <c r="G1" s="2" t="s">
        <v>17</v>
      </c>
      <c r="H1" s="52" t="s">
        <v>40</v>
      </c>
      <c r="I1" s="52"/>
      <c r="J1" s="52"/>
      <c r="K1" s="52"/>
    </row>
    <row r="2" spans="1:12" ht="18" x14ac:dyDescent="0.25">
      <c r="A2" s="35" t="s">
        <v>6</v>
      </c>
      <c r="C2" s="2"/>
      <c r="G2" s="2" t="s">
        <v>18</v>
      </c>
      <c r="H2" s="52" t="s">
        <v>41</v>
      </c>
      <c r="I2" s="52"/>
      <c r="J2" s="52"/>
      <c r="K2" s="5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2024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48</v>
      </c>
      <c r="F6" s="40">
        <v>200</v>
      </c>
      <c r="G6" s="40">
        <v>7.27</v>
      </c>
      <c r="H6" s="40">
        <v>6.48</v>
      </c>
      <c r="I6" s="40">
        <v>35.380000000000003</v>
      </c>
      <c r="J6" s="40">
        <v>228.88</v>
      </c>
      <c r="K6" s="41">
        <v>232</v>
      </c>
      <c r="L6" s="40">
        <v>28.58</v>
      </c>
    </row>
    <row r="7" spans="1:12" ht="14.5" x14ac:dyDescent="0.35">
      <c r="A7" s="23"/>
      <c r="B7" s="15"/>
      <c r="C7" s="11"/>
      <c r="D7" s="6"/>
      <c r="E7" s="42" t="s">
        <v>52</v>
      </c>
      <c r="F7" s="43">
        <v>35</v>
      </c>
      <c r="G7" s="43">
        <v>5.2</v>
      </c>
      <c r="H7" s="43">
        <v>7.8</v>
      </c>
      <c r="I7" s="43">
        <v>7.4</v>
      </c>
      <c r="J7" s="43">
        <v>121</v>
      </c>
      <c r="K7" s="44">
        <v>64</v>
      </c>
      <c r="L7" s="43">
        <v>26.23</v>
      </c>
    </row>
    <row r="8" spans="1:12" ht="14.5" x14ac:dyDescent="0.35">
      <c r="A8" s="23"/>
      <c r="B8" s="15"/>
      <c r="C8" s="11"/>
      <c r="D8" s="7" t="s">
        <v>22</v>
      </c>
      <c r="E8" s="42" t="s">
        <v>49</v>
      </c>
      <c r="F8" s="43">
        <v>200</v>
      </c>
      <c r="G8" s="43">
        <v>1.6</v>
      </c>
      <c r="H8" s="43">
        <v>1.3</v>
      </c>
      <c r="I8" s="43">
        <v>11.5</v>
      </c>
      <c r="J8" s="43">
        <v>64</v>
      </c>
      <c r="K8" s="44">
        <v>460</v>
      </c>
      <c r="L8" s="43">
        <v>18.78</v>
      </c>
    </row>
    <row r="9" spans="1:12" ht="14.5" x14ac:dyDescent="0.35">
      <c r="A9" s="23"/>
      <c r="B9" s="15"/>
      <c r="C9" s="11"/>
      <c r="D9" s="7" t="s">
        <v>23</v>
      </c>
      <c r="E9" s="42" t="s">
        <v>50</v>
      </c>
      <c r="F9" s="43">
        <v>20</v>
      </c>
      <c r="G9" s="43">
        <v>1.5</v>
      </c>
      <c r="H9" s="43">
        <v>0.57999999999999996</v>
      </c>
      <c r="I9" s="43">
        <v>10.28</v>
      </c>
      <c r="J9" s="43">
        <v>39.6</v>
      </c>
      <c r="K9" s="44">
        <v>576</v>
      </c>
      <c r="L9" s="43">
        <v>3.6</v>
      </c>
    </row>
    <row r="10" spans="1:12" ht="14.5" x14ac:dyDescent="0.35">
      <c r="A10" s="23"/>
      <c r="B10" s="15"/>
      <c r="C10" s="11"/>
      <c r="D10" s="7" t="s">
        <v>24</v>
      </c>
      <c r="E10" s="42" t="s">
        <v>51</v>
      </c>
      <c r="F10" s="43">
        <v>100</v>
      </c>
      <c r="G10" s="43">
        <v>1</v>
      </c>
      <c r="H10" s="43">
        <v>0</v>
      </c>
      <c r="I10" s="43">
        <v>8</v>
      </c>
      <c r="J10" s="43">
        <v>38</v>
      </c>
      <c r="K10" s="44">
        <v>82</v>
      </c>
      <c r="L10" s="43">
        <v>21</v>
      </c>
    </row>
    <row r="11" spans="1:12" ht="14.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>SUM(G6:G12)</f>
        <v>16.57</v>
      </c>
      <c r="H13" s="19">
        <f>SUM(H6:H12)</f>
        <v>16.16</v>
      </c>
      <c r="I13" s="19">
        <f>SUM(I6:I12)</f>
        <v>72.56</v>
      </c>
      <c r="J13" s="19">
        <f>SUM(J6:J12)</f>
        <v>491.48</v>
      </c>
      <c r="K13" s="25"/>
      <c r="L13" s="19">
        <f>SUM(L6:L12)</f>
        <v>98.19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53</v>
      </c>
      <c r="F14" s="43">
        <v>80</v>
      </c>
      <c r="G14" s="43">
        <v>0.8</v>
      </c>
      <c r="H14" s="43">
        <v>4.88</v>
      </c>
      <c r="I14" s="43">
        <v>4.38</v>
      </c>
      <c r="J14" s="43">
        <v>58.4</v>
      </c>
      <c r="K14" s="44">
        <v>17</v>
      </c>
      <c r="L14" s="43">
        <v>21.24</v>
      </c>
    </row>
    <row r="15" spans="1:12" ht="14.5" x14ac:dyDescent="0.35">
      <c r="A15" s="23"/>
      <c r="B15" s="15"/>
      <c r="C15" s="11"/>
      <c r="D15" s="7" t="s">
        <v>27</v>
      </c>
      <c r="E15" s="42" t="s">
        <v>54</v>
      </c>
      <c r="F15" s="43">
        <v>250</v>
      </c>
      <c r="G15" s="43">
        <v>2.35</v>
      </c>
      <c r="H15" s="43">
        <v>4.53</v>
      </c>
      <c r="I15" s="43">
        <v>9.5500000000000007</v>
      </c>
      <c r="J15" s="43">
        <v>88.25</v>
      </c>
      <c r="K15" s="44">
        <v>94</v>
      </c>
      <c r="L15" s="43">
        <v>12.59</v>
      </c>
    </row>
    <row r="16" spans="1:12" ht="14.5" x14ac:dyDescent="0.35">
      <c r="A16" s="23"/>
      <c r="B16" s="15"/>
      <c r="C16" s="11"/>
      <c r="D16" s="7" t="s">
        <v>28</v>
      </c>
      <c r="E16" s="42" t="s">
        <v>55</v>
      </c>
      <c r="F16" s="43">
        <v>90</v>
      </c>
      <c r="G16" s="43">
        <v>11.7</v>
      </c>
      <c r="H16" s="43">
        <v>10.53</v>
      </c>
      <c r="I16" s="43">
        <v>6.3</v>
      </c>
      <c r="J16" s="43">
        <v>168.3</v>
      </c>
      <c r="K16" s="44">
        <v>338</v>
      </c>
      <c r="L16" s="43">
        <v>42.14</v>
      </c>
    </row>
    <row r="17" spans="1:12" ht="14.5" x14ac:dyDescent="0.35">
      <c r="A17" s="23"/>
      <c r="B17" s="15"/>
      <c r="C17" s="11"/>
      <c r="D17" s="7" t="s">
        <v>29</v>
      </c>
      <c r="E17" s="42" t="s">
        <v>56</v>
      </c>
      <c r="F17" s="43">
        <v>150</v>
      </c>
      <c r="G17" s="43">
        <v>2.85</v>
      </c>
      <c r="H17" s="43">
        <v>6.45</v>
      </c>
      <c r="I17" s="43">
        <v>14.03</v>
      </c>
      <c r="J17" s="43">
        <v>127.5</v>
      </c>
      <c r="K17" s="44">
        <v>177</v>
      </c>
      <c r="L17" s="43">
        <v>21.03</v>
      </c>
    </row>
    <row r="18" spans="1:12" ht="14.5" x14ac:dyDescent="0.35">
      <c r="A18" s="23"/>
      <c r="B18" s="15"/>
      <c r="C18" s="11"/>
      <c r="D18" s="7" t="s">
        <v>30</v>
      </c>
      <c r="E18" s="42" t="s">
        <v>57</v>
      </c>
      <c r="F18" s="43">
        <v>200</v>
      </c>
      <c r="G18" s="43">
        <v>0.3</v>
      </c>
      <c r="H18" s="43">
        <v>0.01</v>
      </c>
      <c r="I18" s="43">
        <v>17.5</v>
      </c>
      <c r="J18" s="43">
        <v>72</v>
      </c>
      <c r="K18" s="44">
        <v>494</v>
      </c>
      <c r="L18" s="43">
        <v>9.9</v>
      </c>
    </row>
    <row r="19" spans="1:12" ht="14.5" x14ac:dyDescent="0.35">
      <c r="A19" s="23"/>
      <c r="B19" s="15"/>
      <c r="C19" s="11"/>
      <c r="D19" s="7" t="s">
        <v>31</v>
      </c>
      <c r="E19" s="42" t="s">
        <v>58</v>
      </c>
      <c r="F19" s="43">
        <v>60</v>
      </c>
      <c r="G19" s="43">
        <v>4.5999999999999996</v>
      </c>
      <c r="H19" s="43">
        <v>0.5</v>
      </c>
      <c r="I19" s="43">
        <v>29.5</v>
      </c>
      <c r="J19" s="43">
        <v>140.6</v>
      </c>
      <c r="K19" s="44">
        <v>573</v>
      </c>
      <c r="L19" s="43">
        <v>10.8</v>
      </c>
    </row>
    <row r="20" spans="1:12" ht="14.5" x14ac:dyDescent="0.35">
      <c r="A20" s="23"/>
      <c r="B20" s="15"/>
      <c r="C20" s="11"/>
      <c r="D20" s="7" t="s">
        <v>32</v>
      </c>
      <c r="E20" s="42" t="s">
        <v>59</v>
      </c>
      <c r="F20" s="43">
        <v>50</v>
      </c>
      <c r="G20" s="43">
        <v>3.41</v>
      </c>
      <c r="H20" s="43">
        <v>0.67</v>
      </c>
      <c r="I20" s="43">
        <v>19.920000000000002</v>
      </c>
      <c r="J20" s="43">
        <v>99.08</v>
      </c>
      <c r="K20" s="44">
        <v>575</v>
      </c>
      <c r="L20" s="43">
        <v>5.24</v>
      </c>
    </row>
    <row r="21" spans="1:12" ht="14.5" x14ac:dyDescent="0.35">
      <c r="A21" s="23"/>
      <c r="B21" s="15"/>
      <c r="C21" s="11"/>
      <c r="D21" s="6"/>
      <c r="E21" s="42" t="s">
        <v>60</v>
      </c>
      <c r="F21" s="43">
        <v>8</v>
      </c>
      <c r="G21" s="43">
        <v>0.2</v>
      </c>
      <c r="H21" s="43">
        <v>1.2</v>
      </c>
      <c r="I21" s="43">
        <v>0.3</v>
      </c>
      <c r="J21" s="43">
        <v>12.6</v>
      </c>
      <c r="K21" s="44">
        <v>433</v>
      </c>
      <c r="L21" s="43">
        <v>3.4</v>
      </c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888</v>
      </c>
      <c r="G23" s="19">
        <f>SUM(G14:G22)</f>
        <v>26.21</v>
      </c>
      <c r="H23" s="19">
        <f>SUM(H14:H22)</f>
        <v>28.77</v>
      </c>
      <c r="I23" s="19">
        <f>SUM(I14:I22)</f>
        <v>101.47999999999999</v>
      </c>
      <c r="J23" s="19">
        <f>SUM(J14:J22)</f>
        <v>766.73000000000013</v>
      </c>
      <c r="K23" s="25"/>
      <c r="L23" s="19">
        <f>SUM(L14:L22)</f>
        <v>126.34</v>
      </c>
    </row>
    <row r="24" spans="1:12" ht="14.5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1443</v>
      </c>
      <c r="G24" s="32">
        <f>G13+G23</f>
        <v>42.78</v>
      </c>
      <c r="H24" s="32">
        <f>H13+H23</f>
        <v>44.93</v>
      </c>
      <c r="I24" s="32">
        <f>I13+I23</f>
        <v>174.04</v>
      </c>
      <c r="J24" s="32">
        <f>J13+J23</f>
        <v>1258.21</v>
      </c>
      <c r="K24" s="32"/>
      <c r="L24" s="32">
        <f>L13+L23</f>
        <v>224.53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150</v>
      </c>
      <c r="G25" s="40">
        <v>12.5</v>
      </c>
      <c r="H25" s="40">
        <v>6.5</v>
      </c>
      <c r="I25" s="40">
        <v>37.4</v>
      </c>
      <c r="J25" s="40">
        <v>258</v>
      </c>
      <c r="K25" s="41">
        <v>281</v>
      </c>
      <c r="L25" s="40">
        <v>82.23</v>
      </c>
    </row>
    <row r="26" spans="1:12" ht="14.5" x14ac:dyDescent="0.35">
      <c r="A26" s="14"/>
      <c r="B26" s="15"/>
      <c r="C26" s="11"/>
      <c r="D26" s="6"/>
      <c r="E26" s="42" t="s">
        <v>62</v>
      </c>
      <c r="F26" s="43">
        <v>30</v>
      </c>
      <c r="G26" s="43">
        <v>0.72</v>
      </c>
      <c r="H26" s="43">
        <v>1.45</v>
      </c>
      <c r="I26" s="43">
        <v>0.24</v>
      </c>
      <c r="J26" s="43">
        <v>25.38</v>
      </c>
      <c r="K26" s="44">
        <v>406</v>
      </c>
      <c r="L26" s="43">
        <v>10.87</v>
      </c>
    </row>
    <row r="27" spans="1:12" ht="14.5" x14ac:dyDescent="0.35">
      <c r="A27" s="14"/>
      <c r="B27" s="15"/>
      <c r="C27" s="11"/>
      <c r="D27" s="7" t="s">
        <v>22</v>
      </c>
      <c r="E27" s="42" t="s">
        <v>63</v>
      </c>
      <c r="F27" s="43">
        <v>200</v>
      </c>
      <c r="G27" s="43">
        <v>0.3</v>
      </c>
      <c r="H27" s="43">
        <v>0.1</v>
      </c>
      <c r="I27" s="43">
        <v>9.5</v>
      </c>
      <c r="J27" s="43">
        <v>40</v>
      </c>
      <c r="K27" s="44">
        <v>459</v>
      </c>
      <c r="L27" s="43">
        <v>4.38</v>
      </c>
    </row>
    <row r="28" spans="1:12" ht="14.5" x14ac:dyDescent="0.35">
      <c r="A28" s="14"/>
      <c r="B28" s="15"/>
      <c r="C28" s="11"/>
      <c r="D28" s="7" t="s">
        <v>23</v>
      </c>
      <c r="E28" s="42" t="s">
        <v>50</v>
      </c>
      <c r="F28" s="43">
        <v>40</v>
      </c>
      <c r="G28" s="43">
        <v>3</v>
      </c>
      <c r="H28" s="43">
        <v>1.1599999999999999</v>
      </c>
      <c r="I28" s="43">
        <v>20.56</v>
      </c>
      <c r="J28" s="43">
        <v>79.2</v>
      </c>
      <c r="K28" s="44">
        <v>576</v>
      </c>
      <c r="L28" s="43">
        <v>7.2</v>
      </c>
    </row>
    <row r="29" spans="1:12" ht="14.5" x14ac:dyDescent="0.35">
      <c r="A29" s="14"/>
      <c r="B29" s="15"/>
      <c r="C29" s="11"/>
      <c r="D29" s="7" t="s">
        <v>24</v>
      </c>
      <c r="E29" s="42" t="s">
        <v>46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44.5</v>
      </c>
      <c r="K29" s="44">
        <v>82</v>
      </c>
      <c r="L29" s="43">
        <v>19</v>
      </c>
    </row>
    <row r="30" spans="1:12" ht="14.5" x14ac:dyDescent="0.35">
      <c r="A30" s="14"/>
      <c r="B30" s="15"/>
      <c r="C30" s="11"/>
      <c r="D30" s="6"/>
      <c r="E30" s="42" t="s">
        <v>64</v>
      </c>
      <c r="F30" s="43">
        <v>10</v>
      </c>
      <c r="G30" s="43">
        <v>0.64</v>
      </c>
      <c r="H30" s="43">
        <v>7.25</v>
      </c>
      <c r="I30" s="43">
        <v>0.13</v>
      </c>
      <c r="J30" s="43">
        <v>6.61</v>
      </c>
      <c r="K30" s="44">
        <v>79</v>
      </c>
      <c r="L30" s="43">
        <v>13.61</v>
      </c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>SUM(G25:G31)</f>
        <v>17.560000000000002</v>
      </c>
      <c r="H32" s="19">
        <f>SUM(H25:H31)</f>
        <v>16.86</v>
      </c>
      <c r="I32" s="19">
        <f>SUM(I25:I31)</f>
        <v>77.63</v>
      </c>
      <c r="J32" s="19">
        <f>SUM(J25:J31)</f>
        <v>453.69</v>
      </c>
      <c r="K32" s="25"/>
      <c r="L32" s="19">
        <f>SUM(L25:L31)</f>
        <v>137.29000000000002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65</v>
      </c>
      <c r="F33" s="43">
        <v>80</v>
      </c>
      <c r="G33" s="43">
        <v>0.8</v>
      </c>
      <c r="H33" s="43">
        <v>4.8</v>
      </c>
      <c r="I33" s="43">
        <v>8.8000000000000007</v>
      </c>
      <c r="J33" s="43">
        <v>81.599999999999994</v>
      </c>
      <c r="K33" s="44">
        <v>28</v>
      </c>
      <c r="L33" s="43">
        <v>12.05</v>
      </c>
    </row>
    <row r="34" spans="1:12" ht="14.5" x14ac:dyDescent="0.35">
      <c r="A34" s="14"/>
      <c r="B34" s="15"/>
      <c r="C34" s="11"/>
      <c r="D34" s="7" t="s">
        <v>27</v>
      </c>
      <c r="E34" s="42" t="s">
        <v>66</v>
      </c>
      <c r="F34" s="43">
        <v>250</v>
      </c>
      <c r="G34" s="43">
        <v>1.5</v>
      </c>
      <c r="H34" s="43">
        <v>4.5</v>
      </c>
      <c r="I34" s="43">
        <v>3.8</v>
      </c>
      <c r="J34" s="43">
        <v>61.75</v>
      </c>
      <c r="K34" s="44">
        <v>104</v>
      </c>
      <c r="L34" s="43">
        <v>11.85</v>
      </c>
    </row>
    <row r="35" spans="1:12" ht="14.5" x14ac:dyDescent="0.35">
      <c r="A35" s="14"/>
      <c r="B35" s="15"/>
      <c r="C35" s="11"/>
      <c r="D35" s="7" t="s">
        <v>28</v>
      </c>
      <c r="E35" s="42" t="s">
        <v>67</v>
      </c>
      <c r="F35" s="43">
        <v>90</v>
      </c>
      <c r="G35" s="43">
        <v>16.649999999999999</v>
      </c>
      <c r="H35" s="43">
        <v>11.16</v>
      </c>
      <c r="I35" s="43">
        <v>5.67</v>
      </c>
      <c r="J35" s="43">
        <v>190.8</v>
      </c>
      <c r="K35" s="44">
        <v>374</v>
      </c>
      <c r="L35" s="43">
        <v>45.02</v>
      </c>
    </row>
    <row r="36" spans="1:12" ht="14.5" x14ac:dyDescent="0.35">
      <c r="A36" s="14"/>
      <c r="B36" s="15"/>
      <c r="C36" s="11"/>
      <c r="D36" s="7" t="s">
        <v>29</v>
      </c>
      <c r="E36" s="42" t="s">
        <v>44</v>
      </c>
      <c r="F36" s="43">
        <v>150</v>
      </c>
      <c r="G36" s="43">
        <v>4.0999999999999996</v>
      </c>
      <c r="H36" s="43">
        <v>5.9</v>
      </c>
      <c r="I36" s="43">
        <v>8.6999999999999993</v>
      </c>
      <c r="J36" s="43">
        <v>104.3</v>
      </c>
      <c r="K36" s="44">
        <v>377</v>
      </c>
      <c r="L36" s="43">
        <v>26.46</v>
      </c>
    </row>
    <row r="37" spans="1:12" ht="14.5" x14ac:dyDescent="0.35">
      <c r="A37" s="14"/>
      <c r="B37" s="15"/>
      <c r="C37" s="11"/>
      <c r="D37" s="7" t="s">
        <v>30</v>
      </c>
      <c r="E37" s="42" t="s">
        <v>68</v>
      </c>
      <c r="F37" s="43">
        <v>200</v>
      </c>
      <c r="G37" s="43">
        <v>0.56999999999999995</v>
      </c>
      <c r="H37" s="43">
        <v>0.27</v>
      </c>
      <c r="I37" s="43">
        <v>18.3</v>
      </c>
      <c r="J37" s="43">
        <v>78</v>
      </c>
      <c r="K37" s="44">
        <v>496</v>
      </c>
      <c r="L37" s="43">
        <v>11.9</v>
      </c>
    </row>
    <row r="38" spans="1:12" ht="14.5" x14ac:dyDescent="0.35">
      <c r="A38" s="14"/>
      <c r="B38" s="15"/>
      <c r="C38" s="11"/>
      <c r="D38" s="7" t="s">
        <v>31</v>
      </c>
      <c r="E38" s="42" t="s">
        <v>58</v>
      </c>
      <c r="F38" s="43">
        <v>60</v>
      </c>
      <c r="G38" s="43">
        <v>4.5999999999999996</v>
      </c>
      <c r="H38" s="43">
        <v>0.5</v>
      </c>
      <c r="I38" s="43">
        <v>29.5</v>
      </c>
      <c r="J38" s="43">
        <v>140.6</v>
      </c>
      <c r="K38" s="44">
        <v>573</v>
      </c>
      <c r="L38" s="43">
        <v>10.8</v>
      </c>
    </row>
    <row r="39" spans="1:12" ht="14.5" x14ac:dyDescent="0.35">
      <c r="A39" s="14"/>
      <c r="B39" s="15"/>
      <c r="C39" s="11"/>
      <c r="D39" s="7" t="s">
        <v>32</v>
      </c>
      <c r="E39" s="42" t="s">
        <v>59</v>
      </c>
      <c r="F39" s="43">
        <v>60</v>
      </c>
      <c r="G39" s="43">
        <v>4.09</v>
      </c>
      <c r="H39" s="43">
        <v>0.8</v>
      </c>
      <c r="I39" s="43">
        <v>23.9</v>
      </c>
      <c r="J39" s="43">
        <v>118.9</v>
      </c>
      <c r="K39" s="44">
        <v>575</v>
      </c>
      <c r="L39" s="43">
        <v>6.29</v>
      </c>
    </row>
    <row r="40" spans="1:12" ht="14.5" x14ac:dyDescent="0.35">
      <c r="A40" s="14"/>
      <c r="B40" s="15"/>
      <c r="C40" s="11"/>
      <c r="D40" s="6"/>
      <c r="E40" s="42" t="s">
        <v>60</v>
      </c>
      <c r="F40" s="43">
        <v>8</v>
      </c>
      <c r="G40" s="43">
        <v>0.2</v>
      </c>
      <c r="H40" s="43">
        <v>1.2</v>
      </c>
      <c r="I40" s="43">
        <v>0.3</v>
      </c>
      <c r="J40" s="43">
        <v>12.6</v>
      </c>
      <c r="K40" s="44">
        <v>433</v>
      </c>
      <c r="L40" s="43">
        <v>3.4</v>
      </c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898</v>
      </c>
      <c r="G42" s="19">
        <f>SUM(G33:G41)</f>
        <v>32.510000000000005</v>
      </c>
      <c r="H42" s="19">
        <f>SUM(H33:H41)</f>
        <v>29.13</v>
      </c>
      <c r="I42" s="19">
        <f>SUM(I33:I41)</f>
        <v>98.970000000000013</v>
      </c>
      <c r="J42" s="19">
        <f>SUM(J33:J41)</f>
        <v>788.55000000000007</v>
      </c>
      <c r="K42" s="25"/>
      <c r="L42" s="19">
        <f>SUM(L33:L41)</f>
        <v>127.77000000000001</v>
      </c>
    </row>
    <row r="43" spans="1:12" ht="15.75" customHeigh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1428</v>
      </c>
      <c r="G43" s="32">
        <f>G32+G42</f>
        <v>50.070000000000007</v>
      </c>
      <c r="H43" s="32">
        <f>H32+H42</f>
        <v>45.989999999999995</v>
      </c>
      <c r="I43" s="32">
        <f>I32+I42</f>
        <v>176.60000000000002</v>
      </c>
      <c r="J43" s="32">
        <f>J32+J42</f>
        <v>1242.24</v>
      </c>
      <c r="K43" s="32"/>
      <c r="L43" s="32">
        <f>L32+L42</f>
        <v>265.06000000000006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69</v>
      </c>
      <c r="F44" s="40">
        <v>150</v>
      </c>
      <c r="G44" s="40">
        <v>6.53</v>
      </c>
      <c r="H44" s="40">
        <v>5.62</v>
      </c>
      <c r="I44" s="40">
        <v>23.56</v>
      </c>
      <c r="J44" s="40">
        <v>170.78</v>
      </c>
      <c r="K44" s="41">
        <v>213</v>
      </c>
      <c r="L44" s="40">
        <v>34.700000000000003</v>
      </c>
    </row>
    <row r="45" spans="1:12" ht="14.5" x14ac:dyDescent="0.35">
      <c r="A45" s="23"/>
      <c r="B45" s="15"/>
      <c r="C45" s="11"/>
      <c r="D45" s="6"/>
      <c r="E45" s="42" t="s">
        <v>70</v>
      </c>
      <c r="F45" s="43">
        <v>40</v>
      </c>
      <c r="G45" s="43">
        <v>5.0999999999999996</v>
      </c>
      <c r="H45" s="43">
        <v>4.5999999999999996</v>
      </c>
      <c r="I45" s="43">
        <v>0.3</v>
      </c>
      <c r="J45" s="43">
        <v>63</v>
      </c>
      <c r="K45" s="44">
        <v>267</v>
      </c>
      <c r="L45" s="43">
        <v>14.4</v>
      </c>
    </row>
    <row r="46" spans="1:12" ht="14.5" x14ac:dyDescent="0.3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2.8</v>
      </c>
      <c r="H46" s="43">
        <v>2.5</v>
      </c>
      <c r="I46" s="43">
        <v>13.6</v>
      </c>
      <c r="J46" s="43">
        <v>88</v>
      </c>
      <c r="K46" s="44">
        <v>465</v>
      </c>
      <c r="L46" s="43">
        <v>16.579999999999998</v>
      </c>
    </row>
    <row r="47" spans="1:12" ht="14.5" x14ac:dyDescent="0.35">
      <c r="A47" s="23"/>
      <c r="B47" s="15"/>
      <c r="C47" s="11"/>
      <c r="D47" s="7" t="s">
        <v>23</v>
      </c>
      <c r="E47" s="42" t="s">
        <v>50</v>
      </c>
      <c r="F47" s="43">
        <v>20</v>
      </c>
      <c r="G47" s="43">
        <v>1.5</v>
      </c>
      <c r="H47" s="43">
        <v>0.57999999999999996</v>
      </c>
      <c r="I47" s="43">
        <v>10.28</v>
      </c>
      <c r="J47" s="43">
        <v>39.6</v>
      </c>
      <c r="K47" s="44">
        <v>576</v>
      </c>
      <c r="L47" s="43">
        <v>3.6</v>
      </c>
    </row>
    <row r="48" spans="1:12" ht="14.5" x14ac:dyDescent="0.35">
      <c r="A48" s="23"/>
      <c r="B48" s="15"/>
      <c r="C48" s="11"/>
      <c r="D48" s="7" t="s">
        <v>24</v>
      </c>
      <c r="E48" s="42" t="s">
        <v>71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44</v>
      </c>
      <c r="K48" s="44">
        <v>82</v>
      </c>
      <c r="L48" s="43">
        <v>23</v>
      </c>
    </row>
    <row r="49" spans="1:12" ht="14.5" x14ac:dyDescent="0.35">
      <c r="A49" s="23"/>
      <c r="B49" s="15"/>
      <c r="C49" s="11"/>
      <c r="D49" s="6"/>
      <c r="E49" s="42" t="s">
        <v>72</v>
      </c>
      <c r="F49" s="43">
        <v>40</v>
      </c>
      <c r="G49" s="43">
        <v>1.6</v>
      </c>
      <c r="H49" s="43">
        <v>3.8</v>
      </c>
      <c r="I49" s="43">
        <v>20.2</v>
      </c>
      <c r="J49" s="43">
        <v>121</v>
      </c>
      <c r="K49" s="44">
        <v>73</v>
      </c>
      <c r="L49" s="43">
        <v>12.43</v>
      </c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>SUM(G44:G50)</f>
        <v>17.93</v>
      </c>
      <c r="H51" s="19">
        <f>SUM(H44:H50)</f>
        <v>17.5</v>
      </c>
      <c r="I51" s="19">
        <f>SUM(I44:I50)</f>
        <v>77.740000000000009</v>
      </c>
      <c r="J51" s="19">
        <f>SUM(J44:J50)</f>
        <v>526.38</v>
      </c>
      <c r="K51" s="25"/>
      <c r="L51" s="19">
        <f>SUM(L44:L50)</f>
        <v>104.71000000000001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73</v>
      </c>
      <c r="F52" s="43">
        <v>80</v>
      </c>
      <c r="G52" s="43">
        <v>0.64</v>
      </c>
      <c r="H52" s="43">
        <v>4.8</v>
      </c>
      <c r="I52" s="43">
        <v>2.08</v>
      </c>
      <c r="J52" s="43">
        <v>54.4</v>
      </c>
      <c r="K52" s="44">
        <v>15</v>
      </c>
      <c r="L52" s="43">
        <v>19.7</v>
      </c>
    </row>
    <row r="53" spans="1:12" ht="14.5" x14ac:dyDescent="0.35">
      <c r="A53" s="23"/>
      <c r="B53" s="15"/>
      <c r="C53" s="11"/>
      <c r="D53" s="7" t="s">
        <v>27</v>
      </c>
      <c r="E53" s="42" t="s">
        <v>74</v>
      </c>
      <c r="F53" s="43">
        <v>250</v>
      </c>
      <c r="G53" s="43">
        <v>2.4</v>
      </c>
      <c r="H53" s="43">
        <v>5</v>
      </c>
      <c r="I53" s="43">
        <v>8.5</v>
      </c>
      <c r="J53" s="43">
        <v>88.5</v>
      </c>
      <c r="K53" s="44">
        <v>118</v>
      </c>
      <c r="L53" s="43">
        <v>10.67</v>
      </c>
    </row>
    <row r="54" spans="1:12" ht="14.5" x14ac:dyDescent="0.35">
      <c r="A54" s="23"/>
      <c r="B54" s="15"/>
      <c r="C54" s="11"/>
      <c r="D54" s="7" t="s">
        <v>28</v>
      </c>
      <c r="E54" s="42" t="s">
        <v>75</v>
      </c>
      <c r="F54" s="43">
        <v>90</v>
      </c>
      <c r="G54" s="43">
        <v>10.29</v>
      </c>
      <c r="H54" s="43">
        <v>10.29</v>
      </c>
      <c r="I54" s="43">
        <v>6.43</v>
      </c>
      <c r="J54" s="43">
        <v>159.43</v>
      </c>
      <c r="K54" s="44">
        <v>349</v>
      </c>
      <c r="L54" s="43">
        <v>49.16</v>
      </c>
    </row>
    <row r="55" spans="1:12" ht="14.5" x14ac:dyDescent="0.35">
      <c r="A55" s="23"/>
      <c r="B55" s="15"/>
      <c r="C55" s="11"/>
      <c r="D55" s="7" t="s">
        <v>29</v>
      </c>
      <c r="E55" s="42" t="s">
        <v>76</v>
      </c>
      <c r="F55" s="43">
        <v>150</v>
      </c>
      <c r="G55" s="43">
        <v>3.1</v>
      </c>
      <c r="H55" s="43">
        <v>5.0999999999999996</v>
      </c>
      <c r="I55" s="43">
        <v>11.4</v>
      </c>
      <c r="J55" s="43">
        <v>103.6</v>
      </c>
      <c r="K55" s="44">
        <v>380</v>
      </c>
      <c r="L55" s="43">
        <v>49.29</v>
      </c>
    </row>
    <row r="56" spans="1:12" ht="14.5" x14ac:dyDescent="0.35">
      <c r="A56" s="23"/>
      <c r="B56" s="15"/>
      <c r="C56" s="11"/>
      <c r="D56" s="7" t="s">
        <v>30</v>
      </c>
      <c r="E56" s="42" t="s">
        <v>45</v>
      </c>
      <c r="F56" s="43">
        <v>200</v>
      </c>
      <c r="G56" s="43">
        <v>0.6</v>
      </c>
      <c r="H56" s="43">
        <v>0.1</v>
      </c>
      <c r="I56" s="43">
        <v>20.100000000000001</v>
      </c>
      <c r="J56" s="43">
        <v>84</v>
      </c>
      <c r="K56" s="44">
        <v>495</v>
      </c>
      <c r="L56" s="43">
        <v>9.9</v>
      </c>
    </row>
    <row r="57" spans="1:12" ht="14.5" x14ac:dyDescent="0.35">
      <c r="A57" s="23"/>
      <c r="B57" s="15"/>
      <c r="C57" s="11"/>
      <c r="D57" s="7" t="s">
        <v>31</v>
      </c>
      <c r="E57" s="42" t="s">
        <v>58</v>
      </c>
      <c r="F57" s="43">
        <v>60</v>
      </c>
      <c r="G57" s="43">
        <v>4.5999999999999996</v>
      </c>
      <c r="H57" s="43">
        <v>0.5</v>
      </c>
      <c r="I57" s="43">
        <v>29.5</v>
      </c>
      <c r="J57" s="43">
        <v>140.6</v>
      </c>
      <c r="K57" s="44">
        <v>573</v>
      </c>
      <c r="L57" s="43">
        <v>10.8</v>
      </c>
    </row>
    <row r="58" spans="1:12" ht="14.5" x14ac:dyDescent="0.35">
      <c r="A58" s="23"/>
      <c r="B58" s="15"/>
      <c r="C58" s="11"/>
      <c r="D58" s="7" t="s">
        <v>32</v>
      </c>
      <c r="E58" s="42" t="s">
        <v>59</v>
      </c>
      <c r="F58" s="43">
        <v>60</v>
      </c>
      <c r="G58" s="43">
        <v>4.09</v>
      </c>
      <c r="H58" s="43">
        <v>0.8</v>
      </c>
      <c r="I58" s="43">
        <v>23.9</v>
      </c>
      <c r="J58" s="43">
        <v>118.9</v>
      </c>
      <c r="K58" s="44">
        <v>575</v>
      </c>
      <c r="L58" s="43">
        <v>6.29</v>
      </c>
    </row>
    <row r="59" spans="1:12" ht="14.5" x14ac:dyDescent="0.35">
      <c r="A59" s="23"/>
      <c r="B59" s="15"/>
      <c r="C59" s="11"/>
      <c r="D59" s="6"/>
      <c r="E59" s="42" t="s">
        <v>60</v>
      </c>
      <c r="F59" s="43">
        <v>8</v>
      </c>
      <c r="G59" s="43">
        <v>0.2</v>
      </c>
      <c r="H59" s="43">
        <v>1.2</v>
      </c>
      <c r="I59" s="43">
        <v>0.3</v>
      </c>
      <c r="J59" s="43">
        <v>12.6</v>
      </c>
      <c r="K59" s="44">
        <v>433</v>
      </c>
      <c r="L59" s="43">
        <v>3.4</v>
      </c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898</v>
      </c>
      <c r="G61" s="19">
        <f>SUM(G52:G60)</f>
        <v>25.92</v>
      </c>
      <c r="H61" s="19">
        <f>SUM(H52:H60)</f>
        <v>27.79</v>
      </c>
      <c r="I61" s="19">
        <f>SUM(I52:I60)</f>
        <v>102.21</v>
      </c>
      <c r="J61" s="19">
        <f>SUM(J52:J60)</f>
        <v>762.03000000000009</v>
      </c>
      <c r="K61" s="25"/>
      <c r="L61" s="19">
        <f>SUM(L52:L60)</f>
        <v>159.21</v>
      </c>
    </row>
    <row r="62" spans="1:12" ht="15.75" customHeigh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1448</v>
      </c>
      <c r="G62" s="32">
        <f>G51+G61</f>
        <v>43.85</v>
      </c>
      <c r="H62" s="32">
        <f>H51+H61</f>
        <v>45.29</v>
      </c>
      <c r="I62" s="32">
        <f>I51+I61</f>
        <v>179.95</v>
      </c>
      <c r="J62" s="32">
        <f>J51+J61</f>
        <v>1288.4100000000001</v>
      </c>
      <c r="K62" s="32"/>
      <c r="L62" s="32">
        <f>L51+L61</f>
        <v>263.92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150</v>
      </c>
      <c r="G63" s="40">
        <v>9</v>
      </c>
      <c r="H63" s="40">
        <v>7.5</v>
      </c>
      <c r="I63" s="40">
        <v>27.23</v>
      </c>
      <c r="J63" s="40">
        <v>210</v>
      </c>
      <c r="K63" s="41">
        <v>259</v>
      </c>
      <c r="L63" s="40">
        <v>29.06</v>
      </c>
    </row>
    <row r="64" spans="1:12" ht="14.5" x14ac:dyDescent="0.35">
      <c r="A64" s="23"/>
      <c r="B64" s="15"/>
      <c r="C64" s="11"/>
      <c r="D64" s="6" t="s">
        <v>26</v>
      </c>
      <c r="E64" s="42" t="s">
        <v>77</v>
      </c>
      <c r="F64" s="43">
        <v>80</v>
      </c>
      <c r="G64" s="43">
        <v>0.8</v>
      </c>
      <c r="H64" s="43">
        <v>4.96</v>
      </c>
      <c r="I64" s="43">
        <v>2.88</v>
      </c>
      <c r="J64" s="43">
        <v>59.2</v>
      </c>
      <c r="K64" s="44">
        <v>17</v>
      </c>
      <c r="L64" s="43">
        <v>21.24</v>
      </c>
    </row>
    <row r="65" spans="1:12" ht="14.5" x14ac:dyDescent="0.35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3.3</v>
      </c>
      <c r="H65" s="43">
        <v>2.9</v>
      </c>
      <c r="I65" s="43">
        <v>13.8</v>
      </c>
      <c r="J65" s="43">
        <v>94</v>
      </c>
      <c r="K65" s="44">
        <v>462</v>
      </c>
      <c r="L65" s="43">
        <v>17.350000000000001</v>
      </c>
    </row>
    <row r="66" spans="1:12" ht="14.5" x14ac:dyDescent="0.35">
      <c r="A66" s="23"/>
      <c r="B66" s="15"/>
      <c r="C66" s="11"/>
      <c r="D66" s="7" t="s">
        <v>23</v>
      </c>
      <c r="E66" s="42" t="s">
        <v>58</v>
      </c>
      <c r="F66" s="43">
        <v>40</v>
      </c>
      <c r="G66" s="43">
        <v>3.07</v>
      </c>
      <c r="H66" s="43">
        <v>0.33</v>
      </c>
      <c r="I66" s="43">
        <v>19.670000000000002</v>
      </c>
      <c r="J66" s="43">
        <v>93.73</v>
      </c>
      <c r="K66" s="44">
        <v>573</v>
      </c>
      <c r="L66" s="43">
        <v>3.6</v>
      </c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 t="s">
        <v>23</v>
      </c>
      <c r="E68" s="42" t="s">
        <v>59</v>
      </c>
      <c r="F68" s="43">
        <v>30</v>
      </c>
      <c r="G68" s="43">
        <v>2.4500000000000002</v>
      </c>
      <c r="H68" s="43">
        <v>0.4</v>
      </c>
      <c r="I68" s="43">
        <v>11.95</v>
      </c>
      <c r="J68" s="43">
        <v>59.45</v>
      </c>
      <c r="K68" s="44"/>
      <c r="L68" s="43">
        <v>3.25</v>
      </c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18.62</v>
      </c>
      <c r="H70" s="19">
        <f>SUM(H63:H69)</f>
        <v>16.09</v>
      </c>
      <c r="I70" s="19">
        <f>SUM(I63:I69)</f>
        <v>75.53</v>
      </c>
      <c r="J70" s="19">
        <f>SUM(J63:J69)</f>
        <v>516.38</v>
      </c>
      <c r="K70" s="25"/>
      <c r="L70" s="19">
        <f>SUM(L63:L69)</f>
        <v>74.5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79</v>
      </c>
      <c r="F71" s="43">
        <v>80</v>
      </c>
      <c r="G71" s="43">
        <v>0.96</v>
      </c>
      <c r="H71" s="43">
        <v>4.8</v>
      </c>
      <c r="I71" s="43">
        <v>8.9600000000000009</v>
      </c>
      <c r="J71" s="43">
        <v>83.2</v>
      </c>
      <c r="K71" s="44">
        <v>21</v>
      </c>
      <c r="L71" s="43">
        <v>7.85</v>
      </c>
    </row>
    <row r="72" spans="1:12" ht="14.5" x14ac:dyDescent="0.35">
      <c r="A72" s="23"/>
      <c r="B72" s="15"/>
      <c r="C72" s="11"/>
      <c r="D72" s="7" t="s">
        <v>27</v>
      </c>
      <c r="E72" s="42" t="s">
        <v>80</v>
      </c>
      <c r="F72" s="43">
        <v>250</v>
      </c>
      <c r="G72" s="43">
        <v>2.33</v>
      </c>
      <c r="H72" s="43">
        <v>4.7300000000000004</v>
      </c>
      <c r="I72" s="43">
        <v>10.33</v>
      </c>
      <c r="J72" s="43">
        <v>93.25</v>
      </c>
      <c r="K72" s="44">
        <v>98</v>
      </c>
      <c r="L72" s="43">
        <v>15.51</v>
      </c>
    </row>
    <row r="73" spans="1:12" ht="14.5" x14ac:dyDescent="0.35">
      <c r="A73" s="23"/>
      <c r="B73" s="15"/>
      <c r="C73" s="11"/>
      <c r="D73" s="7" t="s">
        <v>28</v>
      </c>
      <c r="E73" s="42" t="s">
        <v>81</v>
      </c>
      <c r="F73" s="43">
        <v>90</v>
      </c>
      <c r="G73" s="43">
        <v>9.9</v>
      </c>
      <c r="H73" s="43">
        <v>11.16</v>
      </c>
      <c r="I73" s="43">
        <v>3.6</v>
      </c>
      <c r="J73" s="43">
        <v>155.69999999999999</v>
      </c>
      <c r="K73" s="44">
        <v>333</v>
      </c>
      <c r="L73" s="43">
        <v>41.48</v>
      </c>
    </row>
    <row r="74" spans="1:12" ht="14.5" x14ac:dyDescent="0.35">
      <c r="A74" s="23"/>
      <c r="B74" s="15"/>
      <c r="C74" s="11"/>
      <c r="D74" s="7" t="s">
        <v>29</v>
      </c>
      <c r="E74" s="42" t="s">
        <v>82</v>
      </c>
      <c r="F74" s="43">
        <v>150</v>
      </c>
      <c r="G74" s="43">
        <v>4.2</v>
      </c>
      <c r="H74" s="43">
        <v>5.7</v>
      </c>
      <c r="I74" s="43">
        <v>15.5</v>
      </c>
      <c r="J74" s="43">
        <v>130.5</v>
      </c>
      <c r="K74" s="44">
        <v>152</v>
      </c>
      <c r="L74" s="43">
        <v>23.87</v>
      </c>
    </row>
    <row r="75" spans="1:12" ht="14.5" x14ac:dyDescent="0.35">
      <c r="A75" s="23"/>
      <c r="B75" s="15"/>
      <c r="C75" s="11"/>
      <c r="D75" s="7" t="s">
        <v>30</v>
      </c>
      <c r="E75" s="42" t="s">
        <v>83</v>
      </c>
      <c r="F75" s="43">
        <v>200</v>
      </c>
      <c r="G75" s="43">
        <v>0.1</v>
      </c>
      <c r="H75" s="43">
        <v>0.1</v>
      </c>
      <c r="I75" s="43">
        <v>11.1</v>
      </c>
      <c r="J75" s="43">
        <v>46</v>
      </c>
      <c r="K75" s="44">
        <v>486</v>
      </c>
      <c r="L75" s="43">
        <v>12.54</v>
      </c>
    </row>
    <row r="76" spans="1:12" ht="14.5" x14ac:dyDescent="0.35">
      <c r="A76" s="23"/>
      <c r="B76" s="15"/>
      <c r="C76" s="11"/>
      <c r="D76" s="7" t="s">
        <v>31</v>
      </c>
      <c r="E76" s="42" t="s">
        <v>58</v>
      </c>
      <c r="F76" s="43">
        <v>60</v>
      </c>
      <c r="G76" s="43">
        <v>4.5999999999999996</v>
      </c>
      <c r="H76" s="43">
        <v>0.5</v>
      </c>
      <c r="I76" s="43">
        <v>29.5</v>
      </c>
      <c r="J76" s="43">
        <v>140.6</v>
      </c>
      <c r="K76" s="44">
        <v>573</v>
      </c>
      <c r="L76" s="43">
        <v>10.8</v>
      </c>
    </row>
    <row r="77" spans="1:12" ht="14.5" x14ac:dyDescent="0.35">
      <c r="A77" s="23"/>
      <c r="B77" s="15"/>
      <c r="C77" s="11"/>
      <c r="D77" s="7" t="s">
        <v>32</v>
      </c>
      <c r="E77" s="42" t="s">
        <v>59</v>
      </c>
      <c r="F77" s="43">
        <v>60</v>
      </c>
      <c r="G77" s="43">
        <v>4.09</v>
      </c>
      <c r="H77" s="43">
        <v>0.8</v>
      </c>
      <c r="I77" s="43">
        <v>23.9</v>
      </c>
      <c r="J77" s="43">
        <v>118.9</v>
      </c>
      <c r="K77" s="44">
        <v>575</v>
      </c>
      <c r="L77" s="43">
        <v>6.29</v>
      </c>
    </row>
    <row r="78" spans="1:12" ht="14.5" x14ac:dyDescent="0.35">
      <c r="A78" s="23"/>
      <c r="B78" s="15"/>
      <c r="C78" s="11"/>
      <c r="D78" s="6"/>
      <c r="E78" s="42" t="s">
        <v>60</v>
      </c>
      <c r="F78" s="43">
        <v>8</v>
      </c>
      <c r="G78" s="43">
        <v>0.2</v>
      </c>
      <c r="H78" s="43">
        <v>1.2</v>
      </c>
      <c r="I78" s="43">
        <v>0.3</v>
      </c>
      <c r="J78" s="43">
        <v>12.6</v>
      </c>
      <c r="K78" s="44">
        <v>433</v>
      </c>
      <c r="L78" s="43">
        <v>3.4</v>
      </c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898</v>
      </c>
      <c r="G80" s="19">
        <f>SUM(G71:G79)</f>
        <v>26.380000000000003</v>
      </c>
      <c r="H80" s="19">
        <f>SUM(H71:H79)</f>
        <v>28.990000000000002</v>
      </c>
      <c r="I80" s="19">
        <f>SUM(I71:I79)</f>
        <v>103.19000000000001</v>
      </c>
      <c r="J80" s="19">
        <f>SUM(J71:J79)</f>
        <v>780.75</v>
      </c>
      <c r="K80" s="25"/>
      <c r="L80" s="19">
        <f>SUM(L71:L79)</f>
        <v>121.74000000000001</v>
      </c>
    </row>
    <row r="81" spans="1:12" ht="15.75" customHeigh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1398</v>
      </c>
      <c r="G81" s="32">
        <f>G70+G80</f>
        <v>45</v>
      </c>
      <c r="H81" s="32">
        <f>H70+H80</f>
        <v>45.08</v>
      </c>
      <c r="I81" s="32">
        <f>I70+I80</f>
        <v>178.72000000000003</v>
      </c>
      <c r="J81" s="32">
        <f>J70+J80</f>
        <v>1297.1300000000001</v>
      </c>
      <c r="K81" s="32"/>
      <c r="L81" s="32">
        <f>L70+L80</f>
        <v>196.24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84</v>
      </c>
      <c r="F82" s="40">
        <v>150</v>
      </c>
      <c r="G82" s="40">
        <v>12.24</v>
      </c>
      <c r="H82" s="40">
        <v>13.68</v>
      </c>
      <c r="I82" s="40">
        <v>25.98</v>
      </c>
      <c r="J82" s="40">
        <v>276</v>
      </c>
      <c r="K82" s="41">
        <v>330</v>
      </c>
      <c r="L82" s="40">
        <v>49.55</v>
      </c>
    </row>
    <row r="83" spans="1:12" ht="14.5" x14ac:dyDescent="0.35">
      <c r="A83" s="23"/>
      <c r="B83" s="15"/>
      <c r="C83" s="11"/>
      <c r="D83" s="6" t="s">
        <v>26</v>
      </c>
      <c r="E83" s="42" t="s">
        <v>85</v>
      </c>
      <c r="F83" s="43">
        <v>80</v>
      </c>
      <c r="G83" s="43">
        <v>1.04</v>
      </c>
      <c r="H83" s="43">
        <v>4.88</v>
      </c>
      <c r="I83" s="43">
        <v>5.84</v>
      </c>
      <c r="J83" s="43">
        <v>71.2</v>
      </c>
      <c r="K83" s="44">
        <v>27</v>
      </c>
      <c r="L83" s="43">
        <v>7.96</v>
      </c>
    </row>
    <row r="84" spans="1:12" ht="14.5" x14ac:dyDescent="0.35">
      <c r="A84" s="23"/>
      <c r="B84" s="15"/>
      <c r="C84" s="11"/>
      <c r="D84" s="7" t="s">
        <v>22</v>
      </c>
      <c r="E84" s="42" t="s">
        <v>68</v>
      </c>
      <c r="F84" s="43">
        <v>200</v>
      </c>
      <c r="G84" s="43">
        <v>0.56999999999999995</v>
      </c>
      <c r="H84" s="43">
        <v>0.27</v>
      </c>
      <c r="I84" s="43">
        <v>18.3</v>
      </c>
      <c r="J84" s="43">
        <v>78</v>
      </c>
      <c r="K84" s="44">
        <v>496</v>
      </c>
      <c r="L84" s="43">
        <v>11.9</v>
      </c>
    </row>
    <row r="85" spans="1:12" ht="14.5" x14ac:dyDescent="0.35">
      <c r="A85" s="23"/>
      <c r="B85" s="15"/>
      <c r="C85" s="11"/>
      <c r="D85" s="7" t="s">
        <v>23</v>
      </c>
      <c r="E85" s="42" t="s">
        <v>58</v>
      </c>
      <c r="F85" s="43">
        <v>40</v>
      </c>
      <c r="G85" s="43">
        <v>3.07</v>
      </c>
      <c r="H85" s="43">
        <v>0.33</v>
      </c>
      <c r="I85" s="43">
        <v>19.670000000000002</v>
      </c>
      <c r="J85" s="43">
        <v>93.73</v>
      </c>
      <c r="K85" s="44">
        <v>573</v>
      </c>
      <c r="L85" s="43">
        <v>7.2</v>
      </c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 t="s">
        <v>23</v>
      </c>
      <c r="E87" s="42" t="s">
        <v>59</v>
      </c>
      <c r="F87" s="43">
        <v>30</v>
      </c>
      <c r="G87" s="43">
        <v>2.4500000000000002</v>
      </c>
      <c r="H87" s="43">
        <v>0.4</v>
      </c>
      <c r="I87" s="43">
        <v>11.95</v>
      </c>
      <c r="J87" s="43">
        <v>59.45</v>
      </c>
      <c r="K87" s="44"/>
      <c r="L87" s="43">
        <v>3.25</v>
      </c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19.37</v>
      </c>
      <c r="H89" s="19">
        <f>SUM(H82:H88)</f>
        <v>19.559999999999995</v>
      </c>
      <c r="I89" s="19">
        <f>SUM(I82:I88)</f>
        <v>81.740000000000009</v>
      </c>
      <c r="J89" s="19">
        <f>SUM(J82:J88)</f>
        <v>578.38</v>
      </c>
      <c r="K89" s="25"/>
      <c r="L89" s="19">
        <f>SUM(L82:L88)</f>
        <v>79.86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86</v>
      </c>
      <c r="F90" s="43">
        <v>80</v>
      </c>
      <c r="G90" s="43">
        <v>0.96</v>
      </c>
      <c r="H90" s="43">
        <v>4.08</v>
      </c>
      <c r="I90" s="43">
        <v>4.4000000000000004</v>
      </c>
      <c r="J90" s="43">
        <v>58.4</v>
      </c>
      <c r="K90" s="44">
        <v>2</v>
      </c>
      <c r="L90" s="43">
        <v>12.63</v>
      </c>
    </row>
    <row r="91" spans="1:12" ht="14.5" x14ac:dyDescent="0.35">
      <c r="A91" s="23"/>
      <c r="B91" s="15"/>
      <c r="C91" s="11"/>
      <c r="D91" s="7" t="s">
        <v>27</v>
      </c>
      <c r="E91" s="42" t="s">
        <v>87</v>
      </c>
      <c r="F91" s="43">
        <v>250</v>
      </c>
      <c r="G91" s="43">
        <v>1.5</v>
      </c>
      <c r="H91" s="43">
        <v>4.5</v>
      </c>
      <c r="I91" s="43">
        <v>3.8</v>
      </c>
      <c r="J91" s="43">
        <v>61.75</v>
      </c>
      <c r="K91" s="44">
        <v>104</v>
      </c>
      <c r="L91" s="43">
        <v>11.85</v>
      </c>
    </row>
    <row r="92" spans="1:12" ht="14.5" x14ac:dyDescent="0.35">
      <c r="A92" s="23"/>
      <c r="B92" s="15"/>
      <c r="C92" s="11"/>
      <c r="D92" s="7" t="s">
        <v>28</v>
      </c>
      <c r="E92" s="42" t="s">
        <v>88</v>
      </c>
      <c r="F92" s="43">
        <v>90</v>
      </c>
      <c r="G92" s="43">
        <v>10.35</v>
      </c>
      <c r="H92" s="43">
        <v>9.27</v>
      </c>
      <c r="I92" s="43">
        <v>4.5</v>
      </c>
      <c r="J92" s="43">
        <v>171</v>
      </c>
      <c r="K92" s="44">
        <v>371</v>
      </c>
      <c r="L92" s="43">
        <v>36.96</v>
      </c>
    </row>
    <row r="93" spans="1:12" ht="14.5" x14ac:dyDescent="0.35">
      <c r="A93" s="23"/>
      <c r="B93" s="15"/>
      <c r="C93" s="11"/>
      <c r="D93" s="7" t="s">
        <v>29</v>
      </c>
      <c r="E93" s="42" t="s">
        <v>89</v>
      </c>
      <c r="F93" s="43">
        <v>150</v>
      </c>
      <c r="G93" s="43">
        <v>5.4</v>
      </c>
      <c r="H93" s="43">
        <v>5.48</v>
      </c>
      <c r="I93" s="43">
        <v>27.75</v>
      </c>
      <c r="J93" s="43">
        <v>181.5</v>
      </c>
      <c r="K93" s="44">
        <v>257</v>
      </c>
      <c r="L93" s="43">
        <v>38.36</v>
      </c>
    </row>
    <row r="94" spans="1:12" ht="14.5" x14ac:dyDescent="0.35">
      <c r="A94" s="23"/>
      <c r="B94" s="15"/>
      <c r="C94" s="11"/>
      <c r="D94" s="7" t="s">
        <v>30</v>
      </c>
      <c r="E94" s="42" t="s">
        <v>90</v>
      </c>
      <c r="F94" s="43">
        <v>200</v>
      </c>
      <c r="G94" s="43">
        <v>0.5</v>
      </c>
      <c r="H94" s="43">
        <v>0.1</v>
      </c>
      <c r="I94" s="43">
        <v>10.1</v>
      </c>
      <c r="J94" s="43">
        <v>43</v>
      </c>
      <c r="K94" s="44">
        <v>501</v>
      </c>
      <c r="L94" s="43">
        <v>33</v>
      </c>
    </row>
    <row r="95" spans="1:12" ht="14.5" x14ac:dyDescent="0.35">
      <c r="A95" s="23"/>
      <c r="B95" s="15"/>
      <c r="C95" s="11"/>
      <c r="D95" s="7" t="s">
        <v>31</v>
      </c>
      <c r="E95" s="42" t="s">
        <v>58</v>
      </c>
      <c r="F95" s="43">
        <v>60</v>
      </c>
      <c r="G95" s="43">
        <v>4.5999999999999996</v>
      </c>
      <c r="H95" s="43">
        <v>0.5</v>
      </c>
      <c r="I95" s="43">
        <v>29.5</v>
      </c>
      <c r="J95" s="43">
        <v>140.6</v>
      </c>
      <c r="K95" s="44">
        <v>573</v>
      </c>
      <c r="L95" s="43">
        <v>10.8</v>
      </c>
    </row>
    <row r="96" spans="1:12" ht="14.5" x14ac:dyDescent="0.35">
      <c r="A96" s="23"/>
      <c r="B96" s="15"/>
      <c r="C96" s="11"/>
      <c r="D96" s="7" t="s">
        <v>32</v>
      </c>
      <c r="E96" s="42" t="s">
        <v>91</v>
      </c>
      <c r="F96" s="43">
        <v>40</v>
      </c>
      <c r="G96" s="43">
        <v>2.72</v>
      </c>
      <c r="H96" s="43">
        <v>0.53</v>
      </c>
      <c r="I96" s="43">
        <v>15.93</v>
      </c>
      <c r="J96" s="43">
        <v>79.27</v>
      </c>
      <c r="K96" s="44">
        <v>575</v>
      </c>
      <c r="L96" s="43">
        <v>4.1900000000000004</v>
      </c>
    </row>
    <row r="97" spans="1:12" ht="14.5" x14ac:dyDescent="0.35">
      <c r="A97" s="23"/>
      <c r="B97" s="15"/>
      <c r="C97" s="11"/>
      <c r="D97" s="6"/>
      <c r="E97" s="42" t="s">
        <v>60</v>
      </c>
      <c r="F97" s="43">
        <v>8</v>
      </c>
      <c r="G97" s="43">
        <v>0.2</v>
      </c>
      <c r="H97" s="43">
        <v>1.2</v>
      </c>
      <c r="I97" s="43">
        <v>0.3</v>
      </c>
      <c r="J97" s="43">
        <v>12.6</v>
      </c>
      <c r="K97" s="44">
        <v>433</v>
      </c>
      <c r="L97" s="43">
        <v>3.4</v>
      </c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878</v>
      </c>
      <c r="G99" s="19">
        <f>SUM(G90:G98)</f>
        <v>26.23</v>
      </c>
      <c r="H99" s="19">
        <f>SUM(H90:H98)</f>
        <v>25.660000000000004</v>
      </c>
      <c r="I99" s="19">
        <f>SUM(I90:I98)</f>
        <v>96.280000000000015</v>
      </c>
      <c r="J99" s="19">
        <f>SUM(J90:J98)</f>
        <v>748.12</v>
      </c>
      <c r="K99" s="25"/>
      <c r="L99" s="19">
        <f>SUM(L90:L98)</f>
        <v>151.19000000000003</v>
      </c>
    </row>
    <row r="100" spans="1:12" ht="15.75" customHeigh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1378</v>
      </c>
      <c r="G100" s="32">
        <f>G89+G99</f>
        <v>45.6</v>
      </c>
      <c r="H100" s="32">
        <f>H89+H99</f>
        <v>45.22</v>
      </c>
      <c r="I100" s="32">
        <f>I89+I99</f>
        <v>178.02000000000004</v>
      </c>
      <c r="J100" s="32">
        <f>J89+J99</f>
        <v>1326.5</v>
      </c>
      <c r="K100" s="32"/>
      <c r="L100" s="32">
        <f>L89+L99</f>
        <v>231.05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92</v>
      </c>
      <c r="F101" s="40">
        <v>200</v>
      </c>
      <c r="G101" s="40">
        <v>6.99</v>
      </c>
      <c r="H101" s="40">
        <v>8.27</v>
      </c>
      <c r="I101" s="40">
        <v>28.43</v>
      </c>
      <c r="J101" s="40">
        <v>216.2</v>
      </c>
      <c r="K101" s="41">
        <v>234</v>
      </c>
      <c r="L101" s="40">
        <v>32.08</v>
      </c>
    </row>
    <row r="102" spans="1:12" ht="14.5" x14ac:dyDescent="0.35">
      <c r="A102" s="23"/>
      <c r="B102" s="15"/>
      <c r="C102" s="11"/>
      <c r="D102" s="6"/>
      <c r="E102" s="42" t="s">
        <v>43</v>
      </c>
      <c r="F102" s="43">
        <v>40</v>
      </c>
      <c r="G102" s="43">
        <v>5.0999999999999996</v>
      </c>
      <c r="H102" s="43">
        <v>4.5999999999999996</v>
      </c>
      <c r="I102" s="43">
        <v>0.3</v>
      </c>
      <c r="J102" s="43">
        <v>63</v>
      </c>
      <c r="K102" s="44">
        <v>267</v>
      </c>
      <c r="L102" s="43">
        <v>14.4</v>
      </c>
    </row>
    <row r="103" spans="1:12" ht="14.5" x14ac:dyDescent="0.3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2.8</v>
      </c>
      <c r="H103" s="43">
        <v>2.5</v>
      </c>
      <c r="I103" s="43">
        <v>13.6</v>
      </c>
      <c r="J103" s="43">
        <v>88</v>
      </c>
      <c r="K103" s="44">
        <v>465</v>
      </c>
      <c r="L103" s="43">
        <v>16.579999999999998</v>
      </c>
    </row>
    <row r="104" spans="1:12" ht="14.5" x14ac:dyDescent="0.35">
      <c r="A104" s="23"/>
      <c r="B104" s="15"/>
      <c r="C104" s="11"/>
      <c r="D104" s="7" t="s">
        <v>23</v>
      </c>
      <c r="E104" s="42" t="s">
        <v>50</v>
      </c>
      <c r="F104" s="43">
        <v>40</v>
      </c>
      <c r="G104" s="43">
        <v>3</v>
      </c>
      <c r="H104" s="43">
        <v>1.1599999999999999</v>
      </c>
      <c r="I104" s="43">
        <v>20.56</v>
      </c>
      <c r="J104" s="43">
        <v>79.2</v>
      </c>
      <c r="K104" s="44">
        <v>576</v>
      </c>
      <c r="L104" s="43">
        <v>7.2</v>
      </c>
    </row>
    <row r="105" spans="1:12" ht="14.5" x14ac:dyDescent="0.35">
      <c r="A105" s="23"/>
      <c r="B105" s="15"/>
      <c r="C105" s="11"/>
      <c r="D105" s="7" t="s">
        <v>24</v>
      </c>
      <c r="E105" s="42" t="s">
        <v>51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</v>
      </c>
      <c r="K105" s="44">
        <v>82</v>
      </c>
      <c r="L105" s="43">
        <v>21</v>
      </c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>SUM(G101:G107)</f>
        <v>18.29</v>
      </c>
      <c r="H108" s="19">
        <f>SUM(H101:H107)</f>
        <v>16.929999999999996</v>
      </c>
      <c r="I108" s="19">
        <f>SUM(I101:I107)</f>
        <v>72.69</v>
      </c>
      <c r="J108" s="19">
        <f>SUM(J101:J107)</f>
        <v>490.4</v>
      </c>
      <c r="K108" s="25"/>
      <c r="L108" s="19">
        <f>SUM(L101:L107)</f>
        <v>91.259999999999991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93</v>
      </c>
      <c r="F109" s="43">
        <v>80</v>
      </c>
      <c r="G109" s="43">
        <v>0.8</v>
      </c>
      <c r="H109" s="43">
        <v>4.88</v>
      </c>
      <c r="I109" s="43">
        <v>2.8</v>
      </c>
      <c r="J109" s="43">
        <v>58.4</v>
      </c>
      <c r="K109" s="44">
        <v>18</v>
      </c>
      <c r="L109" s="43">
        <v>19.68</v>
      </c>
    </row>
    <row r="110" spans="1:12" ht="14.5" x14ac:dyDescent="0.35">
      <c r="A110" s="23"/>
      <c r="B110" s="15"/>
      <c r="C110" s="11"/>
      <c r="D110" s="7" t="s">
        <v>27</v>
      </c>
      <c r="E110" s="42" t="s">
        <v>94</v>
      </c>
      <c r="F110" s="43">
        <v>250</v>
      </c>
      <c r="G110" s="43">
        <v>2</v>
      </c>
      <c r="H110" s="43">
        <v>4.53</v>
      </c>
      <c r="I110" s="43">
        <v>6.33</v>
      </c>
      <c r="J110" s="43">
        <v>74</v>
      </c>
      <c r="K110" s="44">
        <v>116</v>
      </c>
      <c r="L110" s="43">
        <v>15.22</v>
      </c>
    </row>
    <row r="111" spans="1:12" ht="14.5" x14ac:dyDescent="0.35">
      <c r="A111" s="23"/>
      <c r="B111" s="15"/>
      <c r="C111" s="11"/>
      <c r="D111" s="7" t="s">
        <v>28</v>
      </c>
      <c r="E111" s="42" t="s">
        <v>95</v>
      </c>
      <c r="F111" s="43">
        <v>90</v>
      </c>
      <c r="G111" s="43">
        <v>12.51</v>
      </c>
      <c r="H111" s="43">
        <v>9.36</v>
      </c>
      <c r="I111" s="43">
        <v>13.05</v>
      </c>
      <c r="J111" s="43">
        <v>186.3</v>
      </c>
      <c r="K111" s="44">
        <v>336</v>
      </c>
      <c r="L111" s="43">
        <v>42.76</v>
      </c>
    </row>
    <row r="112" spans="1:12" ht="14.5" x14ac:dyDescent="0.35">
      <c r="A112" s="23"/>
      <c r="B112" s="15"/>
      <c r="C112" s="11"/>
      <c r="D112" s="7" t="s">
        <v>29</v>
      </c>
      <c r="E112" s="42" t="s">
        <v>76</v>
      </c>
      <c r="F112" s="43">
        <v>150</v>
      </c>
      <c r="G112" s="43">
        <v>3.1</v>
      </c>
      <c r="H112" s="43">
        <v>5.0999999999999996</v>
      </c>
      <c r="I112" s="43">
        <v>11.4</v>
      </c>
      <c r="J112" s="43">
        <v>103.6</v>
      </c>
      <c r="K112" s="44">
        <v>380</v>
      </c>
      <c r="L112" s="43">
        <v>42.66</v>
      </c>
    </row>
    <row r="113" spans="1:12" ht="14.5" x14ac:dyDescent="0.35">
      <c r="A113" s="23"/>
      <c r="B113" s="15"/>
      <c r="C113" s="11"/>
      <c r="D113" s="7" t="s">
        <v>30</v>
      </c>
      <c r="E113" s="42" t="s">
        <v>96</v>
      </c>
      <c r="F113" s="43">
        <v>200</v>
      </c>
      <c r="G113" s="43">
        <v>0.3</v>
      </c>
      <c r="H113" s="43">
        <v>0.01</v>
      </c>
      <c r="I113" s="43">
        <v>17.5</v>
      </c>
      <c r="J113" s="43">
        <v>72</v>
      </c>
      <c r="K113" s="44">
        <v>494</v>
      </c>
      <c r="L113" s="43">
        <v>10.95</v>
      </c>
    </row>
    <row r="114" spans="1:12" ht="14.5" x14ac:dyDescent="0.35">
      <c r="A114" s="23"/>
      <c r="B114" s="15"/>
      <c r="C114" s="11"/>
      <c r="D114" s="7" t="s">
        <v>31</v>
      </c>
      <c r="E114" s="42" t="s">
        <v>58</v>
      </c>
      <c r="F114" s="43">
        <v>60</v>
      </c>
      <c r="G114" s="43">
        <v>4.5999999999999996</v>
      </c>
      <c r="H114" s="43">
        <v>0.5</v>
      </c>
      <c r="I114" s="43">
        <v>29.5</v>
      </c>
      <c r="J114" s="43">
        <v>140.6</v>
      </c>
      <c r="K114" s="44">
        <v>573</v>
      </c>
      <c r="L114" s="43">
        <v>10.8</v>
      </c>
    </row>
    <row r="115" spans="1:12" ht="14.5" x14ac:dyDescent="0.35">
      <c r="A115" s="23"/>
      <c r="B115" s="15"/>
      <c r="C115" s="11"/>
      <c r="D115" s="7" t="s">
        <v>32</v>
      </c>
      <c r="E115" s="42" t="s">
        <v>59</v>
      </c>
      <c r="F115" s="43">
        <v>40</v>
      </c>
      <c r="G115" s="43">
        <v>2.72</v>
      </c>
      <c r="H115" s="43">
        <v>0.53</v>
      </c>
      <c r="I115" s="43">
        <v>15.93</v>
      </c>
      <c r="J115" s="43">
        <v>79.27</v>
      </c>
      <c r="K115" s="44">
        <v>575</v>
      </c>
      <c r="L115" s="43">
        <v>4.1900000000000004</v>
      </c>
    </row>
    <row r="116" spans="1:12" ht="14.5" x14ac:dyDescent="0.35">
      <c r="A116" s="23"/>
      <c r="B116" s="15"/>
      <c r="C116" s="11"/>
      <c r="D116" s="6"/>
      <c r="E116" s="42" t="s">
        <v>60</v>
      </c>
      <c r="F116" s="43">
        <v>8</v>
      </c>
      <c r="G116" s="43">
        <v>0.2</v>
      </c>
      <c r="H116" s="43">
        <v>1.2</v>
      </c>
      <c r="I116" s="43">
        <v>0.3</v>
      </c>
      <c r="J116" s="43">
        <v>12.6</v>
      </c>
      <c r="K116" s="44">
        <v>433</v>
      </c>
      <c r="L116" s="43">
        <v>3.4</v>
      </c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878</v>
      </c>
      <c r="G118" s="19">
        <f>SUM(G109:G117)</f>
        <v>26.23</v>
      </c>
      <c r="H118" s="19">
        <f>SUM(H109:H117)</f>
        <v>26.11</v>
      </c>
      <c r="I118" s="19">
        <f>SUM(I109:I117)</f>
        <v>96.809999999999988</v>
      </c>
      <c r="J118" s="19">
        <f>SUM(J109:J117)</f>
        <v>726.7700000000001</v>
      </c>
      <c r="K118" s="25"/>
      <c r="L118" s="19">
        <f>SUM(L109:L117)</f>
        <v>149.66</v>
      </c>
    </row>
    <row r="119" spans="1:12" ht="14.5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1458</v>
      </c>
      <c r="G119" s="32">
        <f>G108+G118</f>
        <v>44.519999999999996</v>
      </c>
      <c r="H119" s="32">
        <f>H108+H118</f>
        <v>43.039999999999992</v>
      </c>
      <c r="I119" s="32">
        <f>I108+I118</f>
        <v>169.5</v>
      </c>
      <c r="J119" s="32">
        <f>J108+J118</f>
        <v>1217.17</v>
      </c>
      <c r="K119" s="32"/>
      <c r="L119" s="32">
        <f>L108+L118</f>
        <v>240.92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100</v>
      </c>
      <c r="F120" s="40">
        <v>150</v>
      </c>
      <c r="G120" s="40">
        <v>10.1</v>
      </c>
      <c r="H120" s="40">
        <v>4.5</v>
      </c>
      <c r="I120" s="40">
        <v>39.4</v>
      </c>
      <c r="J120" s="40">
        <v>239</v>
      </c>
      <c r="K120" s="41">
        <v>282</v>
      </c>
      <c r="L120" s="40">
        <v>83.17</v>
      </c>
    </row>
    <row r="121" spans="1:12" ht="14.5" x14ac:dyDescent="0.35">
      <c r="A121" s="14"/>
      <c r="B121" s="15"/>
      <c r="C121" s="11"/>
      <c r="D121" s="6"/>
      <c r="E121" s="42" t="s">
        <v>109</v>
      </c>
      <c r="F121" s="43">
        <v>10</v>
      </c>
      <c r="G121" s="43">
        <v>0.64</v>
      </c>
      <c r="H121" s="43">
        <v>7.25</v>
      </c>
      <c r="I121" s="43">
        <v>0.13</v>
      </c>
      <c r="J121" s="43">
        <v>6.61</v>
      </c>
      <c r="K121" s="44">
        <v>79</v>
      </c>
      <c r="L121" s="43">
        <v>13.61</v>
      </c>
    </row>
    <row r="122" spans="1:12" ht="14.5" x14ac:dyDescent="0.3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3.3</v>
      </c>
      <c r="H122" s="43">
        <v>2.9</v>
      </c>
      <c r="I122" s="43">
        <v>13.8</v>
      </c>
      <c r="J122" s="43">
        <v>94</v>
      </c>
      <c r="K122" s="44">
        <v>462</v>
      </c>
      <c r="L122" s="43">
        <v>17.350000000000001</v>
      </c>
    </row>
    <row r="123" spans="1:12" ht="14.5" x14ac:dyDescent="0.35">
      <c r="A123" s="14"/>
      <c r="B123" s="15"/>
      <c r="C123" s="11"/>
      <c r="D123" s="7" t="s">
        <v>23</v>
      </c>
      <c r="E123" s="42" t="s">
        <v>58</v>
      </c>
      <c r="F123" s="43">
        <v>30</v>
      </c>
      <c r="G123" s="43">
        <v>2.2999999999999998</v>
      </c>
      <c r="H123" s="43">
        <v>0.25</v>
      </c>
      <c r="I123" s="43">
        <v>14.75</v>
      </c>
      <c r="J123" s="43">
        <v>70.3</v>
      </c>
      <c r="K123" s="44">
        <v>573</v>
      </c>
      <c r="L123" s="43">
        <v>2.1</v>
      </c>
    </row>
    <row r="124" spans="1:12" ht="14.5" x14ac:dyDescent="0.35">
      <c r="A124" s="14"/>
      <c r="B124" s="15"/>
      <c r="C124" s="11"/>
      <c r="D124" s="7" t="s">
        <v>24</v>
      </c>
      <c r="E124" s="42" t="s">
        <v>110</v>
      </c>
      <c r="F124" s="43">
        <v>100</v>
      </c>
      <c r="G124" s="43">
        <v>0.4</v>
      </c>
      <c r="H124" s="43">
        <v>0.4</v>
      </c>
      <c r="I124" s="43">
        <v>9.3000000000000007</v>
      </c>
      <c r="J124" s="43">
        <v>44</v>
      </c>
      <c r="K124" s="44">
        <v>82</v>
      </c>
      <c r="L124" s="43">
        <v>23</v>
      </c>
    </row>
    <row r="125" spans="1:12" ht="14.5" x14ac:dyDescent="0.35">
      <c r="A125" s="14"/>
      <c r="B125" s="15"/>
      <c r="C125" s="11"/>
      <c r="D125" s="6" t="s">
        <v>101</v>
      </c>
      <c r="E125" s="42" t="s">
        <v>62</v>
      </c>
      <c r="F125" s="43">
        <v>30</v>
      </c>
      <c r="G125" s="43">
        <v>0.72</v>
      </c>
      <c r="H125" s="43">
        <v>1.45</v>
      </c>
      <c r="I125" s="43">
        <v>0.24</v>
      </c>
      <c r="J125" s="43">
        <v>25.38</v>
      </c>
      <c r="K125" s="44">
        <v>406</v>
      </c>
      <c r="L125" s="43">
        <v>10.87</v>
      </c>
    </row>
    <row r="126" spans="1:12" ht="14.5" x14ac:dyDescent="0.35">
      <c r="A126" s="14"/>
      <c r="B126" s="15"/>
      <c r="C126" s="11"/>
      <c r="D126" s="6"/>
      <c r="E126" s="56"/>
      <c r="F126" s="56"/>
      <c r="G126" s="56"/>
      <c r="H126" s="56"/>
      <c r="I126" s="56"/>
      <c r="J126" s="56"/>
      <c r="K126" s="56"/>
      <c r="L126" s="56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SUM(F120:F125)</f>
        <v>520</v>
      </c>
      <c r="G127" s="19">
        <f>SUM(G120:G125)</f>
        <v>17.459999999999997</v>
      </c>
      <c r="H127" s="19">
        <f>SUM(H120:H125)</f>
        <v>16.75</v>
      </c>
      <c r="I127" s="19">
        <f>SUM(I120:I125)</f>
        <v>77.61999999999999</v>
      </c>
      <c r="J127" s="19">
        <f>SUM(J120:J125)</f>
        <v>479.29</v>
      </c>
      <c r="K127" s="25"/>
      <c r="L127" s="19">
        <f>SUM(L120:L125)</f>
        <v>150.1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86</v>
      </c>
      <c r="F128" s="43">
        <v>80</v>
      </c>
      <c r="G128" s="43">
        <v>0.96</v>
      </c>
      <c r="H128" s="43">
        <v>4.08</v>
      </c>
      <c r="I128" s="43">
        <v>4.4000000000000004</v>
      </c>
      <c r="J128" s="43">
        <v>58.4</v>
      </c>
      <c r="K128" s="44">
        <v>2</v>
      </c>
      <c r="L128" s="43">
        <v>12.63</v>
      </c>
    </row>
    <row r="129" spans="1:12" ht="14.5" x14ac:dyDescent="0.35">
      <c r="A129" s="14"/>
      <c r="B129" s="15"/>
      <c r="C129" s="11"/>
      <c r="D129" s="7" t="s">
        <v>27</v>
      </c>
      <c r="E129" s="42" t="s">
        <v>102</v>
      </c>
      <c r="F129" s="43">
        <v>250</v>
      </c>
      <c r="G129" s="43">
        <v>1.85</v>
      </c>
      <c r="H129" s="43">
        <v>4.43</v>
      </c>
      <c r="I129" s="43">
        <v>6.88</v>
      </c>
      <c r="J129" s="43">
        <v>75</v>
      </c>
      <c r="K129" s="44">
        <v>95</v>
      </c>
      <c r="L129" s="43">
        <v>12.59</v>
      </c>
    </row>
    <row r="130" spans="1:12" ht="14.5" x14ac:dyDescent="0.35">
      <c r="A130" s="14"/>
      <c r="B130" s="15"/>
      <c r="C130" s="11"/>
      <c r="D130" s="7" t="s">
        <v>28</v>
      </c>
      <c r="E130" s="42" t="s">
        <v>88</v>
      </c>
      <c r="F130" s="43">
        <v>90</v>
      </c>
      <c r="G130" s="43">
        <v>10.35</v>
      </c>
      <c r="H130" s="43">
        <v>9.27</v>
      </c>
      <c r="I130" s="43">
        <v>4.5</v>
      </c>
      <c r="J130" s="43">
        <v>171</v>
      </c>
      <c r="K130" s="44">
        <v>371</v>
      </c>
      <c r="L130" s="43">
        <v>36.96</v>
      </c>
    </row>
    <row r="131" spans="1:12" ht="14.5" x14ac:dyDescent="0.35">
      <c r="A131" s="14"/>
      <c r="B131" s="15"/>
      <c r="C131" s="11"/>
      <c r="D131" s="7" t="s">
        <v>29</v>
      </c>
      <c r="E131" s="42" t="s">
        <v>103</v>
      </c>
      <c r="F131" s="43">
        <v>180</v>
      </c>
      <c r="G131" s="43">
        <v>3.78</v>
      </c>
      <c r="H131" s="43">
        <v>7.2</v>
      </c>
      <c r="I131" s="43">
        <v>13.14</v>
      </c>
      <c r="J131" s="43">
        <v>133.19999999999999</v>
      </c>
      <c r="K131" s="44">
        <v>378</v>
      </c>
      <c r="L131" s="43">
        <v>26.46</v>
      </c>
    </row>
    <row r="132" spans="1:12" ht="14.5" x14ac:dyDescent="0.35">
      <c r="A132" s="14"/>
      <c r="B132" s="15"/>
      <c r="C132" s="11"/>
      <c r="D132" s="7" t="s">
        <v>30</v>
      </c>
      <c r="E132" s="42" t="s">
        <v>104</v>
      </c>
      <c r="F132" s="43">
        <v>200</v>
      </c>
      <c r="G132" s="43">
        <v>0.3</v>
      </c>
      <c r="H132" s="43">
        <v>0.01</v>
      </c>
      <c r="I132" s="43">
        <v>17.5</v>
      </c>
      <c r="J132" s="43">
        <v>72</v>
      </c>
      <c r="K132" s="44">
        <v>494</v>
      </c>
      <c r="L132" s="43">
        <v>9.9</v>
      </c>
    </row>
    <row r="133" spans="1:12" ht="14.5" x14ac:dyDescent="0.35">
      <c r="A133" s="14"/>
      <c r="B133" s="15"/>
      <c r="C133" s="11"/>
      <c r="D133" s="7" t="s">
        <v>31</v>
      </c>
      <c r="E133" s="42" t="s">
        <v>58</v>
      </c>
      <c r="F133" s="43">
        <v>60</v>
      </c>
      <c r="G133" s="43">
        <v>4.5999999999999996</v>
      </c>
      <c r="H133" s="43">
        <v>0.5</v>
      </c>
      <c r="I133" s="43">
        <v>29.5</v>
      </c>
      <c r="J133" s="43">
        <v>140.6</v>
      </c>
      <c r="K133" s="44">
        <v>573</v>
      </c>
      <c r="L133" s="43">
        <v>10.8</v>
      </c>
    </row>
    <row r="134" spans="1:12" ht="14.5" x14ac:dyDescent="0.35">
      <c r="A134" s="14"/>
      <c r="B134" s="15"/>
      <c r="C134" s="11"/>
      <c r="D134" s="7" t="s">
        <v>32</v>
      </c>
      <c r="E134" s="42" t="s">
        <v>59</v>
      </c>
      <c r="F134" s="43">
        <v>60</v>
      </c>
      <c r="G134" s="43">
        <v>4.9000000000000004</v>
      </c>
      <c r="H134" s="43">
        <v>0.8</v>
      </c>
      <c r="I134" s="43">
        <v>23.9</v>
      </c>
      <c r="J134" s="43">
        <v>118.9</v>
      </c>
      <c r="K134" s="44">
        <v>575</v>
      </c>
      <c r="L134" s="43">
        <v>6.29</v>
      </c>
    </row>
    <row r="135" spans="1:12" ht="14.5" x14ac:dyDescent="0.35">
      <c r="A135" s="14"/>
      <c r="B135" s="15"/>
      <c r="C135" s="11"/>
      <c r="D135" s="6"/>
      <c r="E135" s="42" t="s">
        <v>60</v>
      </c>
      <c r="F135" s="43">
        <v>8</v>
      </c>
      <c r="G135" s="43">
        <v>0.2</v>
      </c>
      <c r="H135" s="43">
        <v>1.2</v>
      </c>
      <c r="I135" s="43">
        <v>0.3</v>
      </c>
      <c r="J135" s="43">
        <v>12.6</v>
      </c>
      <c r="K135" s="44">
        <v>433</v>
      </c>
      <c r="L135" s="43">
        <v>3.4</v>
      </c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928</v>
      </c>
      <c r="G137" s="19">
        <f>SUM(G128:G136)</f>
        <v>26.94</v>
      </c>
      <c r="H137" s="19">
        <f>SUM(H128:H136)</f>
        <v>27.490000000000002</v>
      </c>
      <c r="I137" s="19">
        <f>SUM(I128:I136)</f>
        <v>100.11999999999999</v>
      </c>
      <c r="J137" s="19">
        <f>SUM(J128:J136)</f>
        <v>781.69999999999993</v>
      </c>
      <c r="K137" s="25"/>
      <c r="L137" s="19">
        <f>SUM(L128:L136)</f>
        <v>119.03000000000002</v>
      </c>
    </row>
    <row r="138" spans="1:12" ht="14.5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1448</v>
      </c>
      <c r="G138" s="32">
        <f>G127+G137</f>
        <v>44.4</v>
      </c>
      <c r="H138" s="32">
        <f>H127+H137</f>
        <v>44.24</v>
      </c>
      <c r="I138" s="32">
        <f>I127+I137</f>
        <v>177.73999999999998</v>
      </c>
      <c r="J138" s="32">
        <f>J127+J137</f>
        <v>1260.99</v>
      </c>
      <c r="K138" s="32"/>
      <c r="L138" s="32">
        <f>L127+L137</f>
        <v>269.13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111</v>
      </c>
      <c r="F139" s="40">
        <v>60</v>
      </c>
      <c r="G139" s="40">
        <v>9.18</v>
      </c>
      <c r="H139" s="40">
        <v>6.6</v>
      </c>
      <c r="I139" s="40">
        <v>7.98</v>
      </c>
      <c r="J139" s="40">
        <v>127.8</v>
      </c>
      <c r="K139" s="41">
        <v>347</v>
      </c>
      <c r="L139" s="40">
        <v>36.54</v>
      </c>
    </row>
    <row r="140" spans="1:12" ht="14.5" x14ac:dyDescent="0.35">
      <c r="A140" s="23"/>
      <c r="B140" s="15"/>
      <c r="C140" s="11"/>
      <c r="D140" s="6" t="s">
        <v>29</v>
      </c>
      <c r="E140" s="42" t="s">
        <v>82</v>
      </c>
      <c r="F140" s="43">
        <v>140</v>
      </c>
      <c r="G140" s="43">
        <v>4.2</v>
      </c>
      <c r="H140" s="43">
        <v>5.7</v>
      </c>
      <c r="I140" s="43">
        <v>15.5</v>
      </c>
      <c r="J140" s="43">
        <v>130.5</v>
      </c>
      <c r="K140" s="44">
        <v>152</v>
      </c>
      <c r="L140" s="43">
        <v>21.25</v>
      </c>
    </row>
    <row r="141" spans="1:12" ht="14.5" x14ac:dyDescent="0.35">
      <c r="A141" s="23"/>
      <c r="B141" s="15"/>
      <c r="C141" s="11"/>
      <c r="D141" s="7" t="s">
        <v>22</v>
      </c>
      <c r="E141" s="42" t="s">
        <v>68</v>
      </c>
      <c r="F141" s="43">
        <v>200</v>
      </c>
      <c r="G141" s="43">
        <v>0.56999999999999995</v>
      </c>
      <c r="H141" s="43">
        <v>0.27</v>
      </c>
      <c r="I141" s="43">
        <v>18.3</v>
      </c>
      <c r="J141" s="43">
        <v>78</v>
      </c>
      <c r="K141" s="44">
        <v>496</v>
      </c>
      <c r="L141" s="43">
        <v>11.9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58</v>
      </c>
      <c r="F142" s="43">
        <v>30</v>
      </c>
      <c r="G142" s="43">
        <v>2.2999999999999998</v>
      </c>
      <c r="H142" s="43">
        <v>0.25</v>
      </c>
      <c r="I142" s="43">
        <v>14.75</v>
      </c>
      <c r="J142" s="43">
        <v>70.3</v>
      </c>
      <c r="K142" s="44">
        <v>573</v>
      </c>
      <c r="L142" s="43">
        <v>2.1</v>
      </c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/>
      <c r="E144" s="42" t="s">
        <v>112</v>
      </c>
      <c r="F144" s="43">
        <v>60</v>
      </c>
      <c r="G144" s="43">
        <v>0.87</v>
      </c>
      <c r="H144" s="43">
        <v>3.6</v>
      </c>
      <c r="I144" s="43">
        <v>5.04</v>
      </c>
      <c r="J144" s="43">
        <v>56.4</v>
      </c>
      <c r="K144" s="44">
        <v>1</v>
      </c>
      <c r="L144" s="43">
        <v>14.81</v>
      </c>
    </row>
    <row r="145" spans="1:12" ht="14.5" x14ac:dyDescent="0.35">
      <c r="A145" s="23"/>
      <c r="B145" s="15"/>
      <c r="C145" s="11"/>
      <c r="D145" s="6"/>
      <c r="E145" s="42" t="s">
        <v>59</v>
      </c>
      <c r="F145" s="43">
        <v>20</v>
      </c>
      <c r="G145" s="43">
        <v>1.63</v>
      </c>
      <c r="H145" s="43">
        <v>0.27</v>
      </c>
      <c r="I145" s="43">
        <v>7.97</v>
      </c>
      <c r="J145" s="43">
        <v>39.630000000000003</v>
      </c>
      <c r="K145" s="44">
        <v>575</v>
      </c>
      <c r="L145" s="43">
        <v>2.1</v>
      </c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>SUM(G139:G145)</f>
        <v>18.75</v>
      </c>
      <c r="H146" s="19">
        <f>SUM(H139:H145)</f>
        <v>16.690000000000001</v>
      </c>
      <c r="I146" s="19">
        <f>SUM(I139:I145)</f>
        <v>69.540000000000006</v>
      </c>
      <c r="J146" s="19">
        <f>SUM(J139:J145)</f>
        <v>502.63</v>
      </c>
      <c r="K146" s="25"/>
      <c r="L146" s="19">
        <f>SUM(L139:L145)</f>
        <v>88.699999999999989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113</v>
      </c>
      <c r="F147" s="43">
        <v>80</v>
      </c>
      <c r="G147" s="43">
        <v>0.64</v>
      </c>
      <c r="H147" s="43">
        <v>4.8</v>
      </c>
      <c r="I147" s="43">
        <v>2.08</v>
      </c>
      <c r="J147" s="43">
        <v>54.4</v>
      </c>
      <c r="K147" s="44">
        <v>15</v>
      </c>
      <c r="L147" s="43">
        <v>21.84</v>
      </c>
    </row>
    <row r="148" spans="1:12" ht="14.5" x14ac:dyDescent="0.35">
      <c r="A148" s="23"/>
      <c r="B148" s="15"/>
      <c r="C148" s="11"/>
      <c r="D148" s="7" t="s">
        <v>27</v>
      </c>
      <c r="E148" s="42" t="s">
        <v>114</v>
      </c>
      <c r="F148" s="43">
        <v>250</v>
      </c>
      <c r="G148" s="43">
        <v>2.4</v>
      </c>
      <c r="H148" s="43">
        <v>5</v>
      </c>
      <c r="I148" s="43">
        <v>8.5</v>
      </c>
      <c r="J148" s="43">
        <v>88.5</v>
      </c>
      <c r="K148" s="44">
        <v>118</v>
      </c>
      <c r="L148" s="43">
        <v>10.67</v>
      </c>
    </row>
    <row r="149" spans="1:12" ht="14.5" x14ac:dyDescent="0.35">
      <c r="A149" s="23"/>
      <c r="B149" s="15"/>
      <c r="C149" s="11"/>
      <c r="D149" s="7" t="s">
        <v>28</v>
      </c>
      <c r="E149" s="42" t="s">
        <v>115</v>
      </c>
      <c r="F149" s="43">
        <v>90</v>
      </c>
      <c r="G149" s="43">
        <v>16.36</v>
      </c>
      <c r="H149" s="43">
        <v>8.18</v>
      </c>
      <c r="I149" s="43">
        <v>4.09</v>
      </c>
      <c r="J149" s="43">
        <v>155.44999999999999</v>
      </c>
      <c r="K149" s="44">
        <v>367</v>
      </c>
      <c r="L149" s="43">
        <v>59.96</v>
      </c>
    </row>
    <row r="150" spans="1:12" ht="14.5" x14ac:dyDescent="0.35">
      <c r="A150" s="23"/>
      <c r="B150" s="15"/>
      <c r="C150" s="11"/>
      <c r="D150" s="7" t="s">
        <v>29</v>
      </c>
      <c r="E150" s="42" t="s">
        <v>116</v>
      </c>
      <c r="F150" s="43">
        <v>150</v>
      </c>
      <c r="G150" s="43">
        <v>5.55</v>
      </c>
      <c r="H150" s="43">
        <v>4.95</v>
      </c>
      <c r="I150" s="43">
        <v>29.55</v>
      </c>
      <c r="J150" s="43">
        <v>184.55</v>
      </c>
      <c r="K150" s="44">
        <v>256</v>
      </c>
      <c r="L150" s="43">
        <v>11.69</v>
      </c>
    </row>
    <row r="151" spans="1:12" ht="14.5" x14ac:dyDescent="0.35">
      <c r="A151" s="23"/>
      <c r="B151" s="15"/>
      <c r="C151" s="11"/>
      <c r="D151" s="7" t="s">
        <v>30</v>
      </c>
      <c r="E151" s="42" t="s">
        <v>83</v>
      </c>
      <c r="F151" s="43">
        <v>200</v>
      </c>
      <c r="G151" s="43">
        <v>0.1</v>
      </c>
      <c r="H151" s="43">
        <v>0.1</v>
      </c>
      <c r="I151" s="43">
        <v>11.1</v>
      </c>
      <c r="J151" s="43">
        <v>46</v>
      </c>
      <c r="K151" s="44">
        <v>486</v>
      </c>
      <c r="L151" s="43">
        <v>12.54</v>
      </c>
    </row>
    <row r="152" spans="1:12" ht="14.5" x14ac:dyDescent="0.35">
      <c r="A152" s="23"/>
      <c r="B152" s="15"/>
      <c r="C152" s="11"/>
      <c r="D152" s="7" t="s">
        <v>31</v>
      </c>
      <c r="E152" s="42" t="s">
        <v>58</v>
      </c>
      <c r="F152" s="43">
        <v>60</v>
      </c>
      <c r="G152" s="43">
        <v>4.5999999999999996</v>
      </c>
      <c r="H152" s="43">
        <v>0.5</v>
      </c>
      <c r="I152" s="43">
        <v>29.5</v>
      </c>
      <c r="J152" s="43">
        <v>140.6</v>
      </c>
      <c r="K152" s="44">
        <v>573</v>
      </c>
      <c r="L152" s="43">
        <v>10.8</v>
      </c>
    </row>
    <row r="153" spans="1:12" ht="14.5" x14ac:dyDescent="0.35">
      <c r="A153" s="23"/>
      <c r="B153" s="15"/>
      <c r="C153" s="11"/>
      <c r="D153" s="7" t="s">
        <v>32</v>
      </c>
      <c r="E153" s="42" t="s">
        <v>59</v>
      </c>
      <c r="F153" s="43">
        <v>50</v>
      </c>
      <c r="G153" s="43">
        <v>4.0759999999999996</v>
      </c>
      <c r="H153" s="43">
        <v>0.68</v>
      </c>
      <c r="I153" s="43">
        <v>19.920000000000002</v>
      </c>
      <c r="J153" s="43">
        <v>99.08</v>
      </c>
      <c r="K153" s="44">
        <v>575</v>
      </c>
      <c r="L153" s="43">
        <v>5.24</v>
      </c>
    </row>
    <row r="154" spans="1:12" ht="14.5" x14ac:dyDescent="0.35">
      <c r="A154" s="23"/>
      <c r="B154" s="15"/>
      <c r="C154" s="11"/>
      <c r="D154" s="6"/>
      <c r="E154" s="42" t="s">
        <v>60</v>
      </c>
      <c r="F154" s="43">
        <v>8</v>
      </c>
      <c r="G154" s="43">
        <v>0.2</v>
      </c>
      <c r="H154" s="43">
        <v>1.2</v>
      </c>
      <c r="I154" s="43">
        <v>0.3</v>
      </c>
      <c r="J154" s="43">
        <v>12.6</v>
      </c>
      <c r="K154" s="44">
        <v>433</v>
      </c>
      <c r="L154" s="43">
        <v>3.4</v>
      </c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888</v>
      </c>
      <c r="G156" s="19">
        <f>SUM(G147:G155)</f>
        <v>33.926000000000002</v>
      </c>
      <c r="H156" s="19">
        <f>SUM(H147:H155)</f>
        <v>25.41</v>
      </c>
      <c r="I156" s="19">
        <f>SUM(I147:I155)</f>
        <v>105.03999999999999</v>
      </c>
      <c r="J156" s="19">
        <f>SUM(J147:J155)</f>
        <v>781.18000000000018</v>
      </c>
      <c r="K156" s="25"/>
      <c r="L156" s="19">
        <f>SUM(L147:L155)</f>
        <v>136.13999999999999</v>
      </c>
    </row>
    <row r="157" spans="1:12" ht="14.5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1398</v>
      </c>
      <c r="G157" s="32">
        <f>G146+G156</f>
        <v>52.676000000000002</v>
      </c>
      <c r="H157" s="32">
        <f>H146+H156</f>
        <v>42.1</v>
      </c>
      <c r="I157" s="32">
        <f>I146+I156</f>
        <v>174.57999999999998</v>
      </c>
      <c r="J157" s="32">
        <f>J146+J156</f>
        <v>1283.8100000000002</v>
      </c>
      <c r="K157" s="32"/>
      <c r="L157" s="32">
        <f>L146+L156</f>
        <v>224.83999999999997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117</v>
      </c>
      <c r="F158" s="40">
        <v>200</v>
      </c>
      <c r="G158" s="40">
        <v>5.07</v>
      </c>
      <c r="H158" s="40">
        <v>6.44</v>
      </c>
      <c r="I158" s="40">
        <v>26.93</v>
      </c>
      <c r="J158" s="40">
        <v>187.9</v>
      </c>
      <c r="K158" s="41">
        <v>229</v>
      </c>
      <c r="L158" s="40">
        <v>29.46</v>
      </c>
    </row>
    <row r="159" spans="1:12" ht="14.5" x14ac:dyDescent="0.35">
      <c r="A159" s="23"/>
      <c r="B159" s="15"/>
      <c r="C159" s="11"/>
      <c r="D159" s="6"/>
      <c r="E159" s="42" t="s">
        <v>118</v>
      </c>
      <c r="F159" s="43">
        <v>35</v>
      </c>
      <c r="G159" s="43">
        <v>5.2</v>
      </c>
      <c r="H159" s="43">
        <v>7.8</v>
      </c>
      <c r="I159" s="43">
        <v>7.4</v>
      </c>
      <c r="J159" s="43">
        <v>121</v>
      </c>
      <c r="K159" s="44">
        <v>64</v>
      </c>
      <c r="L159" s="43">
        <v>26.23</v>
      </c>
    </row>
    <row r="160" spans="1:12" ht="14.5" x14ac:dyDescent="0.3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43">
        <v>0.3</v>
      </c>
      <c r="H160" s="43">
        <v>0.1</v>
      </c>
      <c r="I160" s="43">
        <v>9.5</v>
      </c>
      <c r="J160" s="43">
        <v>40</v>
      </c>
      <c r="K160" s="44">
        <v>573</v>
      </c>
      <c r="L160" s="43">
        <v>18.78</v>
      </c>
    </row>
    <row r="161" spans="1:12" ht="14.5" x14ac:dyDescent="0.35">
      <c r="A161" s="23"/>
      <c r="B161" s="15"/>
      <c r="C161" s="11"/>
      <c r="D161" s="7" t="s">
        <v>23</v>
      </c>
      <c r="E161" s="42" t="s">
        <v>58</v>
      </c>
      <c r="F161" s="43">
        <v>30</v>
      </c>
      <c r="G161" s="43">
        <v>2.2999999999999998</v>
      </c>
      <c r="H161" s="43">
        <v>0.25</v>
      </c>
      <c r="I161" s="43">
        <v>14.75</v>
      </c>
      <c r="J161" s="43">
        <v>70.3</v>
      </c>
      <c r="K161" s="44">
        <v>573</v>
      </c>
      <c r="L161" s="43">
        <v>2.1</v>
      </c>
    </row>
    <row r="162" spans="1:12" ht="14.5" x14ac:dyDescent="0.35">
      <c r="A162" s="23"/>
      <c r="B162" s="15"/>
      <c r="C162" s="11"/>
      <c r="D162" s="7" t="s">
        <v>24</v>
      </c>
      <c r="E162" s="42" t="s">
        <v>119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</v>
      </c>
      <c r="K162" s="44">
        <v>82</v>
      </c>
      <c r="L162" s="43">
        <v>19</v>
      </c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565</v>
      </c>
      <c r="G165" s="19">
        <f>SUM(G158:G164)</f>
        <v>13.270000000000001</v>
      </c>
      <c r="H165" s="19">
        <f>SUM(H158:H164)</f>
        <v>14.99</v>
      </c>
      <c r="I165" s="19">
        <f>SUM(I158:I164)</f>
        <v>68.38</v>
      </c>
      <c r="J165" s="19">
        <f>SUM(J158:J164)</f>
        <v>463.2</v>
      </c>
      <c r="K165" s="25"/>
      <c r="L165" s="19">
        <f>SUM(L158:L164)</f>
        <v>95.57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97</v>
      </c>
      <c r="F166" s="43">
        <v>80</v>
      </c>
      <c r="G166" s="43">
        <v>0.8</v>
      </c>
      <c r="H166" s="43">
        <v>4.8</v>
      </c>
      <c r="I166" s="43">
        <v>8.8000000000000007</v>
      </c>
      <c r="J166" s="43">
        <v>81.599999999999994</v>
      </c>
      <c r="K166" s="44">
        <v>28</v>
      </c>
      <c r="L166" s="43">
        <v>12.05</v>
      </c>
    </row>
    <row r="167" spans="1:12" ht="14.5" x14ac:dyDescent="0.35">
      <c r="A167" s="23"/>
      <c r="B167" s="15"/>
      <c r="C167" s="11"/>
      <c r="D167" s="7" t="s">
        <v>27</v>
      </c>
      <c r="E167" s="42" t="s">
        <v>98</v>
      </c>
      <c r="F167" s="43">
        <v>250</v>
      </c>
      <c r="G167" s="43">
        <v>1.3</v>
      </c>
      <c r="H167" s="43">
        <v>4.43</v>
      </c>
      <c r="I167" s="43">
        <v>3.45</v>
      </c>
      <c r="J167" s="43">
        <v>59</v>
      </c>
      <c r="K167" s="44">
        <v>103</v>
      </c>
      <c r="L167" s="43">
        <v>11.85</v>
      </c>
    </row>
    <row r="168" spans="1:12" ht="14.5" x14ac:dyDescent="0.35">
      <c r="A168" s="23"/>
      <c r="B168" s="15"/>
      <c r="C168" s="11"/>
      <c r="D168" s="7" t="s">
        <v>28</v>
      </c>
      <c r="E168" s="42" t="s">
        <v>75</v>
      </c>
      <c r="F168" s="43">
        <v>90</v>
      </c>
      <c r="G168" s="43">
        <v>10.29</v>
      </c>
      <c r="H168" s="43">
        <v>10.29</v>
      </c>
      <c r="I168" s="43">
        <v>6.43</v>
      </c>
      <c r="J168" s="43">
        <v>159.43</v>
      </c>
      <c r="K168" s="44">
        <v>349</v>
      </c>
      <c r="L168" s="43">
        <v>49.16</v>
      </c>
    </row>
    <row r="169" spans="1:12" ht="14.5" x14ac:dyDescent="0.35">
      <c r="A169" s="23"/>
      <c r="B169" s="15"/>
      <c r="C169" s="11"/>
      <c r="D169" s="7" t="s">
        <v>29</v>
      </c>
      <c r="E169" s="42" t="s">
        <v>120</v>
      </c>
      <c r="F169" s="43">
        <v>150</v>
      </c>
      <c r="G169" s="43">
        <v>2.85</v>
      </c>
      <c r="H169" s="43">
        <v>6.45</v>
      </c>
      <c r="I169" s="43">
        <v>14.03</v>
      </c>
      <c r="J169" s="43">
        <v>127.5</v>
      </c>
      <c r="K169" s="44">
        <v>177</v>
      </c>
      <c r="L169" s="43">
        <v>21.03</v>
      </c>
    </row>
    <row r="170" spans="1:12" ht="14.5" x14ac:dyDescent="0.35">
      <c r="A170" s="23"/>
      <c r="B170" s="15"/>
      <c r="C170" s="11"/>
      <c r="D170" s="7" t="s">
        <v>30</v>
      </c>
      <c r="E170" s="42" t="s">
        <v>99</v>
      </c>
      <c r="F170" s="43">
        <v>200</v>
      </c>
      <c r="G170" s="43">
        <v>0.5</v>
      </c>
      <c r="H170" s="43">
        <v>0.1</v>
      </c>
      <c r="I170" s="43">
        <v>10.1</v>
      </c>
      <c r="J170" s="43">
        <v>43</v>
      </c>
      <c r="K170" s="44">
        <v>501</v>
      </c>
      <c r="L170" s="43">
        <v>33</v>
      </c>
    </row>
    <row r="171" spans="1:12" ht="14.5" x14ac:dyDescent="0.35">
      <c r="A171" s="23"/>
      <c r="B171" s="15"/>
      <c r="C171" s="11"/>
      <c r="D171" s="7" t="s">
        <v>31</v>
      </c>
      <c r="E171" s="42" t="s">
        <v>58</v>
      </c>
      <c r="F171" s="43">
        <v>60</v>
      </c>
      <c r="G171" s="43">
        <v>4.5999999999999996</v>
      </c>
      <c r="H171" s="43">
        <v>0.5</v>
      </c>
      <c r="I171" s="43">
        <v>29.5</v>
      </c>
      <c r="J171" s="43">
        <v>140.6</v>
      </c>
      <c r="K171" s="44">
        <v>573</v>
      </c>
      <c r="L171" s="43">
        <v>10.8</v>
      </c>
    </row>
    <row r="172" spans="1:12" ht="14.5" x14ac:dyDescent="0.35">
      <c r="A172" s="23"/>
      <c r="B172" s="15"/>
      <c r="C172" s="11"/>
      <c r="D172" s="7" t="s">
        <v>32</v>
      </c>
      <c r="E172" s="42" t="s">
        <v>59</v>
      </c>
      <c r="F172" s="43">
        <v>60</v>
      </c>
      <c r="G172" s="43">
        <v>4.9000000000000004</v>
      </c>
      <c r="H172" s="43">
        <v>0.8</v>
      </c>
      <c r="I172" s="43">
        <v>23.9</v>
      </c>
      <c r="J172" s="43">
        <v>118.9</v>
      </c>
      <c r="K172" s="44">
        <v>575</v>
      </c>
      <c r="L172" s="43">
        <v>6.29</v>
      </c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890</v>
      </c>
      <c r="G175" s="19">
        <f>SUM(G166:G174)</f>
        <v>25.239999999999995</v>
      </c>
      <c r="H175" s="19">
        <f>SUM(H166:H174)</f>
        <v>27.37</v>
      </c>
      <c r="I175" s="19">
        <f>SUM(I166:I174)</f>
        <v>96.210000000000008</v>
      </c>
      <c r="J175" s="19">
        <f>SUM(J166:J174)</f>
        <v>730.03</v>
      </c>
      <c r="K175" s="25"/>
      <c r="L175" s="19">
        <f>SUM(L166:L174)</f>
        <v>144.18</v>
      </c>
    </row>
    <row r="176" spans="1:12" ht="14.5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1455</v>
      </c>
      <c r="G176" s="32">
        <f>G165+G175</f>
        <v>38.51</v>
      </c>
      <c r="H176" s="32">
        <f>H165+H175</f>
        <v>42.36</v>
      </c>
      <c r="I176" s="32">
        <f>I165+I175</f>
        <v>164.59</v>
      </c>
      <c r="J176" s="32">
        <f>J165+J175</f>
        <v>1193.23</v>
      </c>
      <c r="K176" s="32"/>
      <c r="L176" s="32">
        <f>L165+L175</f>
        <v>239.75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105</v>
      </c>
      <c r="F177" s="40">
        <v>60</v>
      </c>
      <c r="G177" s="40">
        <v>0.6</v>
      </c>
      <c r="H177" s="40">
        <v>3.66</v>
      </c>
      <c r="I177" s="40">
        <v>2.58</v>
      </c>
      <c r="J177" s="40">
        <v>45.6</v>
      </c>
      <c r="K177" s="41">
        <v>350</v>
      </c>
      <c r="L177" s="40">
        <v>36.14</v>
      </c>
    </row>
    <row r="178" spans="1:12" ht="14.5" x14ac:dyDescent="0.35">
      <c r="A178" s="23"/>
      <c r="B178" s="15"/>
      <c r="C178" s="11"/>
      <c r="D178" s="6" t="s">
        <v>29</v>
      </c>
      <c r="E178" s="42" t="s">
        <v>56</v>
      </c>
      <c r="F178" s="43">
        <v>140</v>
      </c>
      <c r="G178" s="43">
        <v>3.5</v>
      </c>
      <c r="H178" s="43">
        <v>4.9000000000000004</v>
      </c>
      <c r="I178" s="43">
        <v>14</v>
      </c>
      <c r="J178" s="43">
        <v>114.1</v>
      </c>
      <c r="K178" s="44">
        <v>176</v>
      </c>
      <c r="L178" s="43">
        <v>21.03</v>
      </c>
    </row>
    <row r="179" spans="1:12" ht="14.5" x14ac:dyDescent="0.35">
      <c r="A179" s="23"/>
      <c r="B179" s="15"/>
      <c r="C179" s="11"/>
      <c r="D179" s="7" t="s">
        <v>22</v>
      </c>
      <c r="E179" s="42" t="s">
        <v>63</v>
      </c>
      <c r="F179" s="43">
        <v>200</v>
      </c>
      <c r="G179" s="43">
        <v>0.3</v>
      </c>
      <c r="H179" s="43">
        <v>0.1</v>
      </c>
      <c r="I179" s="43">
        <v>9.5</v>
      </c>
      <c r="J179" s="43">
        <v>40</v>
      </c>
      <c r="K179" s="44">
        <v>459</v>
      </c>
      <c r="L179" s="43">
        <v>4.38</v>
      </c>
    </row>
    <row r="180" spans="1:12" ht="14.5" x14ac:dyDescent="0.35">
      <c r="A180" s="23"/>
      <c r="B180" s="15"/>
      <c r="C180" s="11"/>
      <c r="D180" s="7" t="s">
        <v>23</v>
      </c>
      <c r="E180" s="42" t="s">
        <v>58</v>
      </c>
      <c r="F180" s="43">
        <v>40</v>
      </c>
      <c r="G180" s="43">
        <v>3.07</v>
      </c>
      <c r="H180" s="43">
        <v>0.33</v>
      </c>
      <c r="I180" s="43">
        <v>19.670000000000002</v>
      </c>
      <c r="J180" s="43">
        <v>93.73</v>
      </c>
      <c r="K180" s="44">
        <v>573</v>
      </c>
      <c r="L180" s="43">
        <v>7.2</v>
      </c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 t="s">
        <v>23</v>
      </c>
      <c r="E182" s="42" t="s">
        <v>59</v>
      </c>
      <c r="F182" s="43">
        <v>40</v>
      </c>
      <c r="G182" s="43">
        <v>2.72</v>
      </c>
      <c r="H182" s="43">
        <v>0.53</v>
      </c>
      <c r="I182" s="43">
        <v>15.93</v>
      </c>
      <c r="J182" s="43">
        <v>79.27</v>
      </c>
      <c r="K182" s="44">
        <v>575</v>
      </c>
      <c r="L182" s="43">
        <v>4.1900000000000004</v>
      </c>
    </row>
    <row r="183" spans="1:12" ht="14.5" x14ac:dyDescent="0.35">
      <c r="A183" s="23"/>
      <c r="B183" s="15"/>
      <c r="C183" s="11"/>
      <c r="D183" s="6" t="s">
        <v>26</v>
      </c>
      <c r="E183" s="42" t="s">
        <v>121</v>
      </c>
      <c r="F183" s="43">
        <v>80</v>
      </c>
      <c r="G183" s="43">
        <v>0.8</v>
      </c>
      <c r="H183" s="43">
        <v>4.88</v>
      </c>
      <c r="I183" s="43">
        <v>2</v>
      </c>
      <c r="J183" s="43">
        <v>58.4</v>
      </c>
      <c r="K183" s="44">
        <v>17</v>
      </c>
      <c r="L183" s="43">
        <v>20.62</v>
      </c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>SUM(G177:G183)</f>
        <v>10.99</v>
      </c>
      <c r="H184" s="19">
        <f>SUM(H177:H183)</f>
        <v>14.399999999999999</v>
      </c>
      <c r="I184" s="19">
        <f>SUM(I177:I183)</f>
        <v>63.68</v>
      </c>
      <c r="J184" s="19">
        <f>SUM(J177:J183)</f>
        <v>431.09999999999997</v>
      </c>
      <c r="K184" s="25"/>
      <c r="L184" s="19">
        <f>SUM(L177:L183)</f>
        <v>93.56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106</v>
      </c>
      <c r="F185" s="43">
        <v>80</v>
      </c>
      <c r="G185" s="43">
        <v>0.8</v>
      </c>
      <c r="H185" s="43">
        <v>4.8</v>
      </c>
      <c r="I185" s="43">
        <v>2.48</v>
      </c>
      <c r="J185" s="43">
        <v>56</v>
      </c>
      <c r="K185" s="44">
        <v>5</v>
      </c>
      <c r="L185" s="43">
        <v>14.22</v>
      </c>
    </row>
    <row r="186" spans="1:12" ht="14.5" x14ac:dyDescent="0.35">
      <c r="A186" s="23"/>
      <c r="B186" s="15"/>
      <c r="C186" s="11"/>
      <c r="D186" s="7" t="s">
        <v>27</v>
      </c>
      <c r="E186" s="42" t="s">
        <v>107</v>
      </c>
      <c r="F186" s="43">
        <v>250</v>
      </c>
      <c r="G186" s="43">
        <v>3.13</v>
      </c>
      <c r="H186" s="43">
        <v>5.18</v>
      </c>
      <c r="I186" s="43">
        <v>14.9</v>
      </c>
      <c r="J186" s="43">
        <v>118.75</v>
      </c>
      <c r="K186" s="44">
        <v>125</v>
      </c>
      <c r="L186" s="43">
        <v>14.45</v>
      </c>
    </row>
    <row r="187" spans="1:12" ht="14.5" x14ac:dyDescent="0.35">
      <c r="A187" s="23"/>
      <c r="B187" s="15"/>
      <c r="C187" s="11"/>
      <c r="D187" s="7" t="s">
        <v>28</v>
      </c>
      <c r="E187" s="42" t="s">
        <v>108</v>
      </c>
      <c r="F187" s="43">
        <v>90</v>
      </c>
      <c r="G187" s="43">
        <v>8.81</v>
      </c>
      <c r="H187" s="43">
        <v>1.48</v>
      </c>
      <c r="I187" s="43">
        <v>4.3099999999999996</v>
      </c>
      <c r="J187" s="43">
        <v>66.209999999999994</v>
      </c>
      <c r="K187" s="44">
        <v>299</v>
      </c>
      <c r="L187" s="43">
        <v>29.4</v>
      </c>
    </row>
    <row r="188" spans="1:12" ht="14.5" x14ac:dyDescent="0.35">
      <c r="A188" s="23"/>
      <c r="B188" s="15"/>
      <c r="C188" s="11"/>
      <c r="D188" s="7" t="s">
        <v>29</v>
      </c>
      <c r="E188" s="42" t="s">
        <v>82</v>
      </c>
      <c r="F188" s="43">
        <v>180</v>
      </c>
      <c r="G188" s="43">
        <v>4.97</v>
      </c>
      <c r="H188" s="43">
        <v>9.26</v>
      </c>
      <c r="I188" s="43">
        <v>18.510000000000002</v>
      </c>
      <c r="J188" s="43">
        <v>176.57</v>
      </c>
      <c r="K188" s="44">
        <v>152</v>
      </c>
      <c r="L188" s="43">
        <v>23.87</v>
      </c>
    </row>
    <row r="189" spans="1:12" ht="14.5" x14ac:dyDescent="0.35">
      <c r="A189" s="23"/>
      <c r="B189" s="15"/>
      <c r="C189" s="11"/>
      <c r="D189" s="7" t="s">
        <v>30</v>
      </c>
      <c r="E189" s="42" t="s">
        <v>96</v>
      </c>
      <c r="F189" s="43">
        <v>200</v>
      </c>
      <c r="G189" s="43">
        <v>0.3</v>
      </c>
      <c r="H189" s="43">
        <v>0.01</v>
      </c>
      <c r="I189" s="43">
        <v>17.5</v>
      </c>
      <c r="J189" s="43">
        <v>72</v>
      </c>
      <c r="K189" s="44">
        <v>494</v>
      </c>
      <c r="L189" s="43">
        <v>10.95</v>
      </c>
    </row>
    <row r="190" spans="1:12" ht="14.5" x14ac:dyDescent="0.35">
      <c r="A190" s="23"/>
      <c r="B190" s="15"/>
      <c r="C190" s="11"/>
      <c r="D190" s="7" t="s">
        <v>31</v>
      </c>
      <c r="E190" s="42" t="s">
        <v>58</v>
      </c>
      <c r="F190" s="43">
        <v>60</v>
      </c>
      <c r="G190" s="43">
        <v>4.5999999999999996</v>
      </c>
      <c r="H190" s="43">
        <v>0.5</v>
      </c>
      <c r="I190" s="43">
        <v>29.5</v>
      </c>
      <c r="J190" s="43">
        <v>140.6</v>
      </c>
      <c r="K190" s="44">
        <v>573</v>
      </c>
      <c r="L190" s="43">
        <v>10.8</v>
      </c>
    </row>
    <row r="191" spans="1:12" ht="14.5" x14ac:dyDescent="0.35">
      <c r="A191" s="23"/>
      <c r="B191" s="15"/>
      <c r="C191" s="11"/>
      <c r="D191" s="7" t="s">
        <v>32</v>
      </c>
      <c r="E191" s="42" t="s">
        <v>59</v>
      </c>
      <c r="F191" s="43">
        <v>40</v>
      </c>
      <c r="G191" s="43">
        <v>2.72</v>
      </c>
      <c r="H191" s="43">
        <v>0.53</v>
      </c>
      <c r="I191" s="43">
        <v>15.93</v>
      </c>
      <c r="J191" s="43">
        <v>79.27</v>
      </c>
      <c r="K191" s="44">
        <v>575</v>
      </c>
      <c r="L191" s="43">
        <v>4.1900000000000004</v>
      </c>
    </row>
    <row r="192" spans="1:12" ht="14.5" x14ac:dyDescent="0.35">
      <c r="A192" s="23"/>
      <c r="B192" s="15"/>
      <c r="C192" s="11"/>
      <c r="D192" s="6"/>
      <c r="E192" s="42" t="s">
        <v>60</v>
      </c>
      <c r="F192" s="43">
        <v>8</v>
      </c>
      <c r="G192" s="43">
        <v>0.2</v>
      </c>
      <c r="H192" s="43">
        <v>1.2</v>
      </c>
      <c r="I192" s="43">
        <v>0.3</v>
      </c>
      <c r="J192" s="43">
        <v>12.6</v>
      </c>
      <c r="K192" s="44">
        <v>433</v>
      </c>
      <c r="L192" s="43">
        <v>3.4</v>
      </c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908</v>
      </c>
      <c r="G194" s="19">
        <f>SUM(G185:G193)</f>
        <v>25.529999999999998</v>
      </c>
      <c r="H194" s="19">
        <f>SUM(H185:H193)</f>
        <v>22.96</v>
      </c>
      <c r="I194" s="19">
        <f>SUM(I185:I193)</f>
        <v>103.42999999999999</v>
      </c>
      <c r="J194" s="19">
        <f>SUM(J185:J193)</f>
        <v>722</v>
      </c>
      <c r="K194" s="25"/>
      <c r="L194" s="19">
        <f>SUM(L185:L193)</f>
        <v>111.28</v>
      </c>
    </row>
    <row r="195" spans="1:12" ht="14.5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1468</v>
      </c>
      <c r="G195" s="32">
        <f>G184+G194</f>
        <v>36.519999999999996</v>
      </c>
      <c r="H195" s="32">
        <f>H184+H194</f>
        <v>37.36</v>
      </c>
      <c r="I195" s="32">
        <f>I184+I194</f>
        <v>167.10999999999999</v>
      </c>
      <c r="J195" s="32">
        <f>J184+J194</f>
        <v>1153.0999999999999</v>
      </c>
      <c r="K195" s="32"/>
      <c r="L195" s="32">
        <f>L184+L194</f>
        <v>204.84</v>
      </c>
    </row>
    <row r="196" spans="1:12" ht="13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1432.2</v>
      </c>
      <c r="G196" s="34">
        <f>(G24+G43+G62+G81+G100+G119+G138+G157+G176+G195)/(IF(G24=0,0,1)+IF(G43=0,0,1)+IF(G62=0,0,1)+IF(G81=0,0,1)+IF(G100=0,0,1)+IF(G119=0,0,1)+IF(G138=0,0,1)+IF(G157=0,0,1)+IF(G176=0,0,1)+IF(G195=0,0,1))</f>
        <v>44.392599999999995</v>
      </c>
      <c r="H196" s="34">
        <f>(H24+H43+H62+H81+H100+H119+H138+H157+H176+H195)/(IF(H24=0,0,1)+IF(H43=0,0,1)+IF(H62=0,0,1)+IF(H81=0,0,1)+IF(H100=0,0,1)+IF(H119=0,0,1)+IF(H138=0,0,1)+IF(H157=0,0,1)+IF(H176=0,0,1)+IF(H195=0,0,1))</f>
        <v>43.561</v>
      </c>
      <c r="I196" s="34">
        <f>(I24+I43+I62+I81+I100+I119+I138+I157+I176+I195)/(IF(I24=0,0,1)+IF(I43=0,0,1)+IF(I62=0,0,1)+IF(I81=0,0,1)+IF(I100=0,0,1)+IF(I119=0,0,1)+IF(I138=0,0,1)+IF(I157=0,0,1)+IF(I176=0,0,1)+IF(I195=0,0,1))</f>
        <v>174.08499999999998</v>
      </c>
      <c r="J196" s="34">
        <f>(J24+J43+J62+J81+J100+J119+J138+J157+J176+J195)/(IF(J24=0,0,1)+IF(J43=0,0,1)+IF(J62=0,0,1)+IF(J81=0,0,1)+IF(J100=0,0,1)+IF(J119=0,0,1)+IF(J138=0,0,1)+IF(J157=0,0,1)+IF(J176=0,0,1)+IF(J195=0,0,1))</f>
        <v>1252.079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236.02799999999996</v>
      </c>
    </row>
  </sheetData>
  <sheetProtection sheet="1" objects="1" scenarios="1"/>
  <mergeCells count="14"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81:D81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Ермакова</cp:lastModifiedBy>
  <cp:lastPrinted>2023-10-26T04:29:15Z</cp:lastPrinted>
  <dcterms:created xsi:type="dcterms:W3CDTF">2022-05-16T14:23:56Z</dcterms:created>
  <dcterms:modified xsi:type="dcterms:W3CDTF">2024-08-31T11:43:26Z</dcterms:modified>
</cp:coreProperties>
</file>