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6FB9887-2812-4D64-A52B-AC7CACA8451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завтрак обед 7-11" sheetId="1" r:id="rId1"/>
    <sheet name="завтрак_обед_12 и старше" sheetId="4" r:id="rId2"/>
  </sheets>
  <calcPr calcId="191029"/>
</workbook>
</file>

<file path=xl/calcChain.xml><?xml version="1.0" encoding="utf-8"?>
<calcChain xmlns="http://schemas.openxmlformats.org/spreadsheetml/2006/main">
  <c r="N233" i="4" l="1"/>
  <c r="M233" i="4"/>
  <c r="L233" i="4"/>
  <c r="K233" i="4"/>
  <c r="J233" i="4"/>
  <c r="I233" i="4"/>
  <c r="H233" i="4"/>
  <c r="G233" i="4"/>
  <c r="F233" i="4"/>
  <c r="E233" i="4"/>
  <c r="D233" i="4"/>
  <c r="C233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C246" i="4"/>
  <c r="C128" i="4"/>
  <c r="C100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N246" i="4"/>
  <c r="M246" i="4"/>
  <c r="L246" i="4"/>
  <c r="K246" i="4"/>
  <c r="J246" i="4"/>
  <c r="I246" i="4"/>
  <c r="H246" i="4"/>
  <c r="G246" i="4"/>
  <c r="F246" i="4"/>
  <c r="E246" i="4"/>
  <c r="D246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N128" i="4"/>
  <c r="M128" i="4"/>
  <c r="L128" i="4"/>
  <c r="K128" i="4"/>
  <c r="J128" i="4"/>
  <c r="I128" i="4"/>
  <c r="H128" i="4"/>
  <c r="G128" i="4"/>
  <c r="F128" i="4"/>
  <c r="E128" i="4"/>
  <c r="D128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N100" i="4"/>
  <c r="M100" i="4"/>
  <c r="L100" i="4"/>
  <c r="K100" i="4"/>
  <c r="J100" i="4"/>
  <c r="I100" i="4"/>
  <c r="H100" i="4"/>
  <c r="G100" i="4"/>
  <c r="F100" i="4"/>
  <c r="E100" i="4"/>
  <c r="D100" i="4"/>
  <c r="N85" i="4"/>
  <c r="M85" i="4"/>
  <c r="L85" i="4"/>
  <c r="K85" i="4"/>
  <c r="J85" i="4"/>
  <c r="I85" i="4"/>
  <c r="H85" i="4"/>
  <c r="G85" i="4"/>
  <c r="F85" i="4"/>
  <c r="E85" i="4"/>
  <c r="D85" i="4"/>
  <c r="C85" i="4"/>
  <c r="N71" i="4"/>
  <c r="M71" i="4"/>
  <c r="L71" i="4"/>
  <c r="K71" i="4"/>
  <c r="J71" i="4"/>
  <c r="I71" i="4"/>
  <c r="H71" i="4"/>
  <c r="G71" i="4"/>
  <c r="F71" i="4"/>
  <c r="E71" i="4"/>
  <c r="D71" i="4"/>
  <c r="C71" i="4"/>
  <c r="N55" i="4"/>
  <c r="M55" i="4"/>
  <c r="L55" i="4"/>
  <c r="K55" i="4"/>
  <c r="J55" i="4"/>
  <c r="I55" i="4"/>
  <c r="H55" i="4"/>
  <c r="G55" i="4"/>
  <c r="F55" i="4"/>
  <c r="E55" i="4"/>
  <c r="D55" i="4"/>
  <c r="C55" i="4"/>
  <c r="N41" i="4"/>
  <c r="M41" i="4"/>
  <c r="L41" i="4"/>
  <c r="K41" i="4"/>
  <c r="J41" i="4"/>
  <c r="I41" i="4"/>
  <c r="H41" i="4"/>
  <c r="G41" i="4"/>
  <c r="F41" i="4"/>
  <c r="E41" i="4"/>
  <c r="D41" i="4"/>
  <c r="C41" i="4"/>
  <c r="N25" i="4"/>
  <c r="M25" i="4"/>
  <c r="L25" i="4"/>
  <c r="K25" i="4"/>
  <c r="J25" i="4"/>
  <c r="I25" i="4"/>
  <c r="H25" i="4"/>
  <c r="G25" i="4"/>
  <c r="F25" i="4"/>
  <c r="E25" i="4"/>
  <c r="D25" i="4"/>
  <c r="C25" i="4"/>
  <c r="N11" i="4"/>
  <c r="M11" i="4"/>
  <c r="L11" i="4"/>
  <c r="K11" i="4"/>
  <c r="J11" i="4"/>
  <c r="I11" i="4"/>
  <c r="H11" i="4"/>
  <c r="G11" i="4"/>
  <c r="F11" i="4"/>
  <c r="E11" i="4"/>
  <c r="D11" i="4"/>
  <c r="C11" i="4"/>
  <c r="N199" i="1"/>
  <c r="M199" i="1"/>
  <c r="L199" i="1"/>
  <c r="K199" i="1"/>
  <c r="J199" i="1"/>
  <c r="I199" i="1"/>
  <c r="H199" i="1"/>
  <c r="G199" i="1"/>
  <c r="F199" i="1"/>
  <c r="E199" i="1"/>
  <c r="D199" i="1"/>
  <c r="C199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C169" i="1"/>
  <c r="N169" i="1"/>
  <c r="M169" i="1"/>
  <c r="L169" i="1"/>
  <c r="K169" i="1"/>
  <c r="J169" i="1"/>
  <c r="I169" i="1"/>
  <c r="H169" i="1"/>
  <c r="G169" i="1"/>
  <c r="F169" i="1"/>
  <c r="E169" i="1"/>
  <c r="D169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N70" i="1"/>
  <c r="M70" i="1"/>
  <c r="L70" i="1"/>
  <c r="K70" i="1"/>
  <c r="J70" i="1"/>
  <c r="I70" i="1"/>
  <c r="H70" i="1"/>
  <c r="G70" i="1"/>
  <c r="F70" i="1"/>
  <c r="E70" i="1"/>
  <c r="D70" i="1"/>
  <c r="C70" i="1"/>
  <c r="C264" i="4" l="1"/>
  <c r="G295" i="4"/>
  <c r="N295" i="4"/>
  <c r="F295" i="4"/>
  <c r="F264" i="4"/>
  <c r="H264" i="4"/>
  <c r="H295" i="4"/>
  <c r="C59" i="4"/>
  <c r="M174" i="4"/>
  <c r="F145" i="4"/>
  <c r="N204" i="4"/>
  <c r="M204" i="4"/>
  <c r="E204" i="4"/>
  <c r="F174" i="4"/>
  <c r="M145" i="4"/>
  <c r="I204" i="4"/>
  <c r="M264" i="4"/>
  <c r="F116" i="4"/>
  <c r="M295" i="4"/>
  <c r="L295" i="4"/>
  <c r="K295" i="4"/>
  <c r="J295" i="4"/>
  <c r="I295" i="4"/>
  <c r="E295" i="4"/>
  <c r="D295" i="4"/>
  <c r="G264" i="4"/>
  <c r="E264" i="4"/>
  <c r="N264" i="4"/>
  <c r="L264" i="4"/>
  <c r="K264" i="4"/>
  <c r="J264" i="4"/>
  <c r="I264" i="4"/>
  <c r="D264" i="4"/>
  <c r="F204" i="4"/>
  <c r="L204" i="4"/>
  <c r="K204" i="4"/>
  <c r="J204" i="4"/>
  <c r="H204" i="4"/>
  <c r="G204" i="4"/>
  <c r="D204" i="4"/>
  <c r="L174" i="4"/>
  <c r="E174" i="4"/>
  <c r="D174" i="4"/>
  <c r="N174" i="4"/>
  <c r="K174" i="4"/>
  <c r="J174" i="4"/>
  <c r="H174" i="4"/>
  <c r="I174" i="4"/>
  <c r="G174" i="4"/>
  <c r="N145" i="4"/>
  <c r="I145" i="4"/>
  <c r="L145" i="4"/>
  <c r="K145" i="4"/>
  <c r="J145" i="4"/>
  <c r="H145" i="4"/>
  <c r="G145" i="4"/>
  <c r="E145" i="4"/>
  <c r="D145" i="4"/>
  <c r="L116" i="4"/>
  <c r="N116" i="4"/>
  <c r="M116" i="4"/>
  <c r="K116" i="4"/>
  <c r="J116" i="4"/>
  <c r="I116" i="4"/>
  <c r="H116" i="4"/>
  <c r="G116" i="4"/>
  <c r="E116" i="4"/>
  <c r="D116" i="4"/>
  <c r="N90" i="4"/>
  <c r="I90" i="4"/>
  <c r="M90" i="4"/>
  <c r="L90" i="4"/>
  <c r="K90" i="4"/>
  <c r="J90" i="4"/>
  <c r="H90" i="4"/>
  <c r="G90" i="4"/>
  <c r="F90" i="4"/>
  <c r="E90" i="4"/>
  <c r="D90" i="4"/>
  <c r="N59" i="4"/>
  <c r="M59" i="4"/>
  <c r="F59" i="4"/>
  <c r="L59" i="4"/>
  <c r="K59" i="4"/>
  <c r="J59" i="4"/>
  <c r="I59" i="4"/>
  <c r="H59" i="4"/>
  <c r="G59" i="4"/>
  <c r="E59" i="4"/>
  <c r="D59" i="4"/>
  <c r="J29" i="4"/>
  <c r="G29" i="4"/>
  <c r="N29" i="4"/>
  <c r="M29" i="4"/>
  <c r="L29" i="4"/>
  <c r="K29" i="4"/>
  <c r="I29" i="4"/>
  <c r="H29" i="4"/>
  <c r="F29" i="4"/>
  <c r="E29" i="4"/>
  <c r="D29" i="4"/>
  <c r="C295" i="4"/>
  <c r="C204" i="4"/>
  <c r="C174" i="4"/>
  <c r="C145" i="4"/>
  <c r="C116" i="4"/>
  <c r="C90" i="4"/>
  <c r="C29" i="4"/>
  <c r="G24" i="1"/>
  <c r="N11" i="1"/>
  <c r="M11" i="1"/>
  <c r="L11" i="1"/>
  <c r="K11" i="1"/>
  <c r="J11" i="1"/>
  <c r="I11" i="1"/>
  <c r="H11" i="1"/>
  <c r="G11" i="1"/>
  <c r="F11" i="1"/>
  <c r="E11" i="1"/>
  <c r="D11" i="1"/>
  <c r="C1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J54" i="1"/>
  <c r="G295" i="1" l="1"/>
  <c r="N295" i="1"/>
  <c r="F295" i="1"/>
  <c r="E295" i="1"/>
  <c r="M295" i="1"/>
  <c r="D295" i="1"/>
  <c r="L295" i="1"/>
  <c r="C295" i="1"/>
  <c r="K295" i="1"/>
  <c r="J295" i="1"/>
  <c r="I295" i="1"/>
  <c r="H295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E215" i="1"/>
  <c r="D215" i="1"/>
  <c r="C215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C173" i="1"/>
  <c r="N140" i="1"/>
  <c r="M140" i="1"/>
  <c r="L140" i="1"/>
  <c r="K140" i="1"/>
  <c r="J140" i="1"/>
  <c r="I140" i="1"/>
  <c r="H140" i="1"/>
  <c r="F140" i="1"/>
  <c r="E140" i="1"/>
  <c r="D140" i="1"/>
  <c r="C140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C24" i="1"/>
  <c r="C40" i="1"/>
  <c r="C54" i="1"/>
  <c r="C84" i="1"/>
  <c r="C99" i="1"/>
  <c r="N99" i="1"/>
  <c r="M99" i="1"/>
  <c r="L99" i="1"/>
  <c r="K99" i="1"/>
  <c r="J99" i="1"/>
  <c r="I99" i="1"/>
  <c r="H99" i="1"/>
  <c r="F99" i="1"/>
  <c r="E99" i="1"/>
  <c r="D99" i="1"/>
  <c r="N84" i="1"/>
  <c r="M84" i="1"/>
  <c r="L84" i="1"/>
  <c r="K84" i="1"/>
  <c r="J84" i="1"/>
  <c r="I84" i="1"/>
  <c r="H84" i="1"/>
  <c r="G84" i="1"/>
  <c r="F84" i="1"/>
  <c r="E84" i="1"/>
  <c r="D84" i="1"/>
  <c r="N54" i="1"/>
  <c r="M54" i="1"/>
  <c r="L54" i="1"/>
  <c r="K54" i="1"/>
  <c r="I54" i="1"/>
  <c r="H54" i="1"/>
  <c r="G54" i="1"/>
  <c r="F54" i="1"/>
  <c r="E54" i="1"/>
  <c r="D54" i="1"/>
  <c r="N24" i="1"/>
  <c r="M24" i="1"/>
  <c r="L24" i="1"/>
  <c r="K24" i="1"/>
  <c r="I24" i="1"/>
  <c r="H24" i="1"/>
  <c r="E24" i="1"/>
  <c r="F24" i="1"/>
  <c r="D24" i="1"/>
  <c r="G140" i="1"/>
  <c r="G99" i="1"/>
  <c r="J24" i="1"/>
  <c r="N215" i="1"/>
  <c r="M215" i="1"/>
  <c r="L215" i="1"/>
  <c r="K215" i="1"/>
  <c r="J215" i="1"/>
  <c r="I215" i="1"/>
  <c r="H215" i="1"/>
  <c r="G215" i="1"/>
  <c r="F215" i="1"/>
  <c r="N40" i="1"/>
  <c r="M40" i="1"/>
  <c r="L40" i="1"/>
  <c r="K40" i="1"/>
  <c r="J40" i="1"/>
  <c r="J58" i="1" s="1"/>
  <c r="I40" i="1"/>
  <c r="H40" i="1"/>
  <c r="G40" i="1"/>
  <c r="F40" i="1"/>
  <c r="E40" i="1"/>
  <c r="D40" i="1"/>
  <c r="N203" i="1" l="1"/>
  <c r="G89" i="1"/>
  <c r="F233" i="1"/>
  <c r="N233" i="1"/>
  <c r="K203" i="1"/>
  <c r="I203" i="1"/>
  <c r="L233" i="1"/>
  <c r="H233" i="1"/>
  <c r="E203" i="1"/>
  <c r="M203" i="1"/>
  <c r="L58" i="1"/>
  <c r="F203" i="1"/>
  <c r="I233" i="1"/>
  <c r="C264" i="1"/>
  <c r="K264" i="1"/>
  <c r="D58" i="1"/>
  <c r="J173" i="1"/>
  <c r="E264" i="1"/>
  <c r="M264" i="1"/>
  <c r="M144" i="1"/>
  <c r="D233" i="1"/>
  <c r="G173" i="1"/>
  <c r="C144" i="1"/>
  <c r="C203" i="1"/>
  <c r="K233" i="1"/>
  <c r="H203" i="1"/>
  <c r="D89" i="1"/>
  <c r="H115" i="1"/>
  <c r="H264" i="1"/>
  <c r="G264" i="1"/>
  <c r="J233" i="1"/>
  <c r="G203" i="1"/>
  <c r="G233" i="1"/>
  <c r="D203" i="1"/>
  <c r="L203" i="1"/>
  <c r="I264" i="1"/>
  <c r="F115" i="1"/>
  <c r="F173" i="1"/>
  <c r="N173" i="1"/>
  <c r="M233" i="1"/>
  <c r="J203" i="1"/>
  <c r="F264" i="1"/>
  <c r="N264" i="1"/>
  <c r="G58" i="1"/>
  <c r="E233" i="1"/>
  <c r="N58" i="1"/>
  <c r="L173" i="1"/>
  <c r="D264" i="1"/>
  <c r="L264" i="1"/>
  <c r="E58" i="1"/>
  <c r="H89" i="1"/>
  <c r="K58" i="1"/>
  <c r="I173" i="1"/>
  <c r="C233" i="1"/>
  <c r="J264" i="1"/>
  <c r="E173" i="1"/>
  <c r="M173" i="1"/>
  <c r="E115" i="1"/>
  <c r="N115" i="1"/>
  <c r="F58" i="1"/>
  <c r="J89" i="1"/>
  <c r="M58" i="1"/>
  <c r="K173" i="1"/>
  <c r="G115" i="1"/>
  <c r="L115" i="1"/>
  <c r="C58" i="1"/>
  <c r="F144" i="1"/>
  <c r="D144" i="1"/>
  <c r="H173" i="1"/>
  <c r="E89" i="1"/>
  <c r="I115" i="1"/>
  <c r="K144" i="1"/>
  <c r="I58" i="1"/>
  <c r="H58" i="1"/>
  <c r="I144" i="1"/>
  <c r="D115" i="1"/>
  <c r="M115" i="1"/>
  <c r="G144" i="1"/>
  <c r="I89" i="1"/>
  <c r="N144" i="1"/>
  <c r="K115" i="1"/>
  <c r="E144" i="1"/>
  <c r="J115" i="1"/>
  <c r="C89" i="1"/>
  <c r="L144" i="1"/>
  <c r="D173" i="1"/>
  <c r="M89" i="1"/>
  <c r="C115" i="1"/>
  <c r="J144" i="1"/>
  <c r="K89" i="1"/>
  <c r="H144" i="1"/>
  <c r="K28" i="1"/>
  <c r="C28" i="1"/>
  <c r="J28" i="1"/>
  <c r="I28" i="1"/>
  <c r="F89" i="1"/>
  <c r="H28" i="1"/>
  <c r="N89" i="1"/>
  <c r="G28" i="1"/>
  <c r="F28" i="1"/>
  <c r="N28" i="1"/>
  <c r="L89" i="1"/>
  <c r="E28" i="1"/>
  <c r="M28" i="1"/>
  <c r="D28" i="1"/>
  <c r="L28" i="1"/>
</calcChain>
</file>

<file path=xl/sharedStrings.xml><?xml version="1.0" encoding="utf-8"?>
<sst xmlns="http://schemas.openxmlformats.org/spreadsheetml/2006/main" count="1327" uniqueCount="133">
  <si>
    <t>№ рецептуры</t>
  </si>
  <si>
    <t>Наименование блюда</t>
  </si>
  <si>
    <t>Масса порции</t>
  </si>
  <si>
    <t>Пищевые вещества</t>
  </si>
  <si>
    <t>Белки</t>
  </si>
  <si>
    <t>Жиры</t>
  </si>
  <si>
    <t>Углеводы</t>
  </si>
  <si>
    <t>Энергегическая ценность (ккал)</t>
  </si>
  <si>
    <t>Витамины (мг)</t>
  </si>
  <si>
    <t>В1</t>
  </si>
  <si>
    <t>С</t>
  </si>
  <si>
    <t>А</t>
  </si>
  <si>
    <t>Минеральные вещества (мг)</t>
  </si>
  <si>
    <t>Ca</t>
  </si>
  <si>
    <t>P</t>
  </si>
  <si>
    <t>Mg</t>
  </si>
  <si>
    <t>Fe</t>
  </si>
  <si>
    <t>ДЕНЬ 1 (ВОЗРАСТ 7-11 ЛЕТ) ЗАВТРАК</t>
  </si>
  <si>
    <t>ВСЕГО</t>
  </si>
  <si>
    <t>ДЕНЬ 2 (ВОЗРАСТ 7-11 ЛЕТ) ЗАВТРАК</t>
  </si>
  <si>
    <t>ДЕНЬ 3 (ВОЗРАСТ 7-11 ЛЕТ) ЗАВТРАК</t>
  </si>
  <si>
    <t>ДЕНЬ 4 (ВОЗРАСТ 7-11 ЛЕТ) ЗАВТРАК</t>
  </si>
  <si>
    <t>ДЕНЬ 5 (ВОЗРАСТ 7-11 ЛЕТ) ЗАВТРАК</t>
  </si>
  <si>
    <t>ДЕНЬ 6 (ВОЗРАСТ 7-11 ЛЕТ) ЗАВТРАК</t>
  </si>
  <si>
    <t>ДЕНЬ 7 (ВОЗРАСТ 7-11 ЛЕТ) ЗАВТРАК</t>
  </si>
  <si>
    <t>ДЕНЬ 8 (ВОЗРАСТ 7-11 ЛЕТ) ЗАВТРАК</t>
  </si>
  <si>
    <t>ДЕНЬ 9 (ВОЗРАСТ 7-11 ЛЕТ) ЗАВТРАК</t>
  </si>
  <si>
    <t>ДЕНЬ 10 (ВОЗРАСТ 7-11 ЛЕТ) ЗАВТРАК</t>
  </si>
  <si>
    <t>ДЕНЬ 1 (ВОЗРАСТ 7-11 ЛЕТ) ОБЕД</t>
  </si>
  <si>
    <t>ДЕНЬ 2 (ВОЗРАСТ 7-11 ЛЕТ) ОБЕД</t>
  </si>
  <si>
    <t>ДЕНЬ 3 (ВОЗРАСТ 7-11 ЛЕТ) ОБЕД</t>
  </si>
  <si>
    <t>ДЕНЬ 4 (ВОЗРАСТ 7-11 ЛЕТ) ОБЕД</t>
  </si>
  <si>
    <t>ДЕНЬ 5 (ВОЗРАСТ 7-11 ЛЕТ) ОБЕД</t>
  </si>
  <si>
    <t>ДЕНЬ 6 (ВОЗРАСТ 7-11 ЛЕТ) ОБЕД</t>
  </si>
  <si>
    <t>ДЕНЬ 7 (ВОЗРАСТ 7-11 ЛЕТ) ОБЕД</t>
  </si>
  <si>
    <t>ДЕНЬ 8 (ВОЗРАСТ 7-11 ЛЕТ) ОБЕД</t>
  </si>
  <si>
    <t>ДЕНЬ 9 (ВОЗРАСТ 7-11 ЛЕТ) ОБЕД</t>
  </si>
  <si>
    <t>ДЕНЬ 10 (ВОЗРАСТ 7-11 ЛЕТ) ОБЕД</t>
  </si>
  <si>
    <t>Яблоко</t>
  </si>
  <si>
    <t>ИТОГО ЗА ДЕНЬ</t>
  </si>
  <si>
    <t xml:space="preserve"> </t>
  </si>
  <si>
    <t>Напиток из шиповника</t>
  </si>
  <si>
    <t>Компот из смеси сухофруктов</t>
  </si>
  <si>
    <t xml:space="preserve">белки </t>
  </si>
  <si>
    <t>Каша пшеничная молочная жидкая</t>
  </si>
  <si>
    <t>Бутерброды с сыром (2-й вариант)</t>
  </si>
  <si>
    <t>Батон</t>
  </si>
  <si>
    <t>Апельсин</t>
  </si>
  <si>
    <t>Чай с молоком</t>
  </si>
  <si>
    <t>Борщ с картофелем</t>
  </si>
  <si>
    <t>Сметана</t>
  </si>
  <si>
    <t>Кнели говяжьи с рисом</t>
  </si>
  <si>
    <t>Рагу из овощей (2-й вариант)</t>
  </si>
  <si>
    <t>Хлеб пшеничный формовой</t>
  </si>
  <si>
    <t>Хлеб ржано-пшеничный</t>
  </si>
  <si>
    <t>Компот из плодов или ягод сушеных (яблоко)</t>
  </si>
  <si>
    <t>соус молочный сладкий</t>
  </si>
  <si>
    <t>масло сливочное (порциями)</t>
  </si>
  <si>
    <t>Чай с лимоном</t>
  </si>
  <si>
    <t>Пюре картофельное</t>
  </si>
  <si>
    <t>яйцо вареное</t>
  </si>
  <si>
    <t>Груши</t>
  </si>
  <si>
    <t>Кофейный напиток с молоком</t>
  </si>
  <si>
    <t>хлеб пшеничный формовой</t>
  </si>
  <si>
    <t>хлеб ржано-пшеничный</t>
  </si>
  <si>
    <t>Какао с молоком</t>
  </si>
  <si>
    <t>Тефтели из говядины в молочном соусе</t>
  </si>
  <si>
    <t>Капуста тушеная</t>
  </si>
  <si>
    <t>Голубцы ленивые</t>
  </si>
  <si>
    <t>Картофель отварной</t>
  </si>
  <si>
    <t>Компот из свежих яблок</t>
  </si>
  <si>
    <t>Салат витаминный</t>
  </si>
  <si>
    <t>Кнели из птицы с рисом</t>
  </si>
  <si>
    <t>Соки овощные, фруктовые, ягодные</t>
  </si>
  <si>
    <t>Апельсины</t>
  </si>
  <si>
    <t>Зразы из говядины с рисом (паровые)</t>
  </si>
  <si>
    <t>Компот из плодов или ягод сушеных (изюм)</t>
  </si>
  <si>
    <t>Запеканка рисовая с творогом</t>
  </si>
  <si>
    <t>Бананы</t>
  </si>
  <si>
    <t>Салат из капусты белокочанной</t>
  </si>
  <si>
    <t>Птица в соусе с томатом</t>
  </si>
  <si>
    <t>Макаронные изделия отварные</t>
  </si>
  <si>
    <t>тефтели из говядины с рисом - "ёжики"</t>
  </si>
  <si>
    <t>Рагу из овощей (1-й вариант)</t>
  </si>
  <si>
    <t>Суп с крупой и томатом</t>
  </si>
  <si>
    <t>Рыба, тушеная в томате с овощами</t>
  </si>
  <si>
    <t>картофель отварной</t>
  </si>
  <si>
    <t>ДЕНЬ 1 (ВОЗРАСТ 12 ЛЕТ и старше) ЗАВТРАК</t>
  </si>
  <si>
    <t>ДЕНЬ 1 (ВОЗРАСТ 12 ЛЕТ и старше) ОБЕД</t>
  </si>
  <si>
    <t>ДЕНЬ 2 (ВОЗРАСТ 12 ЛЕТ и старше) ЗАВТРАК</t>
  </si>
  <si>
    <t>ДЕНЬ 2 (ВОЗРАСТ 12 ЛЕТ и старше) ОБЕД</t>
  </si>
  <si>
    <t>ДЕНЬ 3 (ВОЗРАСТ 12 ЛЕТ и старше) ЗАВТРАК</t>
  </si>
  <si>
    <t>ДЕНЬ 3 (ВОЗРАСТ 12 ЛЕТ и старше) ОБЕД</t>
  </si>
  <si>
    <t>ДЕНЬ 4 (ВОЗРАСТ 12 ЛЕТ и старше) ЗАВТРАК</t>
  </si>
  <si>
    <t>ДЕНЬ 4 (ВОЗРАСТ 12 ЛЕТ и старше) ОБЕД</t>
  </si>
  <si>
    <t>ДЕНЬ 5 (ВОЗРАСТ 12 ЛЕТ и старше) ЗАВТРАК</t>
  </si>
  <si>
    <t>ДЕНЬ 5 (ВОЗРАСТ 12 ЛЕТ и старше) ОБЕД</t>
  </si>
  <si>
    <t>ДЕНЬ 6 (ВОЗРАСТ 12 ЛЕТ и старше) ЗАВТРАК</t>
  </si>
  <si>
    <t>ДЕНЬ 6 (ВОЗРАСТ 12 ЛЕТ и старше) ОБЕД</t>
  </si>
  <si>
    <t>ДЕНЬ 7 (ВОЗРАСТ 12 ЛЕТ и старше) ЗАВТРАК</t>
  </si>
  <si>
    <t>ДЕНЬ 7 (ВОЗРАСТ 12 ЛЕТ и старше) ОБЕД</t>
  </si>
  <si>
    <t>ДЕНЬ 8 (ВОЗРАСТ 12 ЛЕТ и старше) ЗАВТРАК</t>
  </si>
  <si>
    <t>ДЕНЬ 8 (ВОЗРАСТ 12 ЛЕТ и старше) ОБЕД</t>
  </si>
  <si>
    <t>ДЕНЬ 9 (ВОЗРАСТ 12 ЛЕТ и старше) ЗАВТРАК</t>
  </si>
  <si>
    <t>ДЕНЬ 9 (ВОЗРАСТ 12 ЛЕТ) ОБЕД</t>
  </si>
  <si>
    <t>ДЕНЬ 10 (ВОЗРАСТ 12 ЛЕТ и старше) ЗАВТРАК</t>
  </si>
  <si>
    <t>ДЕНЬ 10 (ВОЗРАСТ 12 ЛЕТ и старше) ОБЕД</t>
  </si>
  <si>
    <t>20.57</t>
  </si>
  <si>
    <t>Суп картофельный с крупой</t>
  </si>
  <si>
    <t>Запеканка пшенная с творогом</t>
  </si>
  <si>
    <t>Чай с сахаром</t>
  </si>
  <si>
    <t>борщ с картофелем</t>
  </si>
  <si>
    <t>Кнели из птицы с рисом (кура)</t>
  </si>
  <si>
    <t>Салат из соленых огурцов с луком</t>
  </si>
  <si>
    <t>Салат из моркови и яблок</t>
  </si>
  <si>
    <t>Рассольник ленинградский</t>
  </si>
  <si>
    <t>Омлет с рисовой кашей</t>
  </si>
  <si>
    <t>Винегрет овощной</t>
  </si>
  <si>
    <t>Салат из свеклы с сыром</t>
  </si>
  <si>
    <t>Салат из моркови</t>
  </si>
  <si>
    <t>Щи по-уральски (с крупой)</t>
  </si>
  <si>
    <t>Каша пшенная молочная жидкая</t>
  </si>
  <si>
    <t>Яблоки</t>
  </si>
  <si>
    <t>Макароны отварные с овощами</t>
  </si>
  <si>
    <t>Салат из капусты белокочанной с яблоками</t>
  </si>
  <si>
    <t>Омлет с пшенной кашей</t>
  </si>
  <si>
    <t>Щи из свежей капусты с картофелем</t>
  </si>
  <si>
    <t>Салат из свёклы с яблоками</t>
  </si>
  <si>
    <t>Тефтели из говядины (паровые)</t>
  </si>
  <si>
    <t>Каша перловая рассыпчатая</t>
  </si>
  <si>
    <t>Суп с макаронными изделиями и картофелем</t>
  </si>
  <si>
    <t>Котлеты рубленые из птицы с молочным соусом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</si>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</sst>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14"/>
  <sheetViews>
    <sheetView topLeftCell="A282" zoomScaleNormal="100" workbookViewId="0">
      <selection activeCell="A288" sqref="A288:N290"/>
    </sheetView>
  </sheetViews>
  <sheetFormatPr defaultRowHeight="14.5" x14ac:dyDescent="0.35"/>
  <cols>
    <col min="1" max="1" width="15.1796875" style="1" customWidth="1"/>
    <col min="2" max="2" width="29.36328125" customWidth="1"/>
    <col min="3" max="3" width="13.1796875" style="1" customWidth="1"/>
    <col min="4" max="6" width="8.7265625" style="1"/>
    <col min="7" max="7" width="16.1796875" style="1" customWidth="1"/>
    <col min="8" max="14" width="8.7265625" style="1"/>
  </cols>
  <sheetData>
    <row r="2" spans="1:14" ht="15.5" x14ac:dyDescent="0.35">
      <c r="A2" s="2"/>
      <c r="B2" s="3"/>
      <c r="C2" s="2"/>
      <c r="D2" s="2"/>
      <c r="E2" s="4" t="s">
        <v>17</v>
      </c>
      <c r="F2" s="2"/>
      <c r="G2" s="2"/>
      <c r="H2" s="2"/>
      <c r="I2" s="2"/>
      <c r="J2" s="2"/>
      <c r="K2" s="2"/>
      <c r="L2" s="2"/>
      <c r="M2" s="2"/>
      <c r="N2" s="2"/>
    </row>
    <row r="3" spans="1:14" ht="15.5" x14ac:dyDescent="0.3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9.15" customHeight="1" x14ac:dyDescent="0.35">
      <c r="A4" s="30" t="s">
        <v>0</v>
      </c>
      <c r="B4" s="30" t="s">
        <v>1</v>
      </c>
      <c r="C4" s="31" t="s">
        <v>2</v>
      </c>
      <c r="D4" s="30" t="s">
        <v>3</v>
      </c>
      <c r="E4" s="30"/>
      <c r="F4" s="30"/>
      <c r="G4" s="31" t="s">
        <v>7</v>
      </c>
      <c r="H4" s="30" t="s">
        <v>8</v>
      </c>
      <c r="I4" s="30"/>
      <c r="J4" s="30"/>
      <c r="K4" s="30" t="s">
        <v>12</v>
      </c>
      <c r="L4" s="30"/>
      <c r="M4" s="30"/>
      <c r="N4" s="30"/>
    </row>
    <row r="5" spans="1:14" ht="15.5" x14ac:dyDescent="0.35">
      <c r="A5" s="30"/>
      <c r="B5" s="30"/>
      <c r="C5" s="31"/>
      <c r="D5" s="5" t="s">
        <v>4</v>
      </c>
      <c r="E5" s="5" t="s">
        <v>5</v>
      </c>
      <c r="F5" s="5" t="s">
        <v>6</v>
      </c>
      <c r="G5" s="31"/>
      <c r="H5" s="5" t="s">
        <v>9</v>
      </c>
      <c r="I5" s="5" t="s">
        <v>10</v>
      </c>
      <c r="J5" s="5" t="s">
        <v>11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4" ht="31" x14ac:dyDescent="0.35">
      <c r="A6" s="5">
        <v>232</v>
      </c>
      <c r="B6" s="14" t="s">
        <v>44</v>
      </c>
      <c r="C6" s="5">
        <v>200</v>
      </c>
      <c r="D6" s="5">
        <v>7.27</v>
      </c>
      <c r="E6" s="5">
        <v>6.48</v>
      </c>
      <c r="F6" s="5">
        <v>35.380000000000003</v>
      </c>
      <c r="G6" s="5">
        <v>228.88</v>
      </c>
      <c r="H6" s="5">
        <v>0.14000000000000001</v>
      </c>
      <c r="I6" s="5">
        <v>1.66</v>
      </c>
      <c r="J6" s="5">
        <v>38.049999999999997</v>
      </c>
      <c r="K6" s="5">
        <v>136</v>
      </c>
      <c r="L6" s="5">
        <v>189.66</v>
      </c>
      <c r="M6" s="5">
        <v>36.880000000000003</v>
      </c>
      <c r="N6" s="5">
        <v>1.85</v>
      </c>
    </row>
    <row r="7" spans="1:14" ht="31" x14ac:dyDescent="0.35">
      <c r="A7" s="5">
        <v>64</v>
      </c>
      <c r="B7" s="14" t="s">
        <v>45</v>
      </c>
      <c r="C7" s="5">
        <v>35</v>
      </c>
      <c r="D7" s="5">
        <v>5.2</v>
      </c>
      <c r="E7" s="5">
        <v>7.8</v>
      </c>
      <c r="F7" s="5">
        <v>7.4</v>
      </c>
      <c r="G7" s="5">
        <v>121</v>
      </c>
      <c r="H7" s="5">
        <v>0.02</v>
      </c>
      <c r="I7" s="5">
        <v>0.1</v>
      </c>
      <c r="J7" s="5">
        <v>52</v>
      </c>
      <c r="K7" s="5">
        <v>158</v>
      </c>
      <c r="L7" s="5">
        <v>103</v>
      </c>
      <c r="M7" s="5">
        <v>11</v>
      </c>
      <c r="N7" s="5">
        <v>0.28000000000000003</v>
      </c>
    </row>
    <row r="8" spans="1:14" ht="15.5" x14ac:dyDescent="0.35">
      <c r="A8" s="5">
        <v>573</v>
      </c>
      <c r="B8" s="11" t="s">
        <v>53</v>
      </c>
      <c r="C8" s="5">
        <v>15</v>
      </c>
      <c r="D8" s="5">
        <v>1.1000000000000001</v>
      </c>
      <c r="E8" s="5">
        <v>0.1</v>
      </c>
      <c r="F8" s="5">
        <v>7.4</v>
      </c>
      <c r="G8" s="5">
        <v>35.200000000000003</v>
      </c>
      <c r="H8" s="5">
        <v>0</v>
      </c>
      <c r="I8" s="5">
        <v>0</v>
      </c>
      <c r="J8" s="5">
        <v>0</v>
      </c>
      <c r="K8" s="5">
        <v>0.2</v>
      </c>
      <c r="L8" s="5">
        <v>0.65</v>
      </c>
      <c r="M8" s="5">
        <v>0.14000000000000001</v>
      </c>
      <c r="N8" s="5">
        <v>0.01</v>
      </c>
    </row>
    <row r="9" spans="1:14" ht="15.5" x14ac:dyDescent="0.35">
      <c r="A9" s="5">
        <v>82</v>
      </c>
      <c r="B9" s="11" t="s">
        <v>47</v>
      </c>
      <c r="C9" s="5">
        <v>100</v>
      </c>
      <c r="D9" s="5">
        <v>0.4</v>
      </c>
      <c r="E9" s="5">
        <v>0.4</v>
      </c>
      <c r="F9" s="5">
        <v>9.8000000000000007</v>
      </c>
      <c r="G9" s="5">
        <v>44</v>
      </c>
      <c r="H9" s="5">
        <v>0.03</v>
      </c>
      <c r="I9" s="5">
        <v>7</v>
      </c>
      <c r="J9" s="5">
        <v>0</v>
      </c>
      <c r="K9" s="5">
        <v>16.100000000000001</v>
      </c>
      <c r="L9" s="5">
        <v>11</v>
      </c>
      <c r="M9" s="5">
        <v>9</v>
      </c>
      <c r="N9" s="5">
        <v>2.21</v>
      </c>
    </row>
    <row r="10" spans="1:14" ht="15.5" x14ac:dyDescent="0.35">
      <c r="A10" s="5">
        <v>465</v>
      </c>
      <c r="B10" s="11" t="s">
        <v>62</v>
      </c>
      <c r="C10" s="5">
        <v>200</v>
      </c>
      <c r="D10" s="27">
        <v>2.8</v>
      </c>
      <c r="E10" s="27">
        <v>2.5</v>
      </c>
      <c r="F10" s="27">
        <v>13.6</v>
      </c>
      <c r="G10" s="27">
        <v>88</v>
      </c>
      <c r="H10" s="27">
        <v>0.03</v>
      </c>
      <c r="I10" s="27">
        <v>0.7</v>
      </c>
      <c r="J10" s="27">
        <v>19</v>
      </c>
      <c r="K10" s="27">
        <v>108.3</v>
      </c>
      <c r="L10" s="27">
        <v>76.5</v>
      </c>
      <c r="M10" s="27">
        <v>12.6</v>
      </c>
      <c r="N10" s="27">
        <v>0.12</v>
      </c>
    </row>
    <row r="11" spans="1:14" ht="15.5" x14ac:dyDescent="0.35">
      <c r="A11" s="5"/>
      <c r="B11" s="6" t="s">
        <v>18</v>
      </c>
      <c r="C11" s="5">
        <f t="shared" ref="C11:N11" si="0">SUM(C6:C10)</f>
        <v>550</v>
      </c>
      <c r="D11" s="5">
        <f t="shared" si="0"/>
        <v>16.77</v>
      </c>
      <c r="E11" s="5">
        <f t="shared" si="0"/>
        <v>17.28</v>
      </c>
      <c r="F11" s="5">
        <f t="shared" si="0"/>
        <v>73.58</v>
      </c>
      <c r="G11" s="5">
        <f t="shared" si="0"/>
        <v>517.07999999999993</v>
      </c>
      <c r="H11" s="5">
        <f t="shared" si="0"/>
        <v>0.22</v>
      </c>
      <c r="I11" s="5">
        <f t="shared" si="0"/>
        <v>9.4599999999999991</v>
      </c>
      <c r="J11" s="5">
        <f t="shared" si="0"/>
        <v>109.05</v>
      </c>
      <c r="K11" s="5">
        <f t="shared" si="0"/>
        <v>418.6</v>
      </c>
      <c r="L11" s="5">
        <f t="shared" si="0"/>
        <v>380.80999999999995</v>
      </c>
      <c r="M11" s="5">
        <f t="shared" si="0"/>
        <v>69.62</v>
      </c>
      <c r="N11" s="5">
        <f t="shared" si="0"/>
        <v>4.47</v>
      </c>
    </row>
    <row r="12" spans="1:14" ht="15.5" x14ac:dyDescent="0.3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5" x14ac:dyDescent="0.35">
      <c r="A13" s="2"/>
      <c r="B13" s="3"/>
      <c r="C13" s="2"/>
      <c r="D13" s="2"/>
      <c r="E13" s="4" t="s">
        <v>28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ht="15.5" x14ac:dyDescent="0.3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5" x14ac:dyDescent="0.35">
      <c r="A15" s="30" t="s">
        <v>0</v>
      </c>
      <c r="B15" s="30" t="s">
        <v>1</v>
      </c>
      <c r="C15" s="31" t="s">
        <v>2</v>
      </c>
      <c r="D15" s="30" t="s">
        <v>3</v>
      </c>
      <c r="E15" s="30"/>
      <c r="F15" s="30"/>
      <c r="G15" s="31" t="s">
        <v>7</v>
      </c>
      <c r="H15" s="30" t="s">
        <v>8</v>
      </c>
      <c r="I15" s="30"/>
      <c r="J15" s="30"/>
      <c r="K15" s="30" t="s">
        <v>12</v>
      </c>
      <c r="L15" s="30"/>
      <c r="M15" s="30"/>
      <c r="N15" s="30"/>
    </row>
    <row r="16" spans="1:14" ht="15.5" customHeight="1" x14ac:dyDescent="0.35">
      <c r="A16" s="30"/>
      <c r="B16" s="30"/>
      <c r="C16" s="31"/>
      <c r="D16" s="5" t="s">
        <v>4</v>
      </c>
      <c r="E16" s="5" t="s">
        <v>5</v>
      </c>
      <c r="F16" s="5" t="s">
        <v>6</v>
      </c>
      <c r="G16" s="31"/>
      <c r="H16" s="5" t="s">
        <v>9</v>
      </c>
      <c r="I16" s="5" t="s">
        <v>10</v>
      </c>
      <c r="J16" s="5" t="s">
        <v>11</v>
      </c>
      <c r="K16" s="5" t="s">
        <v>13</v>
      </c>
      <c r="L16" s="5" t="s">
        <v>14</v>
      </c>
      <c r="M16" s="5" t="s">
        <v>15</v>
      </c>
      <c r="N16" s="5" t="s">
        <v>16</v>
      </c>
    </row>
    <row r="17" spans="1:14" ht="15.5" x14ac:dyDescent="0.35">
      <c r="A17" s="5">
        <v>2</v>
      </c>
      <c r="B17" s="14" t="s">
        <v>71</v>
      </c>
      <c r="C17" s="5">
        <v>80</v>
      </c>
      <c r="D17" s="5">
        <v>0.8</v>
      </c>
      <c r="E17" s="5">
        <v>4.8</v>
      </c>
      <c r="F17" s="5">
        <v>2.48</v>
      </c>
      <c r="G17" s="5">
        <v>56</v>
      </c>
      <c r="H17" s="5">
        <v>2.4E-2</v>
      </c>
      <c r="I17" s="5">
        <v>13.6</v>
      </c>
      <c r="J17" s="5">
        <v>0</v>
      </c>
      <c r="K17" s="5">
        <v>25.6</v>
      </c>
      <c r="L17" s="5">
        <v>22.4</v>
      </c>
      <c r="M17" s="5">
        <v>11.2</v>
      </c>
      <c r="N17" s="5">
        <v>0.4</v>
      </c>
    </row>
    <row r="18" spans="1:14" ht="15.5" x14ac:dyDescent="0.35">
      <c r="A18" s="29">
        <v>114</v>
      </c>
      <c r="B18" s="14" t="s">
        <v>108</v>
      </c>
      <c r="C18" s="5">
        <v>250</v>
      </c>
      <c r="D18" s="5">
        <v>2.78</v>
      </c>
      <c r="E18" s="5">
        <v>3.53</v>
      </c>
      <c r="F18" s="5">
        <v>9.8000000000000007</v>
      </c>
      <c r="G18" s="5">
        <v>82</v>
      </c>
      <c r="H18" s="5">
        <v>0.09</v>
      </c>
      <c r="I18" s="5">
        <v>8.25</v>
      </c>
      <c r="J18" s="5">
        <v>0</v>
      </c>
      <c r="K18" s="5">
        <v>18.75</v>
      </c>
      <c r="L18" s="5">
        <v>64.25</v>
      </c>
      <c r="M18" s="5">
        <v>25.25</v>
      </c>
      <c r="N18" s="5">
        <v>0.9</v>
      </c>
    </row>
    <row r="19" spans="1:14" ht="31" x14ac:dyDescent="0.35">
      <c r="A19" s="5">
        <v>350</v>
      </c>
      <c r="B19" s="14" t="s">
        <v>82</v>
      </c>
      <c r="C19" s="5">
        <v>60</v>
      </c>
      <c r="D19" s="5">
        <v>6.3</v>
      </c>
      <c r="E19" s="5">
        <v>4.88</v>
      </c>
      <c r="F19" s="5">
        <v>7.2750000000000004</v>
      </c>
      <c r="G19" s="5">
        <v>98.25</v>
      </c>
      <c r="H19" s="5">
        <v>0.03</v>
      </c>
      <c r="I19" s="5">
        <v>0</v>
      </c>
      <c r="J19" s="5">
        <v>12</v>
      </c>
      <c r="K19" s="5">
        <v>27.75</v>
      </c>
      <c r="L19" s="5">
        <v>74.25</v>
      </c>
      <c r="M19" s="5">
        <v>11.25</v>
      </c>
      <c r="N19" s="5">
        <v>0.62</v>
      </c>
    </row>
    <row r="20" spans="1:14" ht="15.5" x14ac:dyDescent="0.35">
      <c r="A20" s="5">
        <v>176</v>
      </c>
      <c r="B20" s="14" t="s">
        <v>83</v>
      </c>
      <c r="C20" s="5">
        <v>140</v>
      </c>
      <c r="D20" s="5">
        <v>3.5</v>
      </c>
      <c r="E20" s="5">
        <v>4.9000000000000004</v>
      </c>
      <c r="F20" s="5">
        <v>14</v>
      </c>
      <c r="G20" s="5">
        <v>114.1</v>
      </c>
      <c r="H20" s="5">
        <v>7.6999999999999999E-2</v>
      </c>
      <c r="I20" s="5">
        <v>6.93</v>
      </c>
      <c r="J20" s="5">
        <v>10.92</v>
      </c>
      <c r="K20" s="5">
        <v>66.64</v>
      </c>
      <c r="L20" s="5">
        <v>81.900000000000006</v>
      </c>
      <c r="M20" s="5">
        <v>32.83</v>
      </c>
      <c r="N20" s="5">
        <v>1.1479999999999999</v>
      </c>
    </row>
    <row r="21" spans="1:14" ht="15.5" x14ac:dyDescent="0.35">
      <c r="A21" s="5">
        <v>573</v>
      </c>
      <c r="B21" s="11" t="s">
        <v>53</v>
      </c>
      <c r="C21" s="5">
        <v>60</v>
      </c>
      <c r="D21" s="5">
        <v>4.5599999999999996</v>
      </c>
      <c r="E21" s="5">
        <v>0.48</v>
      </c>
      <c r="F21" s="5">
        <v>29.52</v>
      </c>
      <c r="G21" s="5">
        <v>140.4</v>
      </c>
      <c r="H21" s="5">
        <v>0.06</v>
      </c>
      <c r="I21" s="5">
        <v>0</v>
      </c>
      <c r="J21" s="5">
        <v>0</v>
      </c>
      <c r="K21" s="5">
        <v>12</v>
      </c>
      <c r="L21" s="5">
        <v>39</v>
      </c>
      <c r="M21" s="5">
        <v>8.4</v>
      </c>
      <c r="N21" s="5">
        <v>0.66</v>
      </c>
    </row>
    <row r="22" spans="1:14" ht="15.5" x14ac:dyDescent="0.35">
      <c r="A22" s="5">
        <v>575</v>
      </c>
      <c r="B22" s="11" t="s">
        <v>54</v>
      </c>
      <c r="C22" s="5">
        <v>50</v>
      </c>
      <c r="D22" s="5">
        <v>2.72</v>
      </c>
      <c r="E22" s="5">
        <v>0.52</v>
      </c>
      <c r="F22" s="5">
        <v>15.92</v>
      </c>
      <c r="G22" s="5">
        <v>79.2</v>
      </c>
      <c r="H22" s="5">
        <v>0.72</v>
      </c>
      <c r="I22" s="5">
        <v>0</v>
      </c>
      <c r="J22" s="5">
        <v>0</v>
      </c>
      <c r="K22" s="5">
        <v>18.8</v>
      </c>
      <c r="L22" s="5">
        <v>62.8</v>
      </c>
      <c r="M22" s="5">
        <v>18.8</v>
      </c>
      <c r="N22" s="5">
        <v>1.56</v>
      </c>
    </row>
    <row r="23" spans="1:14" ht="15.5" x14ac:dyDescent="0.35">
      <c r="A23" s="5">
        <v>495</v>
      </c>
      <c r="B23" s="11" t="s">
        <v>42</v>
      </c>
      <c r="C23" s="5">
        <v>200</v>
      </c>
      <c r="D23" s="27">
        <v>0.6</v>
      </c>
      <c r="E23" s="27">
        <v>0.1</v>
      </c>
      <c r="F23" s="27">
        <v>20.100000000000001</v>
      </c>
      <c r="G23" s="27">
        <v>84</v>
      </c>
      <c r="H23" s="27">
        <v>0.01</v>
      </c>
      <c r="I23" s="27">
        <v>0.2</v>
      </c>
      <c r="J23" s="27">
        <v>0</v>
      </c>
      <c r="K23" s="27">
        <v>20.100000000000001</v>
      </c>
      <c r="L23" s="27">
        <v>19.2</v>
      </c>
      <c r="M23" s="27">
        <v>14.4</v>
      </c>
      <c r="N23" s="27">
        <v>0.69</v>
      </c>
    </row>
    <row r="24" spans="1:14" ht="15.5" x14ac:dyDescent="0.35">
      <c r="A24" s="8"/>
      <c r="B24" s="6" t="s">
        <v>18</v>
      </c>
      <c r="C24" s="5">
        <f t="shared" ref="C24:I24" si="1">SUM(C17:C23)</f>
        <v>840</v>
      </c>
      <c r="D24" s="5">
        <f t="shared" si="1"/>
        <v>21.259999999999998</v>
      </c>
      <c r="E24" s="5">
        <f t="shared" si="1"/>
        <v>19.21</v>
      </c>
      <c r="F24" s="5">
        <f t="shared" si="1"/>
        <v>99.094999999999999</v>
      </c>
      <c r="G24" s="5">
        <f t="shared" si="1"/>
        <v>653.95000000000005</v>
      </c>
      <c r="H24" s="5">
        <f t="shared" si="1"/>
        <v>1.0109999999999999</v>
      </c>
      <c r="I24" s="5">
        <f t="shared" si="1"/>
        <v>28.98</v>
      </c>
      <c r="J24" s="5">
        <f>SUM(J18:J23)</f>
        <v>22.92</v>
      </c>
      <c r="K24" s="5">
        <f>SUM(K17:K23)</f>
        <v>189.64000000000001</v>
      </c>
      <c r="L24" s="5">
        <f>SUM(L17:L23)</f>
        <v>363.8</v>
      </c>
      <c r="M24" s="5">
        <f>SUM(M17:M23)</f>
        <v>122.13000000000001</v>
      </c>
      <c r="N24" s="5">
        <f>SUM(N17:N23)</f>
        <v>5.9779999999999998</v>
      </c>
    </row>
    <row r="25" spans="1:14" ht="15.5" x14ac:dyDescent="0.35">
      <c r="A25" s="9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5" x14ac:dyDescent="0.35">
      <c r="A26" s="9"/>
      <c r="B26" s="6"/>
      <c r="C26" s="5"/>
      <c r="D26" s="30" t="s">
        <v>3</v>
      </c>
      <c r="E26" s="30"/>
      <c r="F26" s="30"/>
      <c r="G26" s="31" t="s">
        <v>7</v>
      </c>
      <c r="H26" s="30" t="s">
        <v>8</v>
      </c>
      <c r="I26" s="30"/>
      <c r="J26" s="30"/>
      <c r="K26" s="30" t="s">
        <v>12</v>
      </c>
      <c r="L26" s="30"/>
      <c r="M26" s="30"/>
      <c r="N26" s="30"/>
    </row>
    <row r="27" spans="1:14" ht="15.5" x14ac:dyDescent="0.35">
      <c r="A27" s="9"/>
      <c r="B27" s="6"/>
      <c r="C27" s="5"/>
      <c r="D27" s="5" t="s">
        <v>4</v>
      </c>
      <c r="E27" s="5" t="s">
        <v>5</v>
      </c>
      <c r="F27" s="5" t="s">
        <v>6</v>
      </c>
      <c r="G27" s="31"/>
      <c r="H27" s="5" t="s">
        <v>9</v>
      </c>
      <c r="I27" s="5" t="s">
        <v>10</v>
      </c>
      <c r="J27" s="5" t="s">
        <v>11</v>
      </c>
      <c r="K27" s="5" t="s">
        <v>13</v>
      </c>
      <c r="L27" s="5" t="s">
        <v>14</v>
      </c>
      <c r="M27" s="5" t="s">
        <v>15</v>
      </c>
      <c r="N27" s="5" t="s">
        <v>16</v>
      </c>
    </row>
    <row r="28" spans="1:14" ht="15.5" x14ac:dyDescent="0.35">
      <c r="A28" s="9"/>
      <c r="B28" s="6" t="s">
        <v>39</v>
      </c>
      <c r="C28" s="5">
        <f t="shared" ref="C28:N28" si="2">C11+C24</f>
        <v>1390</v>
      </c>
      <c r="D28" s="5">
        <f t="shared" si="2"/>
        <v>38.03</v>
      </c>
      <c r="E28" s="5">
        <f t="shared" si="2"/>
        <v>36.49</v>
      </c>
      <c r="F28" s="5">
        <f t="shared" si="2"/>
        <v>172.67500000000001</v>
      </c>
      <c r="G28" s="5">
        <f t="shared" si="2"/>
        <v>1171.03</v>
      </c>
      <c r="H28" s="5">
        <f t="shared" si="2"/>
        <v>1.2309999999999999</v>
      </c>
      <c r="I28" s="5">
        <f t="shared" si="2"/>
        <v>38.44</v>
      </c>
      <c r="J28" s="5">
        <f t="shared" si="2"/>
        <v>131.97</v>
      </c>
      <c r="K28" s="5">
        <f t="shared" si="2"/>
        <v>608.24</v>
      </c>
      <c r="L28" s="5">
        <f t="shared" si="2"/>
        <v>744.6099999999999</v>
      </c>
      <c r="M28" s="5">
        <f t="shared" si="2"/>
        <v>191.75</v>
      </c>
      <c r="N28" s="5">
        <f t="shared" si="2"/>
        <v>10.448</v>
      </c>
    </row>
    <row r="29" spans="1:14" ht="15.5" x14ac:dyDescent="0.35">
      <c r="A29" s="9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5.5" x14ac:dyDescent="0.35">
      <c r="A30" s="9"/>
      <c r="B30" s="7"/>
      <c r="C30" s="2"/>
      <c r="D30" s="2"/>
      <c r="E30" s="2"/>
      <c r="F30" s="4" t="s">
        <v>19</v>
      </c>
      <c r="G30" s="2"/>
      <c r="H30" s="2"/>
      <c r="I30" s="2"/>
      <c r="J30" s="2"/>
      <c r="K30" s="2"/>
      <c r="L30" s="2"/>
      <c r="M30" s="2"/>
      <c r="N30" s="2"/>
    </row>
    <row r="31" spans="1:14" ht="15.5" x14ac:dyDescent="0.35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.5" x14ac:dyDescent="0.35">
      <c r="A32" s="30" t="s">
        <v>0</v>
      </c>
      <c r="B32" s="30" t="s">
        <v>1</v>
      </c>
      <c r="C32" s="30" t="s">
        <v>2</v>
      </c>
      <c r="D32" s="30" t="s">
        <v>3</v>
      </c>
      <c r="E32" s="30"/>
      <c r="F32" s="30"/>
      <c r="G32" s="31" t="s">
        <v>7</v>
      </c>
      <c r="H32" s="30" t="s">
        <v>8</v>
      </c>
      <c r="I32" s="30"/>
      <c r="J32" s="30"/>
      <c r="K32" s="30" t="s">
        <v>12</v>
      </c>
      <c r="L32" s="30"/>
      <c r="M32" s="30"/>
      <c r="N32" s="30"/>
    </row>
    <row r="33" spans="1:14" ht="15.5" x14ac:dyDescent="0.35">
      <c r="A33" s="30"/>
      <c r="B33" s="30"/>
      <c r="C33" s="30"/>
      <c r="D33" s="5" t="s">
        <v>4</v>
      </c>
      <c r="E33" s="5" t="s">
        <v>5</v>
      </c>
      <c r="F33" s="5" t="s">
        <v>6</v>
      </c>
      <c r="G33" s="31"/>
      <c r="H33" s="5" t="s">
        <v>9</v>
      </c>
      <c r="I33" s="5" t="s">
        <v>10</v>
      </c>
      <c r="J33" s="5" t="s">
        <v>11</v>
      </c>
      <c r="K33" s="5" t="s">
        <v>13</v>
      </c>
      <c r="L33" s="5" t="s">
        <v>14</v>
      </c>
      <c r="M33" s="5" t="s">
        <v>15</v>
      </c>
      <c r="N33" s="5" t="s">
        <v>16</v>
      </c>
    </row>
    <row r="34" spans="1:14" ht="31" x14ac:dyDescent="0.35">
      <c r="A34" s="5">
        <v>281</v>
      </c>
      <c r="B34" s="14" t="s">
        <v>109</v>
      </c>
      <c r="C34" s="5">
        <v>150</v>
      </c>
      <c r="D34" s="5">
        <v>12.5</v>
      </c>
      <c r="E34" s="5">
        <v>6.5</v>
      </c>
      <c r="F34" s="5">
        <v>37.4</v>
      </c>
      <c r="G34" s="5">
        <v>258</v>
      </c>
      <c r="H34" s="5">
        <v>0.16</v>
      </c>
      <c r="I34" s="5">
        <v>0.1</v>
      </c>
      <c r="J34" s="5">
        <v>43.4</v>
      </c>
      <c r="K34" s="5">
        <v>79.3</v>
      </c>
      <c r="L34" s="5">
        <v>200.7</v>
      </c>
      <c r="M34" s="5">
        <v>46.7</v>
      </c>
      <c r="N34" s="5">
        <v>1.65</v>
      </c>
    </row>
    <row r="35" spans="1:14" ht="15.5" x14ac:dyDescent="0.35">
      <c r="A35" s="5">
        <v>403</v>
      </c>
      <c r="B35" s="14" t="s">
        <v>56</v>
      </c>
      <c r="C35" s="5">
        <v>30</v>
      </c>
      <c r="D35" s="5">
        <v>0.9</v>
      </c>
      <c r="E35" s="5">
        <v>1.86</v>
      </c>
      <c r="F35" s="5">
        <v>1.91</v>
      </c>
      <c r="G35" s="5">
        <v>28.35</v>
      </c>
      <c r="H35" s="5">
        <v>0.01</v>
      </c>
      <c r="I35" s="5">
        <v>0.19</v>
      </c>
      <c r="J35" s="5">
        <v>11.4</v>
      </c>
      <c r="K35" s="5">
        <v>24.67</v>
      </c>
      <c r="L35" s="5">
        <v>24.66</v>
      </c>
      <c r="M35" s="5">
        <v>4.0650000000000004</v>
      </c>
      <c r="N35" s="5">
        <v>5.1999999999999998E-2</v>
      </c>
    </row>
    <row r="36" spans="1:14" ht="15.5" x14ac:dyDescent="0.35">
      <c r="A36" s="5">
        <v>79</v>
      </c>
      <c r="B36" s="14" t="s">
        <v>57</v>
      </c>
      <c r="C36" s="5">
        <v>10</v>
      </c>
      <c r="D36" s="5">
        <v>0.08</v>
      </c>
      <c r="E36" s="5">
        <v>7.25</v>
      </c>
      <c r="F36" s="5">
        <v>0.13</v>
      </c>
      <c r="G36" s="5">
        <v>66.099999999999994</v>
      </c>
      <c r="H36" s="5">
        <v>0</v>
      </c>
      <c r="I36" s="5">
        <v>0</v>
      </c>
      <c r="J36" s="5">
        <v>4</v>
      </c>
      <c r="K36" s="5">
        <v>0.24</v>
      </c>
      <c r="L36" s="5">
        <v>0.3</v>
      </c>
      <c r="M36" s="5">
        <v>0</v>
      </c>
      <c r="N36" s="5">
        <v>2E-3</v>
      </c>
    </row>
    <row r="37" spans="1:14" ht="15.5" x14ac:dyDescent="0.35">
      <c r="A37" s="5">
        <v>573</v>
      </c>
      <c r="B37" s="11" t="s">
        <v>53</v>
      </c>
      <c r="C37" s="5">
        <v>30</v>
      </c>
      <c r="D37" s="5">
        <v>2.2799999999999998</v>
      </c>
      <c r="E37" s="5">
        <v>0.24</v>
      </c>
      <c r="F37" s="5">
        <v>14.76</v>
      </c>
      <c r="G37" s="5">
        <v>70.2</v>
      </c>
      <c r="H37" s="5">
        <v>0.03</v>
      </c>
      <c r="I37" s="5">
        <v>0</v>
      </c>
      <c r="J37" s="5">
        <v>0</v>
      </c>
      <c r="K37" s="5">
        <v>6</v>
      </c>
      <c r="L37" s="5">
        <v>19.5</v>
      </c>
      <c r="M37" s="5">
        <v>4.2</v>
      </c>
      <c r="N37" s="5">
        <v>0.33</v>
      </c>
    </row>
    <row r="38" spans="1:14" ht="15.5" x14ac:dyDescent="0.35">
      <c r="A38" s="5">
        <v>82</v>
      </c>
      <c r="B38" s="11" t="s">
        <v>38</v>
      </c>
      <c r="C38" s="5">
        <v>100</v>
      </c>
      <c r="D38" s="5">
        <v>0.4</v>
      </c>
      <c r="E38" s="5">
        <v>0.4</v>
      </c>
      <c r="F38" s="5">
        <v>9.8000000000000007</v>
      </c>
      <c r="G38" s="5">
        <v>44</v>
      </c>
      <c r="H38" s="5">
        <v>0.03</v>
      </c>
      <c r="I38" s="5">
        <v>7</v>
      </c>
      <c r="J38" s="5">
        <v>0</v>
      </c>
      <c r="K38" s="5">
        <v>16.100000000000001</v>
      </c>
      <c r="L38" s="5">
        <v>11</v>
      </c>
      <c r="M38" s="5">
        <v>9</v>
      </c>
      <c r="N38" s="5">
        <v>2.21</v>
      </c>
    </row>
    <row r="39" spans="1:14" ht="15.5" x14ac:dyDescent="0.35">
      <c r="A39" s="5">
        <v>457</v>
      </c>
      <c r="B39" s="11" t="s">
        <v>110</v>
      </c>
      <c r="C39" s="5">
        <v>200</v>
      </c>
      <c r="D39" s="27">
        <v>0.2</v>
      </c>
      <c r="E39" s="27">
        <v>0.1</v>
      </c>
      <c r="F39" s="27">
        <v>9.3000000000000007</v>
      </c>
      <c r="G39" s="27">
        <v>38</v>
      </c>
      <c r="H39" s="27">
        <v>0</v>
      </c>
      <c r="I39" s="27">
        <v>0</v>
      </c>
      <c r="J39" s="27">
        <v>0</v>
      </c>
      <c r="K39" s="27">
        <v>5.0999999999999996</v>
      </c>
      <c r="L39" s="27">
        <v>7.7</v>
      </c>
      <c r="M39" s="27">
        <v>4.2</v>
      </c>
      <c r="N39" s="27">
        <v>0.82</v>
      </c>
    </row>
    <row r="40" spans="1:14" ht="15.5" x14ac:dyDescent="0.35">
      <c r="A40" s="5"/>
      <c r="B40" s="6" t="s">
        <v>18</v>
      </c>
      <c r="C40" s="5">
        <f t="shared" ref="C40:N40" si="3">SUM(C34:C39)</f>
        <v>520</v>
      </c>
      <c r="D40" s="5">
        <f t="shared" si="3"/>
        <v>16.36</v>
      </c>
      <c r="E40" s="5">
        <f t="shared" si="3"/>
        <v>16.350000000000001</v>
      </c>
      <c r="F40" s="5">
        <f t="shared" si="3"/>
        <v>73.3</v>
      </c>
      <c r="G40" s="5">
        <f t="shared" si="3"/>
        <v>504.65000000000003</v>
      </c>
      <c r="H40" s="5">
        <f t="shared" si="3"/>
        <v>0.23</v>
      </c>
      <c r="I40" s="5">
        <f t="shared" si="3"/>
        <v>7.29</v>
      </c>
      <c r="J40" s="5">
        <f t="shared" si="3"/>
        <v>58.8</v>
      </c>
      <c r="K40" s="5">
        <f t="shared" si="3"/>
        <v>131.41</v>
      </c>
      <c r="L40" s="5">
        <f t="shared" si="3"/>
        <v>263.85999999999996</v>
      </c>
      <c r="M40" s="5">
        <f t="shared" si="3"/>
        <v>68.165000000000006</v>
      </c>
      <c r="N40" s="5">
        <f t="shared" si="3"/>
        <v>5.0640000000000001</v>
      </c>
    </row>
    <row r="41" spans="1:14" ht="15.5" x14ac:dyDescent="0.3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5" x14ac:dyDescent="0.35">
      <c r="A42" s="2"/>
      <c r="B42" s="7"/>
      <c r="C42" s="2"/>
      <c r="D42" s="2"/>
      <c r="E42" s="2"/>
      <c r="F42" s="4" t="s">
        <v>29</v>
      </c>
      <c r="G42" s="2"/>
      <c r="H42" s="2"/>
      <c r="I42" s="2"/>
      <c r="J42" s="2"/>
      <c r="K42" s="2"/>
      <c r="L42" s="2"/>
      <c r="M42" s="2"/>
      <c r="N42" s="2"/>
    </row>
    <row r="43" spans="1:14" ht="15.5" x14ac:dyDescent="0.35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5.5" x14ac:dyDescent="0.35">
      <c r="A44" s="30" t="s">
        <v>0</v>
      </c>
      <c r="B44" s="30" t="s">
        <v>1</v>
      </c>
      <c r="C44" s="31" t="s">
        <v>2</v>
      </c>
      <c r="D44" s="30" t="s">
        <v>3</v>
      </c>
      <c r="E44" s="30"/>
      <c r="F44" s="30"/>
      <c r="G44" s="31" t="s">
        <v>7</v>
      </c>
      <c r="H44" s="30" t="s">
        <v>8</v>
      </c>
      <c r="I44" s="30"/>
      <c r="J44" s="30"/>
      <c r="K44" s="30" t="s">
        <v>12</v>
      </c>
      <c r="L44" s="30"/>
      <c r="M44" s="30"/>
      <c r="N44" s="30"/>
    </row>
    <row r="45" spans="1:14" ht="15.5" x14ac:dyDescent="0.35">
      <c r="A45" s="30"/>
      <c r="B45" s="30"/>
      <c r="C45" s="31"/>
      <c r="D45" s="5" t="s">
        <v>4</v>
      </c>
      <c r="E45" s="5" t="s">
        <v>5</v>
      </c>
      <c r="F45" s="5" t="s">
        <v>6</v>
      </c>
      <c r="G45" s="31"/>
      <c r="H45" s="5" t="s">
        <v>9</v>
      </c>
      <c r="I45" s="5" t="s">
        <v>10</v>
      </c>
      <c r="J45" s="5" t="s">
        <v>11</v>
      </c>
      <c r="K45" s="5" t="s">
        <v>13</v>
      </c>
      <c r="L45" s="5" t="s">
        <v>14</v>
      </c>
      <c r="M45" s="5" t="s">
        <v>15</v>
      </c>
      <c r="N45" s="5" t="s">
        <v>16</v>
      </c>
    </row>
    <row r="46" spans="1:14" ht="30.5" customHeight="1" x14ac:dyDescent="0.35">
      <c r="A46" s="5">
        <v>1</v>
      </c>
      <c r="B46" s="14" t="s">
        <v>79</v>
      </c>
      <c r="C46" s="5">
        <v>80</v>
      </c>
      <c r="D46" s="5">
        <v>1.1599999999999999</v>
      </c>
      <c r="E46" s="5">
        <v>4.8</v>
      </c>
      <c r="F46" s="5">
        <v>6.72</v>
      </c>
      <c r="G46" s="5">
        <v>75.2</v>
      </c>
      <c r="H46" s="5">
        <v>1.6E-2</v>
      </c>
      <c r="I46" s="5">
        <v>13.6</v>
      </c>
      <c r="J46" s="5">
        <v>0</v>
      </c>
      <c r="K46" s="5">
        <v>32</v>
      </c>
      <c r="L46" s="5">
        <v>22.4</v>
      </c>
      <c r="M46" s="5">
        <v>12.8</v>
      </c>
      <c r="N46" s="5">
        <v>0.42399999999999999</v>
      </c>
    </row>
    <row r="47" spans="1:14" ht="23" customHeight="1" x14ac:dyDescent="0.35">
      <c r="A47" s="5">
        <v>94</v>
      </c>
      <c r="B47" s="14" t="s">
        <v>111</v>
      </c>
      <c r="C47" s="5">
        <v>250</v>
      </c>
      <c r="D47" s="5">
        <v>2.35</v>
      </c>
      <c r="E47" s="5">
        <v>4.53</v>
      </c>
      <c r="F47" s="5">
        <v>9.0500000000000007</v>
      </c>
      <c r="G47" s="5">
        <v>88.25</v>
      </c>
      <c r="H47" s="5">
        <v>7.0000000000000007E-2</v>
      </c>
      <c r="I47" s="5">
        <v>8.3800000000000008</v>
      </c>
      <c r="J47" s="5">
        <v>0</v>
      </c>
      <c r="K47" s="5">
        <v>33</v>
      </c>
      <c r="L47" s="5">
        <v>59.75</v>
      </c>
      <c r="M47" s="5">
        <v>26.5</v>
      </c>
      <c r="N47" s="5">
        <v>1.28</v>
      </c>
    </row>
    <row r="48" spans="1:14" ht="15.5" x14ac:dyDescent="0.35">
      <c r="A48" s="29">
        <v>433</v>
      </c>
      <c r="B48" s="10" t="s">
        <v>50</v>
      </c>
      <c r="C48" s="5">
        <v>8</v>
      </c>
      <c r="D48" s="5">
        <v>0.19</v>
      </c>
      <c r="E48" s="5">
        <v>1.2</v>
      </c>
      <c r="F48" s="5">
        <v>0.26</v>
      </c>
      <c r="G48" s="5">
        <v>12.6</v>
      </c>
      <c r="H48" s="5">
        <v>2E-3</v>
      </c>
      <c r="I48" s="5">
        <v>1.6E-2</v>
      </c>
      <c r="J48" s="5">
        <v>7.6</v>
      </c>
      <c r="K48" s="5">
        <v>6.34</v>
      </c>
      <c r="L48" s="5">
        <v>4.1500000000000004</v>
      </c>
      <c r="M48" s="5">
        <v>0.65</v>
      </c>
      <c r="N48" s="5">
        <v>0.01</v>
      </c>
    </row>
    <row r="49" spans="1:14" ht="29.5" customHeight="1" x14ac:dyDescent="0.35">
      <c r="A49" s="5">
        <v>371</v>
      </c>
      <c r="B49" s="14" t="s">
        <v>112</v>
      </c>
      <c r="C49" s="5">
        <v>90</v>
      </c>
      <c r="D49" s="5">
        <v>10.35</v>
      </c>
      <c r="E49" s="5">
        <v>9.27</v>
      </c>
      <c r="F49" s="5">
        <v>4.8600000000000003</v>
      </c>
      <c r="G49" s="5">
        <v>144</v>
      </c>
      <c r="H49" s="5">
        <v>2.7E-2</v>
      </c>
      <c r="I49" s="5">
        <v>0</v>
      </c>
      <c r="J49" s="5">
        <v>36</v>
      </c>
      <c r="K49" s="5">
        <v>18</v>
      </c>
      <c r="L49" s="5">
        <v>108.9</v>
      </c>
      <c r="M49" s="5">
        <v>11.7</v>
      </c>
      <c r="N49" s="5">
        <v>0.70199999999999996</v>
      </c>
    </row>
    <row r="50" spans="1:14" ht="17.5" customHeight="1" x14ac:dyDescent="0.35">
      <c r="A50" s="5">
        <v>377</v>
      </c>
      <c r="B50" s="14" t="s">
        <v>59</v>
      </c>
      <c r="C50" s="5">
        <v>150</v>
      </c>
      <c r="D50" s="5">
        <v>4.05</v>
      </c>
      <c r="E50" s="5">
        <v>6</v>
      </c>
      <c r="F50" s="5">
        <v>8.6999999999999993</v>
      </c>
      <c r="G50" s="5">
        <v>105</v>
      </c>
      <c r="H50" s="5">
        <v>0.12</v>
      </c>
      <c r="I50" s="5">
        <v>3.6</v>
      </c>
      <c r="J50" s="5">
        <v>30</v>
      </c>
      <c r="K50" s="5">
        <v>37.5</v>
      </c>
      <c r="L50" s="5">
        <v>73.5</v>
      </c>
      <c r="M50" s="5">
        <v>24</v>
      </c>
      <c r="N50" s="5">
        <v>0.83</v>
      </c>
    </row>
    <row r="51" spans="1:14" ht="17.5" customHeight="1" x14ac:dyDescent="0.35">
      <c r="A51" s="5">
        <v>573</v>
      </c>
      <c r="B51" s="11" t="s">
        <v>53</v>
      </c>
      <c r="C51" s="5">
        <v>60</v>
      </c>
      <c r="D51" s="5">
        <v>4.5599999999999996</v>
      </c>
      <c r="E51" s="5">
        <v>0.48</v>
      </c>
      <c r="F51" s="5">
        <v>29.52</v>
      </c>
      <c r="G51" s="5">
        <v>140.4</v>
      </c>
      <c r="H51" s="5">
        <v>0.06</v>
      </c>
      <c r="I51" s="5">
        <v>0</v>
      </c>
      <c r="J51" s="5">
        <v>0</v>
      </c>
      <c r="K51" s="5">
        <v>12</v>
      </c>
      <c r="L51" s="5">
        <v>39</v>
      </c>
      <c r="M51" s="5">
        <v>8.4</v>
      </c>
      <c r="N51" s="5">
        <v>0.66</v>
      </c>
    </row>
    <row r="52" spans="1:14" ht="17.5" customHeight="1" x14ac:dyDescent="0.35">
      <c r="A52" s="5">
        <v>575</v>
      </c>
      <c r="B52" s="14" t="s">
        <v>54</v>
      </c>
      <c r="C52" s="5">
        <v>40</v>
      </c>
      <c r="D52" s="5">
        <v>2.72</v>
      </c>
      <c r="E52" s="5">
        <v>1</v>
      </c>
      <c r="F52" s="5">
        <v>20.56</v>
      </c>
      <c r="G52" s="5">
        <v>104.4</v>
      </c>
      <c r="H52" s="5">
        <v>0.04</v>
      </c>
      <c r="I52" s="5">
        <v>0</v>
      </c>
      <c r="J52" s="5">
        <v>0</v>
      </c>
      <c r="K52" s="5">
        <v>7.6</v>
      </c>
      <c r="L52" s="5">
        <v>26</v>
      </c>
      <c r="M52" s="5">
        <v>5.2</v>
      </c>
      <c r="N52" s="5">
        <v>0.48</v>
      </c>
    </row>
    <row r="53" spans="1:14" ht="31" x14ac:dyDescent="0.35">
      <c r="A53" s="5">
        <v>494</v>
      </c>
      <c r="B53" s="14" t="s">
        <v>76</v>
      </c>
      <c r="C53" s="5">
        <v>200</v>
      </c>
      <c r="D53" s="27">
        <v>0.3</v>
      </c>
      <c r="E53" s="27">
        <v>0.01</v>
      </c>
      <c r="F53" s="27">
        <v>17.5</v>
      </c>
      <c r="G53" s="27">
        <v>72</v>
      </c>
      <c r="H53" s="27">
        <v>0</v>
      </c>
      <c r="I53" s="27">
        <v>0.1</v>
      </c>
      <c r="J53" s="27">
        <v>0</v>
      </c>
      <c r="K53" s="27">
        <v>16.399999999999999</v>
      </c>
      <c r="L53" s="27">
        <v>10.7</v>
      </c>
      <c r="M53" s="27">
        <v>4.3</v>
      </c>
      <c r="N53" s="27">
        <v>0.9</v>
      </c>
    </row>
    <row r="54" spans="1:14" ht="15.5" x14ac:dyDescent="0.35">
      <c r="A54" s="8"/>
      <c r="B54" s="6" t="s">
        <v>18</v>
      </c>
      <c r="C54" s="5">
        <f t="shared" ref="C54:N54" si="4">SUM(C46:C53)</f>
        <v>878</v>
      </c>
      <c r="D54" s="5">
        <f t="shared" si="4"/>
        <v>25.679999999999996</v>
      </c>
      <c r="E54" s="5">
        <f t="shared" si="4"/>
        <v>27.29</v>
      </c>
      <c r="F54" s="5">
        <f t="shared" si="4"/>
        <v>97.17</v>
      </c>
      <c r="G54" s="5">
        <f t="shared" si="4"/>
        <v>741.84999999999991</v>
      </c>
      <c r="H54" s="5">
        <f t="shared" si="4"/>
        <v>0.33499999999999996</v>
      </c>
      <c r="I54" s="5">
        <f t="shared" si="4"/>
        <v>25.696000000000002</v>
      </c>
      <c r="J54" s="5">
        <f t="shared" si="4"/>
        <v>73.599999999999994</v>
      </c>
      <c r="K54" s="5">
        <f t="shared" si="4"/>
        <v>162.84</v>
      </c>
      <c r="L54" s="5">
        <f t="shared" si="4"/>
        <v>344.40000000000003</v>
      </c>
      <c r="M54" s="5">
        <f t="shared" si="4"/>
        <v>93.55</v>
      </c>
      <c r="N54" s="5">
        <f t="shared" si="4"/>
        <v>5.2860000000000005</v>
      </c>
    </row>
    <row r="55" spans="1:14" ht="15.5" x14ac:dyDescent="0.35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5.5" x14ac:dyDescent="0.35">
      <c r="A56" s="2"/>
      <c r="B56" s="6"/>
      <c r="C56" s="5"/>
      <c r="D56" s="30" t="s">
        <v>3</v>
      </c>
      <c r="E56" s="30"/>
      <c r="F56" s="30"/>
      <c r="G56" s="31" t="s">
        <v>7</v>
      </c>
      <c r="H56" s="30" t="s">
        <v>8</v>
      </c>
      <c r="I56" s="30"/>
      <c r="J56" s="30"/>
      <c r="K56" s="30" t="s">
        <v>12</v>
      </c>
      <c r="L56" s="30"/>
      <c r="M56" s="30"/>
      <c r="N56" s="30"/>
    </row>
    <row r="57" spans="1:14" ht="15.5" x14ac:dyDescent="0.35">
      <c r="A57" s="2"/>
      <c r="B57" s="6"/>
      <c r="C57" s="5"/>
      <c r="D57" s="5" t="s">
        <v>4</v>
      </c>
      <c r="E57" s="5" t="s">
        <v>5</v>
      </c>
      <c r="F57" s="5" t="s">
        <v>6</v>
      </c>
      <c r="G57" s="31"/>
      <c r="H57" s="5" t="s">
        <v>9</v>
      </c>
      <c r="I57" s="5" t="s">
        <v>10</v>
      </c>
      <c r="J57" s="5" t="s">
        <v>11</v>
      </c>
      <c r="K57" s="5" t="s">
        <v>13</v>
      </c>
      <c r="L57" s="5" t="s">
        <v>14</v>
      </c>
      <c r="M57" s="5" t="s">
        <v>15</v>
      </c>
      <c r="N57" s="5" t="s">
        <v>16</v>
      </c>
    </row>
    <row r="58" spans="1:14" ht="15.5" x14ac:dyDescent="0.35">
      <c r="A58" s="2"/>
      <c r="B58" s="6" t="s">
        <v>39</v>
      </c>
      <c r="C58" s="5">
        <f>C40+C54</f>
        <v>1398</v>
      </c>
      <c r="D58" s="5">
        <f>D40+D54</f>
        <v>42.039999999999992</v>
      </c>
      <c r="E58" s="5">
        <f>E40+E54</f>
        <v>43.64</v>
      </c>
      <c r="F58" s="5">
        <f t="shared" ref="F58:N58" si="5">F40+F54</f>
        <v>170.47</v>
      </c>
      <c r="G58" s="5">
        <f t="shared" si="5"/>
        <v>1246.5</v>
      </c>
      <c r="H58" s="5">
        <f t="shared" si="5"/>
        <v>0.56499999999999995</v>
      </c>
      <c r="I58" s="5">
        <f>I40+I54</f>
        <v>32.986000000000004</v>
      </c>
      <c r="J58" s="5">
        <f>J40+J54</f>
        <v>132.39999999999998</v>
      </c>
      <c r="K58" s="5">
        <f t="shared" si="5"/>
        <v>294.25</v>
      </c>
      <c r="L58" s="5">
        <f t="shared" si="5"/>
        <v>608.26</v>
      </c>
      <c r="M58" s="5">
        <f t="shared" si="5"/>
        <v>161.715</v>
      </c>
      <c r="N58" s="5">
        <f t="shared" si="5"/>
        <v>10.350000000000001</v>
      </c>
    </row>
    <row r="59" spans="1:14" ht="15.5" x14ac:dyDescent="0.3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.5" x14ac:dyDescent="0.35">
      <c r="A60" s="2"/>
      <c r="B60" s="3"/>
      <c r="C60" s="2"/>
      <c r="D60" s="2"/>
      <c r="E60" s="4" t="s">
        <v>20</v>
      </c>
      <c r="F60" s="2"/>
      <c r="G60" s="2"/>
      <c r="H60" s="2"/>
      <c r="I60" s="2"/>
      <c r="J60" s="2"/>
      <c r="K60" s="2"/>
      <c r="L60" s="2"/>
      <c r="M60" s="2"/>
      <c r="N60" s="2"/>
    </row>
    <row r="61" spans="1:14" ht="15.5" x14ac:dyDescent="0.35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5" x14ac:dyDescent="0.35">
      <c r="A62" s="30" t="s">
        <v>0</v>
      </c>
      <c r="B62" s="30" t="s">
        <v>1</v>
      </c>
      <c r="C62" s="30" t="s">
        <v>2</v>
      </c>
      <c r="D62" s="30" t="s">
        <v>3</v>
      </c>
      <c r="E62" s="30"/>
      <c r="F62" s="30"/>
      <c r="G62" s="31" t="s">
        <v>7</v>
      </c>
      <c r="H62" s="30" t="s">
        <v>8</v>
      </c>
      <c r="I62" s="30"/>
      <c r="J62" s="30"/>
      <c r="K62" s="30" t="s">
        <v>12</v>
      </c>
      <c r="L62" s="30"/>
      <c r="M62" s="30"/>
      <c r="N62" s="30"/>
    </row>
    <row r="63" spans="1:14" ht="15.5" x14ac:dyDescent="0.35">
      <c r="A63" s="30"/>
      <c r="B63" s="30"/>
      <c r="C63" s="30"/>
      <c r="D63" s="5" t="s">
        <v>4</v>
      </c>
      <c r="E63" s="5" t="s">
        <v>5</v>
      </c>
      <c r="F63" s="5" t="s">
        <v>6</v>
      </c>
      <c r="G63" s="31"/>
      <c r="H63" s="5" t="s">
        <v>9</v>
      </c>
      <c r="I63" s="5" t="s">
        <v>10</v>
      </c>
      <c r="J63" s="5" t="s">
        <v>11</v>
      </c>
      <c r="K63" s="5" t="s">
        <v>13</v>
      </c>
      <c r="L63" s="5" t="s">
        <v>14</v>
      </c>
      <c r="M63" s="5" t="s">
        <v>15</v>
      </c>
      <c r="N63" s="5" t="s">
        <v>16</v>
      </c>
    </row>
    <row r="64" spans="1:14" ht="31" x14ac:dyDescent="0.35">
      <c r="A64" s="5">
        <v>16</v>
      </c>
      <c r="B64" s="14" t="s">
        <v>113</v>
      </c>
      <c r="C64" s="5">
        <v>80</v>
      </c>
      <c r="D64" s="5">
        <v>0.8</v>
      </c>
      <c r="E64" s="5">
        <v>4.8</v>
      </c>
      <c r="F64" s="5">
        <v>2.08</v>
      </c>
      <c r="G64" s="5">
        <v>54.4</v>
      </c>
      <c r="H64" s="5">
        <v>0</v>
      </c>
      <c r="I64" s="5">
        <v>2.48</v>
      </c>
      <c r="J64" s="5">
        <v>0</v>
      </c>
      <c r="K64" s="5">
        <v>18.399999999999999</v>
      </c>
      <c r="L64" s="5">
        <v>22.4</v>
      </c>
      <c r="M64" s="5">
        <v>10.4</v>
      </c>
      <c r="N64" s="5">
        <v>0.4</v>
      </c>
    </row>
    <row r="65" spans="1:14" ht="15.5" x14ac:dyDescent="0.35">
      <c r="A65" s="5">
        <v>338</v>
      </c>
      <c r="B65" s="11" t="s">
        <v>51</v>
      </c>
      <c r="C65" s="5">
        <v>90</v>
      </c>
      <c r="D65" s="5">
        <v>11.7</v>
      </c>
      <c r="E65" s="5">
        <v>10.53</v>
      </c>
      <c r="F65" s="5">
        <v>6.3</v>
      </c>
      <c r="G65" s="5">
        <v>168.3</v>
      </c>
      <c r="H65" s="5">
        <v>0.03</v>
      </c>
      <c r="I65" s="5">
        <v>0.18</v>
      </c>
      <c r="J65" s="5">
        <v>17.100000000000001</v>
      </c>
      <c r="K65" s="5">
        <v>21.6</v>
      </c>
      <c r="L65" s="5">
        <v>108</v>
      </c>
      <c r="M65" s="5">
        <v>15.3</v>
      </c>
      <c r="N65" s="5">
        <v>0.31</v>
      </c>
    </row>
    <row r="66" spans="1:14" ht="15.5" x14ac:dyDescent="0.35">
      <c r="A66" s="5">
        <v>177</v>
      </c>
      <c r="B66" s="11" t="s">
        <v>52</v>
      </c>
      <c r="C66" s="5">
        <v>150</v>
      </c>
      <c r="D66" s="5">
        <v>2.85</v>
      </c>
      <c r="E66" s="5">
        <v>5.25</v>
      </c>
      <c r="F66" s="5">
        <v>15</v>
      </c>
      <c r="G66" s="5">
        <v>122.25</v>
      </c>
      <c r="H66" s="5">
        <v>0.08</v>
      </c>
      <c r="I66" s="5">
        <v>7.43</v>
      </c>
      <c r="J66" s="5">
        <v>11.7</v>
      </c>
      <c r="K66" s="5">
        <v>71.400000000000006</v>
      </c>
      <c r="L66" s="5">
        <v>87.75</v>
      </c>
      <c r="M66" s="5">
        <v>35.18</v>
      </c>
      <c r="N66" s="5">
        <v>1.23</v>
      </c>
    </row>
    <row r="67" spans="1:14" ht="15.5" x14ac:dyDescent="0.35">
      <c r="A67" s="5">
        <v>573</v>
      </c>
      <c r="B67" s="11" t="s">
        <v>53</v>
      </c>
      <c r="C67" s="5">
        <v>40</v>
      </c>
      <c r="D67" s="5">
        <v>3.04</v>
      </c>
      <c r="E67" s="5">
        <v>0.32</v>
      </c>
      <c r="F67" s="5">
        <v>19.68</v>
      </c>
      <c r="G67" s="5">
        <v>93.6</v>
      </c>
      <c r="H67" s="5">
        <v>0.04</v>
      </c>
      <c r="I67" s="5">
        <v>0</v>
      </c>
      <c r="J67" s="5">
        <v>0</v>
      </c>
      <c r="K67" s="5">
        <v>8</v>
      </c>
      <c r="L67" s="5">
        <v>26</v>
      </c>
      <c r="M67" s="5">
        <v>5.6</v>
      </c>
      <c r="N67" s="5">
        <v>0.44</v>
      </c>
    </row>
    <row r="68" spans="1:14" ht="15.5" x14ac:dyDescent="0.35">
      <c r="A68" s="5">
        <v>575</v>
      </c>
      <c r="B68" s="11" t="s">
        <v>54</v>
      </c>
      <c r="C68" s="5">
        <v>30</v>
      </c>
      <c r="D68" s="5">
        <v>2.04</v>
      </c>
      <c r="E68" s="5">
        <v>0.39</v>
      </c>
      <c r="F68" s="5">
        <v>47.76</v>
      </c>
      <c r="G68" s="5">
        <v>59.4</v>
      </c>
      <c r="H68" s="5">
        <v>0.06</v>
      </c>
      <c r="I68" s="5">
        <v>0</v>
      </c>
      <c r="J68" s="5">
        <v>0</v>
      </c>
      <c r="K68" s="5">
        <v>14.1</v>
      </c>
      <c r="L68" s="5">
        <v>47.1</v>
      </c>
      <c r="M68" s="5">
        <v>14.1</v>
      </c>
      <c r="N68" s="5">
        <v>1.17</v>
      </c>
    </row>
    <row r="69" spans="1:14" ht="15.5" x14ac:dyDescent="0.35">
      <c r="A69" s="5">
        <v>496</v>
      </c>
      <c r="B69" s="11" t="s">
        <v>41</v>
      </c>
      <c r="C69" s="5">
        <v>200</v>
      </c>
      <c r="D69" s="27">
        <v>0.67</v>
      </c>
      <c r="E69" s="27">
        <v>0.27</v>
      </c>
      <c r="F69" s="27">
        <v>18.3</v>
      </c>
      <c r="G69" s="27">
        <v>78</v>
      </c>
      <c r="H69" s="27">
        <v>0.01</v>
      </c>
      <c r="I69" s="27">
        <v>80</v>
      </c>
      <c r="J69" s="27">
        <v>0</v>
      </c>
      <c r="K69" s="27">
        <v>11.9</v>
      </c>
      <c r="L69" s="27">
        <v>3.2</v>
      </c>
      <c r="M69" s="27">
        <v>3.2</v>
      </c>
      <c r="N69" s="27">
        <v>0.61</v>
      </c>
    </row>
    <row r="70" spans="1:14" ht="15.5" x14ac:dyDescent="0.35">
      <c r="A70" s="5"/>
      <c r="B70" s="6" t="s">
        <v>18</v>
      </c>
      <c r="C70" s="5">
        <f t="shared" ref="C70:N70" si="6">SUM(C64:C69)</f>
        <v>590</v>
      </c>
      <c r="D70" s="5">
        <f t="shared" si="6"/>
        <v>21.1</v>
      </c>
      <c r="E70" s="5">
        <f t="shared" si="6"/>
        <v>21.56</v>
      </c>
      <c r="F70" s="5">
        <f t="shared" si="6"/>
        <v>109.11999999999999</v>
      </c>
      <c r="G70" s="5">
        <f t="shared" si="6"/>
        <v>575.95000000000005</v>
      </c>
      <c r="H70" s="5">
        <f t="shared" si="6"/>
        <v>0.22</v>
      </c>
      <c r="I70" s="5">
        <f t="shared" si="6"/>
        <v>90.09</v>
      </c>
      <c r="J70" s="5">
        <f t="shared" si="6"/>
        <v>28.8</v>
      </c>
      <c r="K70" s="5">
        <f t="shared" si="6"/>
        <v>145.4</v>
      </c>
      <c r="L70" s="5">
        <f t="shared" si="6"/>
        <v>294.45</v>
      </c>
      <c r="M70" s="5">
        <f t="shared" si="6"/>
        <v>83.78</v>
      </c>
      <c r="N70" s="5">
        <f t="shared" si="6"/>
        <v>4.16</v>
      </c>
    </row>
    <row r="71" spans="1:14" ht="15.5" x14ac:dyDescent="0.35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5.5" x14ac:dyDescent="0.35">
      <c r="A72" s="2"/>
      <c r="B72" s="3"/>
      <c r="C72" s="2"/>
      <c r="D72" s="2"/>
      <c r="E72" s="4" t="s">
        <v>30</v>
      </c>
      <c r="F72" s="2"/>
      <c r="G72" s="2"/>
      <c r="H72" s="2"/>
      <c r="I72" s="2"/>
      <c r="J72" s="2"/>
      <c r="K72" s="2"/>
      <c r="L72" s="2"/>
      <c r="M72" s="2"/>
      <c r="N72" s="2"/>
    </row>
    <row r="73" spans="1:14" ht="15.5" x14ac:dyDescent="0.35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.5" x14ac:dyDescent="0.35">
      <c r="A74" s="30" t="s">
        <v>0</v>
      </c>
      <c r="B74" s="30" t="s">
        <v>1</v>
      </c>
      <c r="C74" s="31" t="s">
        <v>2</v>
      </c>
      <c r="D74" s="30" t="s">
        <v>3</v>
      </c>
      <c r="E74" s="30"/>
      <c r="F74" s="30"/>
      <c r="G74" s="31" t="s">
        <v>7</v>
      </c>
      <c r="H74" s="30" t="s">
        <v>8</v>
      </c>
      <c r="I74" s="30"/>
      <c r="J74" s="30"/>
      <c r="K74" s="30" t="s">
        <v>12</v>
      </c>
      <c r="L74" s="30"/>
      <c r="M74" s="30"/>
      <c r="N74" s="30"/>
    </row>
    <row r="75" spans="1:14" ht="15.5" x14ac:dyDescent="0.35">
      <c r="A75" s="30"/>
      <c r="B75" s="30"/>
      <c r="C75" s="31"/>
      <c r="D75" s="5" t="s">
        <v>4</v>
      </c>
      <c r="E75" s="5" t="s">
        <v>5</v>
      </c>
      <c r="F75" s="5" t="s">
        <v>6</v>
      </c>
      <c r="G75" s="31"/>
      <c r="H75" s="5" t="s">
        <v>9</v>
      </c>
      <c r="I75" s="5" t="s">
        <v>10</v>
      </c>
      <c r="J75" s="5" t="s">
        <v>11</v>
      </c>
      <c r="K75" s="5" t="s">
        <v>13</v>
      </c>
      <c r="L75" s="5" t="s">
        <v>14</v>
      </c>
      <c r="M75" s="5" t="s">
        <v>15</v>
      </c>
      <c r="N75" s="5" t="s">
        <v>16</v>
      </c>
    </row>
    <row r="76" spans="1:14" ht="15.5" x14ac:dyDescent="0.35">
      <c r="A76" s="5">
        <v>22</v>
      </c>
      <c r="B76" s="14" t="s">
        <v>114</v>
      </c>
      <c r="C76" s="5">
        <v>80</v>
      </c>
      <c r="D76" s="5">
        <v>0.8</v>
      </c>
      <c r="E76" s="5">
        <v>4.88</v>
      </c>
      <c r="F76" s="5">
        <v>6</v>
      </c>
      <c r="G76" s="5">
        <v>71.2</v>
      </c>
      <c r="H76" s="5">
        <v>0.04</v>
      </c>
      <c r="I76" s="5">
        <v>4.32</v>
      </c>
      <c r="J76" s="5">
        <v>0</v>
      </c>
      <c r="K76" s="5">
        <v>18.399999999999999</v>
      </c>
      <c r="L76" s="5">
        <v>30.4</v>
      </c>
      <c r="M76" s="5">
        <v>21.6</v>
      </c>
      <c r="N76" s="5">
        <v>0.92</v>
      </c>
    </row>
    <row r="77" spans="1:14" ht="15.5" x14ac:dyDescent="0.35">
      <c r="A77" s="5">
        <v>100</v>
      </c>
      <c r="B77" s="14" t="s">
        <v>115</v>
      </c>
      <c r="C77" s="5">
        <v>250</v>
      </c>
      <c r="D77" s="5">
        <v>2.63</v>
      </c>
      <c r="E77" s="5">
        <v>5.0999999999999996</v>
      </c>
      <c r="F77" s="5">
        <v>13.25</v>
      </c>
      <c r="G77" s="5">
        <v>109.5</v>
      </c>
      <c r="H77" s="5">
        <v>0.09</v>
      </c>
      <c r="I77" s="5">
        <v>7.1</v>
      </c>
      <c r="J77" s="5">
        <v>0</v>
      </c>
      <c r="K77" s="5">
        <v>16.75</v>
      </c>
      <c r="L77" s="5">
        <v>61</v>
      </c>
      <c r="M77" s="5">
        <v>25.5</v>
      </c>
      <c r="N77" s="5">
        <v>0.86</v>
      </c>
    </row>
    <row r="78" spans="1:14" ht="15.5" x14ac:dyDescent="0.35">
      <c r="A78" s="29">
        <v>433</v>
      </c>
      <c r="B78" s="10" t="s">
        <v>50</v>
      </c>
      <c r="C78" s="5">
        <v>8</v>
      </c>
      <c r="D78" s="5">
        <v>0.19</v>
      </c>
      <c r="E78" s="5">
        <v>1.2</v>
      </c>
      <c r="F78" s="5">
        <v>0.26</v>
      </c>
      <c r="G78" s="5">
        <v>12.6</v>
      </c>
      <c r="H78" s="5">
        <v>2E-3</v>
      </c>
      <c r="I78" s="5">
        <v>1.6E-2</v>
      </c>
      <c r="J78" s="5">
        <v>7.6</v>
      </c>
      <c r="K78" s="5">
        <v>6.34</v>
      </c>
      <c r="L78" s="5">
        <v>4.1500000000000004</v>
      </c>
      <c r="M78" s="5">
        <v>0.65</v>
      </c>
      <c r="N78" s="5">
        <v>0.01</v>
      </c>
    </row>
    <row r="79" spans="1:14" ht="31" x14ac:dyDescent="0.35">
      <c r="A79" s="5">
        <v>299</v>
      </c>
      <c r="B79" s="14" t="s">
        <v>85</v>
      </c>
      <c r="C79" s="5">
        <v>90</v>
      </c>
      <c r="D79" s="5">
        <v>8.81</v>
      </c>
      <c r="E79" s="5">
        <v>1.48</v>
      </c>
      <c r="F79" s="5">
        <v>4.3099999999999996</v>
      </c>
      <c r="G79" s="5">
        <v>66.209999999999994</v>
      </c>
      <c r="H79" s="5">
        <v>0.04</v>
      </c>
      <c r="I79" s="5">
        <v>1.28</v>
      </c>
      <c r="J79" s="5">
        <v>6.43</v>
      </c>
      <c r="K79" s="5">
        <v>21.86</v>
      </c>
      <c r="L79" s="5">
        <v>106.07</v>
      </c>
      <c r="M79" s="5">
        <v>19.93</v>
      </c>
      <c r="N79" s="5">
        <v>0.48</v>
      </c>
    </row>
    <row r="80" spans="1:14" ht="15.5" x14ac:dyDescent="0.35">
      <c r="A80" s="5">
        <v>152</v>
      </c>
      <c r="B80" s="14" t="s">
        <v>86</v>
      </c>
      <c r="C80" s="5">
        <v>180</v>
      </c>
      <c r="D80" s="5">
        <v>4.97</v>
      </c>
      <c r="E80" s="5">
        <v>9.26</v>
      </c>
      <c r="F80" s="5">
        <v>18.510000000000002</v>
      </c>
      <c r="G80" s="5">
        <v>176.57</v>
      </c>
      <c r="H80" s="5">
        <v>0.17</v>
      </c>
      <c r="I80" s="5">
        <v>23.99</v>
      </c>
      <c r="J80" s="5">
        <v>0</v>
      </c>
      <c r="K80" s="5">
        <v>17.14</v>
      </c>
      <c r="L80" s="5">
        <v>90.86</v>
      </c>
      <c r="M80" s="5">
        <v>32.57</v>
      </c>
      <c r="N80" s="5">
        <v>1.34</v>
      </c>
    </row>
    <row r="81" spans="1:14" ht="15.5" x14ac:dyDescent="0.35">
      <c r="A81" s="5">
        <v>573</v>
      </c>
      <c r="B81" s="11" t="s">
        <v>53</v>
      </c>
      <c r="C81" s="5">
        <v>60</v>
      </c>
      <c r="D81" s="5">
        <v>4.5599999999999996</v>
      </c>
      <c r="E81" s="5">
        <v>0.48</v>
      </c>
      <c r="F81" s="5">
        <v>29.52</v>
      </c>
      <c r="G81" s="5">
        <v>140.4</v>
      </c>
      <c r="H81" s="5">
        <v>0.06</v>
      </c>
      <c r="I81" s="5">
        <v>0</v>
      </c>
      <c r="J81" s="5">
        <v>0</v>
      </c>
      <c r="K81" s="5">
        <v>12</v>
      </c>
      <c r="L81" s="5">
        <v>39</v>
      </c>
      <c r="M81" s="5">
        <v>8.4</v>
      </c>
      <c r="N81" s="5">
        <v>0.66</v>
      </c>
    </row>
    <row r="82" spans="1:14" ht="15.5" x14ac:dyDescent="0.35">
      <c r="A82" s="5">
        <v>575</v>
      </c>
      <c r="B82" s="11" t="s">
        <v>54</v>
      </c>
      <c r="C82" s="5">
        <v>60</v>
      </c>
      <c r="D82" s="5">
        <v>4.08</v>
      </c>
      <c r="E82" s="5">
        <v>0.78</v>
      </c>
      <c r="F82" s="5">
        <v>23.88</v>
      </c>
      <c r="G82" s="5">
        <v>118.8</v>
      </c>
      <c r="H82" s="5">
        <v>0.11</v>
      </c>
      <c r="I82" s="5">
        <v>0</v>
      </c>
      <c r="J82" s="5">
        <v>0</v>
      </c>
      <c r="K82" s="5">
        <v>28.2</v>
      </c>
      <c r="L82" s="5">
        <v>94.2</v>
      </c>
      <c r="M82" s="5">
        <v>28.2</v>
      </c>
      <c r="N82" s="5">
        <v>2.34</v>
      </c>
    </row>
    <row r="83" spans="1:14" ht="15.5" x14ac:dyDescent="0.35">
      <c r="A83" s="5">
        <v>486</v>
      </c>
      <c r="B83" s="11" t="s">
        <v>70</v>
      </c>
      <c r="C83" s="5">
        <v>200</v>
      </c>
      <c r="D83" s="27">
        <v>0.1</v>
      </c>
      <c r="E83" s="27">
        <v>0.1</v>
      </c>
      <c r="F83" s="27">
        <v>11.1</v>
      </c>
      <c r="G83" s="27">
        <v>48</v>
      </c>
      <c r="H83" s="27">
        <v>0.01</v>
      </c>
      <c r="I83" s="27">
        <v>0.6</v>
      </c>
      <c r="J83" s="27">
        <v>0</v>
      </c>
      <c r="K83" s="27">
        <v>3.4</v>
      </c>
      <c r="L83" s="27">
        <v>2.1</v>
      </c>
      <c r="M83" s="27">
        <v>1.7</v>
      </c>
      <c r="N83" s="27">
        <v>0.46</v>
      </c>
    </row>
    <row r="84" spans="1:14" ht="15.5" x14ac:dyDescent="0.35">
      <c r="A84" s="5"/>
      <c r="B84" s="6" t="s">
        <v>18</v>
      </c>
      <c r="C84" s="5">
        <f t="shared" ref="C84:N84" si="7">SUM(C76:C83)</f>
        <v>928</v>
      </c>
      <c r="D84" s="5">
        <f t="shared" si="7"/>
        <v>26.14</v>
      </c>
      <c r="E84" s="5">
        <f t="shared" si="7"/>
        <v>23.280000000000005</v>
      </c>
      <c r="F84" s="5">
        <f t="shared" si="7"/>
        <v>106.82999999999998</v>
      </c>
      <c r="G84" s="5">
        <f t="shared" si="7"/>
        <v>743.28</v>
      </c>
      <c r="H84" s="5">
        <f t="shared" si="7"/>
        <v>0.52200000000000002</v>
      </c>
      <c r="I84" s="5">
        <f t="shared" si="7"/>
        <v>37.305999999999997</v>
      </c>
      <c r="J84" s="5">
        <f t="shared" si="7"/>
        <v>14.03</v>
      </c>
      <c r="K84" s="5">
        <f t="shared" si="7"/>
        <v>124.09</v>
      </c>
      <c r="L84" s="5">
        <f t="shared" si="7"/>
        <v>427.78000000000003</v>
      </c>
      <c r="M84" s="5">
        <f t="shared" si="7"/>
        <v>138.54999999999998</v>
      </c>
      <c r="N84" s="5">
        <f t="shared" si="7"/>
        <v>7.07</v>
      </c>
    </row>
    <row r="85" spans="1:14" ht="15.5" x14ac:dyDescent="0.35">
      <c r="A85" s="9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5.5" x14ac:dyDescent="0.35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5.5" x14ac:dyDescent="0.35">
      <c r="A87" s="2"/>
      <c r="B87" s="6"/>
      <c r="C87" s="5"/>
      <c r="D87" s="30" t="s">
        <v>3</v>
      </c>
      <c r="E87" s="30"/>
      <c r="F87" s="30"/>
      <c r="G87" s="31" t="s">
        <v>7</v>
      </c>
      <c r="H87" s="30" t="s">
        <v>8</v>
      </c>
      <c r="I87" s="30"/>
      <c r="J87" s="30"/>
      <c r="K87" s="30" t="s">
        <v>12</v>
      </c>
      <c r="L87" s="30"/>
      <c r="M87" s="30"/>
      <c r="N87" s="30"/>
    </row>
    <row r="88" spans="1:14" ht="15.5" x14ac:dyDescent="0.35">
      <c r="A88" s="2"/>
      <c r="B88" s="6"/>
      <c r="C88" s="5"/>
      <c r="D88" s="5" t="s">
        <v>4</v>
      </c>
      <c r="E88" s="5" t="s">
        <v>5</v>
      </c>
      <c r="F88" s="5" t="s">
        <v>6</v>
      </c>
      <c r="G88" s="31"/>
      <c r="H88" s="5" t="s">
        <v>9</v>
      </c>
      <c r="I88" s="5" t="s">
        <v>10</v>
      </c>
      <c r="J88" s="5" t="s">
        <v>11</v>
      </c>
      <c r="K88" s="5" t="s">
        <v>13</v>
      </c>
      <c r="L88" s="5" t="s">
        <v>14</v>
      </c>
      <c r="M88" s="5" t="s">
        <v>15</v>
      </c>
      <c r="N88" s="5" t="s">
        <v>16</v>
      </c>
    </row>
    <row r="89" spans="1:14" ht="15.5" x14ac:dyDescent="0.35">
      <c r="A89" s="2"/>
      <c r="B89" s="6" t="s">
        <v>39</v>
      </c>
      <c r="C89" s="5">
        <f>C70+C84</f>
        <v>1518</v>
      </c>
      <c r="D89" s="5">
        <f t="shared" ref="D89:N89" si="8">D70+D84</f>
        <v>47.24</v>
      </c>
      <c r="E89" s="5">
        <f t="shared" si="8"/>
        <v>44.84</v>
      </c>
      <c r="F89" s="5">
        <f t="shared" si="8"/>
        <v>215.95</v>
      </c>
      <c r="G89" s="5">
        <f>G70+G84</f>
        <v>1319.23</v>
      </c>
      <c r="H89" s="5">
        <f t="shared" si="8"/>
        <v>0.74199999999999999</v>
      </c>
      <c r="I89" s="5">
        <f t="shared" si="8"/>
        <v>127.396</v>
      </c>
      <c r="J89" s="5">
        <f t="shared" si="8"/>
        <v>42.83</v>
      </c>
      <c r="K89" s="5">
        <f t="shared" si="8"/>
        <v>269.49</v>
      </c>
      <c r="L89" s="5">
        <f t="shared" si="8"/>
        <v>722.23</v>
      </c>
      <c r="M89" s="5">
        <f t="shared" si="8"/>
        <v>222.32999999999998</v>
      </c>
      <c r="N89" s="5">
        <f t="shared" si="8"/>
        <v>11.23</v>
      </c>
    </row>
    <row r="90" spans="1:14" ht="15.5" x14ac:dyDescent="0.3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.5" x14ac:dyDescent="0.35">
      <c r="A91" s="2"/>
      <c r="B91" s="3"/>
      <c r="C91" s="2"/>
      <c r="D91" s="2"/>
      <c r="E91" s="4" t="s">
        <v>21</v>
      </c>
      <c r="F91" s="2"/>
      <c r="G91" s="2"/>
      <c r="H91" s="2"/>
      <c r="I91" s="2"/>
      <c r="J91" s="2"/>
      <c r="K91" s="2"/>
      <c r="L91" s="2"/>
      <c r="M91" s="2"/>
      <c r="N91" s="2"/>
    </row>
    <row r="92" spans="1:14" ht="15.5" x14ac:dyDescent="0.35">
      <c r="A92" s="30" t="s">
        <v>0</v>
      </c>
      <c r="B92" s="30" t="s">
        <v>1</v>
      </c>
      <c r="C92" s="30" t="s">
        <v>2</v>
      </c>
      <c r="D92" s="30" t="s">
        <v>3</v>
      </c>
      <c r="E92" s="30"/>
      <c r="F92" s="30"/>
      <c r="G92" s="31" t="s">
        <v>7</v>
      </c>
      <c r="H92" s="30" t="s">
        <v>8</v>
      </c>
      <c r="I92" s="30"/>
      <c r="J92" s="30"/>
      <c r="K92" s="30" t="s">
        <v>12</v>
      </c>
      <c r="L92" s="30"/>
      <c r="M92" s="30"/>
      <c r="N92" s="30"/>
    </row>
    <row r="93" spans="1:14" ht="15.5" x14ac:dyDescent="0.35">
      <c r="A93" s="30"/>
      <c r="B93" s="30"/>
      <c r="C93" s="30"/>
      <c r="D93" s="5" t="s">
        <v>4</v>
      </c>
      <c r="E93" s="5" t="s">
        <v>5</v>
      </c>
      <c r="F93" s="5" t="s">
        <v>6</v>
      </c>
      <c r="G93" s="31"/>
      <c r="H93" s="5" t="s">
        <v>9</v>
      </c>
      <c r="I93" s="5" t="s">
        <v>10</v>
      </c>
      <c r="J93" s="5" t="s">
        <v>11</v>
      </c>
      <c r="K93" s="5" t="s">
        <v>13</v>
      </c>
      <c r="L93" s="5" t="s">
        <v>14</v>
      </c>
      <c r="M93" s="5" t="s">
        <v>15</v>
      </c>
      <c r="N93" s="5" t="s">
        <v>16</v>
      </c>
    </row>
    <row r="94" spans="1:14" ht="15.5" x14ac:dyDescent="0.35">
      <c r="A94" s="5">
        <v>270</v>
      </c>
      <c r="B94" s="14" t="s">
        <v>116</v>
      </c>
      <c r="C94" s="5">
        <v>150</v>
      </c>
      <c r="D94" s="5">
        <v>11.25</v>
      </c>
      <c r="E94" s="5">
        <v>15.56</v>
      </c>
      <c r="F94" s="5">
        <v>12.19</v>
      </c>
      <c r="G94" s="5">
        <v>243.38</v>
      </c>
      <c r="H94" s="5">
        <v>7.4999999999999997E-2</v>
      </c>
      <c r="I94" s="5">
        <v>0.19</v>
      </c>
      <c r="J94" s="5">
        <v>228.75</v>
      </c>
      <c r="K94" s="5">
        <v>80.63</v>
      </c>
      <c r="L94" s="5">
        <v>193.13</v>
      </c>
      <c r="M94" s="5">
        <v>20.63</v>
      </c>
      <c r="N94" s="5">
        <v>1.95</v>
      </c>
    </row>
    <row r="95" spans="1:14" ht="15.5" x14ac:dyDescent="0.35">
      <c r="A95" s="5">
        <v>573</v>
      </c>
      <c r="B95" s="11" t="s">
        <v>53</v>
      </c>
      <c r="C95" s="5">
        <v>30</v>
      </c>
      <c r="D95" s="5">
        <v>2.2799999999999998</v>
      </c>
      <c r="E95" s="5">
        <v>0.24</v>
      </c>
      <c r="F95" s="5">
        <v>14.76</v>
      </c>
      <c r="G95" s="5">
        <v>70.2</v>
      </c>
      <c r="H95" s="5">
        <v>0.03</v>
      </c>
      <c r="I95" s="5">
        <v>0</v>
      </c>
      <c r="J95" s="5">
        <v>0</v>
      </c>
      <c r="K95" s="5">
        <v>6</v>
      </c>
      <c r="L95" s="5">
        <v>19.5</v>
      </c>
      <c r="M95" s="5">
        <v>4.2</v>
      </c>
      <c r="N95" s="5">
        <v>0.33</v>
      </c>
    </row>
    <row r="96" spans="1:14" ht="15.5" x14ac:dyDescent="0.35">
      <c r="A96" s="5">
        <v>575</v>
      </c>
      <c r="B96" s="14" t="s">
        <v>64</v>
      </c>
      <c r="C96" s="5">
        <v>30</v>
      </c>
      <c r="D96" s="5">
        <v>2.04</v>
      </c>
      <c r="E96" s="5">
        <v>0.51</v>
      </c>
      <c r="F96" s="5">
        <v>11.94</v>
      </c>
      <c r="G96" s="5">
        <v>59.4</v>
      </c>
      <c r="H96" s="5">
        <v>5.3999999999999999E-2</v>
      </c>
      <c r="I96" s="5">
        <v>0</v>
      </c>
      <c r="J96" s="5">
        <v>0</v>
      </c>
      <c r="K96" s="5">
        <v>14.1</v>
      </c>
      <c r="L96" s="5">
        <v>14.1</v>
      </c>
      <c r="M96" s="5">
        <v>14.1</v>
      </c>
      <c r="N96" s="5">
        <v>1.17</v>
      </c>
    </row>
    <row r="97" spans="1:14" ht="15.5" x14ac:dyDescent="0.35">
      <c r="A97" s="5">
        <v>82</v>
      </c>
      <c r="B97" s="14" t="s">
        <v>78</v>
      </c>
      <c r="C97" s="5">
        <v>100</v>
      </c>
      <c r="D97" s="5">
        <v>0.4</v>
      </c>
      <c r="E97" s="5">
        <v>0.4</v>
      </c>
      <c r="F97" s="5">
        <v>9.8000000000000007</v>
      </c>
      <c r="G97" s="5">
        <v>44</v>
      </c>
      <c r="H97" s="5">
        <v>0.03</v>
      </c>
      <c r="I97" s="5">
        <v>7</v>
      </c>
      <c r="J97" s="5">
        <v>0</v>
      </c>
      <c r="K97" s="5">
        <v>16.100000000000001</v>
      </c>
      <c r="L97" s="5">
        <v>11</v>
      </c>
      <c r="M97" s="5">
        <v>9</v>
      </c>
      <c r="N97" s="5">
        <v>2.21</v>
      </c>
    </row>
    <row r="98" spans="1:14" ht="15.5" x14ac:dyDescent="0.35">
      <c r="A98" s="5">
        <v>460</v>
      </c>
      <c r="B98" s="11" t="s">
        <v>48</v>
      </c>
      <c r="C98" s="5">
        <v>200</v>
      </c>
      <c r="D98" s="5">
        <v>1.6</v>
      </c>
      <c r="E98" s="5">
        <v>1.3</v>
      </c>
      <c r="F98" s="5">
        <v>11.5</v>
      </c>
      <c r="G98" s="5">
        <v>64</v>
      </c>
      <c r="H98" s="5">
        <v>0.02</v>
      </c>
      <c r="I98" s="5">
        <v>0.3</v>
      </c>
      <c r="J98" s="5">
        <v>9.5</v>
      </c>
      <c r="K98" s="5">
        <v>59.1</v>
      </c>
      <c r="L98" s="5">
        <v>45.9</v>
      </c>
      <c r="M98" s="5">
        <v>10.5</v>
      </c>
      <c r="N98" s="5">
        <v>0.87</v>
      </c>
    </row>
    <row r="99" spans="1:14" ht="15.5" x14ac:dyDescent="0.35">
      <c r="A99" s="5"/>
      <c r="B99" s="6" t="s">
        <v>18</v>
      </c>
      <c r="C99" s="5">
        <f t="shared" ref="C99:N99" si="9">SUM(C94:C98)</f>
        <v>510</v>
      </c>
      <c r="D99" s="5">
        <f t="shared" si="9"/>
        <v>17.57</v>
      </c>
      <c r="E99" s="5">
        <f t="shared" si="9"/>
        <v>18.010000000000002</v>
      </c>
      <c r="F99" s="5">
        <f t="shared" si="9"/>
        <v>60.19</v>
      </c>
      <c r="G99" s="5">
        <f t="shared" si="9"/>
        <v>480.97999999999996</v>
      </c>
      <c r="H99" s="5">
        <f t="shared" si="9"/>
        <v>0.20899999999999999</v>
      </c>
      <c r="I99" s="5">
        <f t="shared" si="9"/>
        <v>7.49</v>
      </c>
      <c r="J99" s="5">
        <f t="shared" si="9"/>
        <v>238.25</v>
      </c>
      <c r="K99" s="5">
        <f t="shared" si="9"/>
        <v>175.92999999999998</v>
      </c>
      <c r="L99" s="5">
        <f t="shared" si="9"/>
        <v>283.63</v>
      </c>
      <c r="M99" s="5">
        <f t="shared" si="9"/>
        <v>58.43</v>
      </c>
      <c r="N99" s="5">
        <f t="shared" si="9"/>
        <v>6.53</v>
      </c>
    </row>
    <row r="100" spans="1:14" ht="15.5" x14ac:dyDescent="0.3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.5" x14ac:dyDescent="0.35">
      <c r="A101" s="2" t="s">
        <v>40</v>
      </c>
      <c r="B101" s="3"/>
      <c r="C101" s="2"/>
      <c r="D101" s="2"/>
      <c r="E101" s="4" t="s">
        <v>31</v>
      </c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.5" x14ac:dyDescent="0.35">
      <c r="A102" s="30" t="s">
        <v>0</v>
      </c>
      <c r="B102" s="30" t="s">
        <v>1</v>
      </c>
      <c r="C102" s="31" t="s">
        <v>2</v>
      </c>
      <c r="D102" s="30" t="s">
        <v>3</v>
      </c>
      <c r="E102" s="30"/>
      <c r="F102" s="30"/>
      <c r="G102" s="31" t="s">
        <v>7</v>
      </c>
      <c r="H102" s="30" t="s">
        <v>8</v>
      </c>
      <c r="I102" s="30"/>
      <c r="J102" s="30"/>
      <c r="K102" s="30" t="s">
        <v>12</v>
      </c>
      <c r="L102" s="30"/>
      <c r="M102" s="30"/>
      <c r="N102" s="30"/>
    </row>
    <row r="103" spans="1:14" ht="15.5" x14ac:dyDescent="0.35">
      <c r="A103" s="30"/>
      <c r="B103" s="30"/>
      <c r="C103" s="31"/>
      <c r="D103" s="5" t="s">
        <v>4</v>
      </c>
      <c r="E103" s="5" t="s">
        <v>5</v>
      </c>
      <c r="F103" s="5" t="s">
        <v>6</v>
      </c>
      <c r="G103" s="31"/>
      <c r="H103" s="5" t="s">
        <v>9</v>
      </c>
      <c r="I103" s="5" t="s">
        <v>10</v>
      </c>
      <c r="J103" s="5" t="s">
        <v>11</v>
      </c>
      <c r="K103" s="5" t="s">
        <v>13</v>
      </c>
      <c r="L103" s="5" t="s">
        <v>14</v>
      </c>
      <c r="M103" s="5" t="s">
        <v>15</v>
      </c>
      <c r="N103" s="5" t="s">
        <v>16</v>
      </c>
    </row>
    <row r="104" spans="1:14" ht="15.5" x14ac:dyDescent="0.35">
      <c r="A104" s="5">
        <v>47</v>
      </c>
      <c r="B104" s="14" t="s">
        <v>117</v>
      </c>
      <c r="C104" s="5">
        <v>80</v>
      </c>
      <c r="D104" s="5">
        <v>1.28</v>
      </c>
      <c r="E104" s="5">
        <v>4.96</v>
      </c>
      <c r="F104" s="5">
        <v>5.28</v>
      </c>
      <c r="G104" s="5">
        <v>70.400000000000006</v>
      </c>
      <c r="H104" s="5">
        <v>0.03</v>
      </c>
      <c r="I104" s="5">
        <v>4.96</v>
      </c>
      <c r="J104" s="5">
        <v>0</v>
      </c>
      <c r="K104" s="5">
        <v>18.399999999999999</v>
      </c>
      <c r="L104" s="5">
        <v>33.6</v>
      </c>
      <c r="M104" s="5">
        <v>14.4</v>
      </c>
      <c r="N104" s="5">
        <v>0.63</v>
      </c>
    </row>
    <row r="105" spans="1:14" ht="15.5" x14ac:dyDescent="0.35">
      <c r="A105" s="5">
        <v>125</v>
      </c>
      <c r="B105" s="10" t="s">
        <v>84</v>
      </c>
      <c r="C105" s="15">
        <v>250</v>
      </c>
      <c r="D105" s="5">
        <v>3.125</v>
      </c>
      <c r="E105" s="5">
        <v>5.1749999999999998</v>
      </c>
      <c r="F105" s="5">
        <v>14.9</v>
      </c>
      <c r="G105" s="15">
        <v>118.75</v>
      </c>
      <c r="H105" s="5">
        <v>0.105</v>
      </c>
      <c r="I105" s="5">
        <v>0.6</v>
      </c>
      <c r="J105" s="5">
        <v>0</v>
      </c>
      <c r="K105" s="5">
        <v>18.25</v>
      </c>
      <c r="L105" s="5">
        <v>72.5</v>
      </c>
      <c r="M105" s="5">
        <v>28.25</v>
      </c>
      <c r="N105" s="5">
        <v>0.96</v>
      </c>
    </row>
    <row r="106" spans="1:14" ht="31" x14ac:dyDescent="0.35">
      <c r="A106" s="5">
        <v>349</v>
      </c>
      <c r="B106" s="14" t="s">
        <v>66</v>
      </c>
      <c r="C106" s="5">
        <v>90</v>
      </c>
      <c r="D106" s="5">
        <v>10.28</v>
      </c>
      <c r="E106" s="5">
        <v>10.28</v>
      </c>
      <c r="F106" s="5">
        <v>6.43</v>
      </c>
      <c r="G106" s="5">
        <v>159.43</v>
      </c>
      <c r="H106" s="5">
        <v>3.7999999999999999E-2</v>
      </c>
      <c r="I106" s="5">
        <v>0</v>
      </c>
      <c r="J106" s="5">
        <v>21.86</v>
      </c>
      <c r="K106" s="5">
        <v>34.71</v>
      </c>
      <c r="L106" s="5">
        <v>100.29</v>
      </c>
      <c r="M106" s="5">
        <v>12.86</v>
      </c>
      <c r="N106" s="5">
        <v>1.34</v>
      </c>
    </row>
    <row r="107" spans="1:14" ht="15.5" x14ac:dyDescent="0.35">
      <c r="A107" s="5">
        <v>380</v>
      </c>
      <c r="B107" s="11" t="s">
        <v>67</v>
      </c>
      <c r="C107" s="5">
        <v>150</v>
      </c>
      <c r="D107" s="5">
        <v>3</v>
      </c>
      <c r="E107" s="5">
        <v>5.0999999999999996</v>
      </c>
      <c r="F107" s="5">
        <v>11.25</v>
      </c>
      <c r="G107" s="5">
        <v>103.5</v>
      </c>
      <c r="H107" s="5">
        <v>0.05</v>
      </c>
      <c r="I107" s="5">
        <v>17.55</v>
      </c>
      <c r="J107" s="5">
        <v>25.5</v>
      </c>
      <c r="K107" s="5">
        <v>84</v>
      </c>
      <c r="L107" s="5">
        <v>61.5</v>
      </c>
      <c r="M107" s="5">
        <v>30</v>
      </c>
      <c r="N107" s="5">
        <v>1.19</v>
      </c>
    </row>
    <row r="108" spans="1:14" ht="15.5" x14ac:dyDescent="0.35">
      <c r="A108" s="5">
        <v>573</v>
      </c>
      <c r="B108" s="11" t="s">
        <v>53</v>
      </c>
      <c r="C108" s="5">
        <v>60</v>
      </c>
      <c r="D108" s="5">
        <v>4.5599999999999996</v>
      </c>
      <c r="E108" s="5">
        <v>0.48</v>
      </c>
      <c r="F108" s="5">
        <v>29.52</v>
      </c>
      <c r="G108" s="5">
        <v>140.4</v>
      </c>
      <c r="H108" s="5">
        <v>0.06</v>
      </c>
      <c r="I108" s="5">
        <v>0</v>
      </c>
      <c r="J108" s="5">
        <v>0</v>
      </c>
      <c r="K108" s="5">
        <v>12</v>
      </c>
      <c r="L108" s="5">
        <v>39</v>
      </c>
      <c r="M108" s="5">
        <v>8.4</v>
      </c>
      <c r="N108" s="5">
        <v>0.66</v>
      </c>
    </row>
    <row r="109" spans="1:14" ht="15.5" x14ac:dyDescent="0.35">
      <c r="A109" s="5">
        <v>575</v>
      </c>
      <c r="B109" s="14" t="s">
        <v>54</v>
      </c>
      <c r="C109" s="5">
        <v>40</v>
      </c>
      <c r="D109" s="5">
        <v>2.72</v>
      </c>
      <c r="E109" s="5">
        <v>1</v>
      </c>
      <c r="F109" s="5">
        <v>20.56</v>
      </c>
      <c r="G109" s="5">
        <v>104.4</v>
      </c>
      <c r="H109" s="5">
        <v>0.04</v>
      </c>
      <c r="I109" s="5">
        <v>0</v>
      </c>
      <c r="J109" s="5">
        <v>0</v>
      </c>
      <c r="K109" s="5">
        <v>7.6</v>
      </c>
      <c r="L109" s="5">
        <v>26</v>
      </c>
      <c r="M109" s="5">
        <v>5.2</v>
      </c>
      <c r="N109" s="5">
        <v>0.48</v>
      </c>
    </row>
    <row r="110" spans="1:14" ht="31" x14ac:dyDescent="0.35">
      <c r="A110" s="5">
        <v>7</v>
      </c>
      <c r="B110" s="14" t="s">
        <v>73</v>
      </c>
      <c r="C110" s="5">
        <v>200</v>
      </c>
      <c r="D110" s="27">
        <v>2.5</v>
      </c>
      <c r="E110" s="27">
        <v>0.48</v>
      </c>
      <c r="F110" s="27">
        <v>1.05</v>
      </c>
      <c r="G110" s="27">
        <v>72.400000000000006</v>
      </c>
      <c r="H110" s="27">
        <v>7.0000000000000007E-2</v>
      </c>
      <c r="I110" s="27">
        <v>0</v>
      </c>
      <c r="J110" s="27">
        <v>0</v>
      </c>
      <c r="K110" s="27">
        <v>14</v>
      </c>
      <c r="L110" s="27">
        <v>67.2</v>
      </c>
      <c r="M110" s="27">
        <v>10</v>
      </c>
      <c r="N110" s="27">
        <v>0.31</v>
      </c>
    </row>
    <row r="111" spans="1:14" ht="15.5" x14ac:dyDescent="0.35">
      <c r="A111" s="8"/>
      <c r="B111" s="6" t="s">
        <v>18</v>
      </c>
      <c r="C111" s="5">
        <f t="shared" ref="C111:N111" si="10">SUM(C104:C110)</f>
        <v>870</v>
      </c>
      <c r="D111" s="5">
        <f t="shared" si="10"/>
        <v>27.464999999999996</v>
      </c>
      <c r="E111" s="5">
        <f t="shared" si="10"/>
        <v>27.475000000000001</v>
      </c>
      <c r="F111" s="5">
        <f t="shared" si="10"/>
        <v>88.99</v>
      </c>
      <c r="G111" s="5">
        <f t="shared" si="10"/>
        <v>769.28</v>
      </c>
      <c r="H111" s="5">
        <f t="shared" si="10"/>
        <v>0.39300000000000002</v>
      </c>
      <c r="I111" s="5">
        <f t="shared" si="10"/>
        <v>23.11</v>
      </c>
      <c r="J111" s="5">
        <f t="shared" si="10"/>
        <v>47.36</v>
      </c>
      <c r="K111" s="5">
        <f t="shared" si="10"/>
        <v>188.96</v>
      </c>
      <c r="L111" s="5">
        <f t="shared" si="10"/>
        <v>400.09</v>
      </c>
      <c r="M111" s="5">
        <f t="shared" si="10"/>
        <v>109.11</v>
      </c>
      <c r="N111" s="5">
        <f t="shared" si="10"/>
        <v>5.5699999999999994</v>
      </c>
    </row>
    <row r="112" spans="1:14" ht="15.5" x14ac:dyDescent="0.35">
      <c r="A112" s="9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5.5" x14ac:dyDescent="0.35">
      <c r="A113" s="9"/>
      <c r="B113" s="6"/>
      <c r="C113" s="5"/>
      <c r="D113" s="30" t="s">
        <v>3</v>
      </c>
      <c r="E113" s="30"/>
      <c r="F113" s="30"/>
      <c r="G113" s="31" t="s">
        <v>7</v>
      </c>
      <c r="H113" s="30" t="s">
        <v>8</v>
      </c>
      <c r="I113" s="30"/>
      <c r="J113" s="30"/>
      <c r="K113" s="30" t="s">
        <v>12</v>
      </c>
      <c r="L113" s="30"/>
      <c r="M113" s="30"/>
      <c r="N113" s="30"/>
    </row>
    <row r="114" spans="1:14" ht="15.5" x14ac:dyDescent="0.35">
      <c r="A114" s="9"/>
      <c r="B114" s="6"/>
      <c r="C114" s="5"/>
      <c r="D114" s="5" t="s">
        <v>4</v>
      </c>
      <c r="E114" s="5" t="s">
        <v>5</v>
      </c>
      <c r="F114" s="5" t="s">
        <v>6</v>
      </c>
      <c r="G114" s="31"/>
      <c r="H114" s="5" t="s">
        <v>9</v>
      </c>
      <c r="I114" s="5" t="s">
        <v>10</v>
      </c>
      <c r="J114" s="5" t="s">
        <v>11</v>
      </c>
      <c r="K114" s="5" t="s">
        <v>13</v>
      </c>
      <c r="L114" s="5" t="s">
        <v>14</v>
      </c>
      <c r="M114" s="5" t="s">
        <v>15</v>
      </c>
      <c r="N114" s="5" t="s">
        <v>16</v>
      </c>
    </row>
    <row r="115" spans="1:14" ht="15.5" x14ac:dyDescent="0.35">
      <c r="A115" s="9"/>
      <c r="B115" s="6" t="s">
        <v>39</v>
      </c>
      <c r="C115" s="5">
        <f t="shared" ref="C115:N115" si="11">C99+C111</f>
        <v>1380</v>
      </c>
      <c r="D115" s="5">
        <f t="shared" si="11"/>
        <v>45.034999999999997</v>
      </c>
      <c r="E115" s="5">
        <f t="shared" si="11"/>
        <v>45.484999999999999</v>
      </c>
      <c r="F115" s="5">
        <f t="shared" si="11"/>
        <v>149.18</v>
      </c>
      <c r="G115" s="5">
        <f t="shared" si="11"/>
        <v>1250.26</v>
      </c>
      <c r="H115" s="5">
        <f t="shared" si="11"/>
        <v>0.60199999999999998</v>
      </c>
      <c r="I115" s="5">
        <f t="shared" si="11"/>
        <v>30.6</v>
      </c>
      <c r="J115" s="5">
        <f t="shared" si="11"/>
        <v>285.61</v>
      </c>
      <c r="K115" s="5">
        <f t="shared" si="11"/>
        <v>364.89</v>
      </c>
      <c r="L115" s="5">
        <f t="shared" si="11"/>
        <v>683.72</v>
      </c>
      <c r="M115" s="5">
        <f t="shared" si="11"/>
        <v>167.54</v>
      </c>
      <c r="N115" s="5">
        <f t="shared" si="11"/>
        <v>12.1</v>
      </c>
    </row>
    <row r="116" spans="1:14" ht="15.5" x14ac:dyDescent="0.35">
      <c r="A116" s="9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.5" x14ac:dyDescent="0.35">
      <c r="A117" s="2"/>
      <c r="B117" s="3"/>
      <c r="C117" s="2"/>
      <c r="D117" s="2"/>
      <c r="E117" s="4" t="s">
        <v>22</v>
      </c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5" x14ac:dyDescent="0.35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5" x14ac:dyDescent="0.35">
      <c r="A119" s="30" t="s">
        <v>0</v>
      </c>
      <c r="B119" s="30" t="s">
        <v>1</v>
      </c>
      <c r="C119" s="30" t="s">
        <v>2</v>
      </c>
      <c r="D119" s="30" t="s">
        <v>3</v>
      </c>
      <c r="E119" s="30"/>
      <c r="F119" s="30"/>
      <c r="G119" s="31" t="s">
        <v>7</v>
      </c>
      <c r="H119" s="30" t="s">
        <v>8</v>
      </c>
      <c r="I119" s="30"/>
      <c r="J119" s="30"/>
      <c r="K119" s="30" t="s">
        <v>12</v>
      </c>
      <c r="L119" s="30"/>
      <c r="M119" s="30"/>
      <c r="N119" s="30"/>
    </row>
    <row r="120" spans="1:14" ht="15.5" x14ac:dyDescent="0.35">
      <c r="A120" s="30"/>
      <c r="B120" s="30"/>
      <c r="C120" s="30"/>
      <c r="D120" s="5" t="s">
        <v>4</v>
      </c>
      <c r="E120" s="5" t="s">
        <v>5</v>
      </c>
      <c r="F120" s="5" t="s">
        <v>6</v>
      </c>
      <c r="G120" s="31"/>
      <c r="H120" s="5" t="s">
        <v>9</v>
      </c>
      <c r="I120" s="5" t="s">
        <v>10</v>
      </c>
      <c r="J120" s="5" t="s">
        <v>11</v>
      </c>
      <c r="K120" s="5" t="s">
        <v>13</v>
      </c>
      <c r="L120" s="5" t="s">
        <v>14</v>
      </c>
      <c r="M120" s="5" t="s">
        <v>15</v>
      </c>
      <c r="N120" s="5" t="s">
        <v>16</v>
      </c>
    </row>
    <row r="121" spans="1:14" ht="15.5" x14ac:dyDescent="0.35">
      <c r="A121" s="5">
        <v>32</v>
      </c>
      <c r="B121" s="11" t="s">
        <v>118</v>
      </c>
      <c r="C121" s="5">
        <v>80</v>
      </c>
      <c r="D121" s="5">
        <v>2.4</v>
      </c>
      <c r="E121" s="5">
        <v>6.72</v>
      </c>
      <c r="F121" s="5">
        <v>5.6</v>
      </c>
      <c r="G121" s="5">
        <v>92.8</v>
      </c>
      <c r="H121" s="5">
        <v>0.02</v>
      </c>
      <c r="I121" s="5">
        <v>3.92</v>
      </c>
      <c r="J121" s="5">
        <v>16.16</v>
      </c>
      <c r="K121" s="5">
        <v>3.92</v>
      </c>
      <c r="L121" s="5">
        <v>59.44</v>
      </c>
      <c r="M121" s="5">
        <v>16.8</v>
      </c>
      <c r="N121" s="5">
        <v>1.02</v>
      </c>
    </row>
    <row r="122" spans="1:14" ht="31" x14ac:dyDescent="0.35">
      <c r="A122" s="5">
        <v>374</v>
      </c>
      <c r="B122" s="14" t="s">
        <v>131</v>
      </c>
      <c r="C122" s="5">
        <v>60</v>
      </c>
      <c r="D122" s="5">
        <v>7.26</v>
      </c>
      <c r="E122" s="5">
        <v>5.82</v>
      </c>
      <c r="F122" s="5">
        <v>5.88</v>
      </c>
      <c r="G122" s="5">
        <v>105</v>
      </c>
      <c r="H122" s="5">
        <v>0.04</v>
      </c>
      <c r="I122" s="5">
        <v>0.24</v>
      </c>
      <c r="J122" s="5">
        <v>31.8</v>
      </c>
      <c r="K122" s="5">
        <v>64.2</v>
      </c>
      <c r="L122" s="5">
        <v>70.8</v>
      </c>
      <c r="M122" s="5">
        <v>10.8</v>
      </c>
      <c r="N122" s="5">
        <v>0.52</v>
      </c>
    </row>
    <row r="123" spans="1:14" ht="15.5" x14ac:dyDescent="0.35">
      <c r="A123" s="5">
        <v>256</v>
      </c>
      <c r="B123" s="11" t="s">
        <v>81</v>
      </c>
      <c r="C123" s="5">
        <v>150</v>
      </c>
      <c r="D123" s="5">
        <v>5.55</v>
      </c>
      <c r="E123" s="5">
        <v>4.95</v>
      </c>
      <c r="F123" s="5">
        <v>29.55</v>
      </c>
      <c r="G123" s="5">
        <v>184.5</v>
      </c>
      <c r="H123" s="5">
        <v>0.06</v>
      </c>
      <c r="I123" s="5">
        <v>0</v>
      </c>
      <c r="J123" s="5">
        <v>31.5</v>
      </c>
      <c r="K123" s="5">
        <v>12</v>
      </c>
      <c r="L123" s="5">
        <v>45</v>
      </c>
      <c r="M123" s="5">
        <v>7.5</v>
      </c>
      <c r="N123" s="5">
        <v>1.05</v>
      </c>
    </row>
    <row r="124" spans="1:14" ht="15.5" x14ac:dyDescent="0.35">
      <c r="A124" s="5">
        <v>573</v>
      </c>
      <c r="B124" s="11" t="s">
        <v>53</v>
      </c>
      <c r="C124" s="5">
        <v>30</v>
      </c>
      <c r="D124" s="5">
        <v>2.2799999999999998</v>
      </c>
      <c r="E124" s="5">
        <v>0.24</v>
      </c>
      <c r="F124" s="5">
        <v>14.76</v>
      </c>
      <c r="G124" s="5">
        <v>70.2</v>
      </c>
      <c r="H124" s="5">
        <v>0.03</v>
      </c>
      <c r="I124" s="5">
        <v>0</v>
      </c>
      <c r="J124" s="5">
        <v>0</v>
      </c>
      <c r="K124" s="5">
        <v>6</v>
      </c>
      <c r="L124" s="5">
        <v>19.5</v>
      </c>
      <c r="M124" s="5">
        <v>4.2</v>
      </c>
      <c r="N124" s="5">
        <v>0.33</v>
      </c>
    </row>
    <row r="125" spans="1:14" ht="15.5" x14ac:dyDescent="0.35">
      <c r="A125" s="5">
        <v>575</v>
      </c>
      <c r="B125" s="14" t="s">
        <v>64</v>
      </c>
      <c r="C125" s="5">
        <v>30</v>
      </c>
      <c r="D125" s="5">
        <v>2.04</v>
      </c>
      <c r="E125" s="5">
        <v>0.51</v>
      </c>
      <c r="F125" s="5">
        <v>11.94</v>
      </c>
      <c r="G125" s="5">
        <v>59.4</v>
      </c>
      <c r="H125" s="5">
        <v>5.3999999999999999E-2</v>
      </c>
      <c r="I125" s="5">
        <v>0</v>
      </c>
      <c r="J125" s="5">
        <v>0</v>
      </c>
      <c r="K125" s="5">
        <v>14.1</v>
      </c>
      <c r="L125" s="5">
        <v>14.1</v>
      </c>
      <c r="M125" s="5">
        <v>14.1</v>
      </c>
      <c r="N125" s="5">
        <v>1.17</v>
      </c>
    </row>
    <row r="126" spans="1:14" ht="15.5" x14ac:dyDescent="0.35">
      <c r="A126" s="5">
        <v>459</v>
      </c>
      <c r="B126" s="11" t="s">
        <v>58</v>
      </c>
      <c r="C126" s="5">
        <v>200</v>
      </c>
      <c r="D126" s="27">
        <v>2.5</v>
      </c>
      <c r="E126" s="27">
        <v>0.48</v>
      </c>
      <c r="F126" s="27">
        <v>1.05</v>
      </c>
      <c r="G126" s="27">
        <v>72.400000000000006</v>
      </c>
      <c r="H126" s="27">
        <v>7.0000000000000007E-2</v>
      </c>
      <c r="I126" s="27">
        <v>0</v>
      </c>
      <c r="J126" s="27">
        <v>0</v>
      </c>
      <c r="K126" s="27">
        <v>14</v>
      </c>
      <c r="L126" s="27">
        <v>67.2</v>
      </c>
      <c r="M126" s="27">
        <v>10</v>
      </c>
      <c r="N126" s="27">
        <v>0.31</v>
      </c>
    </row>
    <row r="127" spans="1:14" ht="15.5" x14ac:dyDescent="0.35">
      <c r="A127" s="5"/>
      <c r="B127" s="6" t="s">
        <v>18</v>
      </c>
      <c r="C127" s="5">
        <f t="shared" ref="C127:N127" si="12">SUM(C121:C126)</f>
        <v>550</v>
      </c>
      <c r="D127" s="5">
        <f t="shared" si="12"/>
        <v>22.03</v>
      </c>
      <c r="E127" s="5">
        <f t="shared" si="12"/>
        <v>18.72</v>
      </c>
      <c r="F127" s="5">
        <f t="shared" si="12"/>
        <v>68.78</v>
      </c>
      <c r="G127" s="5">
        <f t="shared" si="12"/>
        <v>584.29999999999995</v>
      </c>
      <c r="H127" s="5">
        <f t="shared" si="12"/>
        <v>0.27400000000000002</v>
      </c>
      <c r="I127" s="5">
        <f t="shared" si="12"/>
        <v>4.16</v>
      </c>
      <c r="J127" s="5">
        <f t="shared" si="12"/>
        <v>79.460000000000008</v>
      </c>
      <c r="K127" s="5">
        <f t="shared" si="12"/>
        <v>114.22</v>
      </c>
      <c r="L127" s="5">
        <f t="shared" si="12"/>
        <v>276.04000000000002</v>
      </c>
      <c r="M127" s="5">
        <f t="shared" si="12"/>
        <v>63.400000000000006</v>
      </c>
      <c r="N127" s="5">
        <f t="shared" si="12"/>
        <v>4.3999999999999995</v>
      </c>
    </row>
    <row r="128" spans="1:14" ht="15.5" x14ac:dyDescent="0.3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.5" x14ac:dyDescent="0.35">
      <c r="A129" s="2"/>
      <c r="B129" s="3"/>
      <c r="C129" s="2"/>
      <c r="D129" s="2"/>
      <c r="E129" s="4" t="s">
        <v>32</v>
      </c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.5" x14ac:dyDescent="0.35">
      <c r="A130" s="30" t="s">
        <v>0</v>
      </c>
      <c r="B130" s="30" t="s">
        <v>1</v>
      </c>
      <c r="C130" s="31" t="s">
        <v>2</v>
      </c>
      <c r="D130" s="30" t="s">
        <v>3</v>
      </c>
      <c r="E130" s="30"/>
      <c r="F130" s="30"/>
      <c r="G130" s="31" t="s">
        <v>7</v>
      </c>
      <c r="H130" s="30" t="s">
        <v>8</v>
      </c>
      <c r="I130" s="30"/>
      <c r="J130" s="30"/>
      <c r="K130" s="30" t="s">
        <v>12</v>
      </c>
      <c r="L130" s="30"/>
      <c r="M130" s="30"/>
      <c r="N130" s="30"/>
    </row>
    <row r="131" spans="1:14" ht="15.5" x14ac:dyDescent="0.35">
      <c r="A131" s="30"/>
      <c r="B131" s="30"/>
      <c r="C131" s="31"/>
      <c r="D131" s="5" t="s">
        <v>4</v>
      </c>
      <c r="E131" s="5" t="s">
        <v>5</v>
      </c>
      <c r="F131" s="5" t="s">
        <v>6</v>
      </c>
      <c r="G131" s="31"/>
      <c r="H131" s="5" t="s">
        <v>9</v>
      </c>
      <c r="I131" s="5" t="s">
        <v>10</v>
      </c>
      <c r="J131" s="5" t="s">
        <v>11</v>
      </c>
      <c r="K131" s="5" t="s">
        <v>13</v>
      </c>
      <c r="L131" s="5" t="s">
        <v>14</v>
      </c>
      <c r="M131" s="5" t="s">
        <v>15</v>
      </c>
      <c r="N131" s="5" t="s">
        <v>16</v>
      </c>
    </row>
    <row r="132" spans="1:14" ht="15.5" x14ac:dyDescent="0.35">
      <c r="A132" s="5">
        <v>21</v>
      </c>
      <c r="B132" s="14" t="s">
        <v>119</v>
      </c>
      <c r="C132" s="5">
        <v>80</v>
      </c>
      <c r="D132" s="5">
        <v>0.96</v>
      </c>
      <c r="E132" s="5">
        <v>4.8</v>
      </c>
      <c r="F132" s="5">
        <v>8.9600000000000009</v>
      </c>
      <c r="G132" s="5">
        <v>83.2</v>
      </c>
      <c r="H132" s="5">
        <v>0.04</v>
      </c>
      <c r="I132" s="5">
        <v>2.4</v>
      </c>
      <c r="J132" s="5">
        <v>0</v>
      </c>
      <c r="K132" s="5">
        <v>19.2</v>
      </c>
      <c r="L132" s="5">
        <v>39.200000000000003</v>
      </c>
      <c r="M132" s="5">
        <v>27.2</v>
      </c>
      <c r="N132" s="5">
        <v>0.43</v>
      </c>
    </row>
    <row r="133" spans="1:14" ht="27.5" customHeight="1" x14ac:dyDescent="0.35">
      <c r="A133" s="5">
        <v>108</v>
      </c>
      <c r="B133" s="14" t="s">
        <v>120</v>
      </c>
      <c r="C133" s="5">
        <v>250</v>
      </c>
      <c r="D133" s="5">
        <v>1.53</v>
      </c>
      <c r="E133" s="5">
        <v>4.43</v>
      </c>
      <c r="F133" s="5">
        <v>3.7</v>
      </c>
      <c r="G133" s="5">
        <v>60.75</v>
      </c>
      <c r="H133" s="5">
        <v>0.02</v>
      </c>
      <c r="I133" s="5">
        <v>1.48</v>
      </c>
      <c r="J133" s="5">
        <v>0</v>
      </c>
      <c r="K133" s="5">
        <v>34.75</v>
      </c>
      <c r="L133" s="5">
        <v>44</v>
      </c>
      <c r="M133" s="5">
        <v>17</v>
      </c>
      <c r="N133" s="5">
        <v>0.66</v>
      </c>
    </row>
    <row r="134" spans="1:14" ht="15.5" x14ac:dyDescent="0.35">
      <c r="A134" s="29">
        <v>433</v>
      </c>
      <c r="B134" s="10" t="s">
        <v>50</v>
      </c>
      <c r="C134" s="5">
        <v>8</v>
      </c>
      <c r="D134" s="5">
        <v>0.19</v>
      </c>
      <c r="E134" s="5">
        <v>1.2</v>
      </c>
      <c r="F134" s="5">
        <v>0.26</v>
      </c>
      <c r="G134" s="5">
        <v>12.6</v>
      </c>
      <c r="H134" s="5">
        <v>2E-3</v>
      </c>
      <c r="I134" s="5">
        <v>1.6E-2</v>
      </c>
      <c r="J134" s="5">
        <v>7.6</v>
      </c>
      <c r="K134" s="5">
        <v>6.34</v>
      </c>
      <c r="L134" s="5">
        <v>4.1500000000000004</v>
      </c>
      <c r="M134" s="5">
        <v>0.65</v>
      </c>
      <c r="N134" s="5">
        <v>0.01</v>
      </c>
    </row>
    <row r="135" spans="1:14" ht="15.5" x14ac:dyDescent="0.35">
      <c r="A135" s="5">
        <v>333</v>
      </c>
      <c r="B135" s="11" t="s">
        <v>68</v>
      </c>
      <c r="C135" s="5">
        <v>90</v>
      </c>
      <c r="D135" s="5">
        <v>11.7</v>
      </c>
      <c r="E135" s="5">
        <v>10.53</v>
      </c>
      <c r="F135" s="5">
        <v>6.3</v>
      </c>
      <c r="G135" s="5">
        <v>168.3</v>
      </c>
      <c r="H135" s="5">
        <v>0.03</v>
      </c>
      <c r="I135" s="5">
        <v>0.18</v>
      </c>
      <c r="J135" s="5">
        <v>17.100000000000001</v>
      </c>
      <c r="K135" s="5">
        <v>21.6</v>
      </c>
      <c r="L135" s="5">
        <v>108</v>
      </c>
      <c r="M135" s="5">
        <v>15.3</v>
      </c>
      <c r="N135" s="5">
        <v>1.41</v>
      </c>
    </row>
    <row r="136" spans="1:14" ht="15.5" x14ac:dyDescent="0.35">
      <c r="A136" s="5">
        <v>152</v>
      </c>
      <c r="B136" s="11" t="s">
        <v>69</v>
      </c>
      <c r="C136" s="5">
        <v>150</v>
      </c>
      <c r="D136" s="5">
        <v>4.1399999999999997</v>
      </c>
      <c r="E136" s="5">
        <v>7.71</v>
      </c>
      <c r="F136" s="5">
        <v>15.43</v>
      </c>
      <c r="G136" s="5">
        <v>147.13999999999999</v>
      </c>
      <c r="H136" s="5">
        <v>0.14000000000000001</v>
      </c>
      <c r="I136" s="5">
        <v>20</v>
      </c>
      <c r="J136" s="5">
        <v>0</v>
      </c>
      <c r="K136" s="5">
        <v>14.29</v>
      </c>
      <c r="L136" s="5">
        <v>75.709999999999994</v>
      </c>
      <c r="M136" s="5">
        <v>27.14</v>
      </c>
      <c r="N136" s="5">
        <v>1.1200000000000001</v>
      </c>
    </row>
    <row r="137" spans="1:14" ht="15.5" x14ac:dyDescent="0.35">
      <c r="A137" s="5">
        <v>573</v>
      </c>
      <c r="B137" s="11" t="s">
        <v>53</v>
      </c>
      <c r="C137" s="5">
        <v>60</v>
      </c>
      <c r="D137" s="5">
        <v>4.5599999999999996</v>
      </c>
      <c r="E137" s="5">
        <v>0.48</v>
      </c>
      <c r="F137" s="5">
        <v>29.52</v>
      </c>
      <c r="G137" s="5">
        <v>140.4</v>
      </c>
      <c r="H137" s="5">
        <v>0.06</v>
      </c>
      <c r="I137" s="5">
        <v>0</v>
      </c>
      <c r="J137" s="5">
        <v>0</v>
      </c>
      <c r="K137" s="5">
        <v>12</v>
      </c>
      <c r="L137" s="5">
        <v>39</v>
      </c>
      <c r="M137" s="5">
        <v>8.4</v>
      </c>
      <c r="N137" s="5">
        <v>0.66</v>
      </c>
    </row>
    <row r="138" spans="1:14" ht="15.5" x14ac:dyDescent="0.35">
      <c r="A138" s="5">
        <v>575</v>
      </c>
      <c r="B138" s="11" t="s">
        <v>54</v>
      </c>
      <c r="C138" s="5">
        <v>60</v>
      </c>
      <c r="D138" s="5">
        <v>4.08</v>
      </c>
      <c r="E138" s="5">
        <v>0.78</v>
      </c>
      <c r="F138" s="5">
        <v>23.88</v>
      </c>
      <c r="G138" s="5">
        <v>118.8</v>
      </c>
      <c r="H138" s="5">
        <v>0.11</v>
      </c>
      <c r="I138" s="5">
        <v>0</v>
      </c>
      <c r="J138" s="5">
        <v>0</v>
      </c>
      <c r="K138" s="5">
        <v>28.2</v>
      </c>
      <c r="L138" s="5">
        <v>94.2</v>
      </c>
      <c r="M138" s="5">
        <v>28.2</v>
      </c>
      <c r="N138" s="5">
        <v>2.34</v>
      </c>
    </row>
    <row r="139" spans="1:14" ht="15.5" x14ac:dyDescent="0.35">
      <c r="A139" s="5">
        <v>496</v>
      </c>
      <c r="B139" s="11" t="s">
        <v>41</v>
      </c>
      <c r="C139" s="5">
        <v>200</v>
      </c>
      <c r="D139" s="27">
        <v>0.67</v>
      </c>
      <c r="E139" s="27">
        <v>0.27</v>
      </c>
      <c r="F139" s="27">
        <v>18.3</v>
      </c>
      <c r="G139" s="27">
        <v>78</v>
      </c>
      <c r="H139" s="27">
        <v>0.01</v>
      </c>
      <c r="I139" s="27">
        <v>80</v>
      </c>
      <c r="J139" s="27">
        <v>0</v>
      </c>
      <c r="K139" s="27">
        <v>11.9</v>
      </c>
      <c r="L139" s="27">
        <v>3.2</v>
      </c>
      <c r="M139" s="27">
        <v>3.2</v>
      </c>
      <c r="N139" s="27">
        <v>0.61</v>
      </c>
    </row>
    <row r="140" spans="1:14" ht="15.5" x14ac:dyDescent="0.35">
      <c r="A140" s="5"/>
      <c r="B140" s="6" t="s">
        <v>18</v>
      </c>
      <c r="C140" s="5">
        <f t="shared" ref="C140:N140" si="13">SUM(C132:C139)</f>
        <v>898</v>
      </c>
      <c r="D140" s="5">
        <f t="shared" si="13"/>
        <v>27.83</v>
      </c>
      <c r="E140" s="5">
        <f t="shared" si="13"/>
        <v>30.200000000000003</v>
      </c>
      <c r="F140" s="5">
        <f t="shared" si="13"/>
        <v>106.35</v>
      </c>
      <c r="G140" s="5">
        <f t="shared" si="13"/>
        <v>809.18999999999994</v>
      </c>
      <c r="H140" s="5">
        <f t="shared" si="13"/>
        <v>0.41200000000000003</v>
      </c>
      <c r="I140" s="5">
        <f t="shared" si="13"/>
        <v>104.07599999999999</v>
      </c>
      <c r="J140" s="5">
        <f t="shared" si="13"/>
        <v>24.700000000000003</v>
      </c>
      <c r="K140" s="5">
        <f t="shared" si="13"/>
        <v>148.28</v>
      </c>
      <c r="L140" s="5">
        <f t="shared" si="13"/>
        <v>407.46</v>
      </c>
      <c r="M140" s="5">
        <f t="shared" si="13"/>
        <v>127.09000000000002</v>
      </c>
      <c r="N140" s="5">
        <f t="shared" si="13"/>
        <v>7.24</v>
      </c>
    </row>
    <row r="141" spans="1:14" ht="15.5" x14ac:dyDescent="0.3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5.5" x14ac:dyDescent="0.35">
      <c r="A142" s="9"/>
      <c r="B142" s="6"/>
      <c r="C142" s="5"/>
      <c r="D142" s="30" t="s">
        <v>3</v>
      </c>
      <c r="E142" s="30"/>
      <c r="F142" s="30"/>
      <c r="G142" s="31" t="s">
        <v>7</v>
      </c>
      <c r="H142" s="30" t="s">
        <v>8</v>
      </c>
      <c r="I142" s="30"/>
      <c r="J142" s="30"/>
      <c r="K142" s="30" t="s">
        <v>12</v>
      </c>
      <c r="L142" s="30"/>
      <c r="M142" s="30"/>
      <c r="N142" s="30"/>
    </row>
    <row r="143" spans="1:14" ht="15.5" x14ac:dyDescent="0.35">
      <c r="A143" s="9"/>
      <c r="B143" s="6"/>
      <c r="C143" s="5"/>
      <c r="D143" s="5" t="s">
        <v>4</v>
      </c>
      <c r="E143" s="5" t="s">
        <v>5</v>
      </c>
      <c r="F143" s="5" t="s">
        <v>6</v>
      </c>
      <c r="G143" s="31"/>
      <c r="H143" s="5" t="s">
        <v>9</v>
      </c>
      <c r="I143" s="5" t="s">
        <v>10</v>
      </c>
      <c r="J143" s="5" t="s">
        <v>11</v>
      </c>
      <c r="K143" s="5" t="s">
        <v>13</v>
      </c>
      <c r="L143" s="5" t="s">
        <v>14</v>
      </c>
      <c r="M143" s="5" t="s">
        <v>15</v>
      </c>
      <c r="N143" s="5" t="s">
        <v>16</v>
      </c>
    </row>
    <row r="144" spans="1:14" ht="15.5" x14ac:dyDescent="0.35">
      <c r="A144" s="9"/>
      <c r="B144" s="6" t="s">
        <v>39</v>
      </c>
      <c r="C144" s="5">
        <f t="shared" ref="C144:N144" si="14">C127+C140</f>
        <v>1448</v>
      </c>
      <c r="D144" s="5">
        <f t="shared" si="14"/>
        <v>49.86</v>
      </c>
      <c r="E144" s="5">
        <f t="shared" si="14"/>
        <v>48.92</v>
      </c>
      <c r="F144" s="5">
        <f t="shared" si="14"/>
        <v>175.13</v>
      </c>
      <c r="G144" s="5">
        <f t="shared" si="14"/>
        <v>1393.4899999999998</v>
      </c>
      <c r="H144" s="5">
        <f t="shared" si="14"/>
        <v>0.68600000000000005</v>
      </c>
      <c r="I144" s="5">
        <f t="shared" si="14"/>
        <v>108.23599999999999</v>
      </c>
      <c r="J144" s="5">
        <f t="shared" si="14"/>
        <v>104.16000000000001</v>
      </c>
      <c r="K144" s="5">
        <f t="shared" si="14"/>
        <v>262.5</v>
      </c>
      <c r="L144" s="5">
        <f t="shared" si="14"/>
        <v>683.5</v>
      </c>
      <c r="M144" s="5">
        <f t="shared" si="14"/>
        <v>190.49</v>
      </c>
      <c r="N144" s="5">
        <f t="shared" si="14"/>
        <v>11.64</v>
      </c>
    </row>
    <row r="145" spans="1:14" ht="15.5" x14ac:dyDescent="0.35">
      <c r="A145" s="9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5.5" x14ac:dyDescent="0.35">
      <c r="A146" s="2"/>
      <c r="B146" s="3"/>
      <c r="C146" s="2"/>
      <c r="D146" s="2"/>
      <c r="E146" s="4" t="s">
        <v>23</v>
      </c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5.5" x14ac:dyDescent="0.35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5.5" x14ac:dyDescent="0.35">
      <c r="A148" s="30" t="s">
        <v>0</v>
      </c>
      <c r="B148" s="30" t="s">
        <v>1</v>
      </c>
      <c r="C148" s="30" t="s">
        <v>2</v>
      </c>
      <c r="D148" s="30" t="s">
        <v>3</v>
      </c>
      <c r="E148" s="30"/>
      <c r="F148" s="30"/>
      <c r="G148" s="31" t="s">
        <v>7</v>
      </c>
      <c r="H148" s="30" t="s">
        <v>8</v>
      </c>
      <c r="I148" s="30"/>
      <c r="J148" s="30"/>
      <c r="K148" s="30" t="s">
        <v>12</v>
      </c>
      <c r="L148" s="30"/>
      <c r="M148" s="30"/>
      <c r="N148" s="30"/>
    </row>
    <row r="149" spans="1:14" ht="15.5" x14ac:dyDescent="0.35">
      <c r="A149" s="30"/>
      <c r="B149" s="30"/>
      <c r="C149" s="30"/>
      <c r="D149" s="5" t="s">
        <v>4</v>
      </c>
      <c r="E149" s="5" t="s">
        <v>5</v>
      </c>
      <c r="F149" s="5" t="s">
        <v>6</v>
      </c>
      <c r="G149" s="31"/>
      <c r="H149" s="5" t="s">
        <v>9</v>
      </c>
      <c r="I149" s="5" t="s">
        <v>10</v>
      </c>
      <c r="J149" s="5" t="s">
        <v>11</v>
      </c>
      <c r="K149" s="5" t="s">
        <v>13</v>
      </c>
      <c r="L149" s="5" t="s">
        <v>14</v>
      </c>
      <c r="M149" s="5" t="s">
        <v>15</v>
      </c>
      <c r="N149" s="5" t="s">
        <v>16</v>
      </c>
    </row>
    <row r="150" spans="1:14" ht="31" x14ac:dyDescent="0.35">
      <c r="A150" s="5">
        <v>235</v>
      </c>
      <c r="B150" s="14" t="s">
        <v>121</v>
      </c>
      <c r="C150" s="5">
        <v>200</v>
      </c>
      <c r="D150" s="5">
        <v>7.28</v>
      </c>
      <c r="E150" s="5">
        <v>7.26</v>
      </c>
      <c r="F150" s="5">
        <v>34.85</v>
      </c>
      <c r="G150" s="5">
        <v>233.76</v>
      </c>
      <c r="H150" s="5">
        <v>0.18</v>
      </c>
      <c r="I150" s="5">
        <v>0.13</v>
      </c>
      <c r="J150" s="5">
        <v>38.049999999999997</v>
      </c>
      <c r="K150" s="5">
        <v>128.58000000000001</v>
      </c>
      <c r="L150" s="5">
        <v>178.34</v>
      </c>
      <c r="M150" s="5">
        <v>45.66</v>
      </c>
      <c r="N150" s="5">
        <v>1.17</v>
      </c>
    </row>
    <row r="151" spans="1:14" ht="31" x14ac:dyDescent="0.35">
      <c r="A151" s="5">
        <v>64</v>
      </c>
      <c r="B151" s="14" t="s">
        <v>45</v>
      </c>
      <c r="C151" s="5">
        <v>35</v>
      </c>
      <c r="D151" s="5">
        <v>5.2</v>
      </c>
      <c r="E151" s="5">
        <v>7.8</v>
      </c>
      <c r="F151" s="5">
        <v>7.4</v>
      </c>
      <c r="G151" s="5">
        <v>121</v>
      </c>
      <c r="H151" s="5">
        <v>0.02</v>
      </c>
      <c r="I151" s="5">
        <v>0.1</v>
      </c>
      <c r="J151" s="5">
        <v>52</v>
      </c>
      <c r="K151" s="5">
        <v>158</v>
      </c>
      <c r="L151" s="5">
        <v>103</v>
      </c>
      <c r="M151" s="5">
        <v>11</v>
      </c>
      <c r="N151" s="5">
        <v>0.28000000000000003</v>
      </c>
    </row>
    <row r="152" spans="1:14" ht="15.5" x14ac:dyDescent="0.35">
      <c r="A152" s="5">
        <v>573</v>
      </c>
      <c r="B152" s="11" t="s">
        <v>53</v>
      </c>
      <c r="C152" s="5">
        <v>15</v>
      </c>
      <c r="D152" s="5">
        <v>1.1000000000000001</v>
      </c>
      <c r="E152" s="5">
        <v>0.1</v>
      </c>
      <c r="F152" s="5">
        <v>7.4</v>
      </c>
      <c r="G152" s="5">
        <v>35.200000000000003</v>
      </c>
      <c r="H152" s="5">
        <v>0</v>
      </c>
      <c r="I152" s="5">
        <v>0</v>
      </c>
      <c r="J152" s="5">
        <v>0</v>
      </c>
      <c r="K152" s="5">
        <v>0.2</v>
      </c>
      <c r="L152" s="5">
        <v>0.65</v>
      </c>
      <c r="M152" s="5">
        <v>0.14000000000000001</v>
      </c>
      <c r="N152" s="5">
        <v>0.01</v>
      </c>
    </row>
    <row r="153" spans="1:14" ht="15.5" x14ac:dyDescent="0.35">
      <c r="A153" s="5">
        <v>82</v>
      </c>
      <c r="B153" s="11" t="s">
        <v>61</v>
      </c>
      <c r="C153" s="5">
        <v>100</v>
      </c>
      <c r="D153" s="5">
        <v>0.4</v>
      </c>
      <c r="E153" s="5">
        <v>0.4</v>
      </c>
      <c r="F153" s="5">
        <v>9.8000000000000007</v>
      </c>
      <c r="G153" s="5">
        <v>44</v>
      </c>
      <c r="H153" s="5">
        <v>0.03</v>
      </c>
      <c r="I153" s="5">
        <v>7</v>
      </c>
      <c r="J153" s="5">
        <v>0</v>
      </c>
      <c r="K153" s="5">
        <v>16.100000000000001</v>
      </c>
      <c r="L153" s="5">
        <v>11</v>
      </c>
      <c r="M153" s="5">
        <v>9</v>
      </c>
      <c r="N153" s="5">
        <v>2.21</v>
      </c>
    </row>
    <row r="154" spans="1:14" ht="15.5" x14ac:dyDescent="0.35">
      <c r="A154" s="5">
        <v>465</v>
      </c>
      <c r="B154" s="11" t="s">
        <v>62</v>
      </c>
      <c r="C154" s="5">
        <v>200</v>
      </c>
      <c r="D154" s="27">
        <v>2.8</v>
      </c>
      <c r="E154" s="27">
        <v>2.5</v>
      </c>
      <c r="F154" s="27">
        <v>13.6</v>
      </c>
      <c r="G154" s="27">
        <v>88</v>
      </c>
      <c r="H154" s="27">
        <v>0.03</v>
      </c>
      <c r="I154" s="27">
        <v>0.7</v>
      </c>
      <c r="J154" s="27">
        <v>19</v>
      </c>
      <c r="K154" s="27">
        <v>108.3</v>
      </c>
      <c r="L154" s="27">
        <v>76.5</v>
      </c>
      <c r="M154" s="27">
        <v>12.6</v>
      </c>
      <c r="N154" s="27">
        <v>0.12</v>
      </c>
    </row>
    <row r="155" spans="1:14" ht="15.5" x14ac:dyDescent="0.35">
      <c r="A155" s="5"/>
      <c r="B155" s="6" t="s">
        <v>18</v>
      </c>
      <c r="C155" s="5">
        <f t="shared" ref="C155:N155" si="15">SUM(C150:C154)</f>
        <v>550</v>
      </c>
      <c r="D155" s="5">
        <f t="shared" si="15"/>
        <v>16.78</v>
      </c>
      <c r="E155" s="5">
        <f t="shared" si="15"/>
        <v>18.059999999999999</v>
      </c>
      <c r="F155" s="5">
        <f t="shared" si="15"/>
        <v>73.05</v>
      </c>
      <c r="G155" s="5">
        <f t="shared" si="15"/>
        <v>521.96</v>
      </c>
      <c r="H155" s="5">
        <f t="shared" si="15"/>
        <v>0.26</v>
      </c>
      <c r="I155" s="5">
        <f t="shared" si="15"/>
        <v>7.9300000000000006</v>
      </c>
      <c r="J155" s="5">
        <f t="shared" si="15"/>
        <v>109.05</v>
      </c>
      <c r="K155" s="5">
        <f t="shared" si="15"/>
        <v>411.18000000000006</v>
      </c>
      <c r="L155" s="5">
        <f t="shared" si="15"/>
        <v>369.49</v>
      </c>
      <c r="M155" s="5">
        <f t="shared" si="15"/>
        <v>78.399999999999991</v>
      </c>
      <c r="N155" s="5">
        <f t="shared" si="15"/>
        <v>3.79</v>
      </c>
    </row>
    <row r="156" spans="1:14" ht="15.5" x14ac:dyDescent="0.3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5.5" x14ac:dyDescent="0.35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5.5" x14ac:dyDescent="0.35">
      <c r="A158" s="2"/>
      <c r="B158" s="3"/>
      <c r="C158" s="2"/>
      <c r="D158" s="2"/>
      <c r="E158" s="4" t="s">
        <v>33</v>
      </c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5.5" x14ac:dyDescent="0.35">
      <c r="A159" s="30" t="s">
        <v>0</v>
      </c>
      <c r="B159" s="30" t="s">
        <v>1</v>
      </c>
      <c r="C159" s="31" t="s">
        <v>2</v>
      </c>
      <c r="D159" s="30" t="s">
        <v>3</v>
      </c>
      <c r="E159" s="30"/>
      <c r="F159" s="30"/>
      <c r="G159" s="31" t="s">
        <v>7</v>
      </c>
      <c r="H159" s="30" t="s">
        <v>8</v>
      </c>
      <c r="I159" s="30"/>
      <c r="J159" s="30"/>
      <c r="K159" s="30" t="s">
        <v>12</v>
      </c>
      <c r="L159" s="30"/>
      <c r="M159" s="30"/>
      <c r="N159" s="30"/>
    </row>
    <row r="160" spans="1:14" ht="15.5" x14ac:dyDescent="0.35">
      <c r="A160" s="30"/>
      <c r="B160" s="30"/>
      <c r="C160" s="31"/>
      <c r="D160" s="5" t="s">
        <v>4</v>
      </c>
      <c r="E160" s="5" t="s">
        <v>5</v>
      </c>
      <c r="F160" s="5" t="s">
        <v>6</v>
      </c>
      <c r="G160" s="31"/>
      <c r="H160" s="5" t="s">
        <v>9</v>
      </c>
      <c r="I160" s="5" t="s">
        <v>10</v>
      </c>
      <c r="J160" s="5" t="s">
        <v>11</v>
      </c>
      <c r="K160" s="5" t="s">
        <v>13</v>
      </c>
      <c r="L160" s="5" t="s">
        <v>14</v>
      </c>
      <c r="M160" s="5" t="s">
        <v>15</v>
      </c>
      <c r="N160" s="5" t="s">
        <v>16</v>
      </c>
    </row>
    <row r="161" spans="1:14" ht="15.5" x14ac:dyDescent="0.35">
      <c r="A161" s="5">
        <v>47</v>
      </c>
      <c r="B161" s="14" t="s">
        <v>117</v>
      </c>
      <c r="C161" s="5">
        <v>80</v>
      </c>
      <c r="D161" s="5">
        <v>1.28</v>
      </c>
      <c r="E161" s="5">
        <v>4.96</v>
      </c>
      <c r="F161" s="5">
        <v>5.28</v>
      </c>
      <c r="G161" s="5">
        <v>70.400000000000006</v>
      </c>
      <c r="H161" s="5">
        <v>0.03</v>
      </c>
      <c r="I161" s="5">
        <v>4.96</v>
      </c>
      <c r="J161" s="5">
        <v>0</v>
      </c>
      <c r="K161" s="5">
        <v>18.399999999999999</v>
      </c>
      <c r="L161" s="5">
        <v>33.6</v>
      </c>
      <c r="M161" s="5">
        <v>14.4</v>
      </c>
      <c r="N161" s="5">
        <v>0.63</v>
      </c>
    </row>
    <row r="162" spans="1:14" ht="15.5" x14ac:dyDescent="0.35">
      <c r="A162" s="5">
        <v>100</v>
      </c>
      <c r="B162" s="14" t="s">
        <v>115</v>
      </c>
      <c r="C162" s="5">
        <v>250</v>
      </c>
      <c r="D162" s="5">
        <v>2.63</v>
      </c>
      <c r="E162" s="5">
        <v>5.0999999999999996</v>
      </c>
      <c r="F162" s="5">
        <v>13.25</v>
      </c>
      <c r="G162" s="5">
        <v>109.5</v>
      </c>
      <c r="H162" s="5">
        <v>0.09</v>
      </c>
      <c r="I162" s="5">
        <v>7.1</v>
      </c>
      <c r="J162" s="5">
        <v>0</v>
      </c>
      <c r="K162" s="5">
        <v>16.75</v>
      </c>
      <c r="L162" s="5">
        <v>61</v>
      </c>
      <c r="M162" s="5">
        <v>25.5</v>
      </c>
      <c r="N162" s="5">
        <v>0.86</v>
      </c>
    </row>
    <row r="163" spans="1:14" ht="15.5" x14ac:dyDescent="0.35">
      <c r="A163" s="29">
        <v>433</v>
      </c>
      <c r="B163" s="10" t="s">
        <v>50</v>
      </c>
      <c r="C163" s="5">
        <v>8</v>
      </c>
      <c r="D163" s="5">
        <v>0.19</v>
      </c>
      <c r="E163" s="5">
        <v>1.2</v>
      </c>
      <c r="F163" s="5">
        <v>0.26</v>
      </c>
      <c r="G163" s="5">
        <v>12.6</v>
      </c>
      <c r="H163" s="5">
        <v>2E-3</v>
      </c>
      <c r="I163" s="5">
        <v>1.6E-2</v>
      </c>
      <c r="J163" s="5">
        <v>7.6</v>
      </c>
      <c r="K163" s="5">
        <v>6.34</v>
      </c>
      <c r="L163" s="5">
        <v>4.1500000000000004</v>
      </c>
      <c r="M163" s="5">
        <v>0.65</v>
      </c>
      <c r="N163" s="5">
        <v>0.01</v>
      </c>
    </row>
    <row r="164" spans="1:14" ht="31" x14ac:dyDescent="0.35">
      <c r="A164" s="5">
        <v>349</v>
      </c>
      <c r="B164" s="14" t="s">
        <v>66</v>
      </c>
      <c r="C164" s="5">
        <v>90</v>
      </c>
      <c r="D164" s="5">
        <v>10.28</v>
      </c>
      <c r="E164" s="5">
        <v>10.28</v>
      </c>
      <c r="F164" s="5">
        <v>6.43</v>
      </c>
      <c r="G164" s="5">
        <v>159.43</v>
      </c>
      <c r="H164" s="5">
        <v>3.7999999999999999E-2</v>
      </c>
      <c r="I164" s="5">
        <v>0</v>
      </c>
      <c r="J164" s="5">
        <v>21.86</v>
      </c>
      <c r="K164" s="5">
        <v>34.71</v>
      </c>
      <c r="L164" s="5">
        <v>100.29</v>
      </c>
      <c r="M164" s="5">
        <v>12.86</v>
      </c>
      <c r="N164" s="5">
        <v>1.34</v>
      </c>
    </row>
    <row r="165" spans="1:14" ht="15.5" x14ac:dyDescent="0.35">
      <c r="A165" s="5">
        <v>380</v>
      </c>
      <c r="B165" s="11" t="s">
        <v>67</v>
      </c>
      <c r="C165" s="5">
        <v>150</v>
      </c>
      <c r="D165" s="27">
        <v>3</v>
      </c>
      <c r="E165" s="27">
        <v>5.0999999999999996</v>
      </c>
      <c r="F165" s="27">
        <v>11.25</v>
      </c>
      <c r="G165" s="27">
        <v>103.5</v>
      </c>
      <c r="H165" s="27">
        <v>4.4999999999999998E-2</v>
      </c>
      <c r="I165" s="27">
        <v>17.55</v>
      </c>
      <c r="J165" s="27">
        <v>25.5</v>
      </c>
      <c r="K165" s="27">
        <v>84</v>
      </c>
      <c r="L165" s="27">
        <v>61.5</v>
      </c>
      <c r="M165" s="27">
        <v>30</v>
      </c>
      <c r="N165" s="27">
        <v>1.1850000000000001</v>
      </c>
    </row>
    <row r="166" spans="1:14" ht="15.5" x14ac:dyDescent="0.35">
      <c r="A166" s="5">
        <v>573</v>
      </c>
      <c r="B166" s="11" t="s">
        <v>53</v>
      </c>
      <c r="C166" s="5">
        <v>60</v>
      </c>
      <c r="D166" s="5">
        <v>4.5599999999999996</v>
      </c>
      <c r="E166" s="5">
        <v>0.48</v>
      </c>
      <c r="F166" s="5">
        <v>29.52</v>
      </c>
      <c r="G166" s="5">
        <v>140.4</v>
      </c>
      <c r="H166" s="5">
        <v>0.06</v>
      </c>
      <c r="I166" s="5">
        <v>0</v>
      </c>
      <c r="J166" s="5">
        <v>0</v>
      </c>
      <c r="K166" s="5">
        <v>12</v>
      </c>
      <c r="L166" s="5">
        <v>39</v>
      </c>
      <c r="M166" s="5">
        <v>8.4</v>
      </c>
      <c r="N166" s="5">
        <v>0.66</v>
      </c>
    </row>
    <row r="167" spans="1:14" ht="15.5" x14ac:dyDescent="0.35">
      <c r="A167" s="5">
        <v>575</v>
      </c>
      <c r="B167" s="11" t="s">
        <v>54</v>
      </c>
      <c r="C167" s="5">
        <v>40</v>
      </c>
      <c r="D167" s="5">
        <v>2.72</v>
      </c>
      <c r="E167" s="5">
        <v>1</v>
      </c>
      <c r="F167" s="5">
        <v>20.56</v>
      </c>
      <c r="G167" s="5">
        <v>104.4</v>
      </c>
      <c r="H167" s="5">
        <v>4.3999999999999997E-2</v>
      </c>
      <c r="I167" s="5">
        <v>0</v>
      </c>
      <c r="J167" s="5">
        <v>0</v>
      </c>
      <c r="K167" s="5">
        <v>7.6</v>
      </c>
      <c r="L167" s="5">
        <v>26</v>
      </c>
      <c r="M167" s="5">
        <v>5.2</v>
      </c>
      <c r="N167" s="5">
        <v>0.48</v>
      </c>
    </row>
    <row r="168" spans="1:14" ht="31" x14ac:dyDescent="0.35">
      <c r="A168" s="5">
        <v>7</v>
      </c>
      <c r="B168" s="14" t="s">
        <v>73</v>
      </c>
      <c r="C168" s="5">
        <v>200</v>
      </c>
      <c r="D168" s="27">
        <v>2.5</v>
      </c>
      <c r="E168" s="27">
        <v>0.48</v>
      </c>
      <c r="F168" s="27">
        <v>1.05</v>
      </c>
      <c r="G168" s="27">
        <v>72.400000000000006</v>
      </c>
      <c r="H168" s="27">
        <v>7.0000000000000007E-2</v>
      </c>
      <c r="I168" s="27">
        <v>0</v>
      </c>
      <c r="J168" s="27">
        <v>0</v>
      </c>
      <c r="K168" s="27">
        <v>14</v>
      </c>
      <c r="L168" s="27">
        <v>67.2</v>
      </c>
      <c r="M168" s="27">
        <v>10</v>
      </c>
      <c r="N168" s="27">
        <v>0.31</v>
      </c>
    </row>
    <row r="169" spans="1:14" ht="15.5" x14ac:dyDescent="0.35">
      <c r="A169" s="5"/>
      <c r="B169" s="6" t="s">
        <v>18</v>
      </c>
      <c r="C169" s="5">
        <f t="shared" ref="C169:N169" si="16">SUM(C161:C168)</f>
        <v>878</v>
      </c>
      <c r="D169" s="5">
        <f t="shared" si="16"/>
        <v>27.159999999999997</v>
      </c>
      <c r="E169" s="5">
        <f t="shared" si="16"/>
        <v>28.6</v>
      </c>
      <c r="F169" s="5">
        <f t="shared" si="16"/>
        <v>87.6</v>
      </c>
      <c r="G169" s="5">
        <f t="shared" si="16"/>
        <v>772.63</v>
      </c>
      <c r="H169" s="5">
        <f t="shared" si="16"/>
        <v>0.379</v>
      </c>
      <c r="I169" s="5">
        <f t="shared" si="16"/>
        <v>29.625999999999998</v>
      </c>
      <c r="J169" s="5">
        <f t="shared" si="16"/>
        <v>54.96</v>
      </c>
      <c r="K169" s="5">
        <f t="shared" si="16"/>
        <v>193.79999999999998</v>
      </c>
      <c r="L169" s="5">
        <f t="shared" si="16"/>
        <v>392.74</v>
      </c>
      <c r="M169" s="5">
        <f t="shared" si="16"/>
        <v>107.01</v>
      </c>
      <c r="N169" s="5">
        <f t="shared" si="16"/>
        <v>5.4750000000000005</v>
      </c>
    </row>
    <row r="170" spans="1:14" ht="15.5" x14ac:dyDescent="0.35">
      <c r="A170" s="9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5.5" x14ac:dyDescent="0.35">
      <c r="A171" s="9"/>
      <c r="B171" s="6"/>
      <c r="C171" s="5"/>
      <c r="D171" s="30" t="s">
        <v>3</v>
      </c>
      <c r="E171" s="30"/>
      <c r="F171" s="30"/>
      <c r="G171" s="31" t="s">
        <v>7</v>
      </c>
      <c r="H171" s="30" t="s">
        <v>8</v>
      </c>
      <c r="I171" s="30"/>
      <c r="J171" s="30"/>
      <c r="K171" s="30" t="s">
        <v>12</v>
      </c>
      <c r="L171" s="30"/>
      <c r="M171" s="30"/>
      <c r="N171" s="30"/>
    </row>
    <row r="172" spans="1:14" ht="15.5" x14ac:dyDescent="0.35">
      <c r="A172" s="2"/>
      <c r="B172" s="6"/>
      <c r="C172" s="5"/>
      <c r="D172" s="5"/>
      <c r="E172" s="5" t="s">
        <v>5</v>
      </c>
      <c r="F172" s="5" t="s">
        <v>6</v>
      </c>
      <c r="G172" s="31"/>
      <c r="H172" s="5" t="s">
        <v>9</v>
      </c>
      <c r="I172" s="5" t="s">
        <v>10</v>
      </c>
      <c r="J172" s="5" t="s">
        <v>11</v>
      </c>
      <c r="K172" s="5" t="s">
        <v>13</v>
      </c>
      <c r="L172" s="5" t="s">
        <v>14</v>
      </c>
      <c r="M172" s="5" t="s">
        <v>15</v>
      </c>
      <c r="N172" s="5" t="s">
        <v>16</v>
      </c>
    </row>
    <row r="173" spans="1:14" ht="15.5" customHeight="1" x14ac:dyDescent="0.35">
      <c r="A173" s="2"/>
      <c r="B173" s="6" t="s">
        <v>39</v>
      </c>
      <c r="C173" s="5">
        <f t="shared" ref="C173:N173" si="17">C155+C169</f>
        <v>1428</v>
      </c>
      <c r="D173" s="5">
        <f t="shared" si="17"/>
        <v>43.94</v>
      </c>
      <c r="E173" s="5">
        <f t="shared" si="17"/>
        <v>46.66</v>
      </c>
      <c r="F173" s="5">
        <f t="shared" si="17"/>
        <v>160.64999999999998</v>
      </c>
      <c r="G173" s="5">
        <f t="shared" si="17"/>
        <v>1294.5900000000001</v>
      </c>
      <c r="H173" s="5">
        <f t="shared" si="17"/>
        <v>0.63900000000000001</v>
      </c>
      <c r="I173" s="5">
        <f t="shared" si="17"/>
        <v>37.555999999999997</v>
      </c>
      <c r="J173" s="5">
        <f t="shared" si="17"/>
        <v>164.01</v>
      </c>
      <c r="K173" s="5">
        <f t="shared" si="17"/>
        <v>604.98</v>
      </c>
      <c r="L173" s="5">
        <f t="shared" si="17"/>
        <v>762.23</v>
      </c>
      <c r="M173" s="5">
        <f t="shared" si="17"/>
        <v>185.41</v>
      </c>
      <c r="N173" s="5">
        <f t="shared" si="17"/>
        <v>9.2650000000000006</v>
      </c>
    </row>
    <row r="174" spans="1:14" ht="15.5" customHeight="1" x14ac:dyDescent="0.3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5.5" customHeight="1" x14ac:dyDescent="0.35">
      <c r="A175" s="2"/>
      <c r="B175" s="3"/>
      <c r="C175" s="2"/>
      <c r="D175" s="2"/>
      <c r="E175" s="4" t="s">
        <v>24</v>
      </c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5.5" customHeight="1" x14ac:dyDescent="0.35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5.5" customHeight="1" x14ac:dyDescent="0.35">
      <c r="A177" s="30" t="s">
        <v>0</v>
      </c>
      <c r="B177" s="30" t="s">
        <v>1</v>
      </c>
      <c r="C177" s="30" t="s">
        <v>2</v>
      </c>
      <c r="D177" s="30" t="s">
        <v>3</v>
      </c>
      <c r="E177" s="30"/>
      <c r="F177" s="30"/>
      <c r="G177" s="31" t="s">
        <v>7</v>
      </c>
      <c r="H177" s="30" t="s">
        <v>8</v>
      </c>
      <c r="I177" s="30"/>
      <c r="J177" s="30"/>
      <c r="K177" s="30" t="s">
        <v>12</v>
      </c>
      <c r="L177" s="30"/>
      <c r="M177" s="30"/>
      <c r="N177" s="30"/>
    </row>
    <row r="178" spans="1:14" ht="15.5" customHeight="1" x14ac:dyDescent="0.35">
      <c r="A178" s="30"/>
      <c r="B178" s="30"/>
      <c r="C178" s="30"/>
      <c r="D178" s="5" t="s">
        <v>4</v>
      </c>
      <c r="E178" s="5" t="s">
        <v>5</v>
      </c>
      <c r="F178" s="5" t="s">
        <v>6</v>
      </c>
      <c r="G178" s="31"/>
      <c r="H178" s="5" t="s">
        <v>9</v>
      </c>
      <c r="I178" s="5" t="s">
        <v>10</v>
      </c>
      <c r="J178" s="5" t="s">
        <v>11</v>
      </c>
      <c r="K178" s="5" t="s">
        <v>13</v>
      </c>
      <c r="L178" s="5" t="s">
        <v>14</v>
      </c>
      <c r="M178" s="5" t="s">
        <v>15</v>
      </c>
      <c r="N178" s="5" t="s">
        <v>16</v>
      </c>
    </row>
    <row r="179" spans="1:14" ht="15.5" customHeight="1" x14ac:dyDescent="0.35">
      <c r="A179" s="5">
        <v>282</v>
      </c>
      <c r="B179" s="10" t="s">
        <v>77</v>
      </c>
      <c r="C179" s="5">
        <v>150</v>
      </c>
      <c r="D179" s="5">
        <v>10.1</v>
      </c>
      <c r="E179" s="5">
        <v>4.5999999999999996</v>
      </c>
      <c r="F179" s="5">
        <v>39.4</v>
      </c>
      <c r="G179" s="5">
        <v>239</v>
      </c>
      <c r="H179" s="5">
        <v>7.0000000000000007E-2</v>
      </c>
      <c r="I179" s="5">
        <v>0.1</v>
      </c>
      <c r="J179" s="5">
        <v>39.4</v>
      </c>
      <c r="K179" s="5">
        <v>64.3</v>
      </c>
      <c r="L179" s="5">
        <v>137.6</v>
      </c>
      <c r="M179" s="5">
        <v>29.5</v>
      </c>
      <c r="N179" s="5">
        <v>0.57999999999999996</v>
      </c>
    </row>
    <row r="180" spans="1:14" ht="15.5" customHeight="1" x14ac:dyDescent="0.35">
      <c r="A180" s="5">
        <v>403</v>
      </c>
      <c r="B180" s="14" t="s">
        <v>56</v>
      </c>
      <c r="C180" s="5">
        <v>30</v>
      </c>
      <c r="D180" s="5">
        <v>0.9</v>
      </c>
      <c r="E180" s="5">
        <v>1.86</v>
      </c>
      <c r="F180" s="5">
        <v>1.91</v>
      </c>
      <c r="G180" s="5">
        <v>28.35</v>
      </c>
      <c r="H180" s="5">
        <v>0.01</v>
      </c>
      <c r="I180" s="5">
        <v>0.19</v>
      </c>
      <c r="J180" s="5">
        <v>11.4</v>
      </c>
      <c r="K180" s="5">
        <v>24.67</v>
      </c>
      <c r="L180" s="5">
        <v>24.66</v>
      </c>
      <c r="M180" s="5">
        <v>4.0650000000000004</v>
      </c>
      <c r="N180" s="5">
        <v>5.1999999999999998E-2</v>
      </c>
    </row>
    <row r="181" spans="1:14" ht="13.5" customHeight="1" x14ac:dyDescent="0.35">
      <c r="A181" s="5">
        <v>79</v>
      </c>
      <c r="B181" s="14" t="s">
        <v>57</v>
      </c>
      <c r="C181" s="5">
        <v>10</v>
      </c>
      <c r="D181" s="5">
        <v>0.08</v>
      </c>
      <c r="E181" s="5">
        <v>7.25</v>
      </c>
      <c r="F181" s="5">
        <v>0.13</v>
      </c>
      <c r="G181" s="5">
        <v>66.099999999999994</v>
      </c>
      <c r="H181" s="5">
        <v>0</v>
      </c>
      <c r="I181" s="5">
        <v>0</v>
      </c>
      <c r="J181" s="5">
        <v>4</v>
      </c>
      <c r="K181" s="5">
        <v>0.24</v>
      </c>
      <c r="L181" s="5">
        <v>0.3</v>
      </c>
      <c r="M181" s="5">
        <v>0</v>
      </c>
      <c r="N181" s="5">
        <v>2E-3</v>
      </c>
    </row>
    <row r="182" spans="1:14" ht="20" customHeight="1" x14ac:dyDescent="0.35">
      <c r="A182" s="5">
        <v>573</v>
      </c>
      <c r="B182" s="14" t="s">
        <v>63</v>
      </c>
      <c r="C182" s="5">
        <v>30</v>
      </c>
      <c r="D182" s="5">
        <v>2.2799999999999998</v>
      </c>
      <c r="E182" s="5">
        <v>0.24</v>
      </c>
      <c r="F182" s="5">
        <v>14.76</v>
      </c>
      <c r="G182" s="5">
        <v>70.2</v>
      </c>
      <c r="H182" s="5">
        <v>3.3000000000000002E-2</v>
      </c>
      <c r="I182" s="5">
        <v>0</v>
      </c>
      <c r="J182" s="5">
        <v>0</v>
      </c>
      <c r="K182" s="5">
        <v>6</v>
      </c>
      <c r="L182" s="5">
        <v>19.5</v>
      </c>
      <c r="M182" s="5">
        <v>4.2</v>
      </c>
      <c r="N182" s="5">
        <v>0.33</v>
      </c>
    </row>
    <row r="183" spans="1:14" ht="15.5" customHeight="1" x14ac:dyDescent="0.35">
      <c r="A183" s="5">
        <v>82</v>
      </c>
      <c r="B183" s="11" t="s">
        <v>122</v>
      </c>
      <c r="C183" s="5">
        <v>100</v>
      </c>
      <c r="D183" s="5">
        <v>0.4</v>
      </c>
      <c r="E183" s="5">
        <v>0.4</v>
      </c>
      <c r="F183" s="5">
        <v>9.8000000000000007</v>
      </c>
      <c r="G183" s="5">
        <v>44</v>
      </c>
      <c r="H183" s="5">
        <v>0.03</v>
      </c>
      <c r="I183" s="5">
        <v>7</v>
      </c>
      <c r="J183" s="5">
        <v>0</v>
      </c>
      <c r="K183" s="5">
        <v>16.100000000000001</v>
      </c>
      <c r="L183" s="5">
        <v>11</v>
      </c>
      <c r="M183" s="5">
        <v>9</v>
      </c>
      <c r="N183" s="5">
        <v>2.21</v>
      </c>
    </row>
    <row r="184" spans="1:14" ht="15.5" customHeight="1" x14ac:dyDescent="0.35">
      <c r="A184" s="5">
        <v>462</v>
      </c>
      <c r="B184" s="11" t="s">
        <v>65</v>
      </c>
      <c r="C184" s="5">
        <v>200</v>
      </c>
      <c r="D184" s="5">
        <v>3.3</v>
      </c>
      <c r="E184" s="5">
        <v>2.9</v>
      </c>
      <c r="F184" s="5">
        <v>13.8</v>
      </c>
      <c r="G184" s="5">
        <v>94</v>
      </c>
      <c r="H184" s="5">
        <v>0.03</v>
      </c>
      <c r="I184" s="5">
        <v>0.7</v>
      </c>
      <c r="J184" s="5">
        <v>19</v>
      </c>
      <c r="K184" s="5">
        <v>111.3</v>
      </c>
      <c r="L184" s="5">
        <v>91.1</v>
      </c>
      <c r="M184" s="5">
        <v>22.3</v>
      </c>
      <c r="N184" s="5">
        <v>0.65</v>
      </c>
    </row>
    <row r="185" spans="1:14" ht="15.5" customHeight="1" x14ac:dyDescent="0.35">
      <c r="A185" s="5"/>
      <c r="B185" s="6" t="s">
        <v>18</v>
      </c>
      <c r="C185" s="5">
        <f t="shared" ref="C185:N185" si="18">SUM(C179:C184)</f>
        <v>520</v>
      </c>
      <c r="D185" s="5">
        <f t="shared" si="18"/>
        <v>17.059999999999999</v>
      </c>
      <c r="E185" s="5">
        <f t="shared" si="18"/>
        <v>17.25</v>
      </c>
      <c r="F185" s="5">
        <f t="shared" si="18"/>
        <v>79.8</v>
      </c>
      <c r="G185" s="5">
        <f t="shared" si="18"/>
        <v>541.65000000000009</v>
      </c>
      <c r="H185" s="5">
        <f t="shared" si="18"/>
        <v>0.17300000000000001</v>
      </c>
      <c r="I185" s="5">
        <f t="shared" si="18"/>
        <v>7.99</v>
      </c>
      <c r="J185" s="5">
        <f t="shared" si="18"/>
        <v>73.8</v>
      </c>
      <c r="K185" s="5">
        <f t="shared" si="18"/>
        <v>222.61</v>
      </c>
      <c r="L185" s="5">
        <f t="shared" si="18"/>
        <v>284.15999999999997</v>
      </c>
      <c r="M185" s="5">
        <f t="shared" si="18"/>
        <v>69.064999999999998</v>
      </c>
      <c r="N185" s="5">
        <f t="shared" si="18"/>
        <v>3.8239999999999998</v>
      </c>
    </row>
    <row r="186" spans="1:14" ht="15.5" customHeight="1" x14ac:dyDescent="0.35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5.5" customHeight="1" x14ac:dyDescent="0.35">
      <c r="A187" s="2"/>
      <c r="B187" s="3"/>
      <c r="C187" s="2"/>
      <c r="D187" s="2"/>
      <c r="E187" s="4" t="s">
        <v>34</v>
      </c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5" customHeight="1" x14ac:dyDescent="0.35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5.5" customHeight="1" x14ac:dyDescent="0.35">
      <c r="A189" s="30" t="s">
        <v>0</v>
      </c>
      <c r="B189" s="30" t="s">
        <v>1</v>
      </c>
      <c r="C189" s="31" t="s">
        <v>2</v>
      </c>
      <c r="D189" s="30" t="s">
        <v>3</v>
      </c>
      <c r="E189" s="30"/>
      <c r="F189" s="30"/>
      <c r="G189" s="31" t="s">
        <v>7</v>
      </c>
      <c r="H189" s="30" t="s">
        <v>8</v>
      </c>
      <c r="I189" s="30"/>
      <c r="J189" s="30"/>
      <c r="K189" s="30" t="s">
        <v>12</v>
      </c>
      <c r="L189" s="30"/>
      <c r="M189" s="30"/>
      <c r="N189" s="30"/>
    </row>
    <row r="190" spans="1:14" ht="15.5" customHeight="1" x14ac:dyDescent="0.35">
      <c r="A190" s="30"/>
      <c r="B190" s="30"/>
      <c r="C190" s="31"/>
      <c r="D190" s="5" t="s">
        <v>4</v>
      </c>
      <c r="E190" s="5" t="s">
        <v>5</v>
      </c>
      <c r="F190" s="5" t="s">
        <v>6</v>
      </c>
      <c r="G190" s="31"/>
      <c r="H190" s="5" t="s">
        <v>9</v>
      </c>
      <c r="I190" s="5" t="s">
        <v>10</v>
      </c>
      <c r="J190" s="5" t="s">
        <v>11</v>
      </c>
      <c r="K190" s="5" t="s">
        <v>13</v>
      </c>
      <c r="L190" s="5" t="s">
        <v>14</v>
      </c>
      <c r="M190" s="5" t="s">
        <v>15</v>
      </c>
      <c r="N190" s="5" t="s">
        <v>16</v>
      </c>
    </row>
    <row r="191" spans="1:14" ht="30" customHeight="1" x14ac:dyDescent="0.35">
      <c r="A191" s="5">
        <v>1</v>
      </c>
      <c r="B191" s="14" t="s">
        <v>79</v>
      </c>
      <c r="C191" s="5">
        <v>80</v>
      </c>
      <c r="D191" s="5">
        <v>1.1599999999999999</v>
      </c>
      <c r="E191" s="5">
        <v>4.8</v>
      </c>
      <c r="F191" s="5">
        <v>6.72</v>
      </c>
      <c r="G191" s="5">
        <v>75.2</v>
      </c>
      <c r="H191" s="5">
        <v>1.6E-2</v>
      </c>
      <c r="I191" s="5">
        <v>13.6</v>
      </c>
      <c r="J191" s="5">
        <v>0</v>
      </c>
      <c r="K191" s="5">
        <v>32</v>
      </c>
      <c r="L191" s="5">
        <v>22.4</v>
      </c>
      <c r="M191" s="5">
        <v>12.8</v>
      </c>
      <c r="N191" s="5">
        <v>0.42399999999999999</v>
      </c>
    </row>
    <row r="192" spans="1:14" ht="19.5" customHeight="1" x14ac:dyDescent="0.35">
      <c r="A192" s="5">
        <v>94</v>
      </c>
      <c r="B192" s="14" t="s">
        <v>49</v>
      </c>
      <c r="C192" s="5">
        <v>250</v>
      </c>
      <c r="D192" s="5">
        <v>2.35</v>
      </c>
      <c r="E192" s="5">
        <v>4.53</v>
      </c>
      <c r="F192" s="5">
        <v>9.0500000000000007</v>
      </c>
      <c r="G192" s="5">
        <v>88.25</v>
      </c>
      <c r="H192" s="5">
        <v>7.0000000000000007E-2</v>
      </c>
      <c r="I192" s="5">
        <v>8.3800000000000008</v>
      </c>
      <c r="J192" s="5">
        <v>0</v>
      </c>
      <c r="K192" s="5">
        <v>33</v>
      </c>
      <c r="L192" s="5">
        <v>59.75</v>
      </c>
      <c r="M192" s="5">
        <v>26.5</v>
      </c>
      <c r="N192" s="5">
        <v>1.28</v>
      </c>
    </row>
    <row r="193" spans="1:14" ht="15.5" customHeight="1" x14ac:dyDescent="0.35">
      <c r="A193" s="29">
        <v>433</v>
      </c>
      <c r="B193" s="10" t="s">
        <v>50</v>
      </c>
      <c r="C193" s="5">
        <v>8</v>
      </c>
      <c r="D193" s="5">
        <v>0.19</v>
      </c>
      <c r="E193" s="5">
        <v>1.2</v>
      </c>
      <c r="F193" s="5">
        <v>0.26</v>
      </c>
      <c r="G193" s="5">
        <v>12.6</v>
      </c>
      <c r="H193" s="5">
        <v>2E-3</v>
      </c>
      <c r="I193" s="5">
        <v>1.6E-2</v>
      </c>
      <c r="J193" s="5">
        <v>7.6</v>
      </c>
      <c r="K193" s="5">
        <v>6.34</v>
      </c>
      <c r="L193" s="5">
        <v>4.1500000000000004</v>
      </c>
      <c r="M193" s="5">
        <v>0.65</v>
      </c>
      <c r="N193" s="5">
        <v>0.01</v>
      </c>
    </row>
    <row r="194" spans="1:14" ht="28.5" customHeight="1" x14ac:dyDescent="0.35">
      <c r="A194" s="5">
        <v>336</v>
      </c>
      <c r="B194" s="14" t="s">
        <v>75</v>
      </c>
      <c r="C194" s="5">
        <v>100</v>
      </c>
      <c r="D194" s="5">
        <v>13.9</v>
      </c>
      <c r="E194" s="5">
        <v>10.4</v>
      </c>
      <c r="F194" s="5">
        <v>14.5</v>
      </c>
      <c r="G194" s="5">
        <v>207</v>
      </c>
      <c r="H194" s="5">
        <v>0.06</v>
      </c>
      <c r="I194" s="5">
        <v>0</v>
      </c>
      <c r="J194" s="5">
        <v>4</v>
      </c>
      <c r="K194" s="5">
        <v>9</v>
      </c>
      <c r="L194" s="5">
        <v>145</v>
      </c>
      <c r="M194" s="5">
        <v>21</v>
      </c>
      <c r="N194" s="5">
        <v>1.95</v>
      </c>
    </row>
    <row r="195" spans="1:14" ht="15.5" customHeight="1" x14ac:dyDescent="0.35">
      <c r="A195" s="5">
        <v>177</v>
      </c>
      <c r="B195" s="11" t="s">
        <v>52</v>
      </c>
      <c r="C195" s="5">
        <v>150</v>
      </c>
      <c r="D195" s="5">
        <v>2.85</v>
      </c>
      <c r="E195" s="5">
        <v>5.25</v>
      </c>
      <c r="F195" s="5">
        <v>15</v>
      </c>
      <c r="G195" s="5">
        <v>122.25</v>
      </c>
      <c r="H195" s="5">
        <v>0.08</v>
      </c>
      <c r="I195" s="5">
        <v>7.43</v>
      </c>
      <c r="J195" s="5">
        <v>11.7</v>
      </c>
      <c r="K195" s="5">
        <v>71.400000000000006</v>
      </c>
      <c r="L195" s="5">
        <v>87.75</v>
      </c>
      <c r="M195" s="5">
        <v>35.18</v>
      </c>
      <c r="N195" s="5">
        <v>1.23</v>
      </c>
    </row>
    <row r="196" spans="1:14" ht="15.5" customHeight="1" x14ac:dyDescent="0.35">
      <c r="A196" s="5">
        <v>573</v>
      </c>
      <c r="B196" s="11" t="s">
        <v>53</v>
      </c>
      <c r="C196" s="5">
        <v>40</v>
      </c>
      <c r="D196" s="5">
        <v>3.04</v>
      </c>
      <c r="E196" s="5">
        <v>0.32</v>
      </c>
      <c r="F196" s="5">
        <v>19.68</v>
      </c>
      <c r="G196" s="5">
        <v>93.6</v>
      </c>
      <c r="H196" s="5">
        <v>0.04</v>
      </c>
      <c r="I196" s="5">
        <v>0</v>
      </c>
      <c r="J196" s="5">
        <v>0</v>
      </c>
      <c r="K196" s="5">
        <v>8</v>
      </c>
      <c r="L196" s="5">
        <v>26</v>
      </c>
      <c r="M196" s="5">
        <v>5.6</v>
      </c>
      <c r="N196" s="5">
        <v>0.44</v>
      </c>
    </row>
    <row r="197" spans="1:14" ht="15.5" customHeight="1" x14ac:dyDescent="0.35">
      <c r="A197" s="5">
        <v>575</v>
      </c>
      <c r="B197" s="11" t="s">
        <v>54</v>
      </c>
      <c r="C197" s="5">
        <v>40</v>
      </c>
      <c r="D197" s="5">
        <v>2.72</v>
      </c>
      <c r="E197" s="5">
        <v>1</v>
      </c>
      <c r="F197" s="5">
        <v>20.56</v>
      </c>
      <c r="G197" s="5">
        <v>104.4</v>
      </c>
      <c r="H197" s="5">
        <v>4.3999999999999997E-2</v>
      </c>
      <c r="I197" s="5">
        <v>0</v>
      </c>
      <c r="J197" s="5">
        <v>0</v>
      </c>
      <c r="K197" s="5">
        <v>7.6</v>
      </c>
      <c r="L197" s="5">
        <v>26</v>
      </c>
      <c r="M197" s="5">
        <v>5.2</v>
      </c>
      <c r="N197" s="5">
        <v>0.48</v>
      </c>
    </row>
    <row r="198" spans="1:14" ht="29" customHeight="1" x14ac:dyDescent="0.35">
      <c r="A198" s="5">
        <v>494</v>
      </c>
      <c r="B198" s="14" t="s">
        <v>76</v>
      </c>
      <c r="C198" s="5">
        <v>200</v>
      </c>
      <c r="D198" s="27">
        <v>0.3</v>
      </c>
      <c r="E198" s="27">
        <v>0.01</v>
      </c>
      <c r="F198" s="27">
        <v>17.5</v>
      </c>
      <c r="G198" s="27">
        <v>72</v>
      </c>
      <c r="H198" s="27">
        <v>0</v>
      </c>
      <c r="I198" s="27">
        <v>0.1</v>
      </c>
      <c r="J198" s="27">
        <v>0</v>
      </c>
      <c r="K198" s="27">
        <v>16.399999999999999</v>
      </c>
      <c r="L198" s="27">
        <v>10.7</v>
      </c>
      <c r="M198" s="27">
        <v>4.3</v>
      </c>
      <c r="N198" s="27">
        <v>0.9</v>
      </c>
    </row>
    <row r="199" spans="1:14" ht="15.5" customHeight="1" x14ac:dyDescent="0.35">
      <c r="A199" s="5"/>
      <c r="B199" s="6" t="s">
        <v>18</v>
      </c>
      <c r="C199" s="5">
        <f t="shared" ref="C199:N199" si="19">SUM(C191:C198)</f>
        <v>868</v>
      </c>
      <c r="D199" s="5">
        <f t="shared" si="19"/>
        <v>26.51</v>
      </c>
      <c r="E199" s="5">
        <f t="shared" si="19"/>
        <v>27.51</v>
      </c>
      <c r="F199" s="5">
        <f t="shared" si="19"/>
        <v>103.27000000000001</v>
      </c>
      <c r="G199" s="5">
        <f t="shared" si="19"/>
        <v>775.3</v>
      </c>
      <c r="H199" s="5">
        <f t="shared" si="19"/>
        <v>0.312</v>
      </c>
      <c r="I199" s="5">
        <f t="shared" si="19"/>
        <v>29.526</v>
      </c>
      <c r="J199" s="5">
        <f t="shared" si="19"/>
        <v>23.299999999999997</v>
      </c>
      <c r="K199" s="5">
        <f t="shared" si="19"/>
        <v>183.74</v>
      </c>
      <c r="L199" s="5">
        <f t="shared" si="19"/>
        <v>381.75</v>
      </c>
      <c r="M199" s="5">
        <f t="shared" si="19"/>
        <v>111.22999999999999</v>
      </c>
      <c r="N199" s="5">
        <f t="shared" si="19"/>
        <v>6.7140000000000004</v>
      </c>
    </row>
    <row r="200" spans="1:14" ht="15.5" customHeight="1" x14ac:dyDescent="0.35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5.5" customHeight="1" x14ac:dyDescent="0.35">
      <c r="A201" s="2"/>
      <c r="B201" s="6"/>
      <c r="C201" s="5"/>
      <c r="D201" s="30" t="s">
        <v>3</v>
      </c>
      <c r="E201" s="30"/>
      <c r="F201" s="30"/>
      <c r="G201" s="31" t="s">
        <v>7</v>
      </c>
      <c r="H201" s="30" t="s">
        <v>8</v>
      </c>
      <c r="I201" s="30"/>
      <c r="J201" s="30"/>
      <c r="K201" s="30" t="s">
        <v>12</v>
      </c>
      <c r="L201" s="30"/>
      <c r="M201" s="30"/>
      <c r="N201" s="30"/>
    </row>
    <row r="202" spans="1:14" ht="15.5" customHeight="1" x14ac:dyDescent="0.35">
      <c r="A202" s="2"/>
      <c r="B202" s="6"/>
      <c r="C202" s="5"/>
      <c r="D202" s="5"/>
      <c r="E202" s="5" t="s">
        <v>5</v>
      </c>
      <c r="F202" s="5" t="s">
        <v>6</v>
      </c>
      <c r="G202" s="31"/>
      <c r="H202" s="5" t="s">
        <v>9</v>
      </c>
      <c r="I202" s="5" t="s">
        <v>10</v>
      </c>
      <c r="J202" s="5" t="s">
        <v>11</v>
      </c>
      <c r="K202" s="5" t="s">
        <v>13</v>
      </c>
      <c r="L202" s="5" t="s">
        <v>14</v>
      </c>
      <c r="M202" s="5" t="s">
        <v>15</v>
      </c>
      <c r="N202" s="5" t="s">
        <v>16</v>
      </c>
    </row>
    <row r="203" spans="1:14" ht="15.5" customHeight="1" x14ac:dyDescent="0.35">
      <c r="A203" s="2"/>
      <c r="B203" s="6" t="s">
        <v>39</v>
      </c>
      <c r="C203" s="5">
        <f>C185+C199</f>
        <v>1388</v>
      </c>
      <c r="D203" s="5">
        <f t="shared" ref="D203:N203" si="20">D185+D199</f>
        <v>43.57</v>
      </c>
      <c r="E203" s="5">
        <f t="shared" si="20"/>
        <v>44.760000000000005</v>
      </c>
      <c r="F203" s="5">
        <f t="shared" si="20"/>
        <v>183.07</v>
      </c>
      <c r="G203" s="5">
        <f t="shared" si="20"/>
        <v>1316.95</v>
      </c>
      <c r="H203" s="5">
        <f t="shared" si="20"/>
        <v>0.48499999999999999</v>
      </c>
      <c r="I203" s="5">
        <f t="shared" si="20"/>
        <v>37.515999999999998</v>
      </c>
      <c r="J203" s="5">
        <f t="shared" si="20"/>
        <v>97.1</v>
      </c>
      <c r="K203" s="5">
        <f t="shared" si="20"/>
        <v>406.35</v>
      </c>
      <c r="L203" s="5">
        <f t="shared" si="20"/>
        <v>665.91</v>
      </c>
      <c r="M203" s="5">
        <f t="shared" si="20"/>
        <v>180.29499999999999</v>
      </c>
      <c r="N203" s="5">
        <f t="shared" si="20"/>
        <v>10.538</v>
      </c>
    </row>
    <row r="204" spans="1:14" ht="15.5" customHeight="1" x14ac:dyDescent="0.3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5.5" customHeight="1" x14ac:dyDescent="0.35">
      <c r="A205" s="2"/>
      <c r="B205" s="3"/>
      <c r="C205" s="2"/>
      <c r="D205" s="2"/>
      <c r="E205" s="4" t="s">
        <v>25</v>
      </c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5.5" customHeight="1" x14ac:dyDescent="0.35">
      <c r="A206" s="2"/>
      <c r="B206" s="3" t="s">
        <v>40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5.5" customHeight="1" x14ac:dyDescent="0.35">
      <c r="A207" s="30" t="s">
        <v>0</v>
      </c>
      <c r="B207" s="30" t="s">
        <v>1</v>
      </c>
      <c r="C207" s="30" t="s">
        <v>2</v>
      </c>
      <c r="D207" s="30" t="s">
        <v>3</v>
      </c>
      <c r="E207" s="30"/>
      <c r="F207" s="30"/>
      <c r="G207" s="31" t="s">
        <v>7</v>
      </c>
      <c r="H207" s="30" t="s">
        <v>8</v>
      </c>
      <c r="I207" s="30"/>
      <c r="J207" s="30"/>
      <c r="K207" s="30" t="s">
        <v>12</v>
      </c>
      <c r="L207" s="30"/>
      <c r="M207" s="30"/>
      <c r="N207" s="30"/>
    </row>
    <row r="208" spans="1:14" ht="15.5" customHeight="1" x14ac:dyDescent="0.35">
      <c r="A208" s="30"/>
      <c r="B208" s="30"/>
      <c r="C208" s="30"/>
      <c r="D208" s="5" t="s">
        <v>4</v>
      </c>
      <c r="E208" s="5" t="s">
        <v>5</v>
      </c>
      <c r="F208" s="5" t="s">
        <v>6</v>
      </c>
      <c r="G208" s="31"/>
      <c r="H208" s="5" t="s">
        <v>9</v>
      </c>
      <c r="I208" s="5" t="s">
        <v>10</v>
      </c>
      <c r="J208" s="5" t="s">
        <v>11</v>
      </c>
      <c r="K208" s="5" t="s">
        <v>13</v>
      </c>
      <c r="L208" s="5" t="s">
        <v>14</v>
      </c>
      <c r="M208" s="5" t="s">
        <v>15</v>
      </c>
      <c r="N208" s="5" t="s">
        <v>16</v>
      </c>
    </row>
    <row r="209" spans="1:14" ht="29" customHeight="1" x14ac:dyDescent="0.35">
      <c r="A209" s="5">
        <v>258</v>
      </c>
      <c r="B209" s="14" t="s">
        <v>123</v>
      </c>
      <c r="C209" s="5">
        <v>200</v>
      </c>
      <c r="D209" s="5">
        <v>6.8</v>
      </c>
      <c r="E209" s="5">
        <v>4.7</v>
      </c>
      <c r="F209" s="5">
        <v>35</v>
      </c>
      <c r="G209" s="5">
        <v>210</v>
      </c>
      <c r="H209" s="5">
        <v>0.08</v>
      </c>
      <c r="I209" s="5">
        <v>3.1</v>
      </c>
      <c r="J209" s="5">
        <v>33</v>
      </c>
      <c r="K209" s="5">
        <v>21</v>
      </c>
      <c r="L209" s="5">
        <v>70</v>
      </c>
      <c r="M209" s="5">
        <v>20</v>
      </c>
      <c r="N209" s="5">
        <v>1.47</v>
      </c>
    </row>
    <row r="210" spans="1:14" ht="16.5" customHeight="1" x14ac:dyDescent="0.35">
      <c r="A210" s="5">
        <v>267</v>
      </c>
      <c r="B210" s="11" t="s">
        <v>60</v>
      </c>
      <c r="C210" s="5">
        <v>40</v>
      </c>
      <c r="D210" s="5">
        <v>5.0999999999999996</v>
      </c>
      <c r="E210" s="5">
        <v>4.5999999999999996</v>
      </c>
      <c r="F210" s="5">
        <v>0.3</v>
      </c>
      <c r="G210" s="5">
        <v>63</v>
      </c>
      <c r="H210" s="5">
        <v>0.03</v>
      </c>
      <c r="I210" s="5">
        <v>0</v>
      </c>
      <c r="J210" s="5">
        <v>100</v>
      </c>
      <c r="K210" s="5">
        <v>22</v>
      </c>
      <c r="L210" s="5">
        <v>77</v>
      </c>
      <c r="M210" s="5">
        <v>5</v>
      </c>
      <c r="N210" s="5">
        <v>1.01</v>
      </c>
    </row>
    <row r="211" spans="1:14" ht="17" customHeight="1" x14ac:dyDescent="0.35">
      <c r="A211" s="5">
        <v>79</v>
      </c>
      <c r="B211" s="14" t="s">
        <v>57</v>
      </c>
      <c r="C211" s="5">
        <v>10</v>
      </c>
      <c r="D211" s="5">
        <v>0.08</v>
      </c>
      <c r="E211" s="5">
        <v>7.25</v>
      </c>
      <c r="F211" s="5">
        <v>0.13</v>
      </c>
      <c r="G211" s="5">
        <v>66.099999999999994</v>
      </c>
      <c r="H211" s="5">
        <v>0</v>
      </c>
      <c r="I211" s="5">
        <v>0</v>
      </c>
      <c r="J211" s="5">
        <v>4</v>
      </c>
      <c r="K211" s="5">
        <v>0.24</v>
      </c>
      <c r="L211" s="5">
        <v>0.3</v>
      </c>
      <c r="M211" s="5">
        <v>0</v>
      </c>
      <c r="N211" s="5">
        <v>2E-3</v>
      </c>
    </row>
    <row r="212" spans="1:14" ht="15.5" customHeight="1" x14ac:dyDescent="0.35">
      <c r="A212" s="5">
        <v>576</v>
      </c>
      <c r="B212" s="11" t="s">
        <v>46</v>
      </c>
      <c r="C212" s="5">
        <v>30</v>
      </c>
      <c r="D212" s="5">
        <v>2.25</v>
      </c>
      <c r="E212" s="5">
        <v>0.75</v>
      </c>
      <c r="F212" s="5">
        <v>15.42</v>
      </c>
      <c r="G212" s="5">
        <v>78.3</v>
      </c>
      <c r="H212" s="5">
        <v>0.03</v>
      </c>
      <c r="I212" s="5">
        <v>0</v>
      </c>
      <c r="J212" s="5">
        <v>0</v>
      </c>
      <c r="K212" s="5">
        <v>5.7</v>
      </c>
      <c r="L212" s="5">
        <v>19.5</v>
      </c>
      <c r="M212" s="5">
        <v>3.9</v>
      </c>
      <c r="N212" s="5">
        <v>0.36</v>
      </c>
    </row>
    <row r="213" spans="1:14" ht="15.5" customHeight="1" x14ac:dyDescent="0.35">
      <c r="A213" s="5">
        <v>82</v>
      </c>
      <c r="B213" s="11" t="s">
        <v>74</v>
      </c>
      <c r="C213" s="5">
        <v>100</v>
      </c>
      <c r="D213" s="5">
        <v>0.4</v>
      </c>
      <c r="E213" s="5">
        <v>0.4</v>
      </c>
      <c r="F213" s="5">
        <v>9.8000000000000007</v>
      </c>
      <c r="G213" s="5">
        <v>44</v>
      </c>
      <c r="H213" s="5">
        <v>0.03</v>
      </c>
      <c r="I213" s="5">
        <v>7</v>
      </c>
      <c r="J213" s="5">
        <v>0</v>
      </c>
      <c r="K213" s="5">
        <v>16.100000000000001</v>
      </c>
      <c r="L213" s="5">
        <v>11</v>
      </c>
      <c r="M213" s="5">
        <v>9</v>
      </c>
      <c r="N213" s="5">
        <v>2.21</v>
      </c>
    </row>
    <row r="214" spans="1:14" ht="15.5" customHeight="1" x14ac:dyDescent="0.35">
      <c r="A214" s="5">
        <v>460</v>
      </c>
      <c r="B214" s="11" t="s">
        <v>48</v>
      </c>
      <c r="C214" s="5">
        <v>200</v>
      </c>
      <c r="D214" s="5">
        <v>1.6</v>
      </c>
      <c r="E214" s="5">
        <v>1.3</v>
      </c>
      <c r="F214" s="5">
        <v>11.5</v>
      </c>
      <c r="G214" s="5">
        <v>64</v>
      </c>
      <c r="H214" s="5">
        <v>0.02</v>
      </c>
      <c r="I214" s="5">
        <v>0.3</v>
      </c>
      <c r="J214" s="5">
        <v>9.5</v>
      </c>
      <c r="K214" s="5">
        <v>59.1</v>
      </c>
      <c r="L214" s="5">
        <v>45.9</v>
      </c>
      <c r="M214" s="5">
        <v>10.5</v>
      </c>
      <c r="N214" s="5">
        <v>0.87</v>
      </c>
    </row>
    <row r="215" spans="1:14" ht="15.5" customHeight="1" x14ac:dyDescent="0.35">
      <c r="A215" s="5"/>
      <c r="B215" s="6" t="s">
        <v>18</v>
      </c>
      <c r="C215" s="5">
        <f>SUM(C209:C214)</f>
        <v>580</v>
      </c>
      <c r="D215" s="5">
        <f>SUM(D209:D214)</f>
        <v>16.23</v>
      </c>
      <c r="E215" s="5">
        <f>SUM(E209:E214)</f>
        <v>19</v>
      </c>
      <c r="F215" s="5">
        <f t="shared" ref="F215:N215" si="21">SUM(F209:F214)</f>
        <v>72.150000000000006</v>
      </c>
      <c r="G215" s="5">
        <f t="shared" si="21"/>
        <v>525.40000000000009</v>
      </c>
      <c r="H215" s="5">
        <f t="shared" si="21"/>
        <v>0.19</v>
      </c>
      <c r="I215" s="5">
        <f t="shared" si="21"/>
        <v>10.4</v>
      </c>
      <c r="J215" s="5">
        <f t="shared" si="21"/>
        <v>146.5</v>
      </c>
      <c r="K215" s="5">
        <f t="shared" si="21"/>
        <v>124.14000000000001</v>
      </c>
      <c r="L215" s="5">
        <f t="shared" si="21"/>
        <v>223.70000000000002</v>
      </c>
      <c r="M215" s="5">
        <f t="shared" si="21"/>
        <v>48.4</v>
      </c>
      <c r="N215" s="5">
        <f t="shared" si="21"/>
        <v>5.9219999999999997</v>
      </c>
    </row>
    <row r="216" spans="1:14" ht="15.5" customHeight="1" x14ac:dyDescent="0.3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5.5" customHeight="1" x14ac:dyDescent="0.3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5.5" customHeight="1" x14ac:dyDescent="0.35">
      <c r="A218" s="2"/>
      <c r="B218" s="3"/>
      <c r="C218" s="2"/>
      <c r="D218" s="2"/>
      <c r="E218" s="4" t="s">
        <v>35</v>
      </c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5.5" customHeight="1" x14ac:dyDescent="0.35">
      <c r="A219" s="30" t="s">
        <v>0</v>
      </c>
      <c r="B219" s="30" t="s">
        <v>1</v>
      </c>
      <c r="C219" s="31" t="s">
        <v>2</v>
      </c>
      <c r="D219" s="30" t="s">
        <v>3</v>
      </c>
      <c r="E219" s="30"/>
      <c r="F219" s="30"/>
      <c r="G219" s="31" t="s">
        <v>7</v>
      </c>
      <c r="H219" s="30" t="s">
        <v>8</v>
      </c>
      <c r="I219" s="30"/>
      <c r="J219" s="30"/>
      <c r="K219" s="30" t="s">
        <v>12</v>
      </c>
      <c r="L219" s="30"/>
      <c r="M219" s="30"/>
      <c r="N219" s="30"/>
    </row>
    <row r="220" spans="1:14" ht="15.5" customHeight="1" x14ac:dyDescent="0.35">
      <c r="A220" s="30"/>
      <c r="B220" s="30"/>
      <c r="C220" s="31"/>
      <c r="D220" s="5" t="s">
        <v>4</v>
      </c>
      <c r="E220" s="5" t="s">
        <v>5</v>
      </c>
      <c r="F220" s="5" t="s">
        <v>6</v>
      </c>
      <c r="G220" s="31"/>
      <c r="H220" s="5" t="s">
        <v>9</v>
      </c>
      <c r="I220" s="5" t="s">
        <v>10</v>
      </c>
      <c r="J220" s="5" t="s">
        <v>11</v>
      </c>
      <c r="K220" s="5" t="s">
        <v>13</v>
      </c>
      <c r="L220" s="5" t="s">
        <v>14</v>
      </c>
      <c r="M220" s="5" t="s">
        <v>15</v>
      </c>
      <c r="N220" s="5" t="s">
        <v>16</v>
      </c>
    </row>
    <row r="221" spans="1:14" ht="33" customHeight="1" x14ac:dyDescent="0.35">
      <c r="A221" s="5">
        <v>3</v>
      </c>
      <c r="B221" s="10" t="s">
        <v>124</v>
      </c>
      <c r="C221" s="15">
        <v>80</v>
      </c>
      <c r="D221" s="5">
        <v>0.96</v>
      </c>
      <c r="E221" s="5">
        <v>4.96</v>
      </c>
      <c r="F221" s="5">
        <v>4.8</v>
      </c>
      <c r="G221" s="15">
        <v>68</v>
      </c>
      <c r="H221" s="5">
        <v>2.4E-2</v>
      </c>
      <c r="I221" s="5">
        <v>15.68</v>
      </c>
      <c r="J221" s="5">
        <v>0</v>
      </c>
      <c r="K221" s="5">
        <v>26.4</v>
      </c>
      <c r="L221" s="5">
        <v>16.8</v>
      </c>
      <c r="M221" s="5">
        <v>9.6</v>
      </c>
      <c r="N221" s="5">
        <v>0.9</v>
      </c>
    </row>
    <row r="222" spans="1:14" ht="24" customHeight="1" x14ac:dyDescent="0.35">
      <c r="A222" s="5">
        <v>114</v>
      </c>
      <c r="B222" s="14" t="s">
        <v>108</v>
      </c>
      <c r="C222" s="5">
        <v>250</v>
      </c>
      <c r="D222" s="5">
        <v>2.78</v>
      </c>
      <c r="E222" s="5">
        <v>3.53</v>
      </c>
      <c r="F222" s="5">
        <v>9.8000000000000007</v>
      </c>
      <c r="G222" s="5">
        <v>82</v>
      </c>
      <c r="H222" s="5">
        <v>0.09</v>
      </c>
      <c r="I222" s="5">
        <v>5.5</v>
      </c>
      <c r="J222" s="5">
        <v>0</v>
      </c>
      <c r="K222" s="5">
        <v>18.75</v>
      </c>
      <c r="L222" s="5">
        <v>64.25</v>
      </c>
      <c r="M222" s="5">
        <v>25.25</v>
      </c>
      <c r="N222" s="5">
        <v>0.9</v>
      </c>
    </row>
    <row r="223" spans="1:14" ht="15.5" customHeight="1" x14ac:dyDescent="0.35">
      <c r="A223" s="29">
        <v>433</v>
      </c>
      <c r="B223" s="10" t="s">
        <v>50</v>
      </c>
      <c r="C223" s="5">
        <v>8</v>
      </c>
      <c r="D223" s="5">
        <v>0.19</v>
      </c>
      <c r="E223" s="5">
        <v>1.2</v>
      </c>
      <c r="F223" s="5">
        <v>0.26</v>
      </c>
      <c r="G223" s="5">
        <v>12.6</v>
      </c>
      <c r="H223" s="5">
        <v>2E-3</v>
      </c>
      <c r="I223" s="5">
        <v>1.6E-2</v>
      </c>
      <c r="J223" s="5">
        <v>7.6</v>
      </c>
      <c r="K223" s="5">
        <v>6.34</v>
      </c>
      <c r="L223" s="5">
        <v>4.1500000000000004</v>
      </c>
      <c r="M223" s="5">
        <v>0.65</v>
      </c>
      <c r="N223" s="5">
        <v>0.01</v>
      </c>
    </row>
    <row r="224" spans="1:14" ht="20.5" customHeight="1" x14ac:dyDescent="0.35">
      <c r="A224" s="5">
        <v>371</v>
      </c>
      <c r="B224" s="14" t="s">
        <v>72</v>
      </c>
      <c r="C224" s="5">
        <v>100</v>
      </c>
      <c r="D224" s="5">
        <v>10.35</v>
      </c>
      <c r="E224" s="5">
        <v>9.27</v>
      </c>
      <c r="F224" s="5">
        <v>4.8600000000000003</v>
      </c>
      <c r="G224" s="5">
        <v>144</v>
      </c>
      <c r="H224" s="5">
        <v>0.03</v>
      </c>
      <c r="I224" s="5">
        <v>0</v>
      </c>
      <c r="J224" s="5">
        <v>36</v>
      </c>
      <c r="K224" s="5">
        <v>18</v>
      </c>
      <c r="L224" s="5">
        <v>108.9</v>
      </c>
      <c r="M224" s="5">
        <v>11.7</v>
      </c>
      <c r="N224" s="5">
        <v>0.7</v>
      </c>
    </row>
    <row r="225" spans="1:14" ht="15.5" customHeight="1" x14ac:dyDescent="0.35">
      <c r="A225" s="5">
        <v>177</v>
      </c>
      <c r="B225" s="11" t="s">
        <v>52</v>
      </c>
      <c r="C225" s="5">
        <v>150</v>
      </c>
      <c r="D225" s="5">
        <v>2.85</v>
      </c>
      <c r="E225" s="5">
        <v>5.25</v>
      </c>
      <c r="F225" s="5">
        <v>15</v>
      </c>
      <c r="G225" s="5">
        <v>122.25</v>
      </c>
      <c r="H225" s="5">
        <v>0.08</v>
      </c>
      <c r="I225" s="5">
        <v>7.43</v>
      </c>
      <c r="J225" s="5">
        <v>11.7</v>
      </c>
      <c r="K225" s="5">
        <v>71.400000000000006</v>
      </c>
      <c r="L225" s="5">
        <v>87.75</v>
      </c>
      <c r="M225" s="5">
        <v>35.18</v>
      </c>
      <c r="N225" s="5">
        <v>1.23</v>
      </c>
    </row>
    <row r="226" spans="1:14" ht="20.5" customHeight="1" x14ac:dyDescent="0.35">
      <c r="A226" s="5">
        <v>573</v>
      </c>
      <c r="B226" s="11" t="s">
        <v>53</v>
      </c>
      <c r="C226" s="5">
        <v>60</v>
      </c>
      <c r="D226" s="5">
        <v>4.5599999999999996</v>
      </c>
      <c r="E226" s="5">
        <v>0.48</v>
      </c>
      <c r="F226" s="5">
        <v>29.52</v>
      </c>
      <c r="G226" s="5">
        <v>140.4</v>
      </c>
      <c r="H226" s="5">
        <v>0.06</v>
      </c>
      <c r="I226" s="5">
        <v>0</v>
      </c>
      <c r="J226" s="5">
        <v>0</v>
      </c>
      <c r="K226" s="5">
        <v>12</v>
      </c>
      <c r="L226" s="5">
        <v>39</v>
      </c>
      <c r="M226" s="5">
        <v>8.4</v>
      </c>
      <c r="N226" s="5">
        <v>0.66</v>
      </c>
    </row>
    <row r="227" spans="1:14" ht="20.5" customHeight="1" x14ac:dyDescent="0.35">
      <c r="A227" s="5">
        <v>575</v>
      </c>
      <c r="B227" s="11" t="s">
        <v>54</v>
      </c>
      <c r="C227" s="5">
        <v>60</v>
      </c>
      <c r="D227" s="5">
        <v>4.08</v>
      </c>
      <c r="E227" s="5">
        <v>0.78</v>
      </c>
      <c r="F227" s="5">
        <v>23.88</v>
      </c>
      <c r="G227" s="5">
        <v>118.8</v>
      </c>
      <c r="H227" s="5">
        <v>0.11</v>
      </c>
      <c r="I227" s="5">
        <v>0</v>
      </c>
      <c r="J227" s="5">
        <v>0</v>
      </c>
      <c r="K227" s="5">
        <v>28.2</v>
      </c>
      <c r="L227" s="5">
        <v>94.2</v>
      </c>
      <c r="M227" s="5">
        <v>28.2</v>
      </c>
      <c r="N227" s="5">
        <v>2.34</v>
      </c>
    </row>
    <row r="228" spans="1:14" ht="34.5" customHeight="1" x14ac:dyDescent="0.35">
      <c r="A228" s="23">
        <v>494</v>
      </c>
      <c r="B228" s="14" t="s">
        <v>55</v>
      </c>
      <c r="C228" s="5">
        <v>200</v>
      </c>
      <c r="D228" s="27">
        <v>2.5</v>
      </c>
      <c r="E228" s="27">
        <v>0.48</v>
      </c>
      <c r="F228" s="27">
        <v>1.05</v>
      </c>
      <c r="G228" s="27">
        <v>72.400000000000006</v>
      </c>
      <c r="H228" s="27">
        <v>7.0000000000000007E-2</v>
      </c>
      <c r="I228" s="27">
        <v>0</v>
      </c>
      <c r="J228" s="27">
        <v>0</v>
      </c>
      <c r="K228" s="27">
        <v>14</v>
      </c>
      <c r="L228" s="27">
        <v>67.2</v>
      </c>
      <c r="M228" s="27">
        <v>10</v>
      </c>
      <c r="N228" s="27">
        <v>0.31</v>
      </c>
    </row>
    <row r="229" spans="1:14" ht="15.5" customHeight="1" x14ac:dyDescent="0.35">
      <c r="A229" s="5"/>
      <c r="B229" s="6" t="s">
        <v>18</v>
      </c>
      <c r="C229" s="5">
        <f t="shared" ref="C229:N229" si="22">SUM(C221:C228)</f>
        <v>908</v>
      </c>
      <c r="D229" s="5">
        <f t="shared" si="22"/>
        <v>28.269999999999996</v>
      </c>
      <c r="E229" s="5">
        <f t="shared" si="22"/>
        <v>25.950000000000003</v>
      </c>
      <c r="F229" s="5">
        <f t="shared" si="22"/>
        <v>89.169999999999987</v>
      </c>
      <c r="G229" s="5">
        <f t="shared" si="22"/>
        <v>760.44999999999993</v>
      </c>
      <c r="H229" s="5">
        <f t="shared" si="22"/>
        <v>0.46599999999999997</v>
      </c>
      <c r="I229" s="5">
        <f t="shared" si="22"/>
        <v>28.625999999999998</v>
      </c>
      <c r="J229" s="5">
        <f t="shared" si="22"/>
        <v>55.3</v>
      </c>
      <c r="K229" s="5">
        <f t="shared" si="22"/>
        <v>195.08999999999997</v>
      </c>
      <c r="L229" s="5">
        <f t="shared" si="22"/>
        <v>482.25</v>
      </c>
      <c r="M229" s="5">
        <f t="shared" si="22"/>
        <v>128.98000000000002</v>
      </c>
      <c r="N229" s="5">
        <f t="shared" si="22"/>
        <v>7.0499999999999989</v>
      </c>
    </row>
    <row r="230" spans="1:14" ht="15.5" customHeight="1" x14ac:dyDescent="0.35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5.5" x14ac:dyDescent="0.35">
      <c r="A231" s="2"/>
      <c r="B231" s="6"/>
      <c r="C231" s="5"/>
      <c r="D231" s="30" t="s">
        <v>3</v>
      </c>
      <c r="E231" s="30"/>
      <c r="F231" s="30"/>
      <c r="G231" s="31" t="s">
        <v>7</v>
      </c>
      <c r="H231" s="30" t="s">
        <v>8</v>
      </c>
      <c r="I231" s="30"/>
      <c r="J231" s="30"/>
      <c r="K231" s="30" t="s">
        <v>12</v>
      </c>
      <c r="L231" s="30"/>
      <c r="M231" s="30"/>
      <c r="N231" s="30"/>
    </row>
    <row r="232" spans="1:14" ht="15.5" x14ac:dyDescent="0.35">
      <c r="A232" s="2"/>
      <c r="B232" s="6"/>
      <c r="C232" s="5"/>
      <c r="D232" s="5"/>
      <c r="E232" s="5" t="s">
        <v>5</v>
      </c>
      <c r="F232" s="5" t="s">
        <v>6</v>
      </c>
      <c r="G232" s="31"/>
      <c r="H232" s="5" t="s">
        <v>9</v>
      </c>
      <c r="I232" s="5" t="s">
        <v>10</v>
      </c>
      <c r="J232" s="5" t="s">
        <v>11</v>
      </c>
      <c r="K232" s="5" t="s">
        <v>13</v>
      </c>
      <c r="L232" s="5" t="s">
        <v>14</v>
      </c>
      <c r="M232" s="5" t="s">
        <v>15</v>
      </c>
      <c r="N232" s="5" t="s">
        <v>16</v>
      </c>
    </row>
    <row r="233" spans="1:14" ht="15.5" x14ac:dyDescent="0.35">
      <c r="A233" s="2"/>
      <c r="B233" s="6" t="s">
        <v>39</v>
      </c>
      <c r="C233" s="5">
        <f t="shared" ref="C233:N233" si="23">C215+C229</f>
        <v>1488</v>
      </c>
      <c r="D233" s="5">
        <f t="shared" si="23"/>
        <v>44.5</v>
      </c>
      <c r="E233" s="5">
        <f t="shared" si="23"/>
        <v>44.95</v>
      </c>
      <c r="F233" s="5">
        <f t="shared" si="23"/>
        <v>161.32</v>
      </c>
      <c r="G233" s="5">
        <f t="shared" si="23"/>
        <v>1285.8499999999999</v>
      </c>
      <c r="H233" s="5">
        <f t="shared" si="23"/>
        <v>0.65599999999999992</v>
      </c>
      <c r="I233" s="5">
        <f t="shared" si="23"/>
        <v>39.025999999999996</v>
      </c>
      <c r="J233" s="5">
        <f t="shared" si="23"/>
        <v>201.8</v>
      </c>
      <c r="K233" s="5">
        <f t="shared" si="23"/>
        <v>319.23</v>
      </c>
      <c r="L233" s="5">
        <f t="shared" si="23"/>
        <v>705.95</v>
      </c>
      <c r="M233" s="5">
        <f t="shared" si="23"/>
        <v>177.38000000000002</v>
      </c>
      <c r="N233" s="5">
        <f t="shared" si="23"/>
        <v>12.971999999999998</v>
      </c>
    </row>
    <row r="234" spans="1:14" ht="15.5" x14ac:dyDescent="0.35">
      <c r="A234" s="2"/>
      <c r="B234" s="6"/>
      <c r="C234" s="5"/>
      <c r="D234" s="5"/>
      <c r="E234" s="5"/>
      <c r="F234" s="5"/>
      <c r="G234" s="15"/>
      <c r="H234" s="5"/>
      <c r="I234" s="5"/>
      <c r="J234" s="5"/>
      <c r="K234" s="5"/>
      <c r="L234" s="5"/>
      <c r="M234" s="5"/>
      <c r="N234" s="5"/>
    </row>
    <row r="235" spans="1:14" ht="15.5" x14ac:dyDescent="0.35">
      <c r="A235" s="2"/>
      <c r="B235" s="7"/>
      <c r="C235" s="2"/>
      <c r="D235" s="2"/>
      <c r="E235" s="2"/>
      <c r="F235" s="2"/>
      <c r="G235" s="20"/>
      <c r="H235" s="2"/>
      <c r="I235" s="2"/>
      <c r="J235" s="2"/>
      <c r="K235" s="2"/>
      <c r="L235" s="2"/>
      <c r="M235" s="2"/>
      <c r="N235" s="2"/>
    </row>
    <row r="236" spans="1:14" ht="15.5" x14ac:dyDescent="0.35">
      <c r="A236" s="2"/>
      <c r="B236" s="7"/>
      <c r="C236" s="2"/>
      <c r="D236" s="2"/>
      <c r="E236" s="2"/>
      <c r="F236" s="2"/>
      <c r="G236" s="20"/>
      <c r="H236" s="2"/>
      <c r="I236" s="2"/>
      <c r="J236" s="2"/>
      <c r="K236" s="2"/>
      <c r="L236" s="2"/>
      <c r="M236" s="2"/>
      <c r="N236" s="2"/>
    </row>
    <row r="237" spans="1:14" ht="15.5" x14ac:dyDescent="0.35">
      <c r="A237" s="2"/>
      <c r="B237" s="7"/>
      <c r="C237" s="2"/>
      <c r="D237" s="2"/>
      <c r="E237" s="4" t="s">
        <v>26</v>
      </c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5.5" x14ac:dyDescent="0.35">
      <c r="A238" s="2"/>
    </row>
    <row r="239" spans="1:14" ht="15.5" x14ac:dyDescent="0.35">
      <c r="A239" s="30" t="s">
        <v>0</v>
      </c>
      <c r="B239" s="30" t="s">
        <v>1</v>
      </c>
      <c r="C239" s="30" t="s">
        <v>2</v>
      </c>
      <c r="D239" s="30" t="s">
        <v>3</v>
      </c>
      <c r="E239" s="30"/>
      <c r="F239" s="30"/>
      <c r="G239" s="31" t="s">
        <v>7</v>
      </c>
      <c r="H239" s="30" t="s">
        <v>8</v>
      </c>
      <c r="I239" s="30"/>
      <c r="J239" s="30"/>
      <c r="K239" s="30" t="s">
        <v>12</v>
      </c>
      <c r="L239" s="30"/>
      <c r="M239" s="30"/>
      <c r="N239" s="30"/>
    </row>
    <row r="240" spans="1:14" ht="15.5" x14ac:dyDescent="0.35">
      <c r="A240" s="30"/>
      <c r="B240" s="30"/>
      <c r="C240" s="30"/>
      <c r="D240" s="5" t="s">
        <v>4</v>
      </c>
      <c r="E240" s="5" t="s">
        <v>5</v>
      </c>
      <c r="F240" s="5" t="s">
        <v>6</v>
      </c>
      <c r="G240" s="31"/>
      <c r="H240" s="5" t="s">
        <v>9</v>
      </c>
      <c r="I240" s="5" t="s">
        <v>10</v>
      </c>
      <c r="J240" s="5" t="s">
        <v>11</v>
      </c>
      <c r="K240" s="5" t="s">
        <v>13</v>
      </c>
      <c r="L240" s="5" t="s">
        <v>14</v>
      </c>
      <c r="M240" s="5" t="s">
        <v>15</v>
      </c>
      <c r="N240" s="5" t="s">
        <v>16</v>
      </c>
    </row>
    <row r="241" spans="1:14" ht="15.5" x14ac:dyDescent="0.35">
      <c r="A241" s="5">
        <v>271</v>
      </c>
      <c r="B241" s="11" t="s">
        <v>125</v>
      </c>
      <c r="C241" s="5">
        <v>150</v>
      </c>
      <c r="D241" s="5">
        <v>6.7</v>
      </c>
      <c r="E241" s="5">
        <v>8.6</v>
      </c>
      <c r="F241" s="5">
        <v>8.6</v>
      </c>
      <c r="G241" s="5">
        <v>139</v>
      </c>
      <c r="H241" s="5">
        <v>7.0000000000000007E-2</v>
      </c>
      <c r="I241" s="5">
        <v>0.1</v>
      </c>
      <c r="J241" s="5">
        <v>122</v>
      </c>
      <c r="K241" s="5">
        <v>46</v>
      </c>
      <c r="L241" s="5">
        <v>110</v>
      </c>
      <c r="M241" s="5">
        <v>17</v>
      </c>
      <c r="N241" s="5">
        <v>1.36</v>
      </c>
    </row>
    <row r="242" spans="1:14" ht="15.5" x14ac:dyDescent="0.35">
      <c r="A242" s="5">
        <v>573</v>
      </c>
      <c r="B242" s="14" t="s">
        <v>63</v>
      </c>
      <c r="C242" s="5">
        <v>30</v>
      </c>
      <c r="D242" s="5">
        <v>2.2799999999999998</v>
      </c>
      <c r="E242" s="5">
        <v>0.24</v>
      </c>
      <c r="F242" s="5">
        <v>14.76</v>
      </c>
      <c r="G242" s="5">
        <v>70.2</v>
      </c>
      <c r="H242" s="5">
        <v>3.3000000000000002E-2</v>
      </c>
      <c r="I242" s="5">
        <v>0</v>
      </c>
      <c r="J242" s="5">
        <v>0</v>
      </c>
      <c r="K242" s="5">
        <v>6</v>
      </c>
      <c r="L242" s="5">
        <v>19.5</v>
      </c>
      <c r="M242" s="5">
        <v>4.2</v>
      </c>
      <c r="N242" s="5">
        <v>0.33</v>
      </c>
    </row>
    <row r="243" spans="1:14" ht="15.5" x14ac:dyDescent="0.35">
      <c r="A243" s="5">
        <v>575</v>
      </c>
      <c r="B243" s="14" t="s">
        <v>54</v>
      </c>
      <c r="C243" s="5">
        <v>20</v>
      </c>
      <c r="D243" s="5">
        <v>1.36</v>
      </c>
      <c r="E243" s="5">
        <v>0.26</v>
      </c>
      <c r="F243" s="5">
        <v>7.96</v>
      </c>
      <c r="G243" s="5">
        <v>39.6</v>
      </c>
      <c r="H243" s="5">
        <v>3.5999999999999997E-2</v>
      </c>
      <c r="I243" s="5">
        <v>0</v>
      </c>
      <c r="J243" s="5">
        <v>0</v>
      </c>
      <c r="K243" s="5">
        <v>9.4</v>
      </c>
      <c r="L243" s="5">
        <v>31.4</v>
      </c>
      <c r="M243" s="5">
        <v>9.4</v>
      </c>
      <c r="N243" s="5">
        <v>0.78</v>
      </c>
    </row>
    <row r="244" spans="1:14" ht="15.5" x14ac:dyDescent="0.35">
      <c r="A244" s="5">
        <v>82</v>
      </c>
      <c r="B244" s="11" t="s">
        <v>78</v>
      </c>
      <c r="C244" s="5">
        <v>100</v>
      </c>
      <c r="D244" s="5">
        <v>0.4</v>
      </c>
      <c r="E244" s="5">
        <v>0.4</v>
      </c>
      <c r="F244" s="5">
        <v>9.8000000000000007</v>
      </c>
      <c r="G244" s="5">
        <v>44</v>
      </c>
      <c r="H244" s="5">
        <v>0.03</v>
      </c>
      <c r="I244" s="5">
        <v>7</v>
      </c>
      <c r="J244" s="5">
        <v>0</v>
      </c>
      <c r="K244" s="5">
        <v>16.100000000000001</v>
      </c>
      <c r="L244" s="5">
        <v>11</v>
      </c>
      <c r="M244" s="5">
        <v>9</v>
      </c>
      <c r="N244" s="5">
        <v>2.21</v>
      </c>
    </row>
    <row r="245" spans="1:14" ht="15.5" x14ac:dyDescent="0.35">
      <c r="A245" s="5">
        <v>496</v>
      </c>
      <c r="B245" s="11" t="s">
        <v>41</v>
      </c>
      <c r="C245" s="5">
        <v>200</v>
      </c>
      <c r="D245" s="27">
        <v>0.67</v>
      </c>
      <c r="E245" s="27">
        <v>0.27</v>
      </c>
      <c r="F245" s="27">
        <v>18.3</v>
      </c>
      <c r="G245" s="27">
        <v>78</v>
      </c>
      <c r="H245" s="27">
        <v>0.01</v>
      </c>
      <c r="I245" s="27">
        <v>80</v>
      </c>
      <c r="J245" s="27">
        <v>0</v>
      </c>
      <c r="K245" s="27">
        <v>11.9</v>
      </c>
      <c r="L245" s="27">
        <v>3.2</v>
      </c>
      <c r="M245" s="27">
        <v>3.2</v>
      </c>
      <c r="N245" s="27">
        <v>0.61</v>
      </c>
    </row>
    <row r="246" spans="1:14" ht="15.5" x14ac:dyDescent="0.35">
      <c r="A246" s="5"/>
      <c r="B246" s="6" t="s">
        <v>18</v>
      </c>
      <c r="C246" s="5">
        <f t="shared" ref="C246:N246" si="24">SUM(C241:C245)</f>
        <v>500</v>
      </c>
      <c r="D246" s="5">
        <f t="shared" si="24"/>
        <v>11.41</v>
      </c>
      <c r="E246" s="5">
        <f t="shared" si="24"/>
        <v>9.77</v>
      </c>
      <c r="F246" s="5">
        <f t="shared" si="24"/>
        <v>59.42</v>
      </c>
      <c r="G246" s="5">
        <f t="shared" si="24"/>
        <v>370.79999999999995</v>
      </c>
      <c r="H246" s="5">
        <f t="shared" si="24"/>
        <v>0.17900000000000002</v>
      </c>
      <c r="I246" s="5">
        <f t="shared" si="24"/>
        <v>87.1</v>
      </c>
      <c r="J246" s="5">
        <f t="shared" si="24"/>
        <v>122</v>
      </c>
      <c r="K246" s="5">
        <f t="shared" si="24"/>
        <v>89.4</v>
      </c>
      <c r="L246" s="5">
        <f t="shared" si="24"/>
        <v>175.1</v>
      </c>
      <c r="M246" s="5">
        <f t="shared" si="24"/>
        <v>42.800000000000004</v>
      </c>
      <c r="N246" s="5">
        <f t="shared" si="24"/>
        <v>5.29</v>
      </c>
    </row>
    <row r="247" spans="1:14" ht="15.5" x14ac:dyDescent="0.35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5.5" x14ac:dyDescent="0.35">
      <c r="A248" s="2"/>
      <c r="B248" s="3"/>
      <c r="C248" s="2"/>
      <c r="D248" s="2"/>
      <c r="E248" s="4" t="s">
        <v>36</v>
      </c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5.5" x14ac:dyDescent="0.35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5.5" customHeight="1" x14ac:dyDescent="0.35">
      <c r="A250" s="30" t="s">
        <v>0</v>
      </c>
      <c r="B250" s="30" t="s">
        <v>1</v>
      </c>
      <c r="C250" s="31" t="s">
        <v>2</v>
      </c>
      <c r="D250" s="30" t="s">
        <v>3</v>
      </c>
      <c r="E250" s="30"/>
      <c r="F250" s="30"/>
      <c r="G250" s="31" t="s">
        <v>7</v>
      </c>
      <c r="H250" s="30" t="s">
        <v>8</v>
      </c>
      <c r="I250" s="30"/>
      <c r="J250" s="30"/>
      <c r="K250" s="30" t="s">
        <v>12</v>
      </c>
      <c r="L250" s="30"/>
      <c r="M250" s="30"/>
      <c r="N250" s="30"/>
    </row>
    <row r="251" spans="1:14" ht="15.5" x14ac:dyDescent="0.35">
      <c r="A251" s="30"/>
      <c r="B251" s="30"/>
      <c r="C251" s="31"/>
      <c r="D251" s="5" t="s">
        <v>4</v>
      </c>
      <c r="E251" s="5" t="s">
        <v>5</v>
      </c>
      <c r="F251" s="5" t="s">
        <v>6</v>
      </c>
      <c r="G251" s="31"/>
      <c r="H251" s="5" t="s">
        <v>9</v>
      </c>
      <c r="I251" s="5" t="s">
        <v>10</v>
      </c>
      <c r="J251" s="5" t="s">
        <v>11</v>
      </c>
      <c r="K251" s="5" t="s">
        <v>13</v>
      </c>
      <c r="L251" s="5" t="s">
        <v>14</v>
      </c>
      <c r="M251" s="5" t="s">
        <v>15</v>
      </c>
      <c r="N251" s="5" t="s">
        <v>16</v>
      </c>
    </row>
    <row r="252" spans="1:14" ht="31" x14ac:dyDescent="0.35">
      <c r="A252" s="5">
        <v>16</v>
      </c>
      <c r="B252" s="14" t="s">
        <v>113</v>
      </c>
      <c r="C252" s="5">
        <v>80</v>
      </c>
      <c r="D252" s="5">
        <v>0.8</v>
      </c>
      <c r="E252" s="5">
        <v>4.8</v>
      </c>
      <c r="F252" s="5">
        <v>2.08</v>
      </c>
      <c r="G252" s="5">
        <v>54.4</v>
      </c>
      <c r="H252" s="5">
        <v>0</v>
      </c>
      <c r="I252" s="5">
        <v>2.48</v>
      </c>
      <c r="J252" s="5">
        <v>0</v>
      </c>
      <c r="K252" s="5">
        <v>18.399999999999999</v>
      </c>
      <c r="L252" s="5">
        <v>22.4</v>
      </c>
      <c r="M252" s="5">
        <v>10.4</v>
      </c>
      <c r="N252" s="5">
        <v>0.4</v>
      </c>
    </row>
    <row r="253" spans="1:14" ht="29.5" customHeight="1" x14ac:dyDescent="0.35">
      <c r="A253" s="5">
        <v>104</v>
      </c>
      <c r="B253" s="14" t="s">
        <v>126</v>
      </c>
      <c r="C253" s="5">
        <v>250</v>
      </c>
      <c r="D253" s="5">
        <v>1.5</v>
      </c>
      <c r="E253" s="5">
        <v>4.5</v>
      </c>
      <c r="F253" s="5">
        <v>3.8</v>
      </c>
      <c r="G253" s="5">
        <v>61.75</v>
      </c>
      <c r="H253" s="5">
        <v>0.04</v>
      </c>
      <c r="I253" s="5">
        <v>8.5</v>
      </c>
      <c r="J253" s="5">
        <v>0</v>
      </c>
      <c r="K253" s="5">
        <v>49.5</v>
      </c>
      <c r="L253" s="5">
        <v>35.75</v>
      </c>
      <c r="M253" s="5">
        <v>16</v>
      </c>
      <c r="N253" s="5">
        <v>0.63</v>
      </c>
    </row>
    <row r="254" spans="1:14" ht="15.5" x14ac:dyDescent="0.35">
      <c r="A254" s="29">
        <v>433</v>
      </c>
      <c r="B254" s="10" t="s">
        <v>50</v>
      </c>
      <c r="C254" s="5">
        <v>8</v>
      </c>
      <c r="D254" s="5">
        <v>0.19</v>
      </c>
      <c r="E254" s="5">
        <v>1.2</v>
      </c>
      <c r="F254" s="5">
        <v>0.26</v>
      </c>
      <c r="G254" s="5">
        <v>12.6</v>
      </c>
      <c r="H254" s="5">
        <v>2E-3</v>
      </c>
      <c r="I254" s="5">
        <v>1.6E-2</v>
      </c>
      <c r="J254" s="5">
        <v>7.6</v>
      </c>
      <c r="K254" s="5">
        <v>6.34</v>
      </c>
      <c r="L254" s="5">
        <v>4.1500000000000004</v>
      </c>
      <c r="M254" s="5">
        <v>0.65</v>
      </c>
      <c r="N254" s="5">
        <v>0.01</v>
      </c>
    </row>
    <row r="255" spans="1:14" ht="31" x14ac:dyDescent="0.35">
      <c r="A255" s="5">
        <v>299</v>
      </c>
      <c r="B255" s="14" t="s">
        <v>85</v>
      </c>
      <c r="C255" s="5">
        <v>90</v>
      </c>
      <c r="D255" s="5">
        <v>8.81</v>
      </c>
      <c r="E255" s="5">
        <v>1.48</v>
      </c>
      <c r="F255" s="5">
        <v>4.3099999999999996</v>
      </c>
      <c r="G255" s="5">
        <v>66.209999999999994</v>
      </c>
      <c r="H255" s="5">
        <v>0.04</v>
      </c>
      <c r="I255" s="5">
        <v>1.28</v>
      </c>
      <c r="J255" s="5">
        <v>6.43</v>
      </c>
      <c r="K255" s="5">
        <v>21.86</v>
      </c>
      <c r="L255" s="5">
        <v>106.07</v>
      </c>
      <c r="M255" s="5">
        <v>19.93</v>
      </c>
      <c r="N255" s="5">
        <v>0.48</v>
      </c>
    </row>
    <row r="256" spans="1:14" ht="15.5" x14ac:dyDescent="0.35">
      <c r="A256" s="5">
        <v>152</v>
      </c>
      <c r="B256" s="14" t="s">
        <v>69</v>
      </c>
      <c r="C256" s="5">
        <v>180</v>
      </c>
      <c r="D256" s="5">
        <v>4.97</v>
      </c>
      <c r="E256" s="5">
        <v>9.26</v>
      </c>
      <c r="F256" s="5">
        <v>18.510000000000002</v>
      </c>
      <c r="G256" s="5">
        <v>176.57</v>
      </c>
      <c r="H256" s="5">
        <v>0.17</v>
      </c>
      <c r="I256" s="5">
        <v>23.99</v>
      </c>
      <c r="J256" s="5">
        <v>0</v>
      </c>
      <c r="K256" s="5">
        <v>17.14</v>
      </c>
      <c r="L256" s="5">
        <v>90.86</v>
      </c>
      <c r="M256" s="5">
        <v>32.57</v>
      </c>
      <c r="N256" s="5">
        <v>1.34</v>
      </c>
    </row>
    <row r="257" spans="1:14" ht="15.5" x14ac:dyDescent="0.35">
      <c r="A257" s="5">
        <v>573</v>
      </c>
      <c r="B257" s="11" t="s">
        <v>53</v>
      </c>
      <c r="C257" s="5">
        <v>60</v>
      </c>
      <c r="D257" s="5">
        <v>4.5599999999999996</v>
      </c>
      <c r="E257" s="5">
        <v>0.48</v>
      </c>
      <c r="F257" s="5">
        <v>29.52</v>
      </c>
      <c r="G257" s="5">
        <v>140.4</v>
      </c>
      <c r="H257" s="5">
        <v>0.06</v>
      </c>
      <c r="I257" s="5">
        <v>0</v>
      </c>
      <c r="J257" s="5">
        <v>0</v>
      </c>
      <c r="K257" s="5">
        <v>12</v>
      </c>
      <c r="L257" s="5">
        <v>39</v>
      </c>
      <c r="M257" s="5">
        <v>8.4</v>
      </c>
      <c r="N257" s="5">
        <v>0.66</v>
      </c>
    </row>
    <row r="258" spans="1:14" ht="15.5" x14ac:dyDescent="0.35">
      <c r="A258" s="5">
        <v>575</v>
      </c>
      <c r="B258" s="14" t="s">
        <v>54</v>
      </c>
      <c r="C258" s="5">
        <v>60</v>
      </c>
      <c r="D258" s="5">
        <v>4.08</v>
      </c>
      <c r="E258" s="5">
        <v>1.5</v>
      </c>
      <c r="F258" s="5">
        <v>30.84</v>
      </c>
      <c r="G258" s="5">
        <v>156.6</v>
      </c>
      <c r="H258" s="5">
        <v>0.06</v>
      </c>
      <c r="I258" s="5">
        <v>0</v>
      </c>
      <c r="J258" s="5">
        <v>0</v>
      </c>
      <c r="K258" s="5">
        <v>11.4</v>
      </c>
      <c r="L258" s="5">
        <v>39</v>
      </c>
      <c r="M258" s="5">
        <v>7.8</v>
      </c>
      <c r="N258" s="5">
        <v>0.72</v>
      </c>
    </row>
    <row r="259" spans="1:14" ht="16" thickBot="1" x14ac:dyDescent="0.4">
      <c r="A259" s="5">
        <v>495</v>
      </c>
      <c r="B259" s="11" t="s">
        <v>42</v>
      </c>
      <c r="C259" s="5">
        <v>200</v>
      </c>
      <c r="D259" s="12">
        <v>0.6</v>
      </c>
      <c r="E259" s="12">
        <v>0.1</v>
      </c>
      <c r="F259" s="12">
        <v>20.100000000000001</v>
      </c>
      <c r="G259" s="12">
        <v>84</v>
      </c>
      <c r="H259" s="12">
        <v>0.01</v>
      </c>
      <c r="I259" s="12">
        <v>0.2</v>
      </c>
      <c r="J259" s="12">
        <v>0</v>
      </c>
      <c r="K259" s="12">
        <v>20.100000000000001</v>
      </c>
      <c r="L259" s="12">
        <v>19.2</v>
      </c>
      <c r="M259" s="12">
        <v>14.4</v>
      </c>
      <c r="N259" s="13">
        <v>0.69</v>
      </c>
    </row>
    <row r="260" spans="1:14" ht="15.5" x14ac:dyDescent="0.35">
      <c r="A260" s="8"/>
      <c r="B260" s="6" t="s">
        <v>18</v>
      </c>
      <c r="C260" s="5">
        <f t="shared" ref="C260:N260" si="25">SUM(C252:C259)</f>
        <v>928</v>
      </c>
      <c r="D260" s="5">
        <f t="shared" si="25"/>
        <v>25.509999999999998</v>
      </c>
      <c r="E260" s="5">
        <f t="shared" si="25"/>
        <v>23.320000000000004</v>
      </c>
      <c r="F260" s="5">
        <f t="shared" si="25"/>
        <v>109.42000000000002</v>
      </c>
      <c r="G260" s="5">
        <f t="shared" si="25"/>
        <v>752.53</v>
      </c>
      <c r="H260" s="5">
        <f t="shared" si="25"/>
        <v>0.38200000000000001</v>
      </c>
      <c r="I260" s="5">
        <f t="shared" si="25"/>
        <v>36.466000000000001</v>
      </c>
      <c r="J260" s="5">
        <f t="shared" si="25"/>
        <v>14.03</v>
      </c>
      <c r="K260" s="5">
        <f t="shared" si="25"/>
        <v>156.74</v>
      </c>
      <c r="L260" s="5">
        <f t="shared" si="25"/>
        <v>356.43</v>
      </c>
      <c r="M260" s="5">
        <f t="shared" si="25"/>
        <v>110.15</v>
      </c>
      <c r="N260" s="5">
        <f t="shared" si="25"/>
        <v>4.93</v>
      </c>
    </row>
    <row r="261" spans="1:14" ht="15.5" x14ac:dyDescent="0.35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5.5" x14ac:dyDescent="0.35">
      <c r="A262" s="2"/>
      <c r="B262" s="6"/>
      <c r="C262" s="5"/>
      <c r="D262" s="30" t="s">
        <v>3</v>
      </c>
      <c r="E262" s="30"/>
      <c r="F262" s="30"/>
      <c r="G262" s="31" t="s">
        <v>7</v>
      </c>
      <c r="H262" s="30" t="s">
        <v>8</v>
      </c>
      <c r="I262" s="30"/>
      <c r="J262" s="30"/>
      <c r="K262" s="30" t="s">
        <v>12</v>
      </c>
      <c r="L262" s="30"/>
      <c r="M262" s="30"/>
      <c r="N262" s="30"/>
    </row>
    <row r="263" spans="1:14" ht="15.5" x14ac:dyDescent="0.35">
      <c r="A263" s="2"/>
      <c r="B263" s="6"/>
      <c r="C263" s="5"/>
      <c r="D263" s="5" t="s">
        <v>43</v>
      </c>
      <c r="E263" s="5" t="s">
        <v>5</v>
      </c>
      <c r="F263" s="5" t="s">
        <v>6</v>
      </c>
      <c r="G263" s="31"/>
      <c r="H263" s="5" t="s">
        <v>9</v>
      </c>
      <c r="I263" s="5" t="s">
        <v>10</v>
      </c>
      <c r="J263" s="5" t="s">
        <v>11</v>
      </c>
      <c r="K263" s="5" t="s">
        <v>13</v>
      </c>
      <c r="L263" s="5" t="s">
        <v>14</v>
      </c>
      <c r="M263" s="5" t="s">
        <v>15</v>
      </c>
      <c r="N263" s="5" t="s">
        <v>16</v>
      </c>
    </row>
    <row r="264" spans="1:14" ht="15.5" x14ac:dyDescent="0.35">
      <c r="A264" s="2"/>
      <c r="B264" s="6" t="s">
        <v>39</v>
      </c>
      <c r="C264" s="5">
        <f>C246+C260</f>
        <v>1428</v>
      </c>
      <c r="D264" s="5">
        <f t="shared" ref="D264:N264" si="26">D246+D260</f>
        <v>36.92</v>
      </c>
      <c r="E264" s="5">
        <f t="shared" si="26"/>
        <v>33.090000000000003</v>
      </c>
      <c r="F264" s="5">
        <f t="shared" si="26"/>
        <v>168.84000000000003</v>
      </c>
      <c r="G264" s="5">
        <f t="shared" si="26"/>
        <v>1123.33</v>
      </c>
      <c r="H264" s="5">
        <f t="shared" si="26"/>
        <v>0.56100000000000005</v>
      </c>
      <c r="I264" s="5">
        <f t="shared" si="26"/>
        <v>123.566</v>
      </c>
      <c r="J264" s="5">
        <f t="shared" si="26"/>
        <v>136.03</v>
      </c>
      <c r="K264" s="5">
        <f t="shared" si="26"/>
        <v>246.14000000000001</v>
      </c>
      <c r="L264" s="5">
        <f t="shared" si="26"/>
        <v>531.53</v>
      </c>
      <c r="M264" s="5">
        <f t="shared" si="26"/>
        <v>152.95000000000002</v>
      </c>
      <c r="N264" s="5">
        <f t="shared" si="26"/>
        <v>10.219999999999999</v>
      </c>
    </row>
    <row r="265" spans="1:14" ht="15.5" x14ac:dyDescent="0.35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5.5" x14ac:dyDescent="0.35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5.5" x14ac:dyDescent="0.35">
      <c r="A267" s="2"/>
      <c r="B267" s="7"/>
      <c r="C267" s="2"/>
      <c r="D267" s="2"/>
      <c r="E267" s="4" t="s">
        <v>27</v>
      </c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5.5" x14ac:dyDescent="0.35">
      <c r="A268" s="2"/>
    </row>
    <row r="269" spans="1:14" ht="15.5" x14ac:dyDescent="0.35">
      <c r="A269" s="30" t="s">
        <v>0</v>
      </c>
      <c r="B269" s="30" t="s">
        <v>1</v>
      </c>
      <c r="C269" s="30" t="s">
        <v>2</v>
      </c>
      <c r="D269" s="30" t="s">
        <v>3</v>
      </c>
      <c r="E269" s="30"/>
      <c r="F269" s="30"/>
      <c r="G269" s="31" t="s">
        <v>7</v>
      </c>
      <c r="H269" s="30" t="s">
        <v>8</v>
      </c>
      <c r="I269" s="30"/>
      <c r="J269" s="30"/>
      <c r="K269" s="30" t="s">
        <v>12</v>
      </c>
      <c r="L269" s="30"/>
      <c r="M269" s="30"/>
      <c r="N269" s="30"/>
    </row>
    <row r="270" spans="1:14" ht="15.5" x14ac:dyDescent="0.35">
      <c r="A270" s="30"/>
      <c r="B270" s="30"/>
      <c r="C270" s="30"/>
      <c r="D270" s="5" t="s">
        <v>4</v>
      </c>
      <c r="E270" s="5" t="s">
        <v>5</v>
      </c>
      <c r="F270" s="5" t="s">
        <v>6</v>
      </c>
      <c r="G270" s="31"/>
      <c r="H270" s="5" t="s">
        <v>9</v>
      </c>
      <c r="I270" s="5" t="s">
        <v>10</v>
      </c>
      <c r="J270" s="5" t="s">
        <v>11</v>
      </c>
      <c r="K270" s="5" t="s">
        <v>13</v>
      </c>
      <c r="L270" s="5" t="s">
        <v>14</v>
      </c>
      <c r="M270" s="5" t="s">
        <v>15</v>
      </c>
      <c r="N270" s="5" t="s">
        <v>16</v>
      </c>
    </row>
    <row r="271" spans="1:14" ht="15.5" x14ac:dyDescent="0.35">
      <c r="A271" s="5">
        <v>28</v>
      </c>
      <c r="B271" s="14" t="s">
        <v>127</v>
      </c>
      <c r="C271" s="5">
        <v>80</v>
      </c>
      <c r="D271" s="5">
        <v>0.8</v>
      </c>
      <c r="E271" s="5">
        <v>4.8</v>
      </c>
      <c r="F271" s="5">
        <v>8.8000000000000007</v>
      </c>
      <c r="G271" s="5">
        <v>81.599999999999994</v>
      </c>
      <c r="H271" s="5">
        <v>0.02</v>
      </c>
      <c r="I271" s="5">
        <v>5.04</v>
      </c>
      <c r="J271" s="5">
        <v>0</v>
      </c>
      <c r="K271" s="5">
        <v>22.4</v>
      </c>
      <c r="L271" s="5">
        <v>23.2</v>
      </c>
      <c r="M271" s="5">
        <v>12.8</v>
      </c>
      <c r="N271" s="5">
        <v>1.26</v>
      </c>
    </row>
    <row r="272" spans="1:14" ht="31" x14ac:dyDescent="0.35">
      <c r="A272" s="5">
        <v>348</v>
      </c>
      <c r="B272" s="14" t="s">
        <v>128</v>
      </c>
      <c r="C272" s="5">
        <v>60</v>
      </c>
      <c r="D272" s="5">
        <v>8.31</v>
      </c>
      <c r="E272" s="5">
        <v>5.57</v>
      </c>
      <c r="F272" s="5">
        <v>3.94</v>
      </c>
      <c r="G272" s="5">
        <v>99.43</v>
      </c>
      <c r="H272" s="5">
        <v>0.03</v>
      </c>
      <c r="I272" s="5">
        <v>0</v>
      </c>
      <c r="J272" s="5">
        <v>0</v>
      </c>
      <c r="K272" s="5">
        <v>6.86</v>
      </c>
      <c r="L272" s="5">
        <v>67.709999999999994</v>
      </c>
      <c r="M272" s="5">
        <v>8.57</v>
      </c>
      <c r="N272" s="5">
        <v>1.1200000000000001</v>
      </c>
    </row>
    <row r="273" spans="1:14" ht="15.5" x14ac:dyDescent="0.35">
      <c r="A273" s="5">
        <v>207</v>
      </c>
      <c r="B273" s="14" t="s">
        <v>129</v>
      </c>
      <c r="C273" s="5">
        <v>140</v>
      </c>
      <c r="D273" s="5">
        <v>3.99</v>
      </c>
      <c r="E273" s="5">
        <v>4.38</v>
      </c>
      <c r="F273" s="5">
        <v>27.98</v>
      </c>
      <c r="G273" s="5">
        <v>167.33</v>
      </c>
      <c r="H273" s="5">
        <v>0.04</v>
      </c>
      <c r="I273" s="5">
        <v>0</v>
      </c>
      <c r="J273" s="5">
        <v>20.46</v>
      </c>
      <c r="K273" s="5">
        <v>18.440000000000001</v>
      </c>
      <c r="L273" s="5">
        <v>139.19</v>
      </c>
      <c r="M273" s="5">
        <v>17.100000000000001</v>
      </c>
      <c r="N273" s="5">
        <v>0.79</v>
      </c>
    </row>
    <row r="274" spans="1:14" ht="15.5" x14ac:dyDescent="0.35">
      <c r="A274" s="5">
        <v>573</v>
      </c>
      <c r="B274" s="14" t="s">
        <v>63</v>
      </c>
      <c r="C274" s="5">
        <v>30</v>
      </c>
      <c r="D274" s="5">
        <v>2.2799999999999998</v>
      </c>
      <c r="E274" s="5">
        <v>0.24</v>
      </c>
      <c r="F274" s="5">
        <v>14.76</v>
      </c>
      <c r="G274" s="5">
        <v>70.2</v>
      </c>
      <c r="H274" s="5">
        <v>3.3000000000000002E-2</v>
      </c>
      <c r="I274" s="5">
        <v>0</v>
      </c>
      <c r="J274" s="5">
        <v>0</v>
      </c>
      <c r="K274" s="5">
        <v>6</v>
      </c>
      <c r="L274" s="5">
        <v>19.5</v>
      </c>
      <c r="M274" s="5">
        <v>4.2</v>
      </c>
      <c r="N274" s="5">
        <v>0.33</v>
      </c>
    </row>
    <row r="275" spans="1:14" ht="15.5" x14ac:dyDescent="0.35">
      <c r="A275" s="5">
        <v>575</v>
      </c>
      <c r="B275" s="14" t="s">
        <v>54</v>
      </c>
      <c r="C275" s="5">
        <v>20</v>
      </c>
      <c r="D275" s="5">
        <v>1.36</v>
      </c>
      <c r="E275" s="5">
        <v>0.26</v>
      </c>
      <c r="F275" s="5">
        <v>7.96</v>
      </c>
      <c r="G275" s="5">
        <v>39.6</v>
      </c>
      <c r="H275" s="5">
        <v>3.5999999999999997E-2</v>
      </c>
      <c r="I275" s="5">
        <v>0</v>
      </c>
      <c r="J275" s="5">
        <v>0</v>
      </c>
      <c r="K275" s="5">
        <v>9.4</v>
      </c>
      <c r="L275" s="5">
        <v>31.4</v>
      </c>
      <c r="M275" s="5">
        <v>9.4</v>
      </c>
      <c r="N275" s="5">
        <v>0.78</v>
      </c>
    </row>
    <row r="276" spans="1:14" ht="15.5" x14ac:dyDescent="0.35">
      <c r="A276" s="5">
        <v>460</v>
      </c>
      <c r="B276" s="11" t="s">
        <v>48</v>
      </c>
      <c r="C276" s="5">
        <v>200</v>
      </c>
      <c r="D276" s="5">
        <v>1.6</v>
      </c>
      <c r="E276" s="5">
        <v>1.3</v>
      </c>
      <c r="F276" s="5">
        <v>11.5</v>
      </c>
      <c r="G276" s="5">
        <v>64</v>
      </c>
      <c r="H276" s="5">
        <v>0.02</v>
      </c>
      <c r="I276" s="5">
        <v>0.3</v>
      </c>
      <c r="J276" s="5">
        <v>9.5</v>
      </c>
      <c r="K276" s="5">
        <v>59.1</v>
      </c>
      <c r="L276" s="5">
        <v>45.9</v>
      </c>
      <c r="M276" s="5">
        <v>10.5</v>
      </c>
      <c r="N276" s="5">
        <v>0.87</v>
      </c>
    </row>
    <row r="277" spans="1:14" ht="15.5" x14ac:dyDescent="0.35">
      <c r="A277" s="5"/>
      <c r="B277" s="6" t="s">
        <v>18</v>
      </c>
      <c r="C277" s="5">
        <f t="shared" ref="C277:N277" si="27">SUM(C271:C276)</f>
        <v>530</v>
      </c>
      <c r="D277" s="5">
        <f t="shared" si="27"/>
        <v>18.340000000000003</v>
      </c>
      <c r="E277" s="5">
        <f t="shared" si="27"/>
        <v>16.55</v>
      </c>
      <c r="F277" s="5">
        <f t="shared" si="27"/>
        <v>74.94</v>
      </c>
      <c r="G277" s="5">
        <f t="shared" si="27"/>
        <v>522.16000000000008</v>
      </c>
      <c r="H277" s="5">
        <f t="shared" si="27"/>
        <v>0.17899999999999999</v>
      </c>
      <c r="I277" s="5">
        <f t="shared" si="27"/>
        <v>5.34</v>
      </c>
      <c r="J277" s="5">
        <f t="shared" si="27"/>
        <v>29.96</v>
      </c>
      <c r="K277" s="5">
        <f t="shared" si="27"/>
        <v>122.2</v>
      </c>
      <c r="L277" s="5">
        <f t="shared" si="27"/>
        <v>326.89999999999998</v>
      </c>
      <c r="M277" s="5">
        <f t="shared" si="27"/>
        <v>62.57</v>
      </c>
      <c r="N277" s="5">
        <f t="shared" si="27"/>
        <v>5.15</v>
      </c>
    </row>
    <row r="278" spans="1:14" ht="15.5" x14ac:dyDescent="0.3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5.5" x14ac:dyDescent="0.35">
      <c r="A279" s="2"/>
      <c r="B279" s="3"/>
      <c r="C279" s="2"/>
      <c r="D279" s="2"/>
      <c r="E279" s="4" t="s">
        <v>37</v>
      </c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5.5" x14ac:dyDescent="0.35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5.5" x14ac:dyDescent="0.35">
      <c r="A281" s="30" t="s">
        <v>0</v>
      </c>
      <c r="B281" s="30" t="s">
        <v>1</v>
      </c>
      <c r="C281" s="31" t="s">
        <v>2</v>
      </c>
      <c r="D281" s="30" t="s">
        <v>3</v>
      </c>
      <c r="E281" s="30"/>
      <c r="F281" s="30"/>
      <c r="G281" s="31" t="s">
        <v>7</v>
      </c>
      <c r="H281" s="30" t="s">
        <v>8</v>
      </c>
      <c r="I281" s="30"/>
      <c r="J281" s="30"/>
      <c r="K281" s="30" t="s">
        <v>12</v>
      </c>
      <c r="L281" s="30"/>
      <c r="M281" s="30"/>
      <c r="N281" s="30"/>
    </row>
    <row r="282" spans="1:14" ht="15.5" x14ac:dyDescent="0.35">
      <c r="A282" s="30"/>
      <c r="B282" s="30"/>
      <c r="C282" s="31"/>
      <c r="D282" s="5" t="s">
        <v>4</v>
      </c>
      <c r="E282" s="5" t="s">
        <v>5</v>
      </c>
      <c r="F282" s="5" t="s">
        <v>6</v>
      </c>
      <c r="G282" s="31"/>
      <c r="H282" s="5" t="s">
        <v>9</v>
      </c>
      <c r="I282" s="5" t="s">
        <v>10</v>
      </c>
      <c r="J282" s="5" t="s">
        <v>11</v>
      </c>
      <c r="K282" s="5" t="s">
        <v>13</v>
      </c>
      <c r="L282" s="5" t="s">
        <v>14</v>
      </c>
      <c r="M282" s="5" t="s">
        <v>15</v>
      </c>
      <c r="N282" s="5" t="s">
        <v>16</v>
      </c>
    </row>
    <row r="283" spans="1:14" ht="15.5" x14ac:dyDescent="0.35">
      <c r="A283" s="5">
        <v>21</v>
      </c>
      <c r="B283" s="14" t="s">
        <v>119</v>
      </c>
      <c r="C283" s="5">
        <v>80</v>
      </c>
      <c r="D283" s="5">
        <v>0.96</v>
      </c>
      <c r="E283" s="5">
        <v>4.8</v>
      </c>
      <c r="F283" s="5">
        <v>8.9600000000000009</v>
      </c>
      <c r="G283" s="5">
        <v>83.2</v>
      </c>
      <c r="H283" s="5">
        <v>0.04</v>
      </c>
      <c r="I283" s="5">
        <v>2.4</v>
      </c>
      <c r="J283" s="5">
        <v>0</v>
      </c>
      <c r="K283" s="5">
        <v>19.2</v>
      </c>
      <c r="L283" s="5">
        <v>39.200000000000003</v>
      </c>
      <c r="M283" s="5">
        <v>27.2</v>
      </c>
      <c r="N283" s="5">
        <v>0.43</v>
      </c>
    </row>
    <row r="284" spans="1:14" ht="31" x14ac:dyDescent="0.35">
      <c r="A284" s="5">
        <v>129</v>
      </c>
      <c r="B284" s="10" t="s">
        <v>130</v>
      </c>
      <c r="C284" s="15">
        <v>250</v>
      </c>
      <c r="D284" s="5">
        <v>2.9</v>
      </c>
      <c r="E284" s="5">
        <v>4.1500000000000004</v>
      </c>
      <c r="F284" s="5">
        <v>12.2</v>
      </c>
      <c r="G284" s="15">
        <v>97.75</v>
      </c>
      <c r="H284" s="5">
        <v>7.0000000000000007E-2</v>
      </c>
      <c r="I284" s="5">
        <v>2.13</v>
      </c>
      <c r="J284" s="5">
        <v>2.13</v>
      </c>
      <c r="K284" s="5">
        <v>16</v>
      </c>
      <c r="L284" s="5">
        <v>46.75</v>
      </c>
      <c r="M284" s="5">
        <v>17</v>
      </c>
      <c r="N284" s="5">
        <v>0.82</v>
      </c>
    </row>
    <row r="285" spans="1:14" ht="15.5" x14ac:dyDescent="0.35">
      <c r="A285" s="29">
        <v>433</v>
      </c>
      <c r="B285" s="10" t="s">
        <v>50</v>
      </c>
      <c r="C285" s="5">
        <v>8</v>
      </c>
      <c r="D285" s="5">
        <v>0.19</v>
      </c>
      <c r="E285" s="5">
        <v>1.2</v>
      </c>
      <c r="F285" s="5">
        <v>0.26</v>
      </c>
      <c r="G285" s="5">
        <v>12.6</v>
      </c>
      <c r="H285" s="5">
        <v>2E-3</v>
      </c>
      <c r="I285" s="5">
        <v>1.6E-2</v>
      </c>
      <c r="J285" s="5">
        <v>7.6</v>
      </c>
      <c r="K285" s="5">
        <v>6.34</v>
      </c>
      <c r="L285" s="5">
        <v>4.1500000000000004</v>
      </c>
      <c r="M285" s="5">
        <v>0.65</v>
      </c>
      <c r="N285" s="5">
        <v>0.01</v>
      </c>
    </row>
    <row r="286" spans="1:14" ht="15.5" x14ac:dyDescent="0.35">
      <c r="A286" s="5">
        <v>367</v>
      </c>
      <c r="B286" s="14" t="s">
        <v>80</v>
      </c>
      <c r="C286" s="5">
        <v>90</v>
      </c>
      <c r="D286" s="5">
        <v>8.5500000000000007</v>
      </c>
      <c r="E286" s="5">
        <v>9.9600000000000009</v>
      </c>
      <c r="F286" s="5">
        <v>1.99</v>
      </c>
      <c r="G286" s="5">
        <v>131.78</v>
      </c>
      <c r="H286" s="5">
        <v>0.02</v>
      </c>
      <c r="I286" s="5">
        <v>0.32</v>
      </c>
      <c r="J286" s="5">
        <v>47.57</v>
      </c>
      <c r="K286" s="5">
        <v>16.07</v>
      </c>
      <c r="L286" s="5">
        <v>44.35</v>
      </c>
      <c r="M286" s="5">
        <v>11.57</v>
      </c>
      <c r="N286" s="5">
        <v>0.75</v>
      </c>
    </row>
    <row r="287" spans="1:14" ht="15.5" x14ac:dyDescent="0.35">
      <c r="A287" s="5">
        <v>377</v>
      </c>
      <c r="B287" s="14" t="s">
        <v>59</v>
      </c>
      <c r="C287" s="5">
        <v>150</v>
      </c>
      <c r="D287" s="5">
        <v>4.05</v>
      </c>
      <c r="E287" s="5">
        <v>6</v>
      </c>
      <c r="F287" s="5">
        <v>8.6999999999999993</v>
      </c>
      <c r="G287" s="5">
        <v>105</v>
      </c>
      <c r="H287" s="5">
        <v>0.12</v>
      </c>
      <c r="I287" s="5">
        <v>3.6</v>
      </c>
      <c r="J287" s="5">
        <v>30</v>
      </c>
      <c r="K287" s="5">
        <v>37.5</v>
      </c>
      <c r="L287" s="5">
        <v>73.5</v>
      </c>
      <c r="M287" s="5">
        <v>24</v>
      </c>
      <c r="N287" s="5">
        <v>0.83</v>
      </c>
    </row>
    <row r="288" spans="1:14" ht="15.5" x14ac:dyDescent="0.35">
      <c r="A288" s="5">
        <v>573</v>
      </c>
      <c r="B288" s="11" t="s">
        <v>53</v>
      </c>
      <c r="C288" s="5">
        <v>60</v>
      </c>
      <c r="D288" s="5">
        <v>4.5599999999999996</v>
      </c>
      <c r="E288" s="5">
        <v>0.48</v>
      </c>
      <c r="F288" s="5">
        <v>29.52</v>
      </c>
      <c r="G288" s="5">
        <v>140.4</v>
      </c>
      <c r="H288" s="5">
        <v>0.06</v>
      </c>
      <c r="I288" s="5">
        <v>0</v>
      </c>
      <c r="J288" s="5">
        <v>0</v>
      </c>
      <c r="K288" s="5">
        <v>12</v>
      </c>
      <c r="L288" s="5">
        <v>39</v>
      </c>
      <c r="M288" s="5">
        <v>8.4</v>
      </c>
      <c r="N288" s="5">
        <v>0.66</v>
      </c>
    </row>
    <row r="289" spans="1:14" ht="15.5" x14ac:dyDescent="0.35">
      <c r="A289" s="5">
        <v>575</v>
      </c>
      <c r="B289" s="14" t="s">
        <v>54</v>
      </c>
      <c r="C289" s="5">
        <v>60</v>
      </c>
      <c r="D289" s="5">
        <v>4.08</v>
      </c>
      <c r="E289" s="5">
        <v>1.5</v>
      </c>
      <c r="F289" s="5">
        <v>30.84</v>
      </c>
      <c r="G289" s="5">
        <v>156.6</v>
      </c>
      <c r="H289" s="5">
        <v>0.06</v>
      </c>
      <c r="I289" s="5">
        <v>0</v>
      </c>
      <c r="J289" s="5">
        <v>0</v>
      </c>
      <c r="K289" s="5">
        <v>11.4</v>
      </c>
      <c r="L289" s="5">
        <v>39</v>
      </c>
      <c r="M289" s="5">
        <v>7.8</v>
      </c>
      <c r="N289" s="5">
        <v>0.72</v>
      </c>
    </row>
    <row r="290" spans="1:14" ht="31" x14ac:dyDescent="0.35">
      <c r="A290" s="16">
        <v>7</v>
      </c>
      <c r="B290" s="28" t="s">
        <v>73</v>
      </c>
      <c r="C290" s="16">
        <v>200</v>
      </c>
      <c r="D290" s="18">
        <v>2.5</v>
      </c>
      <c r="E290" s="18">
        <v>0.48</v>
      </c>
      <c r="F290" s="18">
        <v>1.05</v>
      </c>
      <c r="G290" s="18">
        <v>72.400000000000006</v>
      </c>
      <c r="H290" s="18">
        <v>7.0000000000000007E-2</v>
      </c>
      <c r="I290" s="18">
        <v>0</v>
      </c>
      <c r="J290" s="18">
        <v>0</v>
      </c>
      <c r="K290" s="18">
        <v>14</v>
      </c>
      <c r="L290" s="18">
        <v>67.2</v>
      </c>
      <c r="M290" s="18">
        <v>10</v>
      </c>
      <c r="N290" s="19">
        <v>0.31</v>
      </c>
    </row>
    <row r="291" spans="1:14" ht="15.5" x14ac:dyDescent="0.35">
      <c r="A291" s="5"/>
      <c r="B291" s="6" t="s">
        <v>18</v>
      </c>
      <c r="C291" s="5">
        <f t="shared" ref="C291:N291" si="28">SUM(C283:C290)</f>
        <v>898</v>
      </c>
      <c r="D291" s="5">
        <f t="shared" si="28"/>
        <v>27.79</v>
      </c>
      <c r="E291" s="5">
        <f t="shared" si="28"/>
        <v>28.57</v>
      </c>
      <c r="F291" s="5">
        <f t="shared" si="28"/>
        <v>93.52</v>
      </c>
      <c r="G291" s="5">
        <f t="shared" si="28"/>
        <v>799.73</v>
      </c>
      <c r="H291" s="5">
        <f t="shared" si="28"/>
        <v>0.442</v>
      </c>
      <c r="I291" s="5">
        <f t="shared" si="28"/>
        <v>8.4659999999999993</v>
      </c>
      <c r="J291" s="5">
        <f t="shared" si="28"/>
        <v>87.3</v>
      </c>
      <c r="K291" s="5">
        <f t="shared" si="28"/>
        <v>132.51000000000002</v>
      </c>
      <c r="L291" s="5">
        <f t="shared" si="28"/>
        <v>353.15000000000003</v>
      </c>
      <c r="M291" s="5">
        <f t="shared" si="28"/>
        <v>106.62</v>
      </c>
      <c r="N291" s="5">
        <f t="shared" si="28"/>
        <v>4.5299999999999994</v>
      </c>
    </row>
    <row r="292" spans="1:14" ht="15.5" x14ac:dyDescent="0.35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5.5" x14ac:dyDescent="0.35">
      <c r="A293" s="2"/>
      <c r="B293" s="6"/>
      <c r="C293" s="5"/>
      <c r="D293" s="30" t="s">
        <v>3</v>
      </c>
      <c r="E293" s="30"/>
      <c r="F293" s="30"/>
      <c r="G293" s="31" t="s">
        <v>7</v>
      </c>
      <c r="H293" s="30" t="s">
        <v>8</v>
      </c>
      <c r="I293" s="30"/>
      <c r="J293" s="30"/>
      <c r="K293" s="30" t="s">
        <v>12</v>
      </c>
      <c r="L293" s="30"/>
      <c r="M293" s="30"/>
      <c r="N293" s="30"/>
    </row>
    <row r="294" spans="1:14" ht="15.5" x14ac:dyDescent="0.35">
      <c r="A294" s="2"/>
      <c r="B294" s="6"/>
      <c r="C294" s="5"/>
      <c r="D294" s="5"/>
      <c r="E294" s="5" t="s">
        <v>5</v>
      </c>
      <c r="F294" s="5" t="s">
        <v>6</v>
      </c>
      <c r="G294" s="31"/>
      <c r="H294" s="5" t="s">
        <v>9</v>
      </c>
      <c r="I294" s="5" t="s">
        <v>10</v>
      </c>
      <c r="J294" s="5" t="s">
        <v>11</v>
      </c>
      <c r="K294" s="5" t="s">
        <v>13</v>
      </c>
      <c r="L294" s="5" t="s">
        <v>14</v>
      </c>
      <c r="M294" s="5" t="s">
        <v>15</v>
      </c>
      <c r="N294" s="5" t="s">
        <v>16</v>
      </c>
    </row>
    <row r="295" spans="1:14" ht="15.5" x14ac:dyDescent="0.35">
      <c r="A295" s="2"/>
      <c r="B295" s="6" t="s">
        <v>39</v>
      </c>
      <c r="C295" s="5">
        <f t="shared" ref="C295:N295" si="29">C277+C291</f>
        <v>1428</v>
      </c>
      <c r="D295" s="5">
        <f t="shared" si="29"/>
        <v>46.13</v>
      </c>
      <c r="E295" s="5">
        <f t="shared" si="29"/>
        <v>45.120000000000005</v>
      </c>
      <c r="F295" s="5">
        <f t="shared" si="29"/>
        <v>168.45999999999998</v>
      </c>
      <c r="G295" s="5">
        <f t="shared" si="29"/>
        <v>1321.89</v>
      </c>
      <c r="H295" s="5">
        <f t="shared" si="29"/>
        <v>0.621</v>
      </c>
      <c r="I295" s="5">
        <f t="shared" si="29"/>
        <v>13.805999999999999</v>
      </c>
      <c r="J295" s="5">
        <f t="shared" si="29"/>
        <v>117.25999999999999</v>
      </c>
      <c r="K295" s="5">
        <f t="shared" si="29"/>
        <v>254.71000000000004</v>
      </c>
      <c r="L295" s="5">
        <f t="shared" si="29"/>
        <v>680.05</v>
      </c>
      <c r="M295" s="5">
        <f t="shared" si="29"/>
        <v>169.19</v>
      </c>
      <c r="N295" s="5">
        <f t="shared" si="29"/>
        <v>9.68</v>
      </c>
    </row>
    <row r="299" spans="1:14" ht="15.5" x14ac:dyDescent="0.35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14" ht="19" customHeight="1" x14ac:dyDescent="0.35"/>
  </sheetData>
  <mergeCells count="180">
    <mergeCell ref="A207:A208"/>
    <mergeCell ref="B207:B208"/>
    <mergeCell ref="C219:C220"/>
    <mergeCell ref="A15:A16"/>
    <mergeCell ref="B15:B16"/>
    <mergeCell ref="C15:C16"/>
    <mergeCell ref="A148:A149"/>
    <mergeCell ref="B148:B149"/>
    <mergeCell ref="A177:A178"/>
    <mergeCell ref="B177:B178"/>
    <mergeCell ref="C177:C178"/>
    <mergeCell ref="B62:B63"/>
    <mergeCell ref="A159:A160"/>
    <mergeCell ref="B159:B160"/>
    <mergeCell ref="A92:A93"/>
    <mergeCell ref="B92:B93"/>
    <mergeCell ref="A102:A103"/>
    <mergeCell ref="B102:B103"/>
    <mergeCell ref="A130:A131"/>
    <mergeCell ref="B130:B131"/>
    <mergeCell ref="A119:A120"/>
    <mergeCell ref="B119:B120"/>
    <mergeCell ref="H177:J177"/>
    <mergeCell ref="G44:G45"/>
    <mergeCell ref="H44:J44"/>
    <mergeCell ref="C130:C131"/>
    <mergeCell ref="D130:F130"/>
    <mergeCell ref="G130:G131"/>
    <mergeCell ref="D113:F113"/>
    <mergeCell ref="G113:G114"/>
    <mergeCell ref="H113:J113"/>
    <mergeCell ref="D159:F159"/>
    <mergeCell ref="G159:G160"/>
    <mergeCell ref="H159:J159"/>
    <mergeCell ref="C62:C63"/>
    <mergeCell ref="D62:F62"/>
    <mergeCell ref="G62:G63"/>
    <mergeCell ref="H62:J62"/>
    <mergeCell ref="D56:F56"/>
    <mergeCell ref="G56:G57"/>
    <mergeCell ref="C92:C93"/>
    <mergeCell ref="C102:C103"/>
    <mergeCell ref="C119:C120"/>
    <mergeCell ref="C159:C160"/>
    <mergeCell ref="K44:N44"/>
    <mergeCell ref="K32:N32"/>
    <mergeCell ref="D15:F15"/>
    <mergeCell ref="G15:G16"/>
    <mergeCell ref="H15:J15"/>
    <mergeCell ref="B32:B33"/>
    <mergeCell ref="C32:C33"/>
    <mergeCell ref="D32:F32"/>
    <mergeCell ref="G32:G33"/>
    <mergeCell ref="H32:J32"/>
    <mergeCell ref="H231:J231"/>
    <mergeCell ref="G102:G103"/>
    <mergeCell ref="H102:J102"/>
    <mergeCell ref="K62:N62"/>
    <mergeCell ref="K102:N102"/>
    <mergeCell ref="D87:F87"/>
    <mergeCell ref="G87:G88"/>
    <mergeCell ref="H87:J87"/>
    <mergeCell ref="K87:N87"/>
    <mergeCell ref="K92:N92"/>
    <mergeCell ref="D102:F102"/>
    <mergeCell ref="D92:F92"/>
    <mergeCell ref="G92:G93"/>
    <mergeCell ref="H92:J92"/>
    <mergeCell ref="D119:F119"/>
    <mergeCell ref="G119:G120"/>
    <mergeCell ref="H119:J119"/>
    <mergeCell ref="K119:N119"/>
    <mergeCell ref="H130:J130"/>
    <mergeCell ref="K130:N130"/>
    <mergeCell ref="K171:N171"/>
    <mergeCell ref="D148:F148"/>
    <mergeCell ref="G148:G149"/>
    <mergeCell ref="H148:J148"/>
    <mergeCell ref="A239:A240"/>
    <mergeCell ref="B239:B240"/>
    <mergeCell ref="C239:C240"/>
    <mergeCell ref="D239:F239"/>
    <mergeCell ref="G239:G240"/>
    <mergeCell ref="H239:J239"/>
    <mergeCell ref="K239:N239"/>
    <mergeCell ref="A250:A251"/>
    <mergeCell ref="B250:B251"/>
    <mergeCell ref="C250:C251"/>
    <mergeCell ref="D250:F250"/>
    <mergeCell ref="G250:G251"/>
    <mergeCell ref="K207:N207"/>
    <mergeCell ref="K148:N148"/>
    <mergeCell ref="K159:N159"/>
    <mergeCell ref="D262:F262"/>
    <mergeCell ref="D201:F201"/>
    <mergeCell ref="G201:G202"/>
    <mergeCell ref="H201:J201"/>
    <mergeCell ref="K201:N201"/>
    <mergeCell ref="G262:G263"/>
    <mergeCell ref="H262:J262"/>
    <mergeCell ref="K262:N262"/>
    <mergeCell ref="H219:J219"/>
    <mergeCell ref="K219:N219"/>
    <mergeCell ref="K231:N231"/>
    <mergeCell ref="K177:N177"/>
    <mergeCell ref="D207:F207"/>
    <mergeCell ref="G207:G208"/>
    <mergeCell ref="H207:J207"/>
    <mergeCell ref="D231:F231"/>
    <mergeCell ref="G231:G232"/>
    <mergeCell ref="D219:F219"/>
    <mergeCell ref="G219:G220"/>
    <mergeCell ref="H250:J250"/>
    <mergeCell ref="K250:N250"/>
    <mergeCell ref="K4:N4"/>
    <mergeCell ref="D4:F4"/>
    <mergeCell ref="G4:G5"/>
    <mergeCell ref="H4:J4"/>
    <mergeCell ref="C189:C190"/>
    <mergeCell ref="D189:F189"/>
    <mergeCell ref="G189:G190"/>
    <mergeCell ref="H189:J189"/>
    <mergeCell ref="K189:N189"/>
    <mergeCell ref="K142:N142"/>
    <mergeCell ref="K74:N74"/>
    <mergeCell ref="D74:F74"/>
    <mergeCell ref="G74:G75"/>
    <mergeCell ref="K113:N113"/>
    <mergeCell ref="C148:C149"/>
    <mergeCell ref="K15:N15"/>
    <mergeCell ref="K56:N56"/>
    <mergeCell ref="D26:F26"/>
    <mergeCell ref="G26:G27"/>
    <mergeCell ref="H26:J26"/>
    <mergeCell ref="K26:N26"/>
    <mergeCell ref="H56:J56"/>
    <mergeCell ref="D177:F177"/>
    <mergeCell ref="G177:G178"/>
    <mergeCell ref="A4:A5"/>
    <mergeCell ref="B4:B5"/>
    <mergeCell ref="C4:C5"/>
    <mergeCell ref="A189:A190"/>
    <mergeCell ref="B189:B190"/>
    <mergeCell ref="D142:F142"/>
    <mergeCell ref="G142:G143"/>
    <mergeCell ref="H142:J142"/>
    <mergeCell ref="A219:A220"/>
    <mergeCell ref="B219:B220"/>
    <mergeCell ref="A62:A63"/>
    <mergeCell ref="A74:A75"/>
    <mergeCell ref="B74:B75"/>
    <mergeCell ref="C74:C75"/>
    <mergeCell ref="H74:J74"/>
    <mergeCell ref="D171:F171"/>
    <mergeCell ref="G171:G172"/>
    <mergeCell ref="H171:J171"/>
    <mergeCell ref="A32:A33"/>
    <mergeCell ref="A44:A45"/>
    <mergeCell ref="B44:B45"/>
    <mergeCell ref="C44:C45"/>
    <mergeCell ref="D44:F44"/>
    <mergeCell ref="C207:C208"/>
    <mergeCell ref="K293:N293"/>
    <mergeCell ref="A269:A270"/>
    <mergeCell ref="B269:B270"/>
    <mergeCell ref="C269:C270"/>
    <mergeCell ref="D269:F269"/>
    <mergeCell ref="G269:G270"/>
    <mergeCell ref="H269:J269"/>
    <mergeCell ref="K269:N269"/>
    <mergeCell ref="A281:A282"/>
    <mergeCell ref="B281:B282"/>
    <mergeCell ref="C281:C282"/>
    <mergeCell ref="D281:F281"/>
    <mergeCell ref="G281:G282"/>
    <mergeCell ref="H281:J281"/>
    <mergeCell ref="K281:N281"/>
    <mergeCell ref="D293:F293"/>
    <mergeCell ref="G293:G294"/>
    <mergeCell ref="H293:J293"/>
  </mergeCells>
  <pageMargins left="0.82677165354330717" right="0.23622047244094491" top="0.15748031496062992" bottom="0.15748031496062992" header="0.31496062992125984" footer="0.31496062992125984"/>
  <pageSetup paperSize="9" scale="64" orientation="landscape" r:id="rId1"/>
  <rowBreaks count="7" manualBreakCount="7">
    <brk id="40" max="13" man="1"/>
    <brk id="85" max="16383" man="1"/>
    <brk id="140" max="16383" man="1"/>
    <brk id="186" max="16383" man="1"/>
    <brk id="236" max="16383" man="1"/>
    <brk id="278" max="16383" man="1"/>
    <brk id="3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5"/>
  <sheetViews>
    <sheetView tabSelected="1" topLeftCell="A219" zoomScaleNormal="100" workbookViewId="0">
      <selection activeCell="B226" sqref="B226"/>
    </sheetView>
  </sheetViews>
  <sheetFormatPr defaultRowHeight="14.5" x14ac:dyDescent="0.35"/>
  <cols>
    <col min="2" max="2" width="33.81640625" customWidth="1"/>
  </cols>
  <sheetData>
    <row r="1" spans="1:14" x14ac:dyDescent="0.3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5" x14ac:dyDescent="0.35">
      <c r="A2" s="2"/>
      <c r="B2" s="3"/>
      <c r="C2" s="2"/>
      <c r="D2" s="2"/>
      <c r="E2" s="4" t="s">
        <v>87</v>
      </c>
      <c r="F2" s="2"/>
      <c r="G2" s="2"/>
      <c r="H2" s="2"/>
      <c r="I2" s="2"/>
      <c r="J2" s="2"/>
      <c r="K2" s="2"/>
      <c r="L2" s="2"/>
      <c r="M2" s="2"/>
      <c r="N2" s="2"/>
    </row>
    <row r="3" spans="1:14" ht="15.5" x14ac:dyDescent="0.3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5" x14ac:dyDescent="0.35">
      <c r="A4" s="31" t="s">
        <v>0</v>
      </c>
      <c r="B4" s="30" t="s">
        <v>1</v>
      </c>
      <c r="C4" s="32" t="s">
        <v>2</v>
      </c>
      <c r="D4" s="30" t="s">
        <v>3</v>
      </c>
      <c r="E4" s="30"/>
      <c r="F4" s="30"/>
      <c r="G4" s="31" t="s">
        <v>7</v>
      </c>
      <c r="H4" s="30" t="s">
        <v>8</v>
      </c>
      <c r="I4" s="30"/>
      <c r="J4" s="30"/>
      <c r="K4" s="30" t="s">
        <v>12</v>
      </c>
      <c r="L4" s="30"/>
      <c r="M4" s="30"/>
      <c r="N4" s="30"/>
    </row>
    <row r="5" spans="1:14" ht="26.5" customHeight="1" x14ac:dyDescent="0.35">
      <c r="A5" s="31"/>
      <c r="B5" s="30"/>
      <c r="C5" s="33"/>
      <c r="D5" s="5" t="s">
        <v>4</v>
      </c>
      <c r="E5" s="5" t="s">
        <v>5</v>
      </c>
      <c r="F5" s="5" t="s">
        <v>6</v>
      </c>
      <c r="G5" s="31"/>
      <c r="H5" s="5" t="s">
        <v>9</v>
      </c>
      <c r="I5" s="5" t="s">
        <v>10</v>
      </c>
      <c r="J5" s="5" t="s">
        <v>11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4" ht="22" customHeight="1" x14ac:dyDescent="0.35">
      <c r="A6" s="5">
        <v>232</v>
      </c>
      <c r="B6" s="14" t="s">
        <v>44</v>
      </c>
      <c r="C6" s="5">
        <v>200</v>
      </c>
      <c r="D6" s="5">
        <v>7.27</v>
      </c>
      <c r="E6" s="5">
        <v>6.48</v>
      </c>
      <c r="F6" s="5">
        <v>35.380000000000003</v>
      </c>
      <c r="G6" s="5">
        <v>228.88</v>
      </c>
      <c r="H6" s="5">
        <v>0.14000000000000001</v>
      </c>
      <c r="I6" s="5">
        <v>1.66</v>
      </c>
      <c r="J6" s="5">
        <v>38.049999999999997</v>
      </c>
      <c r="K6" s="5">
        <v>136</v>
      </c>
      <c r="L6" s="5">
        <v>189.66</v>
      </c>
      <c r="M6" s="5">
        <v>36.880000000000003</v>
      </c>
      <c r="N6" s="5">
        <v>1.85</v>
      </c>
    </row>
    <row r="7" spans="1:14" ht="18" customHeight="1" x14ac:dyDescent="0.35">
      <c r="A7" s="5">
        <v>64</v>
      </c>
      <c r="B7" s="14" t="s">
        <v>45</v>
      </c>
      <c r="C7" s="5">
        <v>35</v>
      </c>
      <c r="D7" s="5">
        <v>5.2</v>
      </c>
      <c r="E7" s="5">
        <v>7.8</v>
      </c>
      <c r="F7" s="5">
        <v>7.4</v>
      </c>
      <c r="G7" s="5">
        <v>121</v>
      </c>
      <c r="H7" s="5">
        <v>0.02</v>
      </c>
      <c r="I7" s="5">
        <v>0.1</v>
      </c>
      <c r="J7" s="5">
        <v>52</v>
      </c>
      <c r="K7" s="5">
        <v>158</v>
      </c>
      <c r="L7" s="5">
        <v>103</v>
      </c>
      <c r="M7" s="5">
        <v>11</v>
      </c>
      <c r="N7" s="5">
        <v>0.28000000000000003</v>
      </c>
    </row>
    <row r="8" spans="1:14" ht="15.5" x14ac:dyDescent="0.35">
      <c r="A8" s="5">
        <v>573</v>
      </c>
      <c r="B8" s="11" t="s">
        <v>53</v>
      </c>
      <c r="C8" s="5">
        <v>15</v>
      </c>
      <c r="D8" s="5">
        <v>1.1000000000000001</v>
      </c>
      <c r="E8" s="5">
        <v>0.1</v>
      </c>
      <c r="F8" s="5">
        <v>7.4</v>
      </c>
      <c r="G8" s="5">
        <v>35.200000000000003</v>
      </c>
      <c r="H8" s="5">
        <v>0</v>
      </c>
      <c r="I8" s="5">
        <v>0</v>
      </c>
      <c r="J8" s="5">
        <v>0</v>
      </c>
      <c r="K8" s="5">
        <v>0.2</v>
      </c>
      <c r="L8" s="5">
        <v>0.65</v>
      </c>
      <c r="M8" s="5">
        <v>0.14000000000000001</v>
      </c>
      <c r="N8" s="5">
        <v>0.01</v>
      </c>
    </row>
    <row r="9" spans="1:14" ht="15.5" x14ac:dyDescent="0.35">
      <c r="A9" s="5">
        <v>82</v>
      </c>
      <c r="B9" s="11" t="s">
        <v>47</v>
      </c>
      <c r="C9" s="5">
        <v>100</v>
      </c>
      <c r="D9" s="5">
        <v>0.4</v>
      </c>
      <c r="E9" s="5">
        <v>0.4</v>
      </c>
      <c r="F9" s="5">
        <v>9.8000000000000007</v>
      </c>
      <c r="G9" s="5">
        <v>44</v>
      </c>
      <c r="H9" s="5">
        <v>0.03</v>
      </c>
      <c r="I9" s="5">
        <v>7</v>
      </c>
      <c r="J9" s="5">
        <v>0</v>
      </c>
      <c r="K9" s="5">
        <v>16.100000000000001</v>
      </c>
      <c r="L9" s="5">
        <v>11</v>
      </c>
      <c r="M9" s="5">
        <v>9</v>
      </c>
      <c r="N9" s="5">
        <v>2.21</v>
      </c>
    </row>
    <row r="10" spans="1:14" ht="15.5" x14ac:dyDescent="0.35">
      <c r="A10" s="5">
        <v>465</v>
      </c>
      <c r="B10" s="11" t="s">
        <v>62</v>
      </c>
      <c r="C10" s="5">
        <v>200</v>
      </c>
      <c r="D10" s="27">
        <v>2.8</v>
      </c>
      <c r="E10" s="27">
        <v>2.5</v>
      </c>
      <c r="F10" s="27">
        <v>13.6</v>
      </c>
      <c r="G10" s="27">
        <v>88</v>
      </c>
      <c r="H10" s="27">
        <v>0.03</v>
      </c>
      <c r="I10" s="27">
        <v>0.7</v>
      </c>
      <c r="J10" s="27">
        <v>19</v>
      </c>
      <c r="K10" s="27">
        <v>108.3</v>
      </c>
      <c r="L10" s="27">
        <v>76.5</v>
      </c>
      <c r="M10" s="27">
        <v>12.6</v>
      </c>
      <c r="N10" s="27">
        <v>0.12</v>
      </c>
    </row>
    <row r="11" spans="1:14" ht="15.5" x14ac:dyDescent="0.35">
      <c r="A11" s="5"/>
      <c r="B11" s="6" t="s">
        <v>18</v>
      </c>
      <c r="C11" s="5">
        <f t="shared" ref="C11:N11" si="0">SUM(C6:C10)</f>
        <v>550</v>
      </c>
      <c r="D11" s="5">
        <f t="shared" si="0"/>
        <v>16.77</v>
      </c>
      <c r="E11" s="5">
        <f t="shared" si="0"/>
        <v>17.28</v>
      </c>
      <c r="F11" s="5">
        <f t="shared" si="0"/>
        <v>73.58</v>
      </c>
      <c r="G11" s="5">
        <f t="shared" si="0"/>
        <v>517.07999999999993</v>
      </c>
      <c r="H11" s="5">
        <f t="shared" si="0"/>
        <v>0.22</v>
      </c>
      <c r="I11" s="5">
        <f t="shared" si="0"/>
        <v>9.4599999999999991</v>
      </c>
      <c r="J11" s="5">
        <f t="shared" si="0"/>
        <v>109.05</v>
      </c>
      <c r="K11" s="5">
        <f t="shared" si="0"/>
        <v>418.6</v>
      </c>
      <c r="L11" s="5">
        <f t="shared" si="0"/>
        <v>380.80999999999995</v>
      </c>
      <c r="M11" s="5">
        <f t="shared" si="0"/>
        <v>69.62</v>
      </c>
      <c r="N11" s="5">
        <f t="shared" si="0"/>
        <v>4.47</v>
      </c>
    </row>
    <row r="12" spans="1:14" ht="15.5" x14ac:dyDescent="0.3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5" x14ac:dyDescent="0.35">
      <c r="A13" s="2"/>
      <c r="B13" s="3"/>
      <c r="C13" s="2"/>
      <c r="D13" s="2"/>
      <c r="E13" s="4" t="s">
        <v>88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ht="15.5" x14ac:dyDescent="0.3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5" x14ac:dyDescent="0.35">
      <c r="A15" s="31" t="s">
        <v>0</v>
      </c>
      <c r="B15" s="30" t="s">
        <v>1</v>
      </c>
      <c r="C15" s="32" t="s">
        <v>2</v>
      </c>
      <c r="D15" s="30" t="s">
        <v>3</v>
      </c>
      <c r="E15" s="30"/>
      <c r="F15" s="30"/>
      <c r="G15" s="31" t="s">
        <v>7</v>
      </c>
      <c r="H15" s="30" t="s">
        <v>8</v>
      </c>
      <c r="I15" s="30"/>
      <c r="J15" s="30"/>
      <c r="K15" s="30" t="s">
        <v>12</v>
      </c>
      <c r="L15" s="30"/>
      <c r="M15" s="30"/>
      <c r="N15" s="30"/>
    </row>
    <row r="16" spans="1:14" ht="15.5" x14ac:dyDescent="0.35">
      <c r="A16" s="31"/>
      <c r="B16" s="30"/>
      <c r="C16" s="33"/>
      <c r="D16" s="5" t="s">
        <v>4</v>
      </c>
      <c r="E16" s="5" t="s">
        <v>5</v>
      </c>
      <c r="F16" s="5" t="s">
        <v>6</v>
      </c>
      <c r="G16" s="31"/>
      <c r="H16" s="5" t="s">
        <v>9</v>
      </c>
      <c r="I16" s="5" t="s">
        <v>10</v>
      </c>
      <c r="J16" s="5" t="s">
        <v>11</v>
      </c>
      <c r="K16" s="5" t="s">
        <v>13</v>
      </c>
      <c r="L16" s="5" t="s">
        <v>14</v>
      </c>
      <c r="M16" s="5" t="s">
        <v>15</v>
      </c>
      <c r="N16" s="5" t="s">
        <v>16</v>
      </c>
    </row>
    <row r="17" spans="1:14" ht="20.5" customHeight="1" x14ac:dyDescent="0.35">
      <c r="A17" s="5">
        <v>2</v>
      </c>
      <c r="B17" s="14" t="s">
        <v>71</v>
      </c>
      <c r="C17" s="5">
        <v>100</v>
      </c>
      <c r="D17" s="5">
        <v>1.2</v>
      </c>
      <c r="E17" s="5">
        <v>5.0999999999999996</v>
      </c>
      <c r="F17" s="5">
        <v>5.5</v>
      </c>
      <c r="G17" s="5">
        <v>73</v>
      </c>
      <c r="H17" s="5">
        <v>0.03</v>
      </c>
      <c r="I17" s="5">
        <v>13</v>
      </c>
      <c r="J17" s="5">
        <v>0</v>
      </c>
      <c r="K17" s="5">
        <v>34</v>
      </c>
      <c r="L17" s="5">
        <v>30</v>
      </c>
      <c r="M17" s="5">
        <v>18</v>
      </c>
      <c r="N17" s="5">
        <v>0.93</v>
      </c>
    </row>
    <row r="18" spans="1:14" ht="16.5" customHeight="1" x14ac:dyDescent="0.35">
      <c r="A18" s="29">
        <v>114</v>
      </c>
      <c r="B18" s="14" t="s">
        <v>108</v>
      </c>
      <c r="C18" s="5">
        <v>250</v>
      </c>
      <c r="D18" s="5">
        <v>2.78</v>
      </c>
      <c r="E18" s="5">
        <v>3.53</v>
      </c>
      <c r="F18" s="5">
        <v>9.8000000000000007</v>
      </c>
      <c r="G18" s="5">
        <v>82</v>
      </c>
      <c r="H18" s="5">
        <v>0.09</v>
      </c>
      <c r="I18" s="5">
        <v>8.25</v>
      </c>
      <c r="J18" s="5">
        <v>0</v>
      </c>
      <c r="K18" s="5">
        <v>18.75</v>
      </c>
      <c r="L18" s="5">
        <v>64.25</v>
      </c>
      <c r="M18" s="5">
        <v>25.25</v>
      </c>
      <c r="N18" s="5">
        <v>0.9</v>
      </c>
    </row>
    <row r="19" spans="1:14" ht="15.5" x14ac:dyDescent="0.35">
      <c r="A19" s="25">
        <v>433</v>
      </c>
      <c r="B19" s="10" t="s">
        <v>50</v>
      </c>
      <c r="C19" s="5">
        <v>8</v>
      </c>
      <c r="D19" s="5">
        <v>0.19</v>
      </c>
      <c r="E19" s="5">
        <v>1.2</v>
      </c>
      <c r="F19" s="5">
        <v>0.26</v>
      </c>
      <c r="G19" s="5">
        <v>12.6</v>
      </c>
      <c r="H19" s="5">
        <v>2E-3</v>
      </c>
      <c r="I19" s="5">
        <v>1.6E-2</v>
      </c>
      <c r="J19" s="5">
        <v>7.6</v>
      </c>
      <c r="K19" s="5">
        <v>6.34</v>
      </c>
      <c r="L19" s="5">
        <v>4.1500000000000004</v>
      </c>
      <c r="M19" s="5">
        <v>0.65</v>
      </c>
      <c r="N19" s="5">
        <v>0.01</v>
      </c>
    </row>
    <row r="20" spans="1:14" ht="31" x14ac:dyDescent="0.35">
      <c r="A20" s="5">
        <v>350</v>
      </c>
      <c r="B20" s="14" t="s">
        <v>82</v>
      </c>
      <c r="C20" s="5">
        <v>60</v>
      </c>
      <c r="D20" s="5">
        <v>6.3</v>
      </c>
      <c r="E20" s="5">
        <v>4.88</v>
      </c>
      <c r="F20" s="5">
        <v>7.2750000000000004</v>
      </c>
      <c r="G20" s="5">
        <v>98.25</v>
      </c>
      <c r="H20" s="5">
        <v>0.03</v>
      </c>
      <c r="I20" s="5">
        <v>0</v>
      </c>
      <c r="J20" s="5">
        <v>12</v>
      </c>
      <c r="K20" s="5">
        <v>27.75</v>
      </c>
      <c r="L20" s="5">
        <v>74.25</v>
      </c>
      <c r="M20" s="5">
        <v>11.25</v>
      </c>
      <c r="N20" s="5">
        <v>0.62</v>
      </c>
    </row>
    <row r="21" spans="1:14" ht="15.5" x14ac:dyDescent="0.35">
      <c r="A21" s="5">
        <v>176</v>
      </c>
      <c r="B21" s="14" t="s">
        <v>83</v>
      </c>
      <c r="C21" s="5">
        <v>140</v>
      </c>
      <c r="D21" s="5">
        <v>3.5</v>
      </c>
      <c r="E21" s="5">
        <v>4.9000000000000004</v>
      </c>
      <c r="F21" s="5">
        <v>14</v>
      </c>
      <c r="G21" s="5">
        <v>114.1</v>
      </c>
      <c r="H21" s="5">
        <v>7.6999999999999999E-2</v>
      </c>
      <c r="I21" s="5">
        <v>6.93</v>
      </c>
      <c r="J21" s="5">
        <v>10.92</v>
      </c>
      <c r="K21" s="5">
        <v>66.64</v>
      </c>
      <c r="L21" s="5">
        <v>81.900000000000006</v>
      </c>
      <c r="M21" s="5">
        <v>32.83</v>
      </c>
      <c r="N21" s="5">
        <v>1.1479999999999999</v>
      </c>
    </row>
    <row r="22" spans="1:14" ht="15.5" x14ac:dyDescent="0.35">
      <c r="A22" s="5">
        <v>573</v>
      </c>
      <c r="B22" s="11" t="s">
        <v>53</v>
      </c>
      <c r="C22" s="5">
        <v>60</v>
      </c>
      <c r="D22" s="5">
        <v>4.5599999999999996</v>
      </c>
      <c r="E22" s="5">
        <v>0.48</v>
      </c>
      <c r="F22" s="5">
        <v>29.52</v>
      </c>
      <c r="G22" s="5">
        <v>140.4</v>
      </c>
      <c r="H22" s="5">
        <v>0.06</v>
      </c>
      <c r="I22" s="5">
        <v>0</v>
      </c>
      <c r="J22" s="5">
        <v>0</v>
      </c>
      <c r="K22" s="5">
        <v>12</v>
      </c>
      <c r="L22" s="5">
        <v>39</v>
      </c>
      <c r="M22" s="5">
        <v>8.4</v>
      </c>
      <c r="N22" s="5">
        <v>0.66</v>
      </c>
    </row>
    <row r="23" spans="1:14" ht="15.5" x14ac:dyDescent="0.35">
      <c r="A23" s="5">
        <v>575</v>
      </c>
      <c r="B23" s="11" t="s">
        <v>54</v>
      </c>
      <c r="C23" s="5">
        <v>50</v>
      </c>
      <c r="D23" s="5">
        <v>2.72</v>
      </c>
      <c r="E23" s="5">
        <v>0.52</v>
      </c>
      <c r="F23" s="5">
        <v>15.92</v>
      </c>
      <c r="G23" s="5">
        <v>79.2</v>
      </c>
      <c r="H23" s="5">
        <v>0.72</v>
      </c>
      <c r="I23" s="5">
        <v>0</v>
      </c>
      <c r="J23" s="5">
        <v>0</v>
      </c>
      <c r="K23" s="5">
        <v>18.8</v>
      </c>
      <c r="L23" s="5">
        <v>62.8</v>
      </c>
      <c r="M23" s="5">
        <v>18.8</v>
      </c>
      <c r="N23" s="5">
        <v>1.56</v>
      </c>
    </row>
    <row r="24" spans="1:14" ht="17.5" customHeight="1" x14ac:dyDescent="0.35">
      <c r="A24" s="5">
        <v>495</v>
      </c>
      <c r="B24" s="11" t="s">
        <v>42</v>
      </c>
      <c r="C24" s="5">
        <v>200</v>
      </c>
      <c r="D24" s="27">
        <v>0.6</v>
      </c>
      <c r="E24" s="27">
        <v>0.1</v>
      </c>
      <c r="F24" s="27">
        <v>20.100000000000001</v>
      </c>
      <c r="G24" s="27">
        <v>84</v>
      </c>
      <c r="H24" s="27">
        <v>0.01</v>
      </c>
      <c r="I24" s="27">
        <v>0.2</v>
      </c>
      <c r="J24" s="27">
        <v>0</v>
      </c>
      <c r="K24" s="27">
        <v>20.100000000000001</v>
      </c>
      <c r="L24" s="27">
        <v>19.2</v>
      </c>
      <c r="M24" s="27">
        <v>14.4</v>
      </c>
      <c r="N24" s="27">
        <v>0.69</v>
      </c>
    </row>
    <row r="25" spans="1:14" ht="15.5" x14ac:dyDescent="0.35">
      <c r="A25" s="24"/>
      <c r="B25" s="6" t="s">
        <v>18</v>
      </c>
      <c r="C25" s="5">
        <f t="shared" ref="C25:I25" si="1">SUM(C17:C24)</f>
        <v>868</v>
      </c>
      <c r="D25" s="26">
        <f t="shared" si="1"/>
        <v>21.849999999999998</v>
      </c>
      <c r="E25" s="26">
        <f t="shared" si="1"/>
        <v>20.71</v>
      </c>
      <c r="F25" s="26">
        <f t="shared" si="1"/>
        <v>102.375</v>
      </c>
      <c r="G25" s="26">
        <f t="shared" si="1"/>
        <v>683.55000000000007</v>
      </c>
      <c r="H25" s="26">
        <f t="shared" si="1"/>
        <v>1.0189999999999999</v>
      </c>
      <c r="I25" s="26">
        <f t="shared" si="1"/>
        <v>28.395999999999997</v>
      </c>
      <c r="J25" s="26">
        <f t="shared" ref="J25" si="2">SUM(J18:J24)</f>
        <v>30.520000000000003</v>
      </c>
      <c r="K25" s="26">
        <f>SUM(K17:K24)</f>
        <v>204.38000000000002</v>
      </c>
      <c r="L25" s="26">
        <f>SUM(L17:L24)</f>
        <v>375.55</v>
      </c>
      <c r="M25" s="26">
        <f>SUM(M17:M24)</f>
        <v>129.57999999999998</v>
      </c>
      <c r="N25" s="26">
        <f>SUM(N17:N24)</f>
        <v>6.5179999999999989</v>
      </c>
    </row>
    <row r="26" spans="1:14" ht="15.5" x14ac:dyDescent="0.35">
      <c r="A26" s="9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5" x14ac:dyDescent="0.35">
      <c r="A27" s="9"/>
      <c r="B27" s="6"/>
      <c r="C27" s="5"/>
      <c r="D27" s="30" t="s">
        <v>3</v>
      </c>
      <c r="E27" s="30"/>
      <c r="F27" s="30"/>
      <c r="G27" s="31" t="s">
        <v>7</v>
      </c>
      <c r="H27" s="30" t="s">
        <v>8</v>
      </c>
      <c r="I27" s="30"/>
      <c r="J27" s="30"/>
      <c r="K27" s="30" t="s">
        <v>12</v>
      </c>
      <c r="L27" s="30"/>
      <c r="M27" s="30"/>
      <c r="N27" s="30"/>
    </row>
    <row r="28" spans="1:14" ht="15.5" x14ac:dyDescent="0.35">
      <c r="A28" s="9"/>
      <c r="B28" s="6"/>
      <c r="C28" s="5"/>
      <c r="D28" s="5" t="s">
        <v>4</v>
      </c>
      <c r="E28" s="5" t="s">
        <v>5</v>
      </c>
      <c r="F28" s="5" t="s">
        <v>6</v>
      </c>
      <c r="G28" s="31"/>
      <c r="H28" s="5" t="s">
        <v>9</v>
      </c>
      <c r="I28" s="5" t="s">
        <v>10</v>
      </c>
      <c r="J28" s="5" t="s">
        <v>11</v>
      </c>
      <c r="K28" s="5" t="s">
        <v>13</v>
      </c>
      <c r="L28" s="5" t="s">
        <v>14</v>
      </c>
      <c r="M28" s="5" t="s">
        <v>15</v>
      </c>
      <c r="N28" s="5" t="s">
        <v>16</v>
      </c>
    </row>
    <row r="29" spans="1:14" ht="15.5" x14ac:dyDescent="0.35">
      <c r="A29" s="9"/>
      <c r="B29" s="6" t="s">
        <v>39</v>
      </c>
      <c r="C29" s="5">
        <f>C11+C25</f>
        <v>1418</v>
      </c>
      <c r="D29" s="5">
        <f>D11+D25</f>
        <v>38.619999999999997</v>
      </c>
      <c r="E29" s="5">
        <f t="shared" ref="E29:N29" si="3">E11+E25</f>
        <v>37.99</v>
      </c>
      <c r="F29" s="5">
        <f t="shared" si="3"/>
        <v>175.95499999999998</v>
      </c>
      <c r="G29" s="5">
        <f t="shared" si="3"/>
        <v>1200.6300000000001</v>
      </c>
      <c r="H29" s="5">
        <f t="shared" si="3"/>
        <v>1.2389999999999999</v>
      </c>
      <c r="I29" s="5">
        <f t="shared" si="3"/>
        <v>37.855999999999995</v>
      </c>
      <c r="J29" s="5">
        <f t="shared" si="3"/>
        <v>139.57</v>
      </c>
      <c r="K29" s="5">
        <f t="shared" si="3"/>
        <v>622.98</v>
      </c>
      <c r="L29" s="5">
        <f t="shared" si="3"/>
        <v>756.3599999999999</v>
      </c>
      <c r="M29" s="5">
        <f t="shared" si="3"/>
        <v>199.2</v>
      </c>
      <c r="N29" s="5">
        <f t="shared" si="3"/>
        <v>10.988</v>
      </c>
    </row>
    <row r="30" spans="1:14" ht="15.5" x14ac:dyDescent="0.35">
      <c r="A30" s="9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5" x14ac:dyDescent="0.35">
      <c r="A31" s="9"/>
      <c r="B31" s="7"/>
      <c r="C31" s="2"/>
      <c r="D31" s="2"/>
      <c r="E31" s="2"/>
      <c r="F31" s="4" t="s">
        <v>89</v>
      </c>
      <c r="G31" s="2"/>
      <c r="H31" s="2"/>
      <c r="I31" s="2"/>
      <c r="J31" s="2"/>
      <c r="K31" s="2"/>
      <c r="L31" s="2"/>
      <c r="M31" s="2"/>
      <c r="N31" s="2"/>
    </row>
    <row r="32" spans="1:14" ht="15.5" x14ac:dyDescent="0.35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5" x14ac:dyDescent="0.35">
      <c r="A33" s="31" t="s">
        <v>0</v>
      </c>
      <c r="B33" s="30" t="s">
        <v>1</v>
      </c>
      <c r="C33" s="31" t="s">
        <v>2</v>
      </c>
      <c r="D33" s="30" t="s">
        <v>3</v>
      </c>
      <c r="E33" s="30"/>
      <c r="F33" s="30"/>
      <c r="G33" s="31" t="s">
        <v>7</v>
      </c>
      <c r="H33" s="30" t="s">
        <v>8</v>
      </c>
      <c r="I33" s="30"/>
      <c r="J33" s="30"/>
      <c r="K33" s="30" t="s">
        <v>12</v>
      </c>
      <c r="L33" s="30"/>
      <c r="M33" s="30"/>
      <c r="N33" s="30"/>
    </row>
    <row r="34" spans="1:14" ht="15.5" x14ac:dyDescent="0.35">
      <c r="A34" s="31"/>
      <c r="B34" s="30"/>
      <c r="C34" s="31"/>
      <c r="D34" s="5" t="s">
        <v>4</v>
      </c>
      <c r="E34" s="5" t="s">
        <v>5</v>
      </c>
      <c r="F34" s="5" t="s">
        <v>6</v>
      </c>
      <c r="G34" s="31"/>
      <c r="H34" s="5" t="s">
        <v>9</v>
      </c>
      <c r="I34" s="5" t="s">
        <v>10</v>
      </c>
      <c r="J34" s="5" t="s">
        <v>11</v>
      </c>
      <c r="K34" s="5" t="s">
        <v>13</v>
      </c>
      <c r="L34" s="5" t="s">
        <v>14</v>
      </c>
      <c r="M34" s="5" t="s">
        <v>15</v>
      </c>
      <c r="N34" s="5" t="s">
        <v>16</v>
      </c>
    </row>
    <row r="35" spans="1:14" ht="19" customHeight="1" x14ac:dyDescent="0.35">
      <c r="A35" s="5">
        <v>281</v>
      </c>
      <c r="B35" s="14" t="s">
        <v>109</v>
      </c>
      <c r="C35" s="5">
        <v>200</v>
      </c>
      <c r="D35" s="5">
        <v>16.7</v>
      </c>
      <c r="E35" s="5">
        <v>8.67</v>
      </c>
      <c r="F35" s="5">
        <v>49.87</v>
      </c>
      <c r="G35" s="5">
        <v>344</v>
      </c>
      <c r="H35" s="5">
        <v>0.21</v>
      </c>
      <c r="I35" s="5">
        <v>0.13</v>
      </c>
      <c r="J35" s="5">
        <v>57.87</v>
      </c>
      <c r="K35" s="5">
        <v>105.73</v>
      </c>
      <c r="L35" s="5">
        <v>358.05</v>
      </c>
      <c r="M35" s="5">
        <v>62.27</v>
      </c>
      <c r="N35" s="5">
        <v>2.2000000000000002</v>
      </c>
    </row>
    <row r="36" spans="1:14" ht="17.5" customHeight="1" x14ac:dyDescent="0.35">
      <c r="A36" s="5">
        <v>403</v>
      </c>
      <c r="B36" s="14" t="s">
        <v>56</v>
      </c>
      <c r="C36" s="5">
        <v>30</v>
      </c>
      <c r="D36" s="5">
        <v>0.9</v>
      </c>
      <c r="E36" s="5">
        <v>1.86</v>
      </c>
      <c r="F36" s="5">
        <v>1.91</v>
      </c>
      <c r="G36" s="5">
        <v>28.35</v>
      </c>
      <c r="H36" s="5">
        <v>0.01</v>
      </c>
      <c r="I36" s="5">
        <v>0.19</v>
      </c>
      <c r="J36" s="5">
        <v>11.4</v>
      </c>
      <c r="K36" s="5">
        <v>24.67</v>
      </c>
      <c r="L36" s="5">
        <v>24.66</v>
      </c>
      <c r="M36" s="5">
        <v>4.0650000000000004</v>
      </c>
      <c r="N36" s="5">
        <v>5.1999999999999998E-2</v>
      </c>
    </row>
    <row r="37" spans="1:14" ht="15.5" customHeight="1" x14ac:dyDescent="0.35">
      <c r="A37" s="5">
        <v>79</v>
      </c>
      <c r="B37" s="14" t="s">
        <v>57</v>
      </c>
      <c r="C37" s="5">
        <v>10</v>
      </c>
      <c r="D37" s="5">
        <v>0.08</v>
      </c>
      <c r="E37" s="5">
        <v>7.25</v>
      </c>
      <c r="F37" s="5">
        <v>0.13</v>
      </c>
      <c r="G37" s="5">
        <v>66.099999999999994</v>
      </c>
      <c r="H37" s="5">
        <v>0</v>
      </c>
      <c r="I37" s="5">
        <v>0</v>
      </c>
      <c r="J37" s="5">
        <v>4</v>
      </c>
      <c r="K37" s="5">
        <v>0.24</v>
      </c>
      <c r="L37" s="5">
        <v>0.3</v>
      </c>
      <c r="M37" s="5">
        <v>0</v>
      </c>
      <c r="N37" s="5">
        <v>2E-3</v>
      </c>
    </row>
    <row r="38" spans="1:14" ht="15.5" x14ac:dyDescent="0.35">
      <c r="A38" s="5">
        <v>573</v>
      </c>
      <c r="B38" s="11" t="s">
        <v>53</v>
      </c>
      <c r="C38" s="5">
        <v>30</v>
      </c>
      <c r="D38" s="5">
        <v>2.2799999999999998</v>
      </c>
      <c r="E38" s="5">
        <v>0.24</v>
      </c>
      <c r="F38" s="5">
        <v>14.76</v>
      </c>
      <c r="G38" s="5">
        <v>70.2</v>
      </c>
      <c r="H38" s="5">
        <v>0.03</v>
      </c>
      <c r="I38" s="5">
        <v>0</v>
      </c>
      <c r="J38" s="5">
        <v>0</v>
      </c>
      <c r="K38" s="5">
        <v>6</v>
      </c>
      <c r="L38" s="5">
        <v>19.5</v>
      </c>
      <c r="M38" s="5">
        <v>4.2</v>
      </c>
      <c r="N38" s="5">
        <v>0.33</v>
      </c>
    </row>
    <row r="39" spans="1:14" ht="15.5" x14ac:dyDescent="0.35">
      <c r="A39" s="5">
        <v>82</v>
      </c>
      <c r="B39" s="11" t="s">
        <v>38</v>
      </c>
      <c r="C39" s="5">
        <v>100</v>
      </c>
      <c r="D39" s="5">
        <v>0.4</v>
      </c>
      <c r="E39" s="5">
        <v>0.4</v>
      </c>
      <c r="F39" s="5">
        <v>9.8000000000000007</v>
      </c>
      <c r="G39" s="5">
        <v>44</v>
      </c>
      <c r="H39" s="5">
        <v>0.03</v>
      </c>
      <c r="I39" s="5">
        <v>7</v>
      </c>
      <c r="J39" s="5">
        <v>0</v>
      </c>
      <c r="K39" s="5">
        <v>16.100000000000001</v>
      </c>
      <c r="L39" s="5">
        <v>11</v>
      </c>
      <c r="M39" s="5">
        <v>9</v>
      </c>
      <c r="N39" s="5">
        <v>2.21</v>
      </c>
    </row>
    <row r="40" spans="1:14" ht="15.5" x14ac:dyDescent="0.35">
      <c r="A40" s="5">
        <v>457</v>
      </c>
      <c r="B40" s="11" t="s">
        <v>110</v>
      </c>
      <c r="C40" s="5">
        <v>200</v>
      </c>
      <c r="D40" s="27">
        <v>0.2</v>
      </c>
      <c r="E40" s="27">
        <v>0.1</v>
      </c>
      <c r="F40" s="27">
        <v>9.3000000000000007</v>
      </c>
      <c r="G40" s="27">
        <v>38</v>
      </c>
      <c r="H40" s="27">
        <v>0</v>
      </c>
      <c r="I40" s="27">
        <v>0</v>
      </c>
      <c r="J40" s="27">
        <v>0</v>
      </c>
      <c r="K40" s="27">
        <v>5.0999999999999996</v>
      </c>
      <c r="L40" s="27">
        <v>7.7</v>
      </c>
      <c r="M40" s="27">
        <v>4.2</v>
      </c>
      <c r="N40" s="27">
        <v>0.82</v>
      </c>
    </row>
    <row r="41" spans="1:14" ht="15.5" x14ac:dyDescent="0.35">
      <c r="A41" s="5"/>
      <c r="B41" s="6" t="s">
        <v>18</v>
      </c>
      <c r="C41" s="5">
        <f t="shared" ref="C41:N41" si="4">SUM(C35:C40)</f>
        <v>570</v>
      </c>
      <c r="D41" s="5">
        <f t="shared" si="4"/>
        <v>20.559999999999995</v>
      </c>
      <c r="E41" s="5">
        <f t="shared" si="4"/>
        <v>18.52</v>
      </c>
      <c r="F41" s="5">
        <f t="shared" si="4"/>
        <v>85.77</v>
      </c>
      <c r="G41" s="5">
        <f t="shared" si="4"/>
        <v>590.65000000000009</v>
      </c>
      <c r="H41" s="5">
        <f t="shared" si="4"/>
        <v>0.28000000000000003</v>
      </c>
      <c r="I41" s="5">
        <f t="shared" si="4"/>
        <v>7.32</v>
      </c>
      <c r="J41" s="5">
        <f t="shared" si="4"/>
        <v>73.27</v>
      </c>
      <c r="K41" s="5">
        <f t="shared" si="4"/>
        <v>157.84</v>
      </c>
      <c r="L41" s="5">
        <f t="shared" si="4"/>
        <v>421.21000000000004</v>
      </c>
      <c r="M41" s="5">
        <f t="shared" si="4"/>
        <v>83.735000000000014</v>
      </c>
      <c r="N41" s="5">
        <f t="shared" si="4"/>
        <v>5.6140000000000008</v>
      </c>
    </row>
    <row r="42" spans="1:14" ht="15.5" x14ac:dyDescent="0.3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5" x14ac:dyDescent="0.35">
      <c r="A43" s="2"/>
      <c r="B43" s="7"/>
      <c r="C43" s="2"/>
      <c r="D43" s="2"/>
      <c r="E43" s="2"/>
      <c r="F43" s="4" t="s">
        <v>90</v>
      </c>
      <c r="G43" s="2"/>
      <c r="H43" s="2"/>
      <c r="I43" s="2"/>
      <c r="J43" s="2"/>
      <c r="K43" s="2"/>
      <c r="L43" s="2"/>
      <c r="M43" s="2"/>
      <c r="N43" s="2"/>
    </row>
    <row r="44" spans="1:14" ht="15.5" x14ac:dyDescent="0.35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5.5" x14ac:dyDescent="0.35">
      <c r="A45" s="31" t="s">
        <v>0</v>
      </c>
      <c r="B45" s="30" t="s">
        <v>1</v>
      </c>
      <c r="C45" s="32" t="s">
        <v>2</v>
      </c>
      <c r="D45" s="30" t="s">
        <v>3</v>
      </c>
      <c r="E45" s="30"/>
      <c r="F45" s="30"/>
      <c r="G45" s="32" t="s">
        <v>7</v>
      </c>
      <c r="H45" s="30" t="s">
        <v>8</v>
      </c>
      <c r="I45" s="30"/>
      <c r="J45" s="30"/>
      <c r="K45" s="30" t="s">
        <v>12</v>
      </c>
      <c r="L45" s="30"/>
      <c r="M45" s="30"/>
      <c r="N45" s="30"/>
    </row>
    <row r="46" spans="1:14" ht="15.5" x14ac:dyDescent="0.35">
      <c r="A46" s="31"/>
      <c r="B46" s="30"/>
      <c r="C46" s="33"/>
      <c r="D46" s="5" t="s">
        <v>4</v>
      </c>
      <c r="E46" s="5" t="s">
        <v>5</v>
      </c>
      <c r="F46" s="5" t="s">
        <v>6</v>
      </c>
      <c r="G46" s="33"/>
      <c r="H46" s="5" t="s">
        <v>9</v>
      </c>
      <c r="I46" s="5" t="s">
        <v>10</v>
      </c>
      <c r="J46" s="5" t="s">
        <v>11</v>
      </c>
      <c r="K46" s="5" t="s">
        <v>13</v>
      </c>
      <c r="L46" s="5" t="s">
        <v>14</v>
      </c>
      <c r="M46" s="5" t="s">
        <v>15</v>
      </c>
      <c r="N46" s="5" t="s">
        <v>16</v>
      </c>
    </row>
    <row r="47" spans="1:14" ht="21.5" customHeight="1" x14ac:dyDescent="0.35">
      <c r="A47" s="5">
        <v>1</v>
      </c>
      <c r="B47" s="14" t="s">
        <v>79</v>
      </c>
      <c r="C47" s="5">
        <v>100</v>
      </c>
      <c r="D47" s="5">
        <v>1.45</v>
      </c>
      <c r="E47" s="5">
        <v>6</v>
      </c>
      <c r="F47" s="5">
        <v>8.4</v>
      </c>
      <c r="G47" s="5">
        <v>94</v>
      </c>
      <c r="H47" s="5">
        <v>0.02</v>
      </c>
      <c r="I47" s="5">
        <v>17</v>
      </c>
      <c r="J47" s="5">
        <v>0</v>
      </c>
      <c r="K47" s="5">
        <v>40</v>
      </c>
      <c r="L47" s="5">
        <v>28</v>
      </c>
      <c r="M47" s="5">
        <v>16</v>
      </c>
      <c r="N47" s="5">
        <v>0.53</v>
      </c>
    </row>
    <row r="48" spans="1:14" ht="17" customHeight="1" x14ac:dyDescent="0.35">
      <c r="A48" s="5">
        <v>94</v>
      </c>
      <c r="B48" s="14" t="s">
        <v>111</v>
      </c>
      <c r="C48" s="5">
        <v>250</v>
      </c>
      <c r="D48" s="5">
        <v>2.35</v>
      </c>
      <c r="E48" s="5">
        <v>4.53</v>
      </c>
      <c r="F48" s="5">
        <v>9.0500000000000007</v>
      </c>
      <c r="G48" s="5">
        <v>88.25</v>
      </c>
      <c r="H48" s="5">
        <v>7.0000000000000007E-2</v>
      </c>
      <c r="I48" s="5">
        <v>8.3800000000000008</v>
      </c>
      <c r="J48" s="5">
        <v>0</v>
      </c>
      <c r="K48" s="5">
        <v>33</v>
      </c>
      <c r="L48" s="5">
        <v>59.75</v>
      </c>
      <c r="M48" s="5">
        <v>26.5</v>
      </c>
      <c r="N48" s="5">
        <v>1.28</v>
      </c>
    </row>
    <row r="49" spans="1:14" ht="15.5" x14ac:dyDescent="0.35">
      <c r="A49" s="25">
        <v>433</v>
      </c>
      <c r="B49" s="10" t="s">
        <v>50</v>
      </c>
      <c r="C49" s="5">
        <v>8</v>
      </c>
      <c r="D49" s="5">
        <v>0.19</v>
      </c>
      <c r="E49" s="5">
        <v>1.2</v>
      </c>
      <c r="F49" s="5">
        <v>0.26</v>
      </c>
      <c r="G49" s="5">
        <v>12.6</v>
      </c>
      <c r="H49" s="5">
        <v>2E-3</v>
      </c>
      <c r="I49" s="5">
        <v>1.6E-2</v>
      </c>
      <c r="J49" s="5">
        <v>7.6</v>
      </c>
      <c r="K49" s="5">
        <v>6.34</v>
      </c>
      <c r="L49" s="5">
        <v>4.1500000000000004</v>
      </c>
      <c r="M49" s="5">
        <v>0.65</v>
      </c>
      <c r="N49" s="5">
        <v>0.01</v>
      </c>
    </row>
    <row r="50" spans="1:14" ht="28" customHeight="1" x14ac:dyDescent="0.35">
      <c r="A50" s="5">
        <v>371</v>
      </c>
      <c r="B50" s="14" t="s">
        <v>72</v>
      </c>
      <c r="C50" s="5">
        <v>100</v>
      </c>
      <c r="D50" s="5">
        <v>11.5</v>
      </c>
      <c r="E50" s="5">
        <v>10.3</v>
      </c>
      <c r="F50" s="5">
        <v>5.4</v>
      </c>
      <c r="G50" s="5">
        <v>160</v>
      </c>
      <c r="H50" s="5">
        <v>0.03</v>
      </c>
      <c r="I50" s="5">
        <v>0</v>
      </c>
      <c r="J50" s="5">
        <v>40</v>
      </c>
      <c r="K50" s="5">
        <v>20</v>
      </c>
      <c r="L50" s="5">
        <v>121</v>
      </c>
      <c r="M50" s="5">
        <v>13</v>
      </c>
      <c r="N50" s="5">
        <v>0.78</v>
      </c>
    </row>
    <row r="51" spans="1:14" ht="18.5" customHeight="1" x14ac:dyDescent="0.35">
      <c r="A51" s="5">
        <v>377</v>
      </c>
      <c r="B51" s="14" t="s">
        <v>59</v>
      </c>
      <c r="C51" s="5">
        <v>200</v>
      </c>
      <c r="D51" s="5">
        <v>5.4</v>
      </c>
      <c r="E51" s="5">
        <v>8</v>
      </c>
      <c r="F51" s="5">
        <v>11.6</v>
      </c>
      <c r="G51" s="5">
        <v>140</v>
      </c>
      <c r="H51" s="5">
        <v>0.16</v>
      </c>
      <c r="I51" s="5">
        <v>4.8</v>
      </c>
      <c r="J51" s="5">
        <v>40</v>
      </c>
      <c r="K51" s="5">
        <v>50</v>
      </c>
      <c r="L51" s="5">
        <v>98</v>
      </c>
      <c r="M51" s="5">
        <v>32</v>
      </c>
      <c r="N51" s="5">
        <v>1.1000000000000001</v>
      </c>
    </row>
    <row r="52" spans="1:14" ht="15.5" x14ac:dyDescent="0.35">
      <c r="A52" s="5">
        <v>573</v>
      </c>
      <c r="B52" s="11" t="s">
        <v>53</v>
      </c>
      <c r="C52" s="5">
        <v>60</v>
      </c>
      <c r="D52" s="5">
        <v>4.5599999999999996</v>
      </c>
      <c r="E52" s="5">
        <v>0.48</v>
      </c>
      <c r="F52" s="5">
        <v>29.52</v>
      </c>
      <c r="G52" s="5">
        <v>140.4</v>
      </c>
      <c r="H52" s="5">
        <v>0.06</v>
      </c>
      <c r="I52" s="5">
        <v>0</v>
      </c>
      <c r="J52" s="5">
        <v>0</v>
      </c>
      <c r="K52" s="5">
        <v>12</v>
      </c>
      <c r="L52" s="5">
        <v>39</v>
      </c>
      <c r="M52" s="5">
        <v>8.4</v>
      </c>
      <c r="N52" s="5">
        <v>0.66</v>
      </c>
    </row>
    <row r="53" spans="1:14" ht="17.5" customHeight="1" x14ac:dyDescent="0.35">
      <c r="A53" s="5">
        <v>575</v>
      </c>
      <c r="B53" s="14" t="s">
        <v>54</v>
      </c>
      <c r="C53" s="5">
        <v>40</v>
      </c>
      <c r="D53" s="5">
        <v>2.72</v>
      </c>
      <c r="E53" s="5">
        <v>1</v>
      </c>
      <c r="F53" s="5">
        <v>20.56</v>
      </c>
      <c r="G53" s="5">
        <v>104.4</v>
      </c>
      <c r="H53" s="5">
        <v>0.04</v>
      </c>
      <c r="I53" s="5">
        <v>0</v>
      </c>
      <c r="J53" s="5">
        <v>0</v>
      </c>
      <c r="K53" s="5">
        <v>7.6</v>
      </c>
      <c r="L53" s="5">
        <v>26</v>
      </c>
      <c r="M53" s="5">
        <v>5.2</v>
      </c>
      <c r="N53" s="5">
        <v>0.48</v>
      </c>
    </row>
    <row r="54" spans="1:14" ht="31" x14ac:dyDescent="0.35">
      <c r="A54" s="5">
        <v>494</v>
      </c>
      <c r="B54" s="14" t="s">
        <v>76</v>
      </c>
      <c r="C54" s="5">
        <v>200</v>
      </c>
      <c r="D54" s="27">
        <v>0.3</v>
      </c>
      <c r="E54" s="27">
        <v>0.01</v>
      </c>
      <c r="F54" s="27">
        <v>17.5</v>
      </c>
      <c r="G54" s="27">
        <v>72</v>
      </c>
      <c r="H54" s="27">
        <v>0</v>
      </c>
      <c r="I54" s="27">
        <v>0.1</v>
      </c>
      <c r="J54" s="27">
        <v>0</v>
      </c>
      <c r="K54" s="27">
        <v>16.399999999999999</v>
      </c>
      <c r="L54" s="27">
        <v>10.7</v>
      </c>
      <c r="M54" s="27">
        <v>4.3</v>
      </c>
      <c r="N54" s="27">
        <v>0.9</v>
      </c>
    </row>
    <row r="55" spans="1:14" ht="15.5" x14ac:dyDescent="0.35">
      <c r="A55" s="8"/>
      <c r="B55" s="6" t="s">
        <v>18</v>
      </c>
      <c r="C55" s="5">
        <f t="shared" ref="C55:N55" si="5">SUM(C47:C54)</f>
        <v>958</v>
      </c>
      <c r="D55" s="5">
        <f t="shared" si="5"/>
        <v>28.47</v>
      </c>
      <c r="E55" s="5">
        <f t="shared" si="5"/>
        <v>31.520000000000003</v>
      </c>
      <c r="F55" s="5">
        <f t="shared" si="5"/>
        <v>102.29</v>
      </c>
      <c r="G55" s="5">
        <f t="shared" si="5"/>
        <v>811.65</v>
      </c>
      <c r="H55" s="5">
        <f t="shared" si="5"/>
        <v>0.38200000000000001</v>
      </c>
      <c r="I55" s="5">
        <f t="shared" si="5"/>
        <v>30.296000000000003</v>
      </c>
      <c r="J55" s="5">
        <f t="shared" si="5"/>
        <v>87.6</v>
      </c>
      <c r="K55" s="5">
        <f t="shared" si="5"/>
        <v>185.34</v>
      </c>
      <c r="L55" s="5">
        <f t="shared" si="5"/>
        <v>386.59999999999997</v>
      </c>
      <c r="M55" s="5">
        <f t="shared" si="5"/>
        <v>106.05000000000001</v>
      </c>
      <c r="N55" s="5">
        <f t="shared" si="5"/>
        <v>5.74</v>
      </c>
    </row>
    <row r="56" spans="1:14" ht="15.5" x14ac:dyDescent="0.35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5.5" x14ac:dyDescent="0.35">
      <c r="A57" s="2"/>
      <c r="B57" s="6"/>
      <c r="C57" s="5"/>
      <c r="D57" s="30" t="s">
        <v>3</v>
      </c>
      <c r="E57" s="30"/>
      <c r="F57" s="30"/>
      <c r="G57" s="31" t="s">
        <v>7</v>
      </c>
      <c r="H57" s="30" t="s">
        <v>8</v>
      </c>
      <c r="I57" s="30"/>
      <c r="J57" s="30"/>
      <c r="K57" s="30" t="s">
        <v>12</v>
      </c>
      <c r="L57" s="30"/>
      <c r="M57" s="30"/>
      <c r="N57" s="30"/>
    </row>
    <row r="58" spans="1:14" ht="15.5" x14ac:dyDescent="0.35">
      <c r="A58" s="2"/>
      <c r="B58" s="6"/>
      <c r="C58" s="5"/>
      <c r="D58" s="5" t="s">
        <v>4</v>
      </c>
      <c r="E58" s="5" t="s">
        <v>5</v>
      </c>
      <c r="F58" s="5" t="s">
        <v>6</v>
      </c>
      <c r="G58" s="31"/>
      <c r="H58" s="5" t="s">
        <v>9</v>
      </c>
      <c r="I58" s="5" t="s">
        <v>10</v>
      </c>
      <c r="J58" s="5" t="s">
        <v>11</v>
      </c>
      <c r="K58" s="5" t="s">
        <v>13</v>
      </c>
      <c r="L58" s="5" t="s">
        <v>14</v>
      </c>
      <c r="M58" s="5" t="s">
        <v>15</v>
      </c>
      <c r="N58" s="5" t="s">
        <v>16</v>
      </c>
    </row>
    <row r="59" spans="1:14" ht="15.5" x14ac:dyDescent="0.35">
      <c r="A59" s="2"/>
      <c r="B59" s="6" t="s">
        <v>39</v>
      </c>
      <c r="C59" s="5">
        <f>C41+C55</f>
        <v>1528</v>
      </c>
      <c r="D59" s="5">
        <f>D41+D55</f>
        <v>49.029999999999994</v>
      </c>
      <c r="E59" s="5">
        <f>E41+E55</f>
        <v>50.040000000000006</v>
      </c>
      <c r="F59" s="5">
        <f t="shared" ref="F59:N59" si="6">F41+F55</f>
        <v>188.06</v>
      </c>
      <c r="G59" s="5">
        <f t="shared" si="6"/>
        <v>1402.3000000000002</v>
      </c>
      <c r="H59" s="5">
        <f t="shared" si="6"/>
        <v>0.66200000000000003</v>
      </c>
      <c r="I59" s="5">
        <f>I41+I55</f>
        <v>37.616</v>
      </c>
      <c r="J59" s="5">
        <f>J41+J55</f>
        <v>160.87</v>
      </c>
      <c r="K59" s="5">
        <f t="shared" si="6"/>
        <v>343.18</v>
      </c>
      <c r="L59" s="5">
        <f t="shared" si="6"/>
        <v>807.81</v>
      </c>
      <c r="M59" s="5">
        <f t="shared" si="6"/>
        <v>189.78500000000003</v>
      </c>
      <c r="N59" s="5">
        <f t="shared" si="6"/>
        <v>11.354000000000001</v>
      </c>
    </row>
    <row r="60" spans="1:14" ht="15.5" x14ac:dyDescent="0.3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5" x14ac:dyDescent="0.35">
      <c r="A61" s="2"/>
      <c r="B61" s="3"/>
      <c r="C61" s="2"/>
      <c r="D61" s="2"/>
      <c r="E61" s="4" t="s">
        <v>91</v>
      </c>
      <c r="F61" s="2"/>
      <c r="G61" s="2"/>
      <c r="H61" s="2"/>
      <c r="I61" s="2"/>
      <c r="J61" s="2"/>
      <c r="K61" s="2"/>
      <c r="L61" s="2"/>
      <c r="M61" s="2"/>
      <c r="N61" s="2"/>
    </row>
    <row r="62" spans="1:14" ht="15.5" x14ac:dyDescent="0.35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5" x14ac:dyDescent="0.35">
      <c r="A63" s="31" t="s">
        <v>0</v>
      </c>
      <c r="B63" s="30" t="s">
        <v>1</v>
      </c>
      <c r="C63" s="31" t="s">
        <v>2</v>
      </c>
      <c r="D63" s="30" t="s">
        <v>3</v>
      </c>
      <c r="E63" s="30"/>
      <c r="F63" s="30"/>
      <c r="G63" s="31" t="s">
        <v>7</v>
      </c>
      <c r="H63" s="30" t="s">
        <v>8</v>
      </c>
      <c r="I63" s="30"/>
      <c r="J63" s="30"/>
      <c r="K63" s="30" t="s">
        <v>12</v>
      </c>
      <c r="L63" s="30"/>
      <c r="M63" s="30"/>
      <c r="N63" s="30"/>
    </row>
    <row r="64" spans="1:14" ht="15.5" x14ac:dyDescent="0.35">
      <c r="A64" s="31"/>
      <c r="B64" s="30"/>
      <c r="C64" s="31"/>
      <c r="D64" s="5" t="s">
        <v>4</v>
      </c>
      <c r="E64" s="5" t="s">
        <v>5</v>
      </c>
      <c r="F64" s="5" t="s">
        <v>6</v>
      </c>
      <c r="G64" s="31"/>
      <c r="H64" s="5" t="s">
        <v>9</v>
      </c>
      <c r="I64" s="5" t="s">
        <v>10</v>
      </c>
      <c r="J64" s="5" t="s">
        <v>11</v>
      </c>
      <c r="K64" s="5" t="s">
        <v>13</v>
      </c>
      <c r="L64" s="5" t="s">
        <v>14</v>
      </c>
      <c r="M64" s="5" t="s">
        <v>15</v>
      </c>
      <c r="N64" s="5" t="s">
        <v>16</v>
      </c>
    </row>
    <row r="65" spans="1:14" ht="15.5" customHeight="1" x14ac:dyDescent="0.35">
      <c r="A65" s="5">
        <v>16</v>
      </c>
      <c r="B65" s="14" t="s">
        <v>113</v>
      </c>
      <c r="C65" s="5">
        <v>100</v>
      </c>
      <c r="D65" s="5">
        <v>0.8</v>
      </c>
      <c r="E65" s="5">
        <v>6</v>
      </c>
      <c r="F65" s="5">
        <v>2.6</v>
      </c>
      <c r="G65" s="5">
        <v>68</v>
      </c>
      <c r="H65" s="5">
        <v>0.01</v>
      </c>
      <c r="I65" s="5">
        <v>3.1</v>
      </c>
      <c r="J65" s="5">
        <v>0</v>
      </c>
      <c r="K65" s="5">
        <v>23</v>
      </c>
      <c r="L65" s="5">
        <v>28</v>
      </c>
      <c r="M65" s="5">
        <v>13</v>
      </c>
      <c r="N65" s="5">
        <v>0.5</v>
      </c>
    </row>
    <row r="66" spans="1:14" ht="15.5" x14ac:dyDescent="0.35">
      <c r="A66" s="5">
        <v>338</v>
      </c>
      <c r="B66" s="11" t="s">
        <v>51</v>
      </c>
      <c r="C66" s="5">
        <v>100</v>
      </c>
      <c r="D66" s="5">
        <v>13</v>
      </c>
      <c r="E66" s="5">
        <v>11.7</v>
      </c>
      <c r="F66" s="5">
        <v>7</v>
      </c>
      <c r="G66" s="5">
        <v>187</v>
      </c>
      <c r="H66" s="5">
        <v>0.03</v>
      </c>
      <c r="I66" s="5">
        <v>0.2</v>
      </c>
      <c r="J66" s="5">
        <v>19</v>
      </c>
      <c r="K66" s="5">
        <v>24</v>
      </c>
      <c r="L66" s="5">
        <v>120</v>
      </c>
      <c r="M66" s="5">
        <v>17</v>
      </c>
      <c r="N66" s="5">
        <v>0.34</v>
      </c>
    </row>
    <row r="67" spans="1:14" ht="29" customHeight="1" x14ac:dyDescent="0.35">
      <c r="A67" s="5">
        <v>177</v>
      </c>
      <c r="B67" s="11" t="s">
        <v>52</v>
      </c>
      <c r="C67" s="5">
        <v>200</v>
      </c>
      <c r="D67" s="5">
        <v>3.8</v>
      </c>
      <c r="E67" s="5">
        <v>7</v>
      </c>
      <c r="F67" s="5">
        <v>20</v>
      </c>
      <c r="G67" s="5">
        <v>163</v>
      </c>
      <c r="H67" s="5">
        <v>0.11</v>
      </c>
      <c r="I67" s="5">
        <v>9.91</v>
      </c>
      <c r="J67" s="5">
        <v>15.6</v>
      </c>
      <c r="K67" s="5">
        <v>95.2</v>
      </c>
      <c r="L67" s="5">
        <v>117</v>
      </c>
      <c r="M67" s="5">
        <v>46.91</v>
      </c>
      <c r="N67" s="5">
        <v>1.67</v>
      </c>
    </row>
    <row r="68" spans="1:14" ht="15.5" x14ac:dyDescent="0.35">
      <c r="A68" s="5">
        <v>573</v>
      </c>
      <c r="B68" s="11" t="s">
        <v>53</v>
      </c>
      <c r="C68" s="5">
        <v>40</v>
      </c>
      <c r="D68" s="5">
        <v>3.04</v>
      </c>
      <c r="E68" s="5">
        <v>0.32</v>
      </c>
      <c r="F68" s="5">
        <v>19.68</v>
      </c>
      <c r="G68" s="5">
        <v>93.6</v>
      </c>
      <c r="H68" s="5">
        <v>0.04</v>
      </c>
      <c r="I68" s="5">
        <v>0</v>
      </c>
      <c r="J68" s="5">
        <v>0</v>
      </c>
      <c r="K68" s="5">
        <v>8</v>
      </c>
      <c r="L68" s="5">
        <v>26</v>
      </c>
      <c r="M68" s="5">
        <v>5.6</v>
      </c>
      <c r="N68" s="5">
        <v>0.44</v>
      </c>
    </row>
    <row r="69" spans="1:14" ht="15.5" x14ac:dyDescent="0.35">
      <c r="A69" s="5">
        <v>575</v>
      </c>
      <c r="B69" s="11" t="s">
        <v>54</v>
      </c>
      <c r="C69" s="5">
        <v>30</v>
      </c>
      <c r="D69" s="5">
        <v>2.04</v>
      </c>
      <c r="E69" s="5">
        <v>0.39</v>
      </c>
      <c r="F69" s="5">
        <v>47.76</v>
      </c>
      <c r="G69" s="5">
        <v>59.4</v>
      </c>
      <c r="H69" s="5">
        <v>0.06</v>
      </c>
      <c r="I69" s="5">
        <v>0</v>
      </c>
      <c r="J69" s="5">
        <v>0</v>
      </c>
      <c r="K69" s="5">
        <v>14.1</v>
      </c>
      <c r="L69" s="5">
        <v>47.1</v>
      </c>
      <c r="M69" s="5">
        <v>14.1</v>
      </c>
      <c r="N69" s="5">
        <v>1.17</v>
      </c>
    </row>
    <row r="70" spans="1:14" ht="15.5" x14ac:dyDescent="0.35">
      <c r="A70" s="5">
        <v>496</v>
      </c>
      <c r="B70" s="11" t="s">
        <v>41</v>
      </c>
      <c r="C70" s="5">
        <v>200</v>
      </c>
      <c r="D70" s="27">
        <v>0.67</v>
      </c>
      <c r="E70" s="27">
        <v>0.27</v>
      </c>
      <c r="F70" s="27">
        <v>18.3</v>
      </c>
      <c r="G70" s="27">
        <v>78</v>
      </c>
      <c r="H70" s="27">
        <v>0.01</v>
      </c>
      <c r="I70" s="27">
        <v>80</v>
      </c>
      <c r="J70" s="27">
        <v>0</v>
      </c>
      <c r="K70" s="27">
        <v>11.9</v>
      </c>
      <c r="L70" s="27">
        <v>3.2</v>
      </c>
      <c r="M70" s="27">
        <v>3.2</v>
      </c>
      <c r="N70" s="27">
        <v>0.61</v>
      </c>
    </row>
    <row r="71" spans="1:14" ht="15.5" x14ac:dyDescent="0.35">
      <c r="A71" s="5"/>
      <c r="B71" s="6" t="s">
        <v>18</v>
      </c>
      <c r="C71" s="5">
        <f t="shared" ref="C71:N71" si="7">SUM(C65:C70)</f>
        <v>670</v>
      </c>
      <c r="D71" s="5">
        <f t="shared" si="7"/>
        <v>23.35</v>
      </c>
      <c r="E71" s="5">
        <f t="shared" si="7"/>
        <v>25.68</v>
      </c>
      <c r="F71" s="5">
        <f t="shared" si="7"/>
        <v>115.33999999999999</v>
      </c>
      <c r="G71" s="5">
        <f t="shared" si="7"/>
        <v>649</v>
      </c>
      <c r="H71" s="5">
        <f t="shared" si="7"/>
        <v>0.26</v>
      </c>
      <c r="I71" s="5">
        <f t="shared" si="7"/>
        <v>93.210000000000008</v>
      </c>
      <c r="J71" s="5">
        <f t="shared" si="7"/>
        <v>34.6</v>
      </c>
      <c r="K71" s="5">
        <f t="shared" si="7"/>
        <v>176.2</v>
      </c>
      <c r="L71" s="5">
        <f t="shared" si="7"/>
        <v>341.3</v>
      </c>
      <c r="M71" s="5">
        <f t="shared" si="7"/>
        <v>99.809999999999988</v>
      </c>
      <c r="N71" s="5">
        <f t="shared" si="7"/>
        <v>4.7299999999999995</v>
      </c>
    </row>
    <row r="72" spans="1:14" ht="15.5" x14ac:dyDescent="0.35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5" x14ac:dyDescent="0.35">
      <c r="A73" s="2"/>
      <c r="B73" s="3"/>
      <c r="C73" s="2"/>
      <c r="D73" s="2"/>
      <c r="E73" s="4" t="s">
        <v>92</v>
      </c>
      <c r="F73" s="2"/>
      <c r="G73" s="2"/>
      <c r="H73" s="2"/>
      <c r="I73" s="2"/>
      <c r="J73" s="2"/>
      <c r="K73" s="2"/>
      <c r="L73" s="2"/>
      <c r="M73" s="2"/>
      <c r="N73" s="2"/>
    </row>
    <row r="74" spans="1:14" ht="15.5" x14ac:dyDescent="0.35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.5" x14ac:dyDescent="0.35">
      <c r="A75" s="31" t="s">
        <v>0</v>
      </c>
      <c r="B75" s="30" t="s">
        <v>1</v>
      </c>
      <c r="C75" s="32" t="s">
        <v>2</v>
      </c>
      <c r="D75" s="30" t="s">
        <v>3</v>
      </c>
      <c r="E75" s="30"/>
      <c r="F75" s="30"/>
      <c r="G75" s="31" t="s">
        <v>7</v>
      </c>
      <c r="H75" s="30" t="s">
        <v>8</v>
      </c>
      <c r="I75" s="30"/>
      <c r="J75" s="30"/>
      <c r="K75" s="30" t="s">
        <v>12</v>
      </c>
      <c r="L75" s="30"/>
      <c r="M75" s="30"/>
      <c r="N75" s="30"/>
    </row>
    <row r="76" spans="1:14" ht="15.5" x14ac:dyDescent="0.35">
      <c r="A76" s="31"/>
      <c r="B76" s="30"/>
      <c r="C76" s="33"/>
      <c r="D76" s="5" t="s">
        <v>4</v>
      </c>
      <c r="E76" s="5" t="s">
        <v>5</v>
      </c>
      <c r="F76" s="5" t="s">
        <v>6</v>
      </c>
      <c r="G76" s="31"/>
      <c r="H76" s="5" t="s">
        <v>9</v>
      </c>
      <c r="I76" s="5" t="s">
        <v>10</v>
      </c>
      <c r="J76" s="5" t="s">
        <v>11</v>
      </c>
      <c r="K76" s="5" t="s">
        <v>13</v>
      </c>
      <c r="L76" s="5" t="s">
        <v>14</v>
      </c>
      <c r="M76" s="5" t="s">
        <v>15</v>
      </c>
      <c r="N76" s="5" t="s">
        <v>16</v>
      </c>
    </row>
    <row r="77" spans="1:14" ht="21.5" customHeight="1" x14ac:dyDescent="0.35">
      <c r="A77" s="5">
        <v>22</v>
      </c>
      <c r="B77" s="14" t="s">
        <v>114</v>
      </c>
      <c r="C77" s="5">
        <v>100</v>
      </c>
      <c r="D77" s="5">
        <v>1</v>
      </c>
      <c r="E77" s="5">
        <v>6.1</v>
      </c>
      <c r="F77" s="5">
        <v>7.5</v>
      </c>
      <c r="G77" s="5">
        <v>89</v>
      </c>
      <c r="H77" s="5">
        <v>0.05</v>
      </c>
      <c r="I77" s="5">
        <v>5.4</v>
      </c>
      <c r="J77" s="5">
        <v>0</v>
      </c>
      <c r="K77" s="5">
        <v>23</v>
      </c>
      <c r="L77" s="5">
        <v>38</v>
      </c>
      <c r="M77" s="5">
        <v>27</v>
      </c>
      <c r="N77" s="5">
        <v>1.1499999999999999</v>
      </c>
    </row>
    <row r="78" spans="1:14" ht="20.5" customHeight="1" x14ac:dyDescent="0.35">
      <c r="A78" s="5">
        <v>100</v>
      </c>
      <c r="B78" s="14" t="s">
        <v>115</v>
      </c>
      <c r="C78" s="5">
        <v>250</v>
      </c>
      <c r="D78" s="5">
        <v>2.63</v>
      </c>
      <c r="E78" s="5">
        <v>5.0999999999999996</v>
      </c>
      <c r="F78" s="5">
        <v>13.25</v>
      </c>
      <c r="G78" s="5">
        <v>109.5</v>
      </c>
      <c r="H78" s="5">
        <v>0.09</v>
      </c>
      <c r="I78" s="5">
        <v>7.1</v>
      </c>
      <c r="J78" s="5">
        <v>0</v>
      </c>
      <c r="K78" s="5">
        <v>16.75</v>
      </c>
      <c r="L78" s="5">
        <v>61</v>
      </c>
      <c r="M78" s="5">
        <v>25.5</v>
      </c>
      <c r="N78" s="5">
        <v>0.86</v>
      </c>
    </row>
    <row r="79" spans="1:14" ht="15.5" x14ac:dyDescent="0.35">
      <c r="A79" s="25">
        <v>433</v>
      </c>
      <c r="B79" s="10" t="s">
        <v>50</v>
      </c>
      <c r="C79" s="5">
        <v>8</v>
      </c>
      <c r="D79" s="5">
        <v>0.19</v>
      </c>
      <c r="E79" s="5">
        <v>1.2</v>
      </c>
      <c r="F79" s="5">
        <v>0.26</v>
      </c>
      <c r="G79" s="5">
        <v>12.6</v>
      </c>
      <c r="H79" s="5">
        <v>2E-3</v>
      </c>
      <c r="I79" s="5">
        <v>1.6E-2</v>
      </c>
      <c r="J79" s="5">
        <v>7.6</v>
      </c>
      <c r="K79" s="5">
        <v>6.34</v>
      </c>
      <c r="L79" s="5">
        <v>4.1500000000000004</v>
      </c>
      <c r="M79" s="5">
        <v>0.65</v>
      </c>
      <c r="N79" s="5">
        <v>0.01</v>
      </c>
    </row>
    <row r="80" spans="1:14" ht="29" customHeight="1" x14ac:dyDescent="0.35">
      <c r="A80" s="5">
        <v>299</v>
      </c>
      <c r="B80" s="14" t="s">
        <v>85</v>
      </c>
      <c r="C80" s="5">
        <v>100</v>
      </c>
      <c r="D80" s="5">
        <v>9.7799999999999994</v>
      </c>
      <c r="E80" s="5">
        <v>1.6</v>
      </c>
      <c r="F80" s="5">
        <v>4.79</v>
      </c>
      <c r="G80" s="5">
        <v>73.569999999999993</v>
      </c>
      <c r="H80" s="5">
        <v>0.04</v>
      </c>
      <c r="I80" s="5">
        <v>1.43</v>
      </c>
      <c r="J80" s="5">
        <v>7.14</v>
      </c>
      <c r="K80" s="5">
        <v>24.29</v>
      </c>
      <c r="L80" s="5">
        <v>117.86</v>
      </c>
      <c r="M80" s="5">
        <v>22.14</v>
      </c>
      <c r="N80" s="5">
        <v>0.53</v>
      </c>
    </row>
    <row r="81" spans="1:14" ht="15.5" x14ac:dyDescent="0.35">
      <c r="A81" s="5">
        <v>152</v>
      </c>
      <c r="B81" s="14" t="s">
        <v>69</v>
      </c>
      <c r="C81" s="5">
        <v>200</v>
      </c>
      <c r="D81" s="5">
        <v>5.52</v>
      </c>
      <c r="E81" s="5">
        <v>10.29</v>
      </c>
      <c r="F81" s="5">
        <v>20.57</v>
      </c>
      <c r="G81" s="5">
        <v>196.19</v>
      </c>
      <c r="H81" s="5">
        <v>0.19</v>
      </c>
      <c r="I81" s="5">
        <v>26.67</v>
      </c>
      <c r="J81" s="5">
        <v>0</v>
      </c>
      <c r="K81" s="5">
        <v>19.05</v>
      </c>
      <c r="L81" s="5">
        <v>50.96</v>
      </c>
      <c r="M81" s="5">
        <v>36.19</v>
      </c>
      <c r="N81" s="5">
        <v>1.49</v>
      </c>
    </row>
    <row r="82" spans="1:14" ht="15.5" x14ac:dyDescent="0.35">
      <c r="A82" s="23">
        <v>573</v>
      </c>
      <c r="B82" s="11" t="s">
        <v>53</v>
      </c>
      <c r="C82" s="5">
        <v>60</v>
      </c>
      <c r="D82" s="5">
        <v>4.5599999999999996</v>
      </c>
      <c r="E82" s="5">
        <v>0.48</v>
      </c>
      <c r="F82" s="5">
        <v>29.52</v>
      </c>
      <c r="G82" s="5">
        <v>140.4</v>
      </c>
      <c r="H82" s="5">
        <v>0.06</v>
      </c>
      <c r="I82" s="5">
        <v>0</v>
      </c>
      <c r="J82" s="5">
        <v>0</v>
      </c>
      <c r="K82" s="5">
        <v>12</v>
      </c>
      <c r="L82" s="5">
        <v>39</v>
      </c>
      <c r="M82" s="5">
        <v>8.4</v>
      </c>
      <c r="N82" s="5">
        <v>0.66</v>
      </c>
    </row>
    <row r="83" spans="1:14" ht="15.5" x14ac:dyDescent="0.35">
      <c r="A83" s="5">
        <v>575</v>
      </c>
      <c r="B83" s="11" t="s">
        <v>54</v>
      </c>
      <c r="C83" s="5">
        <v>60</v>
      </c>
      <c r="D83" s="21">
        <v>4.08</v>
      </c>
      <c r="E83" s="21">
        <v>0.78</v>
      </c>
      <c r="F83" s="21">
        <v>23.88</v>
      </c>
      <c r="G83" s="21">
        <v>118.8</v>
      </c>
      <c r="H83" s="21">
        <v>0.11</v>
      </c>
      <c r="I83" s="21">
        <v>0</v>
      </c>
      <c r="J83" s="21">
        <v>0</v>
      </c>
      <c r="K83" s="21">
        <v>28.2</v>
      </c>
      <c r="L83" s="21">
        <v>94.2</v>
      </c>
      <c r="M83" s="21">
        <v>28.2</v>
      </c>
      <c r="N83" s="22">
        <v>2.34</v>
      </c>
    </row>
    <row r="84" spans="1:14" ht="16" thickBot="1" x14ac:dyDescent="0.4">
      <c r="A84" s="5">
        <v>495</v>
      </c>
      <c r="B84" s="11" t="s">
        <v>42</v>
      </c>
      <c r="C84" s="5">
        <v>200</v>
      </c>
      <c r="D84" s="12">
        <v>0.6</v>
      </c>
      <c r="E84" s="12">
        <v>0.1</v>
      </c>
      <c r="F84" s="12">
        <v>20.100000000000001</v>
      </c>
      <c r="G84" s="12">
        <v>84</v>
      </c>
      <c r="H84" s="12">
        <v>0.01</v>
      </c>
      <c r="I84" s="12">
        <v>0.2</v>
      </c>
      <c r="J84" s="12">
        <v>0</v>
      </c>
      <c r="K84" s="12">
        <v>20.100000000000001</v>
      </c>
      <c r="L84" s="12">
        <v>19.2</v>
      </c>
      <c r="M84" s="12">
        <v>14.4</v>
      </c>
      <c r="N84" s="13">
        <v>0.69</v>
      </c>
    </row>
    <row r="85" spans="1:14" ht="15.5" x14ac:dyDescent="0.35">
      <c r="A85" s="5"/>
      <c r="B85" s="6" t="s">
        <v>18</v>
      </c>
      <c r="C85" s="5">
        <f t="shared" ref="C85:N85" si="8">SUM(C77:C84)</f>
        <v>978</v>
      </c>
      <c r="D85" s="5">
        <f t="shared" si="8"/>
        <v>28.36</v>
      </c>
      <c r="E85" s="5">
        <f t="shared" si="8"/>
        <v>25.650000000000002</v>
      </c>
      <c r="F85" s="5">
        <f t="shared" si="8"/>
        <v>119.87</v>
      </c>
      <c r="G85" s="5">
        <f t="shared" si="8"/>
        <v>824.06</v>
      </c>
      <c r="H85" s="5">
        <f t="shared" si="8"/>
        <v>0.55200000000000005</v>
      </c>
      <c r="I85" s="5">
        <f t="shared" si="8"/>
        <v>40.816000000000003</v>
      </c>
      <c r="J85" s="5">
        <f t="shared" si="8"/>
        <v>14.739999999999998</v>
      </c>
      <c r="K85" s="5">
        <f t="shared" si="8"/>
        <v>149.72999999999999</v>
      </c>
      <c r="L85" s="5">
        <f t="shared" si="8"/>
        <v>424.36999999999995</v>
      </c>
      <c r="M85" s="5">
        <f t="shared" si="8"/>
        <v>162.47999999999999</v>
      </c>
      <c r="N85" s="5">
        <f t="shared" si="8"/>
        <v>7.73</v>
      </c>
    </row>
    <row r="86" spans="1:14" ht="15.5" x14ac:dyDescent="0.35">
      <c r="A86" s="9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5.5" x14ac:dyDescent="0.35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5.5" x14ac:dyDescent="0.35">
      <c r="A88" s="2"/>
      <c r="B88" s="6"/>
      <c r="C88" s="5"/>
      <c r="D88" s="30" t="s">
        <v>3</v>
      </c>
      <c r="E88" s="30"/>
      <c r="F88" s="30"/>
      <c r="G88" s="31" t="s">
        <v>7</v>
      </c>
      <c r="H88" s="30" t="s">
        <v>8</v>
      </c>
      <c r="I88" s="30"/>
      <c r="J88" s="30"/>
      <c r="K88" s="30" t="s">
        <v>12</v>
      </c>
      <c r="L88" s="30"/>
      <c r="M88" s="30"/>
      <c r="N88" s="30"/>
    </row>
    <row r="89" spans="1:14" ht="15.5" x14ac:dyDescent="0.35">
      <c r="A89" s="2"/>
      <c r="B89" s="6"/>
      <c r="C89" s="5"/>
      <c r="D89" s="5" t="s">
        <v>4</v>
      </c>
      <c r="E89" s="5" t="s">
        <v>5</v>
      </c>
      <c r="F89" s="5" t="s">
        <v>6</v>
      </c>
      <c r="G89" s="31"/>
      <c r="H89" s="5" t="s">
        <v>9</v>
      </c>
      <c r="I89" s="5" t="s">
        <v>10</v>
      </c>
      <c r="J89" s="5" t="s">
        <v>11</v>
      </c>
      <c r="K89" s="5" t="s">
        <v>13</v>
      </c>
      <c r="L89" s="5" t="s">
        <v>14</v>
      </c>
      <c r="M89" s="5" t="s">
        <v>15</v>
      </c>
      <c r="N89" s="5" t="s">
        <v>16</v>
      </c>
    </row>
    <row r="90" spans="1:14" ht="15.5" x14ac:dyDescent="0.35">
      <c r="A90" s="2"/>
      <c r="B90" s="6" t="s">
        <v>39</v>
      </c>
      <c r="C90" s="5">
        <f>C71+C85</f>
        <v>1648</v>
      </c>
      <c r="D90" s="5">
        <f t="shared" ref="D90:N90" si="9">D71+D85</f>
        <v>51.71</v>
      </c>
      <c r="E90" s="5">
        <f t="shared" si="9"/>
        <v>51.33</v>
      </c>
      <c r="F90" s="5">
        <f t="shared" si="9"/>
        <v>235.20999999999998</v>
      </c>
      <c r="G90" s="5">
        <f>G71+G85</f>
        <v>1473.06</v>
      </c>
      <c r="H90" s="5">
        <f t="shared" si="9"/>
        <v>0.81200000000000006</v>
      </c>
      <c r="I90" s="5">
        <f t="shared" si="9"/>
        <v>134.02600000000001</v>
      </c>
      <c r="J90" s="5">
        <f t="shared" si="9"/>
        <v>49.34</v>
      </c>
      <c r="K90" s="5">
        <f t="shared" si="9"/>
        <v>325.92999999999995</v>
      </c>
      <c r="L90" s="5">
        <f t="shared" si="9"/>
        <v>765.67</v>
      </c>
      <c r="M90" s="5">
        <f t="shared" si="9"/>
        <v>262.28999999999996</v>
      </c>
      <c r="N90" s="5">
        <f t="shared" si="9"/>
        <v>12.46</v>
      </c>
    </row>
    <row r="91" spans="1:14" ht="15.5" x14ac:dyDescent="0.3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.5" x14ac:dyDescent="0.35">
      <c r="A92" s="2"/>
      <c r="B92" s="3"/>
      <c r="C92" s="2"/>
      <c r="D92" s="2"/>
      <c r="E92" s="4" t="s">
        <v>93</v>
      </c>
      <c r="F92" s="2"/>
      <c r="G92" s="2"/>
      <c r="H92" s="2"/>
      <c r="I92" s="2"/>
      <c r="J92" s="2"/>
      <c r="K92" s="2"/>
      <c r="L92" s="2"/>
      <c r="M92" s="2"/>
      <c r="N92" s="2"/>
    </row>
    <row r="93" spans="1:14" ht="15.5" x14ac:dyDescent="0.35">
      <c r="A93" s="31" t="s">
        <v>0</v>
      </c>
      <c r="B93" s="30" t="s">
        <v>1</v>
      </c>
      <c r="C93" s="31" t="s">
        <v>2</v>
      </c>
      <c r="D93" s="30" t="s">
        <v>3</v>
      </c>
      <c r="E93" s="30"/>
      <c r="F93" s="30"/>
      <c r="G93" s="31" t="s">
        <v>7</v>
      </c>
      <c r="H93" s="30" t="s">
        <v>8</v>
      </c>
      <c r="I93" s="30"/>
      <c r="J93" s="30"/>
      <c r="K93" s="30" t="s">
        <v>12</v>
      </c>
      <c r="L93" s="30"/>
      <c r="M93" s="30"/>
      <c r="N93" s="30"/>
    </row>
    <row r="94" spans="1:14" ht="15.5" x14ac:dyDescent="0.35">
      <c r="A94" s="31"/>
      <c r="B94" s="30"/>
      <c r="C94" s="31"/>
      <c r="D94" s="5" t="s">
        <v>4</v>
      </c>
      <c r="E94" s="5" t="s">
        <v>5</v>
      </c>
      <c r="F94" s="5" t="s">
        <v>6</v>
      </c>
      <c r="G94" s="31"/>
      <c r="H94" s="5" t="s">
        <v>9</v>
      </c>
      <c r="I94" s="5" t="s">
        <v>10</v>
      </c>
      <c r="J94" s="5" t="s">
        <v>11</v>
      </c>
      <c r="K94" s="5" t="s">
        <v>13</v>
      </c>
      <c r="L94" s="5" t="s">
        <v>14</v>
      </c>
      <c r="M94" s="5" t="s">
        <v>15</v>
      </c>
      <c r="N94" s="5" t="s">
        <v>16</v>
      </c>
    </row>
    <row r="95" spans="1:14" ht="18.5" customHeight="1" x14ac:dyDescent="0.35">
      <c r="A95" s="5">
        <v>270</v>
      </c>
      <c r="B95" s="14" t="s">
        <v>116</v>
      </c>
      <c r="C95" s="5">
        <v>200</v>
      </c>
      <c r="D95" s="5">
        <v>15</v>
      </c>
      <c r="E95" s="5">
        <v>20.8</v>
      </c>
      <c r="F95" s="5">
        <v>16.25</v>
      </c>
      <c r="G95" s="5">
        <v>324.51</v>
      </c>
      <c r="H95" s="5">
        <v>0.1</v>
      </c>
      <c r="I95" s="5">
        <v>0.25</v>
      </c>
      <c r="J95" s="5">
        <v>305</v>
      </c>
      <c r="K95" s="5">
        <v>107.51</v>
      </c>
      <c r="L95" s="5">
        <v>257.51</v>
      </c>
      <c r="M95" s="5">
        <v>27.51</v>
      </c>
      <c r="N95" s="5">
        <v>2.6</v>
      </c>
    </row>
    <row r="96" spans="1:14" ht="16.5" customHeight="1" x14ac:dyDescent="0.35">
      <c r="A96" s="5">
        <v>573</v>
      </c>
      <c r="B96" s="11" t="s">
        <v>53</v>
      </c>
      <c r="C96" s="5">
        <v>30</v>
      </c>
      <c r="D96" s="5">
        <v>2.2799999999999998</v>
      </c>
      <c r="E96" s="5">
        <v>0.24</v>
      </c>
      <c r="F96" s="5">
        <v>14.76</v>
      </c>
      <c r="G96" s="5">
        <v>70.2</v>
      </c>
      <c r="H96" s="5">
        <v>0.03</v>
      </c>
      <c r="I96" s="5">
        <v>0</v>
      </c>
      <c r="J96" s="5">
        <v>0</v>
      </c>
      <c r="K96" s="5">
        <v>6</v>
      </c>
      <c r="L96" s="5">
        <v>19.5</v>
      </c>
      <c r="M96" s="5">
        <v>4.2</v>
      </c>
      <c r="N96" s="5">
        <v>0.33</v>
      </c>
    </row>
    <row r="97" spans="1:14" ht="18.5" customHeight="1" x14ac:dyDescent="0.35">
      <c r="A97" s="5">
        <v>575</v>
      </c>
      <c r="B97" s="14" t="s">
        <v>64</v>
      </c>
      <c r="C97" s="5">
        <v>30</v>
      </c>
      <c r="D97" s="5">
        <v>2.04</v>
      </c>
      <c r="E97" s="5">
        <v>0.51</v>
      </c>
      <c r="F97" s="5">
        <v>11.94</v>
      </c>
      <c r="G97" s="5">
        <v>59.4</v>
      </c>
      <c r="H97" s="5">
        <v>5.3999999999999999E-2</v>
      </c>
      <c r="I97" s="5">
        <v>0</v>
      </c>
      <c r="J97" s="5">
        <v>0</v>
      </c>
      <c r="K97" s="5">
        <v>14.1</v>
      </c>
      <c r="L97" s="5">
        <v>14.1</v>
      </c>
      <c r="M97" s="5">
        <v>14.1</v>
      </c>
      <c r="N97" s="5">
        <v>1.17</v>
      </c>
    </row>
    <row r="98" spans="1:14" ht="20.5" customHeight="1" x14ac:dyDescent="0.35">
      <c r="A98" s="5">
        <v>82</v>
      </c>
      <c r="B98" s="14" t="s">
        <v>78</v>
      </c>
      <c r="C98" s="5">
        <v>100</v>
      </c>
      <c r="D98" s="5">
        <v>0.4</v>
      </c>
      <c r="E98" s="5">
        <v>0.4</v>
      </c>
      <c r="F98" s="5">
        <v>9.8000000000000007</v>
      </c>
      <c r="G98" s="5">
        <v>44</v>
      </c>
      <c r="H98" s="5">
        <v>0.03</v>
      </c>
      <c r="I98" s="5">
        <v>7</v>
      </c>
      <c r="J98" s="5">
        <v>0</v>
      </c>
      <c r="K98" s="5">
        <v>16.100000000000001</v>
      </c>
      <c r="L98" s="5">
        <v>11</v>
      </c>
      <c r="M98" s="5">
        <v>9</v>
      </c>
      <c r="N98" s="5">
        <v>2.21</v>
      </c>
    </row>
    <row r="99" spans="1:14" ht="15.5" x14ac:dyDescent="0.35">
      <c r="A99" s="5">
        <v>460</v>
      </c>
      <c r="B99" s="11" t="s">
        <v>48</v>
      </c>
      <c r="C99" s="5">
        <v>200</v>
      </c>
      <c r="D99" s="5">
        <v>1.6</v>
      </c>
      <c r="E99" s="5">
        <v>1.3</v>
      </c>
      <c r="F99" s="5">
        <v>11.5</v>
      </c>
      <c r="G99" s="5">
        <v>64</v>
      </c>
      <c r="H99" s="5">
        <v>0.02</v>
      </c>
      <c r="I99" s="5">
        <v>0.3</v>
      </c>
      <c r="J99" s="5">
        <v>9.5</v>
      </c>
      <c r="K99" s="5">
        <v>59.1</v>
      </c>
      <c r="L99" s="5">
        <v>45.9</v>
      </c>
      <c r="M99" s="5">
        <v>10.5</v>
      </c>
      <c r="N99" s="5">
        <v>0.87</v>
      </c>
    </row>
    <row r="100" spans="1:14" ht="15.5" x14ac:dyDescent="0.35">
      <c r="A100" s="5"/>
      <c r="B100" s="6" t="s">
        <v>18</v>
      </c>
      <c r="C100" s="5">
        <f>SUM(C95:C99)</f>
        <v>560</v>
      </c>
      <c r="D100" s="5">
        <f t="shared" ref="D100:N100" si="10">SUM(D95:D99)</f>
        <v>21.32</v>
      </c>
      <c r="E100" s="5">
        <f t="shared" si="10"/>
        <v>23.25</v>
      </c>
      <c r="F100" s="5">
        <f t="shared" si="10"/>
        <v>64.25</v>
      </c>
      <c r="G100" s="5">
        <f t="shared" si="10"/>
        <v>562.1099999999999</v>
      </c>
      <c r="H100" s="5">
        <f t="shared" si="10"/>
        <v>0.23399999999999999</v>
      </c>
      <c r="I100" s="5">
        <f t="shared" si="10"/>
        <v>7.55</v>
      </c>
      <c r="J100" s="5">
        <f t="shared" si="10"/>
        <v>314.5</v>
      </c>
      <c r="K100" s="5">
        <f t="shared" si="10"/>
        <v>202.81</v>
      </c>
      <c r="L100" s="5">
        <f t="shared" si="10"/>
        <v>348.01</v>
      </c>
      <c r="M100" s="5">
        <f t="shared" si="10"/>
        <v>65.31</v>
      </c>
      <c r="N100" s="5">
        <f t="shared" si="10"/>
        <v>7.18</v>
      </c>
    </row>
    <row r="101" spans="1:14" ht="15.5" x14ac:dyDescent="0.3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.5" x14ac:dyDescent="0.35">
      <c r="A102" s="2" t="s">
        <v>40</v>
      </c>
      <c r="B102" s="3"/>
      <c r="C102" s="2"/>
      <c r="D102" s="2"/>
      <c r="E102" s="4" t="s">
        <v>94</v>
      </c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.5" x14ac:dyDescent="0.35">
      <c r="A103" s="31" t="s">
        <v>0</v>
      </c>
      <c r="B103" s="30" t="s">
        <v>1</v>
      </c>
      <c r="C103" s="32" t="s">
        <v>2</v>
      </c>
      <c r="D103" s="30" t="s">
        <v>3</v>
      </c>
      <c r="E103" s="30"/>
      <c r="F103" s="30"/>
      <c r="G103" s="31" t="s">
        <v>7</v>
      </c>
      <c r="H103" s="30" t="s">
        <v>8</v>
      </c>
      <c r="I103" s="30"/>
      <c r="J103" s="30"/>
      <c r="K103" s="30" t="s">
        <v>12</v>
      </c>
      <c r="L103" s="30"/>
      <c r="M103" s="30"/>
      <c r="N103" s="30"/>
    </row>
    <row r="104" spans="1:14" ht="15.5" x14ac:dyDescent="0.35">
      <c r="A104" s="31"/>
      <c r="B104" s="30"/>
      <c r="C104" s="33"/>
      <c r="D104" s="5" t="s">
        <v>4</v>
      </c>
      <c r="E104" s="5" t="s">
        <v>5</v>
      </c>
      <c r="F104" s="5" t="s">
        <v>6</v>
      </c>
      <c r="G104" s="31"/>
      <c r="H104" s="5" t="s">
        <v>9</v>
      </c>
      <c r="I104" s="5" t="s">
        <v>10</v>
      </c>
      <c r="J104" s="5" t="s">
        <v>11</v>
      </c>
      <c r="K104" s="5" t="s">
        <v>13</v>
      </c>
      <c r="L104" s="5" t="s">
        <v>14</v>
      </c>
      <c r="M104" s="5" t="s">
        <v>15</v>
      </c>
      <c r="N104" s="5" t="s">
        <v>16</v>
      </c>
    </row>
    <row r="105" spans="1:14" ht="19" customHeight="1" x14ac:dyDescent="0.35">
      <c r="A105" s="5">
        <v>47</v>
      </c>
      <c r="B105" s="14" t="s">
        <v>117</v>
      </c>
      <c r="C105" s="5">
        <v>100</v>
      </c>
      <c r="D105" s="5">
        <v>1.6</v>
      </c>
      <c r="E105" s="5">
        <v>6.2</v>
      </c>
      <c r="F105" s="5">
        <v>6.6</v>
      </c>
      <c r="G105" s="5">
        <v>88</v>
      </c>
      <c r="H105" s="5">
        <v>0.04</v>
      </c>
      <c r="I105" s="5">
        <v>6.2</v>
      </c>
      <c r="J105" s="5">
        <v>0</v>
      </c>
      <c r="K105" s="5">
        <v>23</v>
      </c>
      <c r="L105" s="5">
        <v>42</v>
      </c>
      <c r="M105" s="5">
        <v>18</v>
      </c>
      <c r="N105" s="5">
        <v>0.79</v>
      </c>
    </row>
    <row r="106" spans="1:14" ht="18.5" customHeight="1" x14ac:dyDescent="0.35">
      <c r="A106" s="5">
        <v>125</v>
      </c>
      <c r="B106" s="10" t="s">
        <v>84</v>
      </c>
      <c r="C106" s="15">
        <v>250</v>
      </c>
      <c r="D106" s="5">
        <v>3.125</v>
      </c>
      <c r="E106" s="5">
        <v>5.1749999999999998</v>
      </c>
      <c r="F106" s="5">
        <v>14.9</v>
      </c>
      <c r="G106" s="15">
        <v>118.75</v>
      </c>
      <c r="H106" s="5">
        <v>0.105</v>
      </c>
      <c r="I106" s="5">
        <v>0.6</v>
      </c>
      <c r="J106" s="5">
        <v>0</v>
      </c>
      <c r="K106" s="5">
        <v>18.25</v>
      </c>
      <c r="L106" s="5">
        <v>72.5</v>
      </c>
      <c r="M106" s="5">
        <v>28.25</v>
      </c>
      <c r="N106" s="5">
        <v>0.96</v>
      </c>
    </row>
    <row r="107" spans="1:14" ht="29.5" customHeight="1" x14ac:dyDescent="0.35">
      <c r="A107" s="5">
        <v>349</v>
      </c>
      <c r="B107" s="14" t="s">
        <v>66</v>
      </c>
      <c r="C107" s="5">
        <v>100</v>
      </c>
      <c r="D107" s="5">
        <v>11.42</v>
      </c>
      <c r="E107" s="5">
        <v>11.42</v>
      </c>
      <c r="F107" s="5">
        <v>7.14</v>
      </c>
      <c r="G107" s="5">
        <v>177.14</v>
      </c>
      <c r="H107" s="5">
        <v>4.2000000000000003E-2</v>
      </c>
      <c r="I107" s="5">
        <v>0</v>
      </c>
      <c r="J107" s="5">
        <v>24.29</v>
      </c>
      <c r="K107" s="5">
        <v>38.57</v>
      </c>
      <c r="L107" s="5">
        <v>111.43</v>
      </c>
      <c r="M107" s="5">
        <v>14.29</v>
      </c>
      <c r="N107" s="5">
        <v>1.49</v>
      </c>
    </row>
    <row r="108" spans="1:14" ht="15.5" x14ac:dyDescent="0.35">
      <c r="A108" s="16">
        <v>380</v>
      </c>
      <c r="B108" s="17" t="s">
        <v>67</v>
      </c>
      <c r="C108" s="16">
        <v>200</v>
      </c>
      <c r="D108" s="18">
        <v>4</v>
      </c>
      <c r="E108" s="18">
        <v>6.8</v>
      </c>
      <c r="F108" s="18">
        <v>15</v>
      </c>
      <c r="G108" s="18">
        <v>138</v>
      </c>
      <c r="H108" s="18">
        <v>0.06</v>
      </c>
      <c r="I108" s="18">
        <v>23.4</v>
      </c>
      <c r="J108" s="18">
        <v>34</v>
      </c>
      <c r="K108" s="18">
        <v>112</v>
      </c>
      <c r="L108" s="18">
        <v>82</v>
      </c>
      <c r="M108" s="18">
        <v>40</v>
      </c>
      <c r="N108" s="19">
        <v>1.58</v>
      </c>
    </row>
    <row r="109" spans="1:14" ht="15.5" x14ac:dyDescent="0.35">
      <c r="A109" s="5">
        <v>573</v>
      </c>
      <c r="B109" s="11" t="s">
        <v>53</v>
      </c>
      <c r="C109" s="5">
        <v>60</v>
      </c>
      <c r="D109" s="5">
        <v>4.5599999999999996</v>
      </c>
      <c r="E109" s="5">
        <v>0.48</v>
      </c>
      <c r="F109" s="5">
        <v>29.52</v>
      </c>
      <c r="G109" s="5">
        <v>140.4</v>
      </c>
      <c r="H109" s="5">
        <v>0.06</v>
      </c>
      <c r="I109" s="5">
        <v>0</v>
      </c>
      <c r="J109" s="5">
        <v>0</v>
      </c>
      <c r="K109" s="5">
        <v>12</v>
      </c>
      <c r="L109" s="5">
        <v>39</v>
      </c>
      <c r="M109" s="5">
        <v>8.4</v>
      </c>
      <c r="N109" s="5">
        <v>0.66</v>
      </c>
    </row>
    <row r="110" spans="1:14" ht="15.5" x14ac:dyDescent="0.35">
      <c r="A110" s="5">
        <v>575</v>
      </c>
      <c r="B110" s="14" t="s">
        <v>54</v>
      </c>
      <c r="C110" s="5">
        <v>40</v>
      </c>
      <c r="D110" s="5">
        <v>2.72</v>
      </c>
      <c r="E110" s="5">
        <v>1</v>
      </c>
      <c r="F110" s="5">
        <v>20.56</v>
      </c>
      <c r="G110" s="5">
        <v>104.4</v>
      </c>
      <c r="H110" s="5">
        <v>0.04</v>
      </c>
      <c r="I110" s="5">
        <v>0</v>
      </c>
      <c r="J110" s="5">
        <v>0</v>
      </c>
      <c r="K110" s="5">
        <v>7.6</v>
      </c>
      <c r="L110" s="5">
        <v>26</v>
      </c>
      <c r="M110" s="5">
        <v>5.2</v>
      </c>
      <c r="N110" s="5">
        <v>0.48</v>
      </c>
    </row>
    <row r="111" spans="1:14" ht="31" x14ac:dyDescent="0.35">
      <c r="A111" s="5">
        <v>7</v>
      </c>
      <c r="B111" s="14" t="s">
        <v>73</v>
      </c>
      <c r="C111" s="5">
        <v>200</v>
      </c>
      <c r="D111" s="27">
        <v>2.5</v>
      </c>
      <c r="E111" s="27">
        <v>0.48</v>
      </c>
      <c r="F111" s="27">
        <v>1.05</v>
      </c>
      <c r="G111" s="27">
        <v>72.400000000000006</v>
      </c>
      <c r="H111" s="27">
        <v>7.0000000000000007E-2</v>
      </c>
      <c r="I111" s="27">
        <v>0</v>
      </c>
      <c r="J111" s="27">
        <v>0</v>
      </c>
      <c r="K111" s="27">
        <v>14</v>
      </c>
      <c r="L111" s="27">
        <v>67.2</v>
      </c>
      <c r="M111" s="27">
        <v>10</v>
      </c>
      <c r="N111" s="27">
        <v>0.31</v>
      </c>
    </row>
    <row r="112" spans="1:14" ht="15.5" x14ac:dyDescent="0.35">
      <c r="A112" s="8"/>
      <c r="B112" s="6" t="s">
        <v>18</v>
      </c>
      <c r="C112" s="5">
        <f t="shared" ref="C112:N112" si="11">SUM(C105:C111)</f>
        <v>950</v>
      </c>
      <c r="D112" s="5">
        <f t="shared" si="11"/>
        <v>29.924999999999997</v>
      </c>
      <c r="E112" s="5">
        <f t="shared" si="11"/>
        <v>31.555000000000003</v>
      </c>
      <c r="F112" s="5">
        <f t="shared" si="11"/>
        <v>94.77</v>
      </c>
      <c r="G112" s="5">
        <f t="shared" si="11"/>
        <v>839.08999999999992</v>
      </c>
      <c r="H112" s="5">
        <f t="shared" si="11"/>
        <v>0.41699999999999998</v>
      </c>
      <c r="I112" s="5">
        <f t="shared" si="11"/>
        <v>30.2</v>
      </c>
      <c r="J112" s="5">
        <f t="shared" si="11"/>
        <v>58.29</v>
      </c>
      <c r="K112" s="5">
        <f t="shared" si="11"/>
        <v>225.42</v>
      </c>
      <c r="L112" s="5">
        <f t="shared" si="11"/>
        <v>440.13</v>
      </c>
      <c r="M112" s="5">
        <f t="shared" si="11"/>
        <v>124.14</v>
      </c>
      <c r="N112" s="5">
        <f t="shared" si="11"/>
        <v>6.2700000000000005</v>
      </c>
    </row>
    <row r="113" spans="1:14" ht="15.5" x14ac:dyDescent="0.35">
      <c r="A113" s="9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5.5" x14ac:dyDescent="0.35">
      <c r="A114" s="9"/>
      <c r="B114" s="6"/>
      <c r="C114" s="5"/>
      <c r="D114" s="30" t="s">
        <v>3</v>
      </c>
      <c r="E114" s="30"/>
      <c r="F114" s="30"/>
      <c r="G114" s="31" t="s">
        <v>7</v>
      </c>
      <c r="H114" s="30" t="s">
        <v>8</v>
      </c>
      <c r="I114" s="30"/>
      <c r="J114" s="30"/>
      <c r="K114" s="30" t="s">
        <v>12</v>
      </c>
      <c r="L114" s="30"/>
      <c r="M114" s="30"/>
      <c r="N114" s="30"/>
    </row>
    <row r="115" spans="1:14" ht="15.5" x14ac:dyDescent="0.35">
      <c r="A115" s="9"/>
      <c r="B115" s="6"/>
      <c r="C115" s="5"/>
      <c r="D115" s="5" t="s">
        <v>4</v>
      </c>
      <c r="E115" s="5" t="s">
        <v>5</v>
      </c>
      <c r="F115" s="5" t="s">
        <v>6</v>
      </c>
      <c r="G115" s="31"/>
      <c r="H115" s="5" t="s">
        <v>9</v>
      </c>
      <c r="I115" s="5" t="s">
        <v>10</v>
      </c>
      <c r="J115" s="5" t="s">
        <v>11</v>
      </c>
      <c r="K115" s="5" t="s">
        <v>13</v>
      </c>
      <c r="L115" s="5" t="s">
        <v>14</v>
      </c>
      <c r="M115" s="5" t="s">
        <v>15</v>
      </c>
      <c r="N115" s="5" t="s">
        <v>16</v>
      </c>
    </row>
    <row r="116" spans="1:14" ht="15.5" x14ac:dyDescent="0.35">
      <c r="A116" s="9"/>
      <c r="B116" s="6" t="s">
        <v>39</v>
      </c>
      <c r="C116" s="5">
        <f t="shared" ref="C116:N116" si="12">C100+C112</f>
        <v>1510</v>
      </c>
      <c r="D116" s="5">
        <f t="shared" si="12"/>
        <v>51.244999999999997</v>
      </c>
      <c r="E116" s="5">
        <f t="shared" si="12"/>
        <v>54.805000000000007</v>
      </c>
      <c r="F116" s="5">
        <f t="shared" si="12"/>
        <v>159.01999999999998</v>
      </c>
      <c r="G116" s="5">
        <f t="shared" si="12"/>
        <v>1401.1999999999998</v>
      </c>
      <c r="H116" s="5">
        <f t="shared" si="12"/>
        <v>0.65100000000000002</v>
      </c>
      <c r="I116" s="5">
        <f t="shared" si="12"/>
        <v>37.75</v>
      </c>
      <c r="J116" s="5">
        <f t="shared" si="12"/>
        <v>372.79</v>
      </c>
      <c r="K116" s="5">
        <f t="shared" si="12"/>
        <v>428.23</v>
      </c>
      <c r="L116" s="5">
        <f t="shared" si="12"/>
        <v>788.14</v>
      </c>
      <c r="M116" s="5">
        <f t="shared" si="12"/>
        <v>189.45</v>
      </c>
      <c r="N116" s="5">
        <f t="shared" si="12"/>
        <v>13.45</v>
      </c>
    </row>
    <row r="117" spans="1:14" ht="15.5" x14ac:dyDescent="0.35">
      <c r="A117" s="9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5" x14ac:dyDescent="0.35">
      <c r="A118" s="2"/>
      <c r="B118" s="3"/>
      <c r="C118" s="2"/>
      <c r="D118" s="2"/>
      <c r="E118" s="4" t="s">
        <v>95</v>
      </c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5" x14ac:dyDescent="0.35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.5" x14ac:dyDescent="0.35">
      <c r="A120" s="31" t="s">
        <v>0</v>
      </c>
      <c r="B120" s="30" t="s">
        <v>1</v>
      </c>
      <c r="C120" s="31" t="s">
        <v>2</v>
      </c>
      <c r="D120" s="30" t="s">
        <v>3</v>
      </c>
      <c r="E120" s="30"/>
      <c r="F120" s="30"/>
      <c r="G120" s="31" t="s">
        <v>7</v>
      </c>
      <c r="H120" s="30" t="s">
        <v>8</v>
      </c>
      <c r="I120" s="30"/>
      <c r="J120" s="30"/>
      <c r="K120" s="30" t="s">
        <v>12</v>
      </c>
      <c r="L120" s="30"/>
      <c r="M120" s="30"/>
      <c r="N120" s="30"/>
    </row>
    <row r="121" spans="1:14" ht="15.5" x14ac:dyDescent="0.35">
      <c r="A121" s="31"/>
      <c r="B121" s="30"/>
      <c r="C121" s="31"/>
      <c r="D121" s="5" t="s">
        <v>4</v>
      </c>
      <c r="E121" s="5" t="s">
        <v>5</v>
      </c>
      <c r="F121" s="5" t="s">
        <v>6</v>
      </c>
      <c r="G121" s="31"/>
      <c r="H121" s="5" t="s">
        <v>9</v>
      </c>
      <c r="I121" s="5" t="s">
        <v>10</v>
      </c>
      <c r="J121" s="5" t="s">
        <v>11</v>
      </c>
      <c r="K121" s="5" t="s">
        <v>13</v>
      </c>
      <c r="L121" s="5" t="s">
        <v>14</v>
      </c>
      <c r="M121" s="5" t="s">
        <v>15</v>
      </c>
      <c r="N121" s="5" t="s">
        <v>16</v>
      </c>
    </row>
    <row r="122" spans="1:14" ht="15.5" x14ac:dyDescent="0.35">
      <c r="A122" s="5">
        <v>32</v>
      </c>
      <c r="B122" s="11" t="s">
        <v>118</v>
      </c>
      <c r="C122" s="5">
        <v>100</v>
      </c>
      <c r="D122" s="5">
        <v>3</v>
      </c>
      <c r="E122" s="5">
        <v>8.4</v>
      </c>
      <c r="F122" s="5">
        <v>7</v>
      </c>
      <c r="G122" s="5">
        <v>116</v>
      </c>
      <c r="H122" s="5">
        <v>0.02</v>
      </c>
      <c r="I122" s="5">
        <v>4.9000000000000004</v>
      </c>
      <c r="J122" s="5">
        <v>20.2</v>
      </c>
      <c r="K122" s="5">
        <v>100</v>
      </c>
      <c r="L122" s="5">
        <v>74.3</v>
      </c>
      <c r="M122" s="5">
        <v>21</v>
      </c>
      <c r="N122" s="5">
        <v>1.27</v>
      </c>
    </row>
    <row r="123" spans="1:14" ht="31" x14ac:dyDescent="0.35">
      <c r="A123" s="5">
        <v>374</v>
      </c>
      <c r="B123" s="14" t="s">
        <v>131</v>
      </c>
      <c r="C123" s="5">
        <v>100</v>
      </c>
      <c r="D123" s="5">
        <v>12.1</v>
      </c>
      <c r="E123" s="5">
        <v>9.6999999999999993</v>
      </c>
      <c r="F123" s="5">
        <v>9.8000000000000007</v>
      </c>
      <c r="G123" s="5">
        <v>175</v>
      </c>
      <c r="H123" s="5">
        <v>0.06</v>
      </c>
      <c r="I123" s="5">
        <v>0.4</v>
      </c>
      <c r="J123" s="5">
        <v>53</v>
      </c>
      <c r="K123" s="5">
        <v>107</v>
      </c>
      <c r="L123" s="5">
        <v>118</v>
      </c>
      <c r="M123" s="5">
        <v>18</v>
      </c>
      <c r="N123" s="5">
        <v>0.86</v>
      </c>
    </row>
    <row r="124" spans="1:14" ht="15.5" x14ac:dyDescent="0.35">
      <c r="A124" s="5">
        <v>256</v>
      </c>
      <c r="B124" s="11" t="s">
        <v>81</v>
      </c>
      <c r="C124" s="5">
        <v>200</v>
      </c>
      <c r="D124" s="5">
        <v>7.4</v>
      </c>
      <c r="E124" s="5">
        <v>6.6</v>
      </c>
      <c r="F124" s="5">
        <v>39.4</v>
      </c>
      <c r="G124" s="5">
        <v>246</v>
      </c>
      <c r="H124" s="5">
        <v>0.08</v>
      </c>
      <c r="I124" s="5">
        <v>0</v>
      </c>
      <c r="J124" s="5">
        <v>42</v>
      </c>
      <c r="K124" s="5">
        <v>16</v>
      </c>
      <c r="L124" s="5">
        <v>60</v>
      </c>
      <c r="M124" s="5">
        <v>10</v>
      </c>
      <c r="N124" s="5">
        <v>1.4</v>
      </c>
    </row>
    <row r="125" spans="1:14" ht="15.5" x14ac:dyDescent="0.35">
      <c r="A125" s="5">
        <v>573</v>
      </c>
      <c r="B125" s="11" t="s">
        <v>53</v>
      </c>
      <c r="C125" s="5">
        <v>30</v>
      </c>
      <c r="D125" s="5">
        <v>2.2799999999999998</v>
      </c>
      <c r="E125" s="5">
        <v>0.24</v>
      </c>
      <c r="F125" s="5">
        <v>14.76</v>
      </c>
      <c r="G125" s="5">
        <v>70.2</v>
      </c>
      <c r="H125" s="5">
        <v>0.03</v>
      </c>
      <c r="I125" s="5">
        <v>0</v>
      </c>
      <c r="J125" s="5">
        <v>0</v>
      </c>
      <c r="K125" s="5">
        <v>6</v>
      </c>
      <c r="L125" s="5">
        <v>19.5</v>
      </c>
      <c r="M125" s="5">
        <v>4.2</v>
      </c>
      <c r="N125" s="5">
        <v>0.33</v>
      </c>
    </row>
    <row r="126" spans="1:14" ht="15.5" x14ac:dyDescent="0.35">
      <c r="A126" s="5">
        <v>575</v>
      </c>
      <c r="B126" s="14" t="s">
        <v>64</v>
      </c>
      <c r="C126" s="5">
        <v>30</v>
      </c>
      <c r="D126" s="5">
        <v>2.04</v>
      </c>
      <c r="E126" s="5">
        <v>0.51</v>
      </c>
      <c r="F126" s="5">
        <v>11.94</v>
      </c>
      <c r="G126" s="5">
        <v>59.4</v>
      </c>
      <c r="H126" s="5">
        <v>5.3999999999999999E-2</v>
      </c>
      <c r="I126" s="5">
        <v>0</v>
      </c>
      <c r="J126" s="5">
        <v>0</v>
      </c>
      <c r="K126" s="5">
        <v>14.1</v>
      </c>
      <c r="L126" s="5">
        <v>14.1</v>
      </c>
      <c r="M126" s="5">
        <v>14.1</v>
      </c>
      <c r="N126" s="5">
        <v>1.17</v>
      </c>
    </row>
    <row r="127" spans="1:14" ht="15.5" x14ac:dyDescent="0.35">
      <c r="A127" s="5">
        <v>459</v>
      </c>
      <c r="B127" s="11" t="s">
        <v>58</v>
      </c>
      <c r="C127" s="5">
        <v>200</v>
      </c>
      <c r="D127" s="27">
        <v>2.5</v>
      </c>
      <c r="E127" s="27">
        <v>0.48</v>
      </c>
      <c r="F127" s="27">
        <v>1.05</v>
      </c>
      <c r="G127" s="27">
        <v>72.400000000000006</v>
      </c>
      <c r="H127" s="27">
        <v>7.0000000000000007E-2</v>
      </c>
      <c r="I127" s="27">
        <v>0</v>
      </c>
      <c r="J127" s="27">
        <v>0</v>
      </c>
      <c r="K127" s="27">
        <v>14</v>
      </c>
      <c r="L127" s="27">
        <v>67.2</v>
      </c>
      <c r="M127" s="27">
        <v>10</v>
      </c>
      <c r="N127" s="27">
        <v>0.31</v>
      </c>
    </row>
    <row r="128" spans="1:14" ht="15.5" x14ac:dyDescent="0.35">
      <c r="A128" s="5"/>
      <c r="B128" s="6" t="s">
        <v>18</v>
      </c>
      <c r="C128" s="5">
        <f>SUM(C122:C127)</f>
        <v>660</v>
      </c>
      <c r="D128" s="26">
        <f t="shared" ref="D128:N128" si="13">SUM(D122:D127)</f>
        <v>29.32</v>
      </c>
      <c r="E128" s="26">
        <f t="shared" si="13"/>
        <v>25.930000000000003</v>
      </c>
      <c r="F128" s="26">
        <f t="shared" si="13"/>
        <v>83.95</v>
      </c>
      <c r="G128" s="26">
        <f t="shared" si="13"/>
        <v>739</v>
      </c>
      <c r="H128" s="26">
        <f t="shared" si="13"/>
        <v>0.314</v>
      </c>
      <c r="I128" s="26">
        <f t="shared" si="13"/>
        <v>5.3000000000000007</v>
      </c>
      <c r="J128" s="26">
        <f t="shared" si="13"/>
        <v>115.2</v>
      </c>
      <c r="K128" s="26">
        <f t="shared" si="13"/>
        <v>257.10000000000002</v>
      </c>
      <c r="L128" s="26">
        <f t="shared" si="13"/>
        <v>353.1</v>
      </c>
      <c r="M128" s="26">
        <f t="shared" si="13"/>
        <v>77.3</v>
      </c>
      <c r="N128" s="26">
        <f t="shared" si="13"/>
        <v>5.339999999999999</v>
      </c>
    </row>
    <row r="129" spans="1:14" ht="15.5" x14ac:dyDescent="0.3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.5" x14ac:dyDescent="0.35">
      <c r="A130" s="2"/>
      <c r="B130" s="3"/>
      <c r="C130" s="2"/>
      <c r="D130" s="2"/>
      <c r="E130" s="4" t="s">
        <v>96</v>
      </c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.5" x14ac:dyDescent="0.35">
      <c r="A131" s="31" t="s">
        <v>0</v>
      </c>
      <c r="B131" s="30" t="s">
        <v>1</v>
      </c>
      <c r="C131" s="32" t="s">
        <v>2</v>
      </c>
      <c r="D131" s="30" t="s">
        <v>3</v>
      </c>
      <c r="E131" s="30"/>
      <c r="F131" s="30"/>
      <c r="G131" s="31" t="s">
        <v>7</v>
      </c>
      <c r="H131" s="30" t="s">
        <v>8</v>
      </c>
      <c r="I131" s="30"/>
      <c r="J131" s="30"/>
      <c r="K131" s="30" t="s">
        <v>12</v>
      </c>
      <c r="L131" s="30"/>
      <c r="M131" s="30"/>
      <c r="N131" s="30"/>
    </row>
    <row r="132" spans="1:14" ht="15.5" x14ac:dyDescent="0.35">
      <c r="A132" s="31"/>
      <c r="B132" s="30"/>
      <c r="C132" s="33"/>
      <c r="D132" s="5" t="s">
        <v>4</v>
      </c>
      <c r="E132" s="5" t="s">
        <v>5</v>
      </c>
      <c r="F132" s="5" t="s">
        <v>6</v>
      </c>
      <c r="G132" s="31"/>
      <c r="H132" s="5" t="s">
        <v>9</v>
      </c>
      <c r="I132" s="5" t="s">
        <v>10</v>
      </c>
      <c r="J132" s="5" t="s">
        <v>11</v>
      </c>
      <c r="K132" s="5" t="s">
        <v>13</v>
      </c>
      <c r="L132" s="5" t="s">
        <v>14</v>
      </c>
      <c r="M132" s="5" t="s">
        <v>15</v>
      </c>
      <c r="N132" s="5" t="s">
        <v>16</v>
      </c>
    </row>
    <row r="133" spans="1:14" ht="15.5" customHeight="1" x14ac:dyDescent="0.35">
      <c r="A133" s="5">
        <v>21</v>
      </c>
      <c r="B133" s="14" t="s">
        <v>119</v>
      </c>
      <c r="C133" s="5">
        <v>100</v>
      </c>
      <c r="D133" s="5">
        <v>1.2</v>
      </c>
      <c r="E133" s="5">
        <v>6</v>
      </c>
      <c r="F133" s="5">
        <v>11.2</v>
      </c>
      <c r="G133" s="5">
        <v>104</v>
      </c>
      <c r="H133" s="5">
        <v>0.05</v>
      </c>
      <c r="I133" s="5">
        <v>3</v>
      </c>
      <c r="J133" s="5">
        <v>0</v>
      </c>
      <c r="K133" s="5">
        <v>24</v>
      </c>
      <c r="L133" s="5">
        <v>49</v>
      </c>
      <c r="M133" s="5">
        <v>34</v>
      </c>
      <c r="N133" s="5">
        <v>0.54</v>
      </c>
    </row>
    <row r="134" spans="1:14" ht="15" customHeight="1" x14ac:dyDescent="0.35">
      <c r="A134" s="5">
        <v>108</v>
      </c>
      <c r="B134" s="14" t="s">
        <v>120</v>
      </c>
      <c r="C134" s="5">
        <v>250</v>
      </c>
      <c r="D134" s="5">
        <v>1.53</v>
      </c>
      <c r="E134" s="5">
        <v>4.43</v>
      </c>
      <c r="F134" s="5">
        <v>3.7</v>
      </c>
      <c r="G134" s="5">
        <v>60.75</v>
      </c>
      <c r="H134" s="5">
        <v>0.02</v>
      </c>
      <c r="I134" s="5">
        <v>1.48</v>
      </c>
      <c r="J134" s="5">
        <v>0</v>
      </c>
      <c r="K134" s="5">
        <v>34.75</v>
      </c>
      <c r="L134" s="5">
        <v>44</v>
      </c>
      <c r="M134" s="5">
        <v>17</v>
      </c>
      <c r="N134" s="5">
        <v>0.66</v>
      </c>
    </row>
    <row r="135" spans="1:14" ht="15.5" x14ac:dyDescent="0.35">
      <c r="A135" s="25">
        <v>433</v>
      </c>
      <c r="B135" s="10" t="s">
        <v>50</v>
      </c>
      <c r="C135" s="5">
        <v>8</v>
      </c>
      <c r="D135" s="5">
        <v>0.19</v>
      </c>
      <c r="E135" s="5">
        <v>1.2</v>
      </c>
      <c r="F135" s="5">
        <v>0.26</v>
      </c>
      <c r="G135" s="5">
        <v>12.6</v>
      </c>
      <c r="H135" s="5">
        <v>2E-3</v>
      </c>
      <c r="I135" s="5">
        <v>1.6E-2</v>
      </c>
      <c r="J135" s="5">
        <v>7.6</v>
      </c>
      <c r="K135" s="5">
        <v>6.34</v>
      </c>
      <c r="L135" s="5">
        <v>4.1500000000000004</v>
      </c>
      <c r="M135" s="5">
        <v>0.65</v>
      </c>
      <c r="N135" s="5">
        <v>0.01</v>
      </c>
    </row>
    <row r="136" spans="1:14" ht="23" customHeight="1" x14ac:dyDescent="0.35">
      <c r="A136" s="5">
        <v>333</v>
      </c>
      <c r="B136" s="11" t="s">
        <v>68</v>
      </c>
      <c r="C136" s="5">
        <v>100</v>
      </c>
      <c r="D136" s="5">
        <v>13</v>
      </c>
      <c r="E136" s="5">
        <v>11.7</v>
      </c>
      <c r="F136" s="5">
        <v>7</v>
      </c>
      <c r="G136" s="5">
        <v>187</v>
      </c>
      <c r="H136" s="5">
        <v>0.03</v>
      </c>
      <c r="I136" s="5">
        <v>0.2</v>
      </c>
      <c r="J136" s="5">
        <v>19</v>
      </c>
      <c r="K136" s="5">
        <v>24</v>
      </c>
      <c r="L136" s="5">
        <v>120</v>
      </c>
      <c r="M136" s="5">
        <v>17</v>
      </c>
      <c r="N136" s="5">
        <v>1.57</v>
      </c>
    </row>
    <row r="137" spans="1:14" ht="15.5" x14ac:dyDescent="0.35">
      <c r="A137" s="5">
        <v>152</v>
      </c>
      <c r="B137" s="14" t="s">
        <v>69</v>
      </c>
      <c r="C137" s="5">
        <v>200</v>
      </c>
      <c r="D137" s="5">
        <v>5.52</v>
      </c>
      <c r="E137" s="5">
        <v>10.29</v>
      </c>
      <c r="F137" s="5" t="s">
        <v>107</v>
      </c>
      <c r="G137" s="5">
        <v>196.19</v>
      </c>
      <c r="H137" s="5">
        <v>0.19</v>
      </c>
      <c r="I137" s="5">
        <v>26.67</v>
      </c>
      <c r="J137" s="5">
        <v>0</v>
      </c>
      <c r="K137" s="5">
        <v>19.04</v>
      </c>
      <c r="L137" s="5">
        <v>100.95</v>
      </c>
      <c r="M137" s="5">
        <v>36.19</v>
      </c>
      <c r="N137" s="5">
        <v>1.49</v>
      </c>
    </row>
    <row r="138" spans="1:14" ht="15.5" x14ac:dyDescent="0.35">
      <c r="A138" s="5">
        <v>573</v>
      </c>
      <c r="B138" s="11" t="s">
        <v>53</v>
      </c>
      <c r="C138" s="5">
        <v>60</v>
      </c>
      <c r="D138" s="5">
        <v>4.5599999999999996</v>
      </c>
      <c r="E138" s="5">
        <v>0.48</v>
      </c>
      <c r="F138" s="5">
        <v>29.52</v>
      </c>
      <c r="G138" s="5">
        <v>140.4</v>
      </c>
      <c r="H138" s="5">
        <v>0.06</v>
      </c>
      <c r="I138" s="5">
        <v>0</v>
      </c>
      <c r="J138" s="5">
        <v>0</v>
      </c>
      <c r="K138" s="5">
        <v>12</v>
      </c>
      <c r="L138" s="5">
        <v>39</v>
      </c>
      <c r="M138" s="5">
        <v>8.4</v>
      </c>
      <c r="N138" s="5">
        <v>0.66</v>
      </c>
    </row>
    <row r="139" spans="1:14" ht="15.5" x14ac:dyDescent="0.35">
      <c r="A139" s="5">
        <v>575</v>
      </c>
      <c r="B139" s="11" t="s">
        <v>54</v>
      </c>
      <c r="C139" s="5">
        <v>60</v>
      </c>
      <c r="D139" s="5">
        <v>4.08</v>
      </c>
      <c r="E139" s="5">
        <v>0.78</v>
      </c>
      <c r="F139" s="5">
        <v>23.88</v>
      </c>
      <c r="G139" s="5">
        <v>118.8</v>
      </c>
      <c r="H139" s="5">
        <v>0.11</v>
      </c>
      <c r="I139" s="5">
        <v>0</v>
      </c>
      <c r="J139" s="5">
        <v>0</v>
      </c>
      <c r="K139" s="5">
        <v>28.2</v>
      </c>
      <c r="L139" s="5">
        <v>94.2</v>
      </c>
      <c r="M139" s="5">
        <v>28.2</v>
      </c>
      <c r="N139" s="5">
        <v>2.34</v>
      </c>
    </row>
    <row r="140" spans="1:14" ht="17.5" customHeight="1" x14ac:dyDescent="0.35">
      <c r="A140" s="5">
        <v>496</v>
      </c>
      <c r="B140" s="11" t="s">
        <v>41</v>
      </c>
      <c r="C140" s="5">
        <v>200</v>
      </c>
      <c r="D140" s="27">
        <v>0.67</v>
      </c>
      <c r="E140" s="27">
        <v>0.27</v>
      </c>
      <c r="F140" s="27">
        <v>18.3</v>
      </c>
      <c r="G140" s="27">
        <v>78</v>
      </c>
      <c r="H140" s="27">
        <v>0.01</v>
      </c>
      <c r="I140" s="27">
        <v>80</v>
      </c>
      <c r="J140" s="27">
        <v>0</v>
      </c>
      <c r="K140" s="27">
        <v>11.9</v>
      </c>
      <c r="L140" s="27">
        <v>3.2</v>
      </c>
      <c r="M140" s="27">
        <v>3.2</v>
      </c>
      <c r="N140" s="27">
        <v>0.61</v>
      </c>
    </row>
    <row r="141" spans="1:14" ht="15.5" x14ac:dyDescent="0.35">
      <c r="A141" s="5"/>
      <c r="B141" s="6" t="s">
        <v>18</v>
      </c>
      <c r="C141" s="5">
        <f t="shared" ref="C141:N141" si="14">SUM(C133:C140)</f>
        <v>978</v>
      </c>
      <c r="D141" s="5">
        <f t="shared" si="14"/>
        <v>30.75</v>
      </c>
      <c r="E141" s="5">
        <f t="shared" si="14"/>
        <v>35.15</v>
      </c>
      <c r="F141" s="5">
        <f t="shared" si="14"/>
        <v>93.859999999999985</v>
      </c>
      <c r="G141" s="5">
        <f t="shared" si="14"/>
        <v>897.7399999999999</v>
      </c>
      <c r="H141" s="5">
        <f t="shared" si="14"/>
        <v>0.47200000000000003</v>
      </c>
      <c r="I141" s="5">
        <f t="shared" si="14"/>
        <v>111.366</v>
      </c>
      <c r="J141" s="5">
        <f t="shared" si="14"/>
        <v>26.6</v>
      </c>
      <c r="K141" s="5">
        <f t="shared" si="14"/>
        <v>160.22999999999999</v>
      </c>
      <c r="L141" s="5">
        <f t="shared" si="14"/>
        <v>454.5</v>
      </c>
      <c r="M141" s="5">
        <f t="shared" si="14"/>
        <v>144.63999999999999</v>
      </c>
      <c r="N141" s="5">
        <f t="shared" si="14"/>
        <v>7.8800000000000008</v>
      </c>
    </row>
    <row r="142" spans="1:14" ht="15.5" x14ac:dyDescent="0.3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5.5" x14ac:dyDescent="0.35">
      <c r="A143" s="9"/>
      <c r="B143" s="6"/>
      <c r="C143" s="5"/>
      <c r="D143" s="30" t="s">
        <v>3</v>
      </c>
      <c r="E143" s="30"/>
      <c r="F143" s="30"/>
      <c r="G143" s="31" t="s">
        <v>7</v>
      </c>
      <c r="H143" s="30" t="s">
        <v>8</v>
      </c>
      <c r="I143" s="30"/>
      <c r="J143" s="30"/>
      <c r="K143" s="30" t="s">
        <v>12</v>
      </c>
      <c r="L143" s="30"/>
      <c r="M143" s="30"/>
      <c r="N143" s="30"/>
    </row>
    <row r="144" spans="1:14" ht="15.5" x14ac:dyDescent="0.35">
      <c r="A144" s="9"/>
      <c r="B144" s="6"/>
      <c r="C144" s="5"/>
      <c r="D144" s="5" t="s">
        <v>4</v>
      </c>
      <c r="E144" s="5" t="s">
        <v>5</v>
      </c>
      <c r="F144" s="5" t="s">
        <v>6</v>
      </c>
      <c r="G144" s="31"/>
      <c r="H144" s="5" t="s">
        <v>9</v>
      </c>
      <c r="I144" s="5" t="s">
        <v>10</v>
      </c>
      <c r="J144" s="5" t="s">
        <v>11</v>
      </c>
      <c r="K144" s="5" t="s">
        <v>13</v>
      </c>
      <c r="L144" s="5" t="s">
        <v>14</v>
      </c>
      <c r="M144" s="5" t="s">
        <v>15</v>
      </c>
      <c r="N144" s="5" t="s">
        <v>16</v>
      </c>
    </row>
    <row r="145" spans="1:14" ht="15.5" x14ac:dyDescent="0.35">
      <c r="A145" s="9"/>
      <c r="B145" s="6" t="s">
        <v>39</v>
      </c>
      <c r="C145" s="5">
        <f t="shared" ref="C145:N145" si="15">C128+C141</f>
        <v>1638</v>
      </c>
      <c r="D145" s="5">
        <f t="shared" si="15"/>
        <v>60.07</v>
      </c>
      <c r="E145" s="5">
        <f t="shared" si="15"/>
        <v>61.08</v>
      </c>
      <c r="F145" s="5">
        <f t="shared" si="15"/>
        <v>177.81</v>
      </c>
      <c r="G145" s="5">
        <f t="shared" si="15"/>
        <v>1636.7399999999998</v>
      </c>
      <c r="H145" s="5">
        <f t="shared" si="15"/>
        <v>0.78600000000000003</v>
      </c>
      <c r="I145" s="5">
        <f t="shared" si="15"/>
        <v>116.666</v>
      </c>
      <c r="J145" s="5">
        <f t="shared" si="15"/>
        <v>141.80000000000001</v>
      </c>
      <c r="K145" s="5">
        <f t="shared" si="15"/>
        <v>417.33000000000004</v>
      </c>
      <c r="L145" s="5">
        <f t="shared" si="15"/>
        <v>807.6</v>
      </c>
      <c r="M145" s="5">
        <f t="shared" si="15"/>
        <v>221.94</v>
      </c>
      <c r="N145" s="5">
        <f t="shared" si="15"/>
        <v>13.219999999999999</v>
      </c>
    </row>
    <row r="146" spans="1:14" ht="15.5" x14ac:dyDescent="0.35">
      <c r="A146" s="9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5.5" x14ac:dyDescent="0.35">
      <c r="A147" s="2"/>
      <c r="B147" s="3"/>
      <c r="C147" s="2"/>
      <c r="D147" s="2"/>
      <c r="E147" s="4" t="s">
        <v>97</v>
      </c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5.5" x14ac:dyDescent="0.35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5.5" x14ac:dyDescent="0.35">
      <c r="A149" s="31" t="s">
        <v>0</v>
      </c>
      <c r="B149" s="30" t="s">
        <v>1</v>
      </c>
      <c r="C149" s="31" t="s">
        <v>2</v>
      </c>
      <c r="D149" s="30" t="s">
        <v>3</v>
      </c>
      <c r="E149" s="30"/>
      <c r="F149" s="30"/>
      <c r="G149" s="31" t="s">
        <v>7</v>
      </c>
      <c r="H149" s="30" t="s">
        <v>8</v>
      </c>
      <c r="I149" s="30"/>
      <c r="J149" s="30"/>
      <c r="K149" s="30" t="s">
        <v>12</v>
      </c>
      <c r="L149" s="30"/>
      <c r="M149" s="30"/>
      <c r="N149" s="30"/>
    </row>
    <row r="150" spans="1:14" ht="15.5" x14ac:dyDescent="0.35">
      <c r="A150" s="31"/>
      <c r="B150" s="30"/>
      <c r="C150" s="31"/>
      <c r="D150" s="5" t="s">
        <v>4</v>
      </c>
      <c r="E150" s="5" t="s">
        <v>5</v>
      </c>
      <c r="F150" s="5" t="s">
        <v>6</v>
      </c>
      <c r="G150" s="31"/>
      <c r="H150" s="5" t="s">
        <v>9</v>
      </c>
      <c r="I150" s="5" t="s">
        <v>10</v>
      </c>
      <c r="J150" s="5" t="s">
        <v>11</v>
      </c>
      <c r="K150" s="5" t="s">
        <v>13</v>
      </c>
      <c r="L150" s="5" t="s">
        <v>14</v>
      </c>
      <c r="M150" s="5" t="s">
        <v>15</v>
      </c>
      <c r="N150" s="5" t="s">
        <v>16</v>
      </c>
    </row>
    <row r="151" spans="1:14" ht="36" customHeight="1" x14ac:dyDescent="0.35">
      <c r="A151" s="5">
        <v>235</v>
      </c>
      <c r="B151" s="14" t="s">
        <v>121</v>
      </c>
      <c r="C151" s="5">
        <v>200</v>
      </c>
      <c r="D151" s="5">
        <v>7.28</v>
      </c>
      <c r="E151" s="5">
        <v>7.26</v>
      </c>
      <c r="F151" s="5">
        <v>34.85</v>
      </c>
      <c r="G151" s="5">
        <v>233.76</v>
      </c>
      <c r="H151" s="5">
        <v>0.18</v>
      </c>
      <c r="I151" s="5">
        <v>0.13</v>
      </c>
      <c r="J151" s="5">
        <v>38.049999999999997</v>
      </c>
      <c r="K151" s="5">
        <v>128.58000000000001</v>
      </c>
      <c r="L151" s="5">
        <v>178.34</v>
      </c>
      <c r="M151" s="5">
        <v>45.66</v>
      </c>
      <c r="N151" s="5">
        <v>1.17</v>
      </c>
    </row>
    <row r="152" spans="1:14" ht="15.5" x14ac:dyDescent="0.35">
      <c r="A152" s="5">
        <v>64</v>
      </c>
      <c r="B152" s="14" t="s">
        <v>45</v>
      </c>
      <c r="C152" s="5">
        <v>35</v>
      </c>
      <c r="D152" s="5">
        <v>5.2</v>
      </c>
      <c r="E152" s="5">
        <v>7.8</v>
      </c>
      <c r="F152" s="5">
        <v>7.4</v>
      </c>
      <c r="G152" s="5">
        <v>121</v>
      </c>
      <c r="H152" s="5">
        <v>0.02</v>
      </c>
      <c r="I152" s="5">
        <v>0.1</v>
      </c>
      <c r="J152" s="5">
        <v>52</v>
      </c>
      <c r="K152" s="5">
        <v>158</v>
      </c>
      <c r="L152" s="5">
        <v>103</v>
      </c>
      <c r="M152" s="5">
        <v>11</v>
      </c>
      <c r="N152" s="5">
        <v>0.28000000000000003</v>
      </c>
    </row>
    <row r="153" spans="1:14" ht="15.5" x14ac:dyDescent="0.35">
      <c r="A153" s="5">
        <v>573</v>
      </c>
      <c r="B153" s="11" t="s">
        <v>53</v>
      </c>
      <c r="C153" s="5">
        <v>15</v>
      </c>
      <c r="D153" s="5">
        <v>1.1000000000000001</v>
      </c>
      <c r="E153" s="5">
        <v>0.1</v>
      </c>
      <c r="F153" s="5">
        <v>7.4</v>
      </c>
      <c r="G153" s="5">
        <v>35.200000000000003</v>
      </c>
      <c r="H153" s="5">
        <v>0</v>
      </c>
      <c r="I153" s="5">
        <v>0</v>
      </c>
      <c r="J153" s="5">
        <v>0</v>
      </c>
      <c r="K153" s="5">
        <v>0.2</v>
      </c>
      <c r="L153" s="5">
        <v>0.65</v>
      </c>
      <c r="M153" s="5">
        <v>0.14000000000000001</v>
      </c>
      <c r="N153" s="5">
        <v>0.01</v>
      </c>
    </row>
    <row r="154" spans="1:14" ht="15.5" x14ac:dyDescent="0.35">
      <c r="A154" s="5">
        <v>82</v>
      </c>
      <c r="B154" s="11" t="s">
        <v>61</v>
      </c>
      <c r="C154" s="5">
        <v>100</v>
      </c>
      <c r="D154" s="5">
        <v>0.4</v>
      </c>
      <c r="E154" s="5">
        <v>0.4</v>
      </c>
      <c r="F154" s="5">
        <v>9.8000000000000007</v>
      </c>
      <c r="G154" s="5">
        <v>44</v>
      </c>
      <c r="H154" s="5">
        <v>0.03</v>
      </c>
      <c r="I154" s="5">
        <v>7</v>
      </c>
      <c r="J154" s="5">
        <v>0</v>
      </c>
      <c r="K154" s="5">
        <v>16.100000000000001</v>
      </c>
      <c r="L154" s="5">
        <v>11</v>
      </c>
      <c r="M154" s="5">
        <v>9</v>
      </c>
      <c r="N154" s="5">
        <v>2.21</v>
      </c>
    </row>
    <row r="155" spans="1:14" ht="15.5" x14ac:dyDescent="0.35">
      <c r="A155" s="5">
        <v>465</v>
      </c>
      <c r="B155" s="11" t="s">
        <v>62</v>
      </c>
      <c r="C155" s="5">
        <v>200</v>
      </c>
      <c r="D155" s="27">
        <v>2.8</v>
      </c>
      <c r="E155" s="27">
        <v>2.5</v>
      </c>
      <c r="F155" s="27">
        <v>13.6</v>
      </c>
      <c r="G155" s="27">
        <v>88</v>
      </c>
      <c r="H155" s="27">
        <v>0.03</v>
      </c>
      <c r="I155" s="27">
        <v>0.7</v>
      </c>
      <c r="J155" s="27">
        <v>19</v>
      </c>
      <c r="K155" s="27">
        <v>108.3</v>
      </c>
      <c r="L155" s="27">
        <v>76.5</v>
      </c>
      <c r="M155" s="27">
        <v>12.6</v>
      </c>
      <c r="N155" s="27">
        <v>0.12</v>
      </c>
    </row>
    <row r="156" spans="1:14" ht="15.5" x14ac:dyDescent="0.35">
      <c r="A156" s="5"/>
      <c r="B156" s="6" t="s">
        <v>18</v>
      </c>
      <c r="C156" s="5">
        <f t="shared" ref="C156:N156" si="16">SUM(C151:C155)</f>
        <v>550</v>
      </c>
      <c r="D156" s="5">
        <f t="shared" si="16"/>
        <v>16.78</v>
      </c>
      <c r="E156" s="5">
        <f t="shared" si="16"/>
        <v>18.059999999999999</v>
      </c>
      <c r="F156" s="5">
        <f t="shared" si="16"/>
        <v>73.05</v>
      </c>
      <c r="G156" s="5">
        <f t="shared" si="16"/>
        <v>521.96</v>
      </c>
      <c r="H156" s="5">
        <f t="shared" si="16"/>
        <v>0.26</v>
      </c>
      <c r="I156" s="5">
        <f t="shared" si="16"/>
        <v>7.9300000000000006</v>
      </c>
      <c r="J156" s="5">
        <f t="shared" si="16"/>
        <v>109.05</v>
      </c>
      <c r="K156" s="5">
        <f t="shared" si="16"/>
        <v>411.18000000000006</v>
      </c>
      <c r="L156" s="5">
        <f t="shared" si="16"/>
        <v>369.49</v>
      </c>
      <c r="M156" s="5">
        <f t="shared" si="16"/>
        <v>78.399999999999991</v>
      </c>
      <c r="N156" s="5">
        <f t="shared" si="16"/>
        <v>3.79</v>
      </c>
    </row>
    <row r="157" spans="1:14" ht="15.5" x14ac:dyDescent="0.3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5.5" x14ac:dyDescent="0.35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5.5" x14ac:dyDescent="0.35">
      <c r="A159" s="2"/>
      <c r="B159" s="3"/>
      <c r="C159" s="2"/>
      <c r="D159" s="2"/>
      <c r="E159" s="4" t="s">
        <v>98</v>
      </c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5.5" x14ac:dyDescent="0.35">
      <c r="A160" s="31" t="s">
        <v>0</v>
      </c>
      <c r="B160" s="30" t="s">
        <v>1</v>
      </c>
      <c r="C160" s="32" t="s">
        <v>2</v>
      </c>
      <c r="D160" s="30" t="s">
        <v>3</v>
      </c>
      <c r="E160" s="30"/>
      <c r="F160" s="30"/>
      <c r="G160" s="31" t="s">
        <v>7</v>
      </c>
      <c r="H160" s="30" t="s">
        <v>8</v>
      </c>
      <c r="I160" s="30"/>
      <c r="J160" s="30"/>
      <c r="K160" s="30" t="s">
        <v>12</v>
      </c>
      <c r="L160" s="30"/>
      <c r="M160" s="30"/>
      <c r="N160" s="30"/>
    </row>
    <row r="161" spans="1:14" ht="15.5" x14ac:dyDescent="0.35">
      <c r="A161" s="31"/>
      <c r="B161" s="30"/>
      <c r="C161" s="33"/>
      <c r="D161" s="5" t="s">
        <v>4</v>
      </c>
      <c r="E161" s="5" t="s">
        <v>5</v>
      </c>
      <c r="F161" s="5" t="s">
        <v>6</v>
      </c>
      <c r="G161" s="31"/>
      <c r="H161" s="5" t="s">
        <v>9</v>
      </c>
      <c r="I161" s="5" t="s">
        <v>10</v>
      </c>
      <c r="J161" s="5" t="s">
        <v>11</v>
      </c>
      <c r="K161" s="5" t="s">
        <v>13</v>
      </c>
      <c r="L161" s="5" t="s">
        <v>14</v>
      </c>
      <c r="M161" s="5" t="s">
        <v>15</v>
      </c>
      <c r="N161" s="5" t="s">
        <v>16</v>
      </c>
    </row>
    <row r="162" spans="1:14" ht="28.5" customHeight="1" x14ac:dyDescent="0.35">
      <c r="A162" s="5">
        <v>47</v>
      </c>
      <c r="B162" s="14" t="s">
        <v>117</v>
      </c>
      <c r="C162" s="5">
        <v>100</v>
      </c>
      <c r="D162" s="5">
        <v>1.6</v>
      </c>
      <c r="E162" s="5">
        <v>6.2</v>
      </c>
      <c r="F162" s="5">
        <v>6.6</v>
      </c>
      <c r="G162" s="5">
        <v>88</v>
      </c>
      <c r="H162" s="5">
        <v>0.04</v>
      </c>
      <c r="I162" s="5">
        <v>6.2</v>
      </c>
      <c r="J162" s="5">
        <v>0</v>
      </c>
      <c r="K162" s="5">
        <v>23</v>
      </c>
      <c r="L162" s="5">
        <v>42</v>
      </c>
      <c r="M162" s="5">
        <v>18</v>
      </c>
      <c r="N162" s="5">
        <v>0.79</v>
      </c>
    </row>
    <row r="163" spans="1:14" ht="15.5" x14ac:dyDescent="0.35">
      <c r="A163" s="5">
        <v>100</v>
      </c>
      <c r="B163" s="14" t="s">
        <v>115</v>
      </c>
      <c r="C163" s="5">
        <v>250</v>
      </c>
      <c r="D163" s="5">
        <v>2.63</v>
      </c>
      <c r="E163" s="5">
        <v>5.0999999999999996</v>
      </c>
      <c r="F163" s="5">
        <v>13.25</v>
      </c>
      <c r="G163" s="5">
        <v>109.5</v>
      </c>
      <c r="H163" s="5">
        <v>0.09</v>
      </c>
      <c r="I163" s="5">
        <v>7.1</v>
      </c>
      <c r="J163" s="5">
        <v>0</v>
      </c>
      <c r="K163" s="5">
        <v>16.75</v>
      </c>
      <c r="L163" s="5">
        <v>61</v>
      </c>
      <c r="M163" s="5">
        <v>25.5</v>
      </c>
      <c r="N163" s="5">
        <v>0.86</v>
      </c>
    </row>
    <row r="164" spans="1:14" ht="15.5" x14ac:dyDescent="0.35">
      <c r="A164" s="25">
        <v>433</v>
      </c>
      <c r="B164" s="10" t="s">
        <v>50</v>
      </c>
      <c r="C164" s="5">
        <v>8</v>
      </c>
      <c r="D164" s="5">
        <v>0.19</v>
      </c>
      <c r="E164" s="5">
        <v>1.2</v>
      </c>
      <c r="F164" s="5">
        <v>0.26</v>
      </c>
      <c r="G164" s="5">
        <v>12.6</v>
      </c>
      <c r="H164" s="5">
        <v>2E-3</v>
      </c>
      <c r="I164" s="5">
        <v>1.6E-2</v>
      </c>
      <c r="J164" s="5">
        <v>7.6</v>
      </c>
      <c r="K164" s="5">
        <v>6.34</v>
      </c>
      <c r="L164" s="5">
        <v>4.1500000000000004</v>
      </c>
      <c r="M164" s="5">
        <v>0.65</v>
      </c>
      <c r="N164" s="5">
        <v>0.01</v>
      </c>
    </row>
    <row r="165" spans="1:14" ht="31.5" customHeight="1" x14ac:dyDescent="0.35">
      <c r="A165" s="5">
        <v>349</v>
      </c>
      <c r="B165" s="14" t="s">
        <v>66</v>
      </c>
      <c r="C165" s="5">
        <v>100</v>
      </c>
      <c r="D165" s="5">
        <v>11.42</v>
      </c>
      <c r="E165" s="5">
        <v>11.42</v>
      </c>
      <c r="F165" s="5">
        <v>7.14</v>
      </c>
      <c r="G165" s="5">
        <v>177.14</v>
      </c>
      <c r="H165" s="5">
        <v>4.2000000000000003E-2</v>
      </c>
      <c r="I165" s="5">
        <v>0</v>
      </c>
      <c r="J165" s="5">
        <v>24.29</v>
      </c>
      <c r="K165" s="5">
        <v>38.57</v>
      </c>
      <c r="L165" s="5">
        <v>111.43</v>
      </c>
      <c r="M165" s="5">
        <v>14.29</v>
      </c>
      <c r="N165" s="5">
        <v>1.49</v>
      </c>
    </row>
    <row r="166" spans="1:14" ht="15.5" x14ac:dyDescent="0.35">
      <c r="A166" s="16">
        <v>380</v>
      </c>
      <c r="B166" s="17" t="s">
        <v>67</v>
      </c>
      <c r="C166" s="16">
        <v>200</v>
      </c>
      <c r="D166" s="18">
        <v>4</v>
      </c>
      <c r="E166" s="18">
        <v>6.8</v>
      </c>
      <c r="F166" s="18">
        <v>15</v>
      </c>
      <c r="G166" s="18">
        <v>138</v>
      </c>
      <c r="H166" s="18">
        <v>0.06</v>
      </c>
      <c r="I166" s="18">
        <v>23.4</v>
      </c>
      <c r="J166" s="18">
        <v>34</v>
      </c>
      <c r="K166" s="18">
        <v>112</v>
      </c>
      <c r="L166" s="18">
        <v>82</v>
      </c>
      <c r="M166" s="18">
        <v>40</v>
      </c>
      <c r="N166" s="19">
        <v>1.58</v>
      </c>
    </row>
    <row r="167" spans="1:14" ht="15.5" x14ac:dyDescent="0.35">
      <c r="A167" s="5">
        <v>573</v>
      </c>
      <c r="B167" s="11" t="s">
        <v>53</v>
      </c>
      <c r="C167" s="5">
        <v>60</v>
      </c>
      <c r="D167" s="5">
        <v>4.5599999999999996</v>
      </c>
      <c r="E167" s="5">
        <v>0.48</v>
      </c>
      <c r="F167" s="5">
        <v>29.52</v>
      </c>
      <c r="G167" s="5">
        <v>140.4</v>
      </c>
      <c r="H167" s="5">
        <v>0.06</v>
      </c>
      <c r="I167" s="5">
        <v>0</v>
      </c>
      <c r="J167" s="5">
        <v>0</v>
      </c>
      <c r="K167" s="5">
        <v>12</v>
      </c>
      <c r="L167" s="5">
        <v>39</v>
      </c>
      <c r="M167" s="5">
        <v>8.4</v>
      </c>
      <c r="N167" s="5">
        <v>0.66</v>
      </c>
    </row>
    <row r="168" spans="1:14" ht="15.5" x14ac:dyDescent="0.35">
      <c r="A168" s="5">
        <v>575</v>
      </c>
      <c r="B168" s="11" t="s">
        <v>54</v>
      </c>
      <c r="C168" s="5">
        <v>40</v>
      </c>
      <c r="D168" s="5">
        <v>2.72</v>
      </c>
      <c r="E168" s="5">
        <v>1</v>
      </c>
      <c r="F168" s="5">
        <v>20.56</v>
      </c>
      <c r="G168" s="5">
        <v>104.4</v>
      </c>
      <c r="H168" s="5">
        <v>4.3999999999999997E-2</v>
      </c>
      <c r="I168" s="5">
        <v>0</v>
      </c>
      <c r="J168" s="5">
        <v>0</v>
      </c>
      <c r="K168" s="5">
        <v>7.6</v>
      </c>
      <c r="L168" s="5">
        <v>26</v>
      </c>
      <c r="M168" s="5">
        <v>5.2</v>
      </c>
      <c r="N168" s="5">
        <v>0.48</v>
      </c>
    </row>
    <row r="169" spans="1:14" ht="29.5" customHeight="1" x14ac:dyDescent="0.35">
      <c r="A169" s="5">
        <v>7</v>
      </c>
      <c r="B169" s="14" t="s">
        <v>73</v>
      </c>
      <c r="C169" s="5">
        <v>200</v>
      </c>
      <c r="D169" s="27">
        <v>2.5</v>
      </c>
      <c r="E169" s="27">
        <v>0.48</v>
      </c>
      <c r="F169" s="27">
        <v>1.05</v>
      </c>
      <c r="G169" s="27">
        <v>72.400000000000006</v>
      </c>
      <c r="H169" s="27">
        <v>7.0000000000000007E-2</v>
      </c>
      <c r="I169" s="27">
        <v>0</v>
      </c>
      <c r="J169" s="27">
        <v>0</v>
      </c>
      <c r="K169" s="27">
        <v>14</v>
      </c>
      <c r="L169" s="27">
        <v>67.2</v>
      </c>
      <c r="M169" s="27">
        <v>10</v>
      </c>
      <c r="N169" s="27">
        <v>0.31</v>
      </c>
    </row>
    <row r="170" spans="1:14" ht="15.5" x14ac:dyDescent="0.35">
      <c r="A170" s="5"/>
      <c r="B170" s="6" t="s">
        <v>18</v>
      </c>
      <c r="C170" s="5">
        <f t="shared" ref="C170:N170" si="17">SUM(C162:C169)</f>
        <v>958</v>
      </c>
      <c r="D170" s="5">
        <f t="shared" si="17"/>
        <v>29.619999999999997</v>
      </c>
      <c r="E170" s="5">
        <f t="shared" si="17"/>
        <v>32.68</v>
      </c>
      <c r="F170" s="5">
        <f t="shared" si="17"/>
        <v>93.38</v>
      </c>
      <c r="G170" s="5">
        <f t="shared" si="17"/>
        <v>842.43999999999994</v>
      </c>
      <c r="H170" s="5">
        <f t="shared" si="17"/>
        <v>0.40800000000000003</v>
      </c>
      <c r="I170" s="5">
        <f t="shared" si="17"/>
        <v>36.716000000000001</v>
      </c>
      <c r="J170" s="5">
        <f t="shared" si="17"/>
        <v>65.89</v>
      </c>
      <c r="K170" s="5">
        <f t="shared" si="17"/>
        <v>230.26</v>
      </c>
      <c r="L170" s="5">
        <f t="shared" si="17"/>
        <v>432.78000000000003</v>
      </c>
      <c r="M170" s="5">
        <f t="shared" si="17"/>
        <v>122.04</v>
      </c>
      <c r="N170" s="5">
        <f t="shared" si="17"/>
        <v>6.1800000000000006</v>
      </c>
    </row>
    <row r="171" spans="1:14" ht="15.5" x14ac:dyDescent="0.35">
      <c r="A171" s="9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5.5" x14ac:dyDescent="0.35">
      <c r="A172" s="9"/>
      <c r="B172" s="6"/>
      <c r="C172" s="5"/>
      <c r="D172" s="30" t="s">
        <v>3</v>
      </c>
      <c r="E172" s="30"/>
      <c r="F172" s="30"/>
      <c r="G172" s="31" t="s">
        <v>7</v>
      </c>
      <c r="H172" s="30" t="s">
        <v>8</v>
      </c>
      <c r="I172" s="30"/>
      <c r="J172" s="30"/>
      <c r="K172" s="30" t="s">
        <v>12</v>
      </c>
      <c r="L172" s="30"/>
      <c r="M172" s="30"/>
      <c r="N172" s="30"/>
    </row>
    <row r="173" spans="1:14" ht="15.5" x14ac:dyDescent="0.35">
      <c r="A173" s="2"/>
      <c r="B173" s="6"/>
      <c r="C173" s="5"/>
      <c r="D173" s="5"/>
      <c r="E173" s="5" t="s">
        <v>5</v>
      </c>
      <c r="F173" s="5" t="s">
        <v>6</v>
      </c>
      <c r="G173" s="31"/>
      <c r="H173" s="5" t="s">
        <v>9</v>
      </c>
      <c r="I173" s="5" t="s">
        <v>10</v>
      </c>
      <c r="J173" s="5" t="s">
        <v>11</v>
      </c>
      <c r="K173" s="5" t="s">
        <v>13</v>
      </c>
      <c r="L173" s="5" t="s">
        <v>14</v>
      </c>
      <c r="M173" s="5" t="s">
        <v>15</v>
      </c>
      <c r="N173" s="5" t="s">
        <v>16</v>
      </c>
    </row>
    <row r="174" spans="1:14" ht="15.5" x14ac:dyDescent="0.35">
      <c r="A174" s="2"/>
      <c r="B174" s="6" t="s">
        <v>39</v>
      </c>
      <c r="C174" s="5">
        <f t="shared" ref="C174:N174" si="18">C156+C170</f>
        <v>1508</v>
      </c>
      <c r="D174" s="5">
        <f t="shared" si="18"/>
        <v>46.4</v>
      </c>
      <c r="E174" s="5">
        <f t="shared" si="18"/>
        <v>50.739999999999995</v>
      </c>
      <c r="F174" s="5">
        <f t="shared" si="18"/>
        <v>166.43</v>
      </c>
      <c r="G174" s="5">
        <f t="shared" si="18"/>
        <v>1364.4</v>
      </c>
      <c r="H174" s="5">
        <f t="shared" si="18"/>
        <v>0.66800000000000004</v>
      </c>
      <c r="I174" s="5">
        <f t="shared" si="18"/>
        <v>44.646000000000001</v>
      </c>
      <c r="J174" s="5">
        <f t="shared" si="18"/>
        <v>174.94</v>
      </c>
      <c r="K174" s="5">
        <f t="shared" si="18"/>
        <v>641.44000000000005</v>
      </c>
      <c r="L174" s="5">
        <f t="shared" si="18"/>
        <v>802.27</v>
      </c>
      <c r="M174" s="5">
        <f t="shared" si="18"/>
        <v>200.44</v>
      </c>
      <c r="N174" s="5">
        <f t="shared" si="18"/>
        <v>9.9700000000000006</v>
      </c>
    </row>
    <row r="175" spans="1:14" ht="15.5" x14ac:dyDescent="0.3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5.5" x14ac:dyDescent="0.35">
      <c r="A176" s="2"/>
      <c r="B176" s="3"/>
      <c r="C176" s="2"/>
      <c r="D176" s="2"/>
      <c r="E176" s="4" t="s">
        <v>99</v>
      </c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5.5" x14ac:dyDescent="0.35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5.5" x14ac:dyDescent="0.35">
      <c r="A178" s="31" t="s">
        <v>0</v>
      </c>
      <c r="B178" s="31" t="s">
        <v>1</v>
      </c>
      <c r="C178" s="31" t="s">
        <v>2</v>
      </c>
      <c r="D178" s="30" t="s">
        <v>3</v>
      </c>
      <c r="E178" s="30"/>
      <c r="F178" s="30"/>
      <c r="G178" s="31" t="s">
        <v>7</v>
      </c>
      <c r="H178" s="30" t="s">
        <v>8</v>
      </c>
      <c r="I178" s="30"/>
      <c r="J178" s="30"/>
      <c r="K178" s="30" t="s">
        <v>12</v>
      </c>
      <c r="L178" s="30"/>
      <c r="M178" s="30"/>
      <c r="N178" s="30"/>
    </row>
    <row r="179" spans="1:14" ht="15.5" x14ac:dyDescent="0.35">
      <c r="A179" s="31"/>
      <c r="B179" s="31"/>
      <c r="C179" s="31"/>
      <c r="D179" s="5" t="s">
        <v>4</v>
      </c>
      <c r="E179" s="5" t="s">
        <v>5</v>
      </c>
      <c r="F179" s="5" t="s">
        <v>6</v>
      </c>
      <c r="G179" s="31"/>
      <c r="H179" s="5" t="s">
        <v>9</v>
      </c>
      <c r="I179" s="5" t="s">
        <v>10</v>
      </c>
      <c r="J179" s="5" t="s">
        <v>11</v>
      </c>
      <c r="K179" s="5" t="s">
        <v>13</v>
      </c>
      <c r="L179" s="5" t="s">
        <v>14</v>
      </c>
      <c r="M179" s="5" t="s">
        <v>15</v>
      </c>
      <c r="N179" s="5" t="s">
        <v>16</v>
      </c>
    </row>
    <row r="180" spans="1:14" ht="28.5" customHeight="1" x14ac:dyDescent="0.35">
      <c r="A180" s="5">
        <v>282</v>
      </c>
      <c r="B180" s="10" t="s">
        <v>77</v>
      </c>
      <c r="C180" s="5">
        <v>200</v>
      </c>
      <c r="D180" s="5">
        <v>13.47</v>
      </c>
      <c r="E180" s="5">
        <v>6.13</v>
      </c>
      <c r="F180" s="5">
        <v>52.53</v>
      </c>
      <c r="G180" s="5">
        <v>318.67</v>
      </c>
      <c r="H180" s="5">
        <v>0.09</v>
      </c>
      <c r="I180" s="5">
        <v>0.13</v>
      </c>
      <c r="J180" s="5">
        <v>52.53</v>
      </c>
      <c r="K180" s="5">
        <v>85.73</v>
      </c>
      <c r="L180" s="5">
        <v>183.47</v>
      </c>
      <c r="M180" s="5">
        <v>39.33</v>
      </c>
      <c r="N180" s="5">
        <v>0.77</v>
      </c>
    </row>
    <row r="181" spans="1:14" ht="25.5" customHeight="1" x14ac:dyDescent="0.35">
      <c r="A181" s="5">
        <v>403</v>
      </c>
      <c r="B181" s="14" t="s">
        <v>56</v>
      </c>
      <c r="C181" s="5">
        <v>30</v>
      </c>
      <c r="D181" s="5">
        <v>0.9</v>
      </c>
      <c r="E181" s="5">
        <v>1.86</v>
      </c>
      <c r="F181" s="5">
        <v>1.91</v>
      </c>
      <c r="G181" s="5">
        <v>28.35</v>
      </c>
      <c r="H181" s="5">
        <v>0.01</v>
      </c>
      <c r="I181" s="5">
        <v>0.19</v>
      </c>
      <c r="J181" s="5">
        <v>11.4</v>
      </c>
      <c r="K181" s="5">
        <v>24.67</v>
      </c>
      <c r="L181" s="5">
        <v>24.66</v>
      </c>
      <c r="M181" s="5">
        <v>4.0650000000000004</v>
      </c>
      <c r="N181" s="5">
        <v>5.1999999999999998E-2</v>
      </c>
    </row>
    <row r="182" spans="1:14" ht="25" customHeight="1" x14ac:dyDescent="0.35">
      <c r="A182" s="5">
        <v>79</v>
      </c>
      <c r="B182" s="14" t="s">
        <v>57</v>
      </c>
      <c r="C182" s="5">
        <v>10</v>
      </c>
      <c r="D182" s="5">
        <v>0.08</v>
      </c>
      <c r="E182" s="5">
        <v>7.25</v>
      </c>
      <c r="F182" s="5">
        <v>0.13</v>
      </c>
      <c r="G182" s="5">
        <v>66.099999999999994</v>
      </c>
      <c r="H182" s="5">
        <v>0</v>
      </c>
      <c r="I182" s="5">
        <v>0</v>
      </c>
      <c r="J182" s="5">
        <v>4</v>
      </c>
      <c r="K182" s="5">
        <v>0.24</v>
      </c>
      <c r="L182" s="5">
        <v>0.3</v>
      </c>
      <c r="M182" s="5">
        <v>0</v>
      </c>
      <c r="N182" s="5">
        <v>2E-3</v>
      </c>
    </row>
    <row r="183" spans="1:14" ht="21" customHeight="1" x14ac:dyDescent="0.35">
      <c r="A183" s="5">
        <v>573</v>
      </c>
      <c r="B183" s="14" t="s">
        <v>63</v>
      </c>
      <c r="C183" s="5">
        <v>30</v>
      </c>
      <c r="D183" s="5">
        <v>2.2799999999999998</v>
      </c>
      <c r="E183" s="5">
        <v>0.24</v>
      </c>
      <c r="F183" s="5">
        <v>14.76</v>
      </c>
      <c r="G183" s="5">
        <v>70.2</v>
      </c>
      <c r="H183" s="5">
        <v>3.3000000000000002E-2</v>
      </c>
      <c r="I183" s="5">
        <v>0</v>
      </c>
      <c r="J183" s="5">
        <v>0</v>
      </c>
      <c r="K183" s="5">
        <v>6</v>
      </c>
      <c r="L183" s="5">
        <v>19.5</v>
      </c>
      <c r="M183" s="5">
        <v>4.2</v>
      </c>
      <c r="N183" s="5">
        <v>0.33</v>
      </c>
    </row>
    <row r="184" spans="1:14" ht="15.5" x14ac:dyDescent="0.35">
      <c r="A184" s="5">
        <v>82</v>
      </c>
      <c r="B184" s="11" t="s">
        <v>122</v>
      </c>
      <c r="C184" s="5">
        <v>100</v>
      </c>
      <c r="D184" s="5">
        <v>0.4</v>
      </c>
      <c r="E184" s="5">
        <v>0.4</v>
      </c>
      <c r="F184" s="5">
        <v>9.8000000000000007</v>
      </c>
      <c r="G184" s="5">
        <v>44</v>
      </c>
      <c r="H184" s="5">
        <v>0.03</v>
      </c>
      <c r="I184" s="5">
        <v>7</v>
      </c>
      <c r="J184" s="5">
        <v>0</v>
      </c>
      <c r="K184" s="5">
        <v>16.100000000000001</v>
      </c>
      <c r="L184" s="5">
        <v>11</v>
      </c>
      <c r="M184" s="5">
        <v>9</v>
      </c>
      <c r="N184" s="5">
        <v>2.21</v>
      </c>
    </row>
    <row r="185" spans="1:14" ht="15.5" x14ac:dyDescent="0.35">
      <c r="A185" s="5">
        <v>462</v>
      </c>
      <c r="B185" s="11" t="s">
        <v>65</v>
      </c>
      <c r="C185" s="5">
        <v>200</v>
      </c>
      <c r="D185" s="5">
        <v>3.3</v>
      </c>
      <c r="E185" s="5">
        <v>2.9</v>
      </c>
      <c r="F185" s="5">
        <v>13.8</v>
      </c>
      <c r="G185" s="5">
        <v>94</v>
      </c>
      <c r="H185" s="5">
        <v>0.03</v>
      </c>
      <c r="I185" s="5">
        <v>0.7</v>
      </c>
      <c r="J185" s="5">
        <v>19</v>
      </c>
      <c r="K185" s="5">
        <v>111.3</v>
      </c>
      <c r="L185" s="5">
        <v>91.1</v>
      </c>
      <c r="M185" s="5">
        <v>22.3</v>
      </c>
      <c r="N185" s="5">
        <v>0.65</v>
      </c>
    </row>
    <row r="186" spans="1:14" ht="15.5" x14ac:dyDescent="0.35">
      <c r="A186" s="5"/>
      <c r="B186" s="6" t="s">
        <v>18</v>
      </c>
      <c r="C186" s="5">
        <f t="shared" ref="C186:N186" si="19">SUM(C180:C185)</f>
        <v>570</v>
      </c>
      <c r="D186" s="5">
        <f t="shared" si="19"/>
        <v>20.43</v>
      </c>
      <c r="E186" s="5">
        <f t="shared" si="19"/>
        <v>18.78</v>
      </c>
      <c r="F186" s="5">
        <f t="shared" si="19"/>
        <v>92.929999999999993</v>
      </c>
      <c r="G186" s="5">
        <f t="shared" si="19"/>
        <v>621.31999999999994</v>
      </c>
      <c r="H186" s="5">
        <f t="shared" si="19"/>
        <v>0.193</v>
      </c>
      <c r="I186" s="5">
        <f t="shared" si="19"/>
        <v>8.02</v>
      </c>
      <c r="J186" s="5">
        <f t="shared" si="19"/>
        <v>86.93</v>
      </c>
      <c r="K186" s="5">
        <f t="shared" si="19"/>
        <v>244.04000000000002</v>
      </c>
      <c r="L186" s="5">
        <f t="shared" si="19"/>
        <v>330.03</v>
      </c>
      <c r="M186" s="5">
        <f t="shared" si="19"/>
        <v>78.894999999999996</v>
      </c>
      <c r="N186" s="5">
        <f t="shared" si="19"/>
        <v>4.0140000000000002</v>
      </c>
    </row>
    <row r="187" spans="1:14" ht="15.5" x14ac:dyDescent="0.35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5" x14ac:dyDescent="0.35">
      <c r="A188" s="2"/>
      <c r="B188" s="3"/>
      <c r="C188" s="2"/>
      <c r="D188" s="2"/>
      <c r="E188" s="4" t="s">
        <v>100</v>
      </c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5.5" x14ac:dyDescent="0.35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5.5" x14ac:dyDescent="0.35">
      <c r="A190" s="31" t="s">
        <v>0</v>
      </c>
      <c r="B190" s="30" t="s">
        <v>1</v>
      </c>
      <c r="C190" s="32" t="s">
        <v>2</v>
      </c>
      <c r="D190" s="30" t="s">
        <v>3</v>
      </c>
      <c r="E190" s="30"/>
      <c r="F190" s="30"/>
      <c r="G190" s="31" t="s">
        <v>7</v>
      </c>
      <c r="H190" s="30" t="s">
        <v>8</v>
      </c>
      <c r="I190" s="30"/>
      <c r="J190" s="30"/>
      <c r="K190" s="30" t="s">
        <v>12</v>
      </c>
      <c r="L190" s="30"/>
      <c r="M190" s="30"/>
      <c r="N190" s="30"/>
    </row>
    <row r="191" spans="1:14" ht="15.5" x14ac:dyDescent="0.35">
      <c r="A191" s="31"/>
      <c r="B191" s="30"/>
      <c r="C191" s="33"/>
      <c r="D191" s="5" t="s">
        <v>4</v>
      </c>
      <c r="E191" s="5" t="s">
        <v>5</v>
      </c>
      <c r="F191" s="5" t="s">
        <v>6</v>
      </c>
      <c r="G191" s="31"/>
      <c r="H191" s="5" t="s">
        <v>9</v>
      </c>
      <c r="I191" s="5" t="s">
        <v>10</v>
      </c>
      <c r="J191" s="5" t="s">
        <v>11</v>
      </c>
      <c r="K191" s="5" t="s">
        <v>13</v>
      </c>
      <c r="L191" s="5" t="s">
        <v>14</v>
      </c>
      <c r="M191" s="5" t="s">
        <v>15</v>
      </c>
      <c r="N191" s="5" t="s">
        <v>16</v>
      </c>
    </row>
    <row r="192" spans="1:14" ht="24" customHeight="1" x14ac:dyDescent="0.35">
      <c r="A192" s="5">
        <v>1</v>
      </c>
      <c r="B192" s="14" t="s">
        <v>79</v>
      </c>
      <c r="C192" s="5">
        <v>100</v>
      </c>
      <c r="D192" s="5">
        <v>1.45</v>
      </c>
      <c r="E192" s="5">
        <v>6</v>
      </c>
      <c r="F192" s="5">
        <v>8.4</v>
      </c>
      <c r="G192" s="5">
        <v>94</v>
      </c>
      <c r="H192" s="5">
        <v>0.02</v>
      </c>
      <c r="I192" s="5">
        <v>17</v>
      </c>
      <c r="J192" s="5">
        <v>0</v>
      </c>
      <c r="K192" s="5">
        <v>40</v>
      </c>
      <c r="L192" s="5">
        <v>28</v>
      </c>
      <c r="M192" s="5">
        <v>16</v>
      </c>
      <c r="N192" s="5">
        <v>0.53</v>
      </c>
    </row>
    <row r="193" spans="1:14" ht="21" customHeight="1" x14ac:dyDescent="0.35">
      <c r="A193" s="5">
        <v>94</v>
      </c>
      <c r="B193" s="14" t="s">
        <v>49</v>
      </c>
      <c r="C193" s="5">
        <v>250</v>
      </c>
      <c r="D193" s="5">
        <v>2.35</v>
      </c>
      <c r="E193" s="5">
        <v>4.53</v>
      </c>
      <c r="F193" s="5">
        <v>9.0500000000000007</v>
      </c>
      <c r="G193" s="5">
        <v>88.25</v>
      </c>
      <c r="H193" s="5">
        <v>7.0000000000000007E-2</v>
      </c>
      <c r="I193" s="5">
        <v>8.3800000000000008</v>
      </c>
      <c r="J193" s="5">
        <v>0</v>
      </c>
      <c r="K193" s="5">
        <v>33</v>
      </c>
      <c r="L193" s="5">
        <v>59.75</v>
      </c>
      <c r="M193" s="5">
        <v>26.5</v>
      </c>
      <c r="N193" s="5">
        <v>1.28</v>
      </c>
    </row>
    <row r="194" spans="1:14" ht="15.5" x14ac:dyDescent="0.35">
      <c r="A194" s="25">
        <v>433</v>
      </c>
      <c r="B194" s="10" t="s">
        <v>50</v>
      </c>
      <c r="C194" s="5">
        <v>8</v>
      </c>
      <c r="D194" s="5">
        <v>0.19</v>
      </c>
      <c r="E194" s="5">
        <v>1.2</v>
      </c>
      <c r="F194" s="5">
        <v>0.26</v>
      </c>
      <c r="G194" s="5">
        <v>12.6</v>
      </c>
      <c r="H194" s="5">
        <v>2E-3</v>
      </c>
      <c r="I194" s="5">
        <v>1.6E-2</v>
      </c>
      <c r="J194" s="5">
        <v>7.6</v>
      </c>
      <c r="K194" s="5">
        <v>6.34</v>
      </c>
      <c r="L194" s="5">
        <v>4.1500000000000004</v>
      </c>
      <c r="M194" s="5">
        <v>0.65</v>
      </c>
      <c r="N194" s="5">
        <v>0.01</v>
      </c>
    </row>
    <row r="195" spans="1:14" ht="34.5" customHeight="1" x14ac:dyDescent="0.35">
      <c r="A195" s="5">
        <v>336</v>
      </c>
      <c r="B195" s="14" t="s">
        <v>75</v>
      </c>
      <c r="C195" s="5">
        <v>100</v>
      </c>
      <c r="D195" s="5">
        <v>13.9</v>
      </c>
      <c r="E195" s="5">
        <v>10.4</v>
      </c>
      <c r="F195" s="5">
        <v>14.5</v>
      </c>
      <c r="G195" s="5">
        <v>207</v>
      </c>
      <c r="H195" s="5">
        <v>0.06</v>
      </c>
      <c r="I195" s="5">
        <v>0</v>
      </c>
      <c r="J195" s="5">
        <v>4</v>
      </c>
      <c r="K195" s="5">
        <v>9</v>
      </c>
      <c r="L195" s="5">
        <v>145</v>
      </c>
      <c r="M195" s="5">
        <v>21</v>
      </c>
      <c r="N195" s="5">
        <v>1.95</v>
      </c>
    </row>
    <row r="196" spans="1:14" ht="15.5" x14ac:dyDescent="0.35">
      <c r="A196" s="23">
        <v>177</v>
      </c>
      <c r="B196" s="11" t="s">
        <v>52</v>
      </c>
      <c r="C196" s="5">
        <v>200</v>
      </c>
      <c r="D196" s="5">
        <v>3.8</v>
      </c>
      <c r="E196" s="5">
        <v>8.6</v>
      </c>
      <c r="F196" s="5">
        <v>18.7</v>
      </c>
      <c r="G196" s="5">
        <v>170</v>
      </c>
      <c r="H196" s="5">
        <v>0.1</v>
      </c>
      <c r="I196" s="5">
        <v>12</v>
      </c>
      <c r="J196" s="5">
        <v>6</v>
      </c>
      <c r="K196" s="5">
        <v>60.2</v>
      </c>
      <c r="L196" s="5">
        <v>95.3</v>
      </c>
      <c r="M196" s="5">
        <v>44.1</v>
      </c>
      <c r="N196" s="5">
        <v>1.75</v>
      </c>
    </row>
    <row r="197" spans="1:14" ht="15.5" x14ac:dyDescent="0.35">
      <c r="A197" s="5">
        <v>573</v>
      </c>
      <c r="B197" s="11" t="s">
        <v>53</v>
      </c>
      <c r="C197" s="5">
        <v>40</v>
      </c>
      <c r="D197" s="5">
        <v>3.04</v>
      </c>
      <c r="E197" s="5">
        <v>0.32</v>
      </c>
      <c r="F197" s="5">
        <v>19.68</v>
      </c>
      <c r="G197" s="5">
        <v>93.6</v>
      </c>
      <c r="H197" s="5">
        <v>0.04</v>
      </c>
      <c r="I197" s="5">
        <v>0</v>
      </c>
      <c r="J197" s="5">
        <v>0</v>
      </c>
      <c r="K197" s="5">
        <v>8</v>
      </c>
      <c r="L197" s="5">
        <v>26</v>
      </c>
      <c r="M197" s="5">
        <v>5.6</v>
      </c>
      <c r="N197" s="5">
        <v>0.44</v>
      </c>
    </row>
    <row r="198" spans="1:14" ht="24" customHeight="1" x14ac:dyDescent="0.35">
      <c r="A198" s="5">
        <v>575</v>
      </c>
      <c r="B198" s="11" t="s">
        <v>54</v>
      </c>
      <c r="C198" s="5">
        <v>40</v>
      </c>
      <c r="D198" s="5">
        <v>2.72</v>
      </c>
      <c r="E198" s="5">
        <v>1</v>
      </c>
      <c r="F198" s="5">
        <v>20.56</v>
      </c>
      <c r="G198" s="5">
        <v>104.4</v>
      </c>
      <c r="H198" s="5">
        <v>4.3999999999999997E-2</v>
      </c>
      <c r="I198" s="5">
        <v>0</v>
      </c>
      <c r="J198" s="5">
        <v>0</v>
      </c>
      <c r="K198" s="5">
        <v>7.6</v>
      </c>
      <c r="L198" s="5">
        <v>26</v>
      </c>
      <c r="M198" s="5">
        <v>5.2</v>
      </c>
      <c r="N198" s="5">
        <v>0.48</v>
      </c>
    </row>
    <row r="199" spans="1:14" ht="34.5" customHeight="1" x14ac:dyDescent="0.35">
      <c r="A199" s="5">
        <v>494</v>
      </c>
      <c r="B199" s="14" t="s">
        <v>76</v>
      </c>
      <c r="C199" s="5">
        <v>200</v>
      </c>
      <c r="D199" s="27">
        <v>0.3</v>
      </c>
      <c r="E199" s="27">
        <v>0.01</v>
      </c>
      <c r="F199" s="27">
        <v>17.5</v>
      </c>
      <c r="G199" s="27">
        <v>72</v>
      </c>
      <c r="H199" s="27">
        <v>0</v>
      </c>
      <c r="I199" s="27">
        <v>0.1</v>
      </c>
      <c r="J199" s="27">
        <v>0</v>
      </c>
      <c r="K199" s="27">
        <v>16.399999999999999</v>
      </c>
      <c r="L199" s="27">
        <v>10.7</v>
      </c>
      <c r="M199" s="27">
        <v>4.3</v>
      </c>
      <c r="N199" s="27">
        <v>0.9</v>
      </c>
    </row>
    <row r="200" spans="1:14" ht="15.5" x14ac:dyDescent="0.35">
      <c r="A200" s="5"/>
      <c r="B200" s="6" t="s">
        <v>18</v>
      </c>
      <c r="C200" s="5">
        <f t="shared" ref="C200:N200" si="20">SUM(C192:C199)</f>
        <v>938</v>
      </c>
      <c r="D200" s="5">
        <f t="shared" si="20"/>
        <v>27.75</v>
      </c>
      <c r="E200" s="5">
        <f t="shared" si="20"/>
        <v>32.06</v>
      </c>
      <c r="F200" s="5">
        <f t="shared" si="20"/>
        <v>108.65</v>
      </c>
      <c r="G200" s="5">
        <f t="shared" si="20"/>
        <v>841.85</v>
      </c>
      <c r="H200" s="5">
        <f t="shared" si="20"/>
        <v>0.33599999999999997</v>
      </c>
      <c r="I200" s="5">
        <f t="shared" si="20"/>
        <v>37.496000000000002</v>
      </c>
      <c r="J200" s="5">
        <f t="shared" si="20"/>
        <v>17.600000000000001</v>
      </c>
      <c r="K200" s="5">
        <f t="shared" si="20"/>
        <v>180.54000000000002</v>
      </c>
      <c r="L200" s="5">
        <f t="shared" si="20"/>
        <v>394.9</v>
      </c>
      <c r="M200" s="5">
        <f t="shared" si="20"/>
        <v>123.35</v>
      </c>
      <c r="N200" s="5">
        <f t="shared" si="20"/>
        <v>7.34</v>
      </c>
    </row>
    <row r="201" spans="1:14" ht="15.5" x14ac:dyDescent="0.35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5.5" x14ac:dyDescent="0.35">
      <c r="A202" s="2"/>
      <c r="B202" s="6"/>
      <c r="C202" s="5"/>
      <c r="D202" s="30" t="s">
        <v>3</v>
      </c>
      <c r="E202" s="30"/>
      <c r="F202" s="30"/>
      <c r="G202" s="31" t="s">
        <v>7</v>
      </c>
      <c r="H202" s="30" t="s">
        <v>8</v>
      </c>
      <c r="I202" s="30"/>
      <c r="J202" s="30"/>
      <c r="K202" s="30" t="s">
        <v>12</v>
      </c>
      <c r="L202" s="30"/>
      <c r="M202" s="30"/>
      <c r="N202" s="30"/>
    </row>
    <row r="203" spans="1:14" ht="15.5" x14ac:dyDescent="0.35">
      <c r="A203" s="2"/>
      <c r="B203" s="6"/>
      <c r="C203" s="5"/>
      <c r="D203" s="5"/>
      <c r="E203" s="5" t="s">
        <v>5</v>
      </c>
      <c r="F203" s="5" t="s">
        <v>6</v>
      </c>
      <c r="G203" s="31"/>
      <c r="H203" s="5" t="s">
        <v>9</v>
      </c>
      <c r="I203" s="5" t="s">
        <v>10</v>
      </c>
      <c r="J203" s="5" t="s">
        <v>11</v>
      </c>
      <c r="K203" s="5" t="s">
        <v>13</v>
      </c>
      <c r="L203" s="5" t="s">
        <v>14</v>
      </c>
      <c r="M203" s="5" t="s">
        <v>15</v>
      </c>
      <c r="N203" s="5" t="s">
        <v>16</v>
      </c>
    </row>
    <row r="204" spans="1:14" ht="15.5" x14ac:dyDescent="0.35">
      <c r="A204" s="2"/>
      <c r="B204" s="6" t="s">
        <v>39</v>
      </c>
      <c r="C204" s="5">
        <f>C186+C200</f>
        <v>1508</v>
      </c>
      <c r="D204" s="5">
        <f t="shared" ref="D204:N204" si="21">D186+D200</f>
        <v>48.18</v>
      </c>
      <c r="E204" s="5">
        <f t="shared" si="21"/>
        <v>50.84</v>
      </c>
      <c r="F204" s="5">
        <f t="shared" si="21"/>
        <v>201.57999999999998</v>
      </c>
      <c r="G204" s="5">
        <f t="shared" si="21"/>
        <v>1463.17</v>
      </c>
      <c r="H204" s="5">
        <f t="shared" si="21"/>
        <v>0.52899999999999991</v>
      </c>
      <c r="I204" s="5">
        <f t="shared" si="21"/>
        <v>45.516000000000005</v>
      </c>
      <c r="J204" s="5">
        <f t="shared" si="21"/>
        <v>104.53</v>
      </c>
      <c r="K204" s="5">
        <f t="shared" si="21"/>
        <v>424.58000000000004</v>
      </c>
      <c r="L204" s="5">
        <f t="shared" si="21"/>
        <v>724.93</v>
      </c>
      <c r="M204" s="5">
        <f t="shared" si="21"/>
        <v>202.245</v>
      </c>
      <c r="N204" s="5">
        <f t="shared" si="21"/>
        <v>11.353999999999999</v>
      </c>
    </row>
    <row r="205" spans="1:14" ht="15.5" x14ac:dyDescent="0.3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5.5" x14ac:dyDescent="0.35">
      <c r="A206" s="2"/>
      <c r="B206" s="3"/>
      <c r="C206" s="2"/>
      <c r="D206" s="2"/>
      <c r="E206" s="4" t="s">
        <v>101</v>
      </c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5.5" x14ac:dyDescent="0.35">
      <c r="A207" s="2"/>
      <c r="B207" s="3" t="s">
        <v>40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5.5" x14ac:dyDescent="0.35">
      <c r="A208" s="31" t="s">
        <v>0</v>
      </c>
      <c r="B208" s="30" t="s">
        <v>1</v>
      </c>
      <c r="C208" s="31" t="s">
        <v>2</v>
      </c>
      <c r="D208" s="30" t="s">
        <v>3</v>
      </c>
      <c r="E208" s="30"/>
      <c r="F208" s="30"/>
      <c r="G208" s="31" t="s">
        <v>7</v>
      </c>
      <c r="H208" s="30" t="s">
        <v>8</v>
      </c>
      <c r="I208" s="30"/>
      <c r="J208" s="30"/>
      <c r="K208" s="30" t="s">
        <v>12</v>
      </c>
      <c r="L208" s="30"/>
      <c r="M208" s="30"/>
      <c r="N208" s="30"/>
    </row>
    <row r="209" spans="1:14" ht="15.5" x14ac:dyDescent="0.35">
      <c r="A209" s="31"/>
      <c r="B209" s="30"/>
      <c r="C209" s="31"/>
      <c r="D209" s="5" t="s">
        <v>4</v>
      </c>
      <c r="E209" s="5" t="s">
        <v>5</v>
      </c>
      <c r="F209" s="5" t="s">
        <v>6</v>
      </c>
      <c r="G209" s="31"/>
      <c r="H209" s="5" t="s">
        <v>9</v>
      </c>
      <c r="I209" s="5" t="s">
        <v>10</v>
      </c>
      <c r="J209" s="5" t="s">
        <v>11</v>
      </c>
      <c r="K209" s="5" t="s">
        <v>13</v>
      </c>
      <c r="L209" s="5" t="s">
        <v>14</v>
      </c>
      <c r="M209" s="5" t="s">
        <v>15</v>
      </c>
      <c r="N209" s="5" t="s">
        <v>16</v>
      </c>
    </row>
    <row r="210" spans="1:14" ht="15.5" x14ac:dyDescent="0.35">
      <c r="A210" s="5">
        <v>258</v>
      </c>
      <c r="B210" s="14" t="s">
        <v>123</v>
      </c>
      <c r="C210" s="5">
        <v>200</v>
      </c>
      <c r="D210" s="5">
        <v>6.8</v>
      </c>
      <c r="E210" s="5">
        <v>4.7</v>
      </c>
      <c r="F210" s="5">
        <v>35</v>
      </c>
      <c r="G210" s="5">
        <v>210</v>
      </c>
      <c r="H210" s="5">
        <v>0.08</v>
      </c>
      <c r="I210" s="5">
        <v>3.1</v>
      </c>
      <c r="J210" s="5">
        <v>33</v>
      </c>
      <c r="K210" s="5">
        <v>21</v>
      </c>
      <c r="L210" s="5">
        <v>70</v>
      </c>
      <c r="M210" s="5">
        <v>20</v>
      </c>
      <c r="N210" s="5">
        <v>1.47</v>
      </c>
    </row>
    <row r="211" spans="1:14" ht="25" customHeight="1" x14ac:dyDescent="0.35">
      <c r="A211" s="5">
        <v>267</v>
      </c>
      <c r="B211" s="11" t="s">
        <v>60</v>
      </c>
      <c r="C211" s="5">
        <v>40</v>
      </c>
      <c r="D211" s="5">
        <v>5.0999999999999996</v>
      </c>
      <c r="E211" s="5">
        <v>4.5999999999999996</v>
      </c>
      <c r="F211" s="5">
        <v>0.3</v>
      </c>
      <c r="G211" s="5">
        <v>63</v>
      </c>
      <c r="H211" s="5">
        <v>0.03</v>
      </c>
      <c r="I211" s="5">
        <v>0</v>
      </c>
      <c r="J211" s="5">
        <v>100</v>
      </c>
      <c r="K211" s="5">
        <v>22</v>
      </c>
      <c r="L211" s="5">
        <v>77</v>
      </c>
      <c r="M211" s="5">
        <v>5</v>
      </c>
      <c r="N211" s="5">
        <v>1.01</v>
      </c>
    </row>
    <row r="212" spans="1:14" ht="21" customHeight="1" x14ac:dyDescent="0.35">
      <c r="A212" s="5">
        <v>79</v>
      </c>
      <c r="B212" s="14" t="s">
        <v>57</v>
      </c>
      <c r="C212" s="5">
        <v>10</v>
      </c>
      <c r="D212" s="5">
        <v>0.08</v>
      </c>
      <c r="E212" s="5">
        <v>7.25</v>
      </c>
      <c r="F212" s="5">
        <v>0.13</v>
      </c>
      <c r="G212" s="5">
        <v>66.099999999999994</v>
      </c>
      <c r="H212" s="5">
        <v>0</v>
      </c>
      <c r="I212" s="5">
        <v>0</v>
      </c>
      <c r="J212" s="5">
        <v>4</v>
      </c>
      <c r="K212" s="5">
        <v>0.24</v>
      </c>
      <c r="L212" s="5">
        <v>0.3</v>
      </c>
      <c r="M212" s="5">
        <v>0</v>
      </c>
      <c r="N212" s="5">
        <v>2E-3</v>
      </c>
    </row>
    <row r="213" spans="1:14" ht="15.5" x14ac:dyDescent="0.35">
      <c r="A213" s="5">
        <v>576</v>
      </c>
      <c r="B213" s="11" t="s">
        <v>46</v>
      </c>
      <c r="C213" s="5">
        <v>30</v>
      </c>
      <c r="D213" s="5">
        <v>2.25</v>
      </c>
      <c r="E213" s="5">
        <v>0.75</v>
      </c>
      <c r="F213" s="5">
        <v>15.42</v>
      </c>
      <c r="G213" s="5">
        <v>78.3</v>
      </c>
      <c r="H213" s="5">
        <v>0.03</v>
      </c>
      <c r="I213" s="5">
        <v>0</v>
      </c>
      <c r="J213" s="5">
        <v>0</v>
      </c>
      <c r="K213" s="5">
        <v>5.7</v>
      </c>
      <c r="L213" s="5">
        <v>19.5</v>
      </c>
      <c r="M213" s="5">
        <v>3.9</v>
      </c>
      <c r="N213" s="5">
        <v>0.36</v>
      </c>
    </row>
    <row r="214" spans="1:14" ht="15.5" x14ac:dyDescent="0.35">
      <c r="A214" s="5">
        <v>82</v>
      </c>
      <c r="B214" s="11" t="s">
        <v>74</v>
      </c>
      <c r="C214" s="5">
        <v>100</v>
      </c>
      <c r="D214" s="5">
        <v>0.4</v>
      </c>
      <c r="E214" s="5">
        <v>0.4</v>
      </c>
      <c r="F214" s="5">
        <v>9.8000000000000007</v>
      </c>
      <c r="G214" s="5">
        <v>44</v>
      </c>
      <c r="H214" s="5">
        <v>0.03</v>
      </c>
      <c r="I214" s="5">
        <v>7</v>
      </c>
      <c r="J214" s="5">
        <v>0</v>
      </c>
      <c r="K214" s="5">
        <v>16.100000000000001</v>
      </c>
      <c r="L214" s="5">
        <v>11</v>
      </c>
      <c r="M214" s="5">
        <v>9</v>
      </c>
      <c r="N214" s="5">
        <v>2.21</v>
      </c>
    </row>
    <row r="215" spans="1:14" ht="15.5" x14ac:dyDescent="0.35">
      <c r="A215" s="5">
        <v>460</v>
      </c>
      <c r="B215" s="11" t="s">
        <v>48</v>
      </c>
      <c r="C215" s="5">
        <v>200</v>
      </c>
      <c r="D215" s="5">
        <v>1.6</v>
      </c>
      <c r="E215" s="5">
        <v>1.3</v>
      </c>
      <c r="F215" s="5">
        <v>11.5</v>
      </c>
      <c r="G215" s="5">
        <v>64</v>
      </c>
      <c r="H215" s="5">
        <v>0.02</v>
      </c>
      <c r="I215" s="5">
        <v>0.3</v>
      </c>
      <c r="J215" s="5">
        <v>9.5</v>
      </c>
      <c r="K215" s="5">
        <v>59.1</v>
      </c>
      <c r="L215" s="5">
        <v>45.9</v>
      </c>
      <c r="M215" s="5">
        <v>10.5</v>
      </c>
      <c r="N215" s="5">
        <v>0.87</v>
      </c>
    </row>
    <row r="216" spans="1:14" ht="15.5" x14ac:dyDescent="0.35">
      <c r="A216" s="5"/>
      <c r="B216" s="6" t="s">
        <v>132</v>
      </c>
      <c r="C216" s="5">
        <f>SUM(C210:C215)</f>
        <v>580</v>
      </c>
      <c r="D216" s="5">
        <f>SUM(D210:D215)</f>
        <v>16.23</v>
      </c>
      <c r="E216" s="5">
        <f>SUM(E210:E215)</f>
        <v>19</v>
      </c>
      <c r="F216" s="5">
        <f>SUM(F210:F215)</f>
        <v>72.150000000000006</v>
      </c>
      <c r="G216" s="5">
        <f>SUM(G210:G215)</f>
        <v>525.40000000000009</v>
      </c>
      <c r="H216" s="5">
        <f>SUM(H210:H215)</f>
        <v>0.19</v>
      </c>
      <c r="I216" s="5">
        <f>SUM(I210:I215)</f>
        <v>10.4</v>
      </c>
      <c r="J216" s="5">
        <f>SUM(J210:J215)</f>
        <v>146.5</v>
      </c>
      <c r="K216" s="5">
        <f>SUM(K210:K215)</f>
        <v>124.14000000000001</v>
      </c>
      <c r="L216" s="5">
        <f>SUM(L210:L215)</f>
        <v>223.70000000000002</v>
      </c>
      <c r="M216" s="5">
        <f>SUM(M210:M215)</f>
        <v>48.4</v>
      </c>
      <c r="N216" s="5">
        <f>SUM(N210:N215)</f>
        <v>5.9219999999999997</v>
      </c>
    </row>
    <row r="217" spans="1:14" ht="15.5" x14ac:dyDescent="0.3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5.5" x14ac:dyDescent="0.35">
      <c r="A218" s="2"/>
      <c r="B218" s="3"/>
      <c r="C218" s="2"/>
      <c r="D218" s="2"/>
      <c r="E218" s="4" t="s">
        <v>102</v>
      </c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5.5" x14ac:dyDescent="0.35">
      <c r="A219" s="31" t="s">
        <v>0</v>
      </c>
      <c r="B219" s="30" t="s">
        <v>1</v>
      </c>
      <c r="C219" s="32" t="s">
        <v>2</v>
      </c>
      <c r="D219" s="30" t="s">
        <v>3</v>
      </c>
      <c r="E219" s="30"/>
      <c r="F219" s="30"/>
      <c r="G219" s="31" t="s">
        <v>7</v>
      </c>
      <c r="H219" s="30" t="s">
        <v>8</v>
      </c>
      <c r="I219" s="30"/>
      <c r="J219" s="30"/>
      <c r="K219" s="30" t="s">
        <v>12</v>
      </c>
      <c r="L219" s="30"/>
      <c r="M219" s="30"/>
      <c r="N219" s="30"/>
    </row>
    <row r="220" spans="1:14" ht="15.5" x14ac:dyDescent="0.35">
      <c r="A220" s="31"/>
      <c r="B220" s="30"/>
      <c r="C220" s="33"/>
      <c r="D220" s="5" t="s">
        <v>4</v>
      </c>
      <c r="E220" s="5" t="s">
        <v>5</v>
      </c>
      <c r="F220" s="5" t="s">
        <v>6</v>
      </c>
      <c r="G220" s="31"/>
      <c r="H220" s="5" t="s">
        <v>9</v>
      </c>
      <c r="I220" s="5" t="s">
        <v>10</v>
      </c>
      <c r="J220" s="5" t="s">
        <v>11</v>
      </c>
      <c r="K220" s="5" t="s">
        <v>13</v>
      </c>
      <c r="L220" s="5" t="s">
        <v>14</v>
      </c>
      <c r="M220" s="5" t="s">
        <v>15</v>
      </c>
      <c r="N220" s="5" t="s">
        <v>16</v>
      </c>
    </row>
    <row r="221" spans="1:14" ht="34.5" customHeight="1" x14ac:dyDescent="0.35">
      <c r="A221" s="5">
        <v>3</v>
      </c>
      <c r="B221" s="10" t="s">
        <v>124</v>
      </c>
      <c r="C221" s="15">
        <v>100</v>
      </c>
      <c r="D221" s="5">
        <v>1.2</v>
      </c>
      <c r="E221" s="5">
        <v>6.2</v>
      </c>
      <c r="F221" s="5">
        <v>6</v>
      </c>
      <c r="G221" s="15">
        <v>85</v>
      </c>
      <c r="H221" s="5">
        <v>0.03</v>
      </c>
      <c r="I221" s="5">
        <v>19.600000000000001</v>
      </c>
      <c r="J221" s="5">
        <v>0</v>
      </c>
      <c r="K221" s="5">
        <v>33</v>
      </c>
      <c r="L221" s="5">
        <v>21</v>
      </c>
      <c r="M221" s="5">
        <v>12</v>
      </c>
      <c r="N221" s="5">
        <v>1.1299999999999999</v>
      </c>
    </row>
    <row r="222" spans="1:14" ht="24.5" customHeight="1" x14ac:dyDescent="0.35">
      <c r="A222" s="5">
        <v>114</v>
      </c>
      <c r="B222" s="14" t="s">
        <v>108</v>
      </c>
      <c r="C222" s="5">
        <v>250</v>
      </c>
      <c r="D222" s="5">
        <v>2.78</v>
      </c>
      <c r="E222" s="5">
        <v>3.53</v>
      </c>
      <c r="F222" s="5">
        <v>9.8000000000000007</v>
      </c>
      <c r="G222" s="5">
        <v>82</v>
      </c>
      <c r="H222" s="5">
        <v>0.09</v>
      </c>
      <c r="I222" s="5">
        <v>5.5</v>
      </c>
      <c r="J222" s="5">
        <v>0</v>
      </c>
      <c r="K222" s="5">
        <v>18.75</v>
      </c>
      <c r="L222" s="5">
        <v>64.25</v>
      </c>
      <c r="M222" s="5">
        <v>25.25</v>
      </c>
      <c r="N222" s="5">
        <v>0.9</v>
      </c>
    </row>
    <row r="223" spans="1:14" ht="15.5" x14ac:dyDescent="0.35">
      <c r="A223" s="25">
        <v>433</v>
      </c>
      <c r="B223" s="10" t="s">
        <v>50</v>
      </c>
      <c r="C223" s="5">
        <v>8</v>
      </c>
      <c r="D223" s="5">
        <v>0.19</v>
      </c>
      <c r="E223" s="5">
        <v>1.2</v>
      </c>
      <c r="F223" s="5">
        <v>0.26</v>
      </c>
      <c r="G223" s="5">
        <v>12.6</v>
      </c>
      <c r="H223" s="5">
        <v>2E-3</v>
      </c>
      <c r="I223" s="5">
        <v>1.6E-2</v>
      </c>
      <c r="J223" s="5">
        <v>7.6</v>
      </c>
      <c r="K223" s="5">
        <v>6.34</v>
      </c>
      <c r="L223" s="5">
        <v>4.1500000000000004</v>
      </c>
      <c r="M223" s="5">
        <v>0.65</v>
      </c>
      <c r="N223" s="5">
        <v>0.01</v>
      </c>
    </row>
    <row r="224" spans="1:14" ht="30" customHeight="1" x14ac:dyDescent="0.35">
      <c r="A224" s="5">
        <v>371</v>
      </c>
      <c r="B224" s="14" t="s">
        <v>72</v>
      </c>
      <c r="C224" s="5">
        <v>100</v>
      </c>
      <c r="D224" s="5">
        <v>10.35</v>
      </c>
      <c r="E224" s="5">
        <v>9.27</v>
      </c>
      <c r="F224" s="5">
        <v>4.8600000000000003</v>
      </c>
      <c r="G224" s="5">
        <v>144</v>
      </c>
      <c r="H224" s="5">
        <v>0.03</v>
      </c>
      <c r="I224" s="5">
        <v>0</v>
      </c>
      <c r="J224" s="5">
        <v>36</v>
      </c>
      <c r="K224" s="5">
        <v>18</v>
      </c>
      <c r="L224" s="5">
        <v>108.9</v>
      </c>
      <c r="M224" s="5">
        <v>11.7</v>
      </c>
      <c r="N224" s="5">
        <v>0.7</v>
      </c>
    </row>
    <row r="225" spans="1:14" ht="15.5" x14ac:dyDescent="0.35">
      <c r="A225" s="23">
        <v>177</v>
      </c>
      <c r="B225" s="11" t="s">
        <v>52</v>
      </c>
      <c r="C225" s="5">
        <v>200</v>
      </c>
      <c r="D225" s="5">
        <v>3.8</v>
      </c>
      <c r="E225" s="5">
        <v>8.6</v>
      </c>
      <c r="F225" s="5">
        <v>18.7</v>
      </c>
      <c r="G225" s="5">
        <v>170</v>
      </c>
      <c r="H225" s="5">
        <v>0.1</v>
      </c>
      <c r="I225" s="5">
        <v>12</v>
      </c>
      <c r="J225" s="5">
        <v>6</v>
      </c>
      <c r="K225" s="5">
        <v>60.2</v>
      </c>
      <c r="L225" s="5">
        <v>95.3</v>
      </c>
      <c r="M225" s="5">
        <v>44.1</v>
      </c>
      <c r="N225" s="5">
        <v>1.75</v>
      </c>
    </row>
    <row r="226" spans="1:14" ht="15.5" x14ac:dyDescent="0.35">
      <c r="A226" s="5">
        <v>573</v>
      </c>
      <c r="B226" s="11" t="s">
        <v>53</v>
      </c>
      <c r="C226" s="5">
        <v>60</v>
      </c>
      <c r="D226" s="5">
        <v>4.5599999999999996</v>
      </c>
      <c r="E226" s="5">
        <v>0.48</v>
      </c>
      <c r="F226" s="5">
        <v>29.52</v>
      </c>
      <c r="G226" s="5">
        <v>140.4</v>
      </c>
      <c r="H226" s="5">
        <v>0.06</v>
      </c>
      <c r="I226" s="5">
        <v>0</v>
      </c>
      <c r="J226" s="5">
        <v>0</v>
      </c>
      <c r="K226" s="5">
        <v>12</v>
      </c>
      <c r="L226" s="5">
        <v>39</v>
      </c>
      <c r="M226" s="5">
        <v>8.4</v>
      </c>
      <c r="N226" s="5">
        <v>0.66</v>
      </c>
    </row>
    <row r="227" spans="1:14" ht="15.5" x14ac:dyDescent="0.35">
      <c r="A227" s="5">
        <v>575</v>
      </c>
      <c r="B227" s="11" t="s">
        <v>54</v>
      </c>
      <c r="C227" s="5">
        <v>60</v>
      </c>
      <c r="D227" s="5">
        <v>4.08</v>
      </c>
      <c r="E227" s="5">
        <v>0.78</v>
      </c>
      <c r="F227" s="5">
        <v>23.88</v>
      </c>
      <c r="G227" s="5">
        <v>118.8</v>
      </c>
      <c r="H227" s="5">
        <v>0.11</v>
      </c>
      <c r="I227" s="5">
        <v>0</v>
      </c>
      <c r="J227" s="5">
        <v>0</v>
      </c>
      <c r="K227" s="5">
        <v>28.2</v>
      </c>
      <c r="L227" s="5">
        <v>94.2</v>
      </c>
      <c r="M227" s="5">
        <v>28.2</v>
      </c>
      <c r="N227" s="5">
        <v>2.34</v>
      </c>
    </row>
    <row r="228" spans="1:14" ht="31" customHeight="1" x14ac:dyDescent="0.35">
      <c r="A228" s="23">
        <v>494</v>
      </c>
      <c r="B228" s="14" t="s">
        <v>55</v>
      </c>
      <c r="C228" s="5">
        <v>200</v>
      </c>
      <c r="D228" s="27">
        <v>2.5</v>
      </c>
      <c r="E228" s="27">
        <v>0.48</v>
      </c>
      <c r="F228" s="27">
        <v>1.05</v>
      </c>
      <c r="G228" s="27">
        <v>72.400000000000006</v>
      </c>
      <c r="H228" s="27">
        <v>7.0000000000000007E-2</v>
      </c>
      <c r="I228" s="27">
        <v>0</v>
      </c>
      <c r="J228" s="27">
        <v>0</v>
      </c>
      <c r="K228" s="27">
        <v>14</v>
      </c>
      <c r="L228" s="27">
        <v>67.2</v>
      </c>
      <c r="M228" s="27">
        <v>10</v>
      </c>
      <c r="N228" s="27">
        <v>0.31</v>
      </c>
    </row>
    <row r="229" spans="1:14" ht="15.5" x14ac:dyDescent="0.35">
      <c r="A229" s="5"/>
      <c r="B229" s="6" t="s">
        <v>18</v>
      </c>
      <c r="C229" s="5">
        <f t="shared" ref="C229:N229" si="22">SUM(C221:C228)</f>
        <v>978</v>
      </c>
      <c r="D229" s="5">
        <f t="shared" si="22"/>
        <v>29.46</v>
      </c>
      <c r="E229" s="5">
        <f t="shared" si="22"/>
        <v>30.54</v>
      </c>
      <c r="F229" s="5">
        <f t="shared" si="22"/>
        <v>94.07</v>
      </c>
      <c r="G229" s="5">
        <f t="shared" si="22"/>
        <v>825.19999999999993</v>
      </c>
      <c r="H229" s="5">
        <f t="shared" si="22"/>
        <v>0.49199999999999999</v>
      </c>
      <c r="I229" s="5">
        <f t="shared" si="22"/>
        <v>37.116</v>
      </c>
      <c r="J229" s="5">
        <f t="shared" si="22"/>
        <v>49.6</v>
      </c>
      <c r="K229" s="5">
        <f t="shared" si="22"/>
        <v>190.49</v>
      </c>
      <c r="L229" s="5">
        <f t="shared" si="22"/>
        <v>494</v>
      </c>
      <c r="M229" s="5">
        <f t="shared" si="22"/>
        <v>140.29999999999998</v>
      </c>
      <c r="N229" s="5">
        <f t="shared" si="22"/>
        <v>7.7999999999999989</v>
      </c>
    </row>
    <row r="230" spans="1:14" ht="15.5" x14ac:dyDescent="0.35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5.5" x14ac:dyDescent="0.35">
      <c r="A231" s="2"/>
      <c r="B231" s="6"/>
      <c r="C231" s="5"/>
      <c r="D231" s="30" t="s">
        <v>3</v>
      </c>
      <c r="E231" s="30"/>
      <c r="F231" s="30"/>
      <c r="G231" s="31" t="s">
        <v>7</v>
      </c>
      <c r="H231" s="30" t="s">
        <v>8</v>
      </c>
      <c r="I231" s="30"/>
      <c r="J231" s="30"/>
      <c r="K231" s="30" t="s">
        <v>12</v>
      </c>
      <c r="L231" s="30"/>
      <c r="M231" s="30"/>
      <c r="N231" s="30"/>
    </row>
    <row r="232" spans="1:14" ht="15.5" x14ac:dyDescent="0.35">
      <c r="A232" s="2"/>
      <c r="B232" s="6"/>
      <c r="C232" s="5"/>
      <c r="D232" s="5"/>
      <c r="E232" s="5" t="s">
        <v>5</v>
      </c>
      <c r="F232" s="5" t="s">
        <v>6</v>
      </c>
      <c r="G232" s="31"/>
      <c r="H232" s="5" t="s">
        <v>9</v>
      </c>
      <c r="I232" s="5" t="s">
        <v>10</v>
      </c>
      <c r="J232" s="5" t="s">
        <v>11</v>
      </c>
      <c r="K232" s="5" t="s">
        <v>13</v>
      </c>
      <c r="L232" s="5" t="s">
        <v>14</v>
      </c>
      <c r="M232" s="5" t="s">
        <v>15</v>
      </c>
      <c r="N232" s="5" t="s">
        <v>16</v>
      </c>
    </row>
    <row r="233" spans="1:14" ht="15.5" x14ac:dyDescent="0.35">
      <c r="A233" s="2"/>
      <c r="B233" s="6" t="s">
        <v>39</v>
      </c>
      <c r="C233" s="5">
        <f>C216+C229</f>
        <v>1558</v>
      </c>
      <c r="D233" s="5">
        <f>D216+D229</f>
        <v>45.69</v>
      </c>
      <c r="E233" s="5">
        <f>E216+E229</f>
        <v>49.54</v>
      </c>
      <c r="F233" s="5">
        <f>F216+F229</f>
        <v>166.22</v>
      </c>
      <c r="G233" s="5">
        <f>G216+G229</f>
        <v>1350.6</v>
      </c>
      <c r="H233" s="5">
        <f>H216+H229</f>
        <v>0.68199999999999994</v>
      </c>
      <c r="I233" s="5">
        <f>I216+I229</f>
        <v>47.515999999999998</v>
      </c>
      <c r="J233" s="5">
        <f>J216+J229</f>
        <v>196.1</v>
      </c>
      <c r="K233" s="5">
        <f>K216+K229</f>
        <v>314.63</v>
      </c>
      <c r="L233" s="5">
        <f>L216+L229</f>
        <v>717.7</v>
      </c>
      <c r="M233" s="5">
        <f>M216+M229</f>
        <v>188.7</v>
      </c>
      <c r="N233" s="5">
        <f>N216+N229</f>
        <v>13.721999999999998</v>
      </c>
    </row>
    <row r="234" spans="1:14" ht="15.5" x14ac:dyDescent="0.35">
      <c r="A234" s="2"/>
      <c r="B234" s="6"/>
      <c r="C234" s="5"/>
      <c r="D234" s="5"/>
      <c r="E234" s="5"/>
      <c r="F234" s="5"/>
      <c r="G234" s="15"/>
      <c r="H234" s="5"/>
      <c r="I234" s="5"/>
      <c r="J234" s="5"/>
      <c r="K234" s="5"/>
      <c r="L234" s="5"/>
      <c r="M234" s="5"/>
      <c r="N234" s="5"/>
    </row>
    <row r="235" spans="1:14" ht="15.5" x14ac:dyDescent="0.35">
      <c r="A235" s="2"/>
      <c r="B235" s="7"/>
      <c r="C235" s="2"/>
      <c r="D235" s="2"/>
      <c r="E235" s="2"/>
      <c r="F235" s="2"/>
      <c r="G235" s="20"/>
      <c r="H235" s="2"/>
      <c r="I235" s="2"/>
      <c r="J235" s="2"/>
      <c r="K235" s="2"/>
      <c r="L235" s="2"/>
      <c r="M235" s="2"/>
      <c r="N235" s="2"/>
    </row>
    <row r="236" spans="1:14" ht="15.5" x14ac:dyDescent="0.35">
      <c r="A236" s="2"/>
      <c r="B236" s="7"/>
      <c r="C236" s="2"/>
      <c r="D236" s="2"/>
      <c r="E236" s="2"/>
      <c r="F236" s="2"/>
      <c r="G236" s="20"/>
      <c r="H236" s="2"/>
      <c r="I236" s="2"/>
      <c r="J236" s="2"/>
      <c r="K236" s="2"/>
      <c r="L236" s="2"/>
      <c r="M236" s="2"/>
      <c r="N236" s="2"/>
    </row>
    <row r="237" spans="1:14" ht="15.5" x14ac:dyDescent="0.35">
      <c r="A237" s="2"/>
      <c r="B237" s="7"/>
      <c r="C237" s="2"/>
      <c r="D237" s="2"/>
      <c r="E237" s="4" t="s">
        <v>103</v>
      </c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5.5" x14ac:dyDescent="0.35">
      <c r="A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5" x14ac:dyDescent="0.35">
      <c r="A239" s="31" t="s">
        <v>0</v>
      </c>
      <c r="B239" s="30" t="s">
        <v>1</v>
      </c>
      <c r="C239" s="31" t="s">
        <v>2</v>
      </c>
      <c r="D239" s="30" t="s">
        <v>3</v>
      </c>
      <c r="E239" s="30"/>
      <c r="F239" s="30"/>
      <c r="G239" s="31" t="s">
        <v>7</v>
      </c>
      <c r="H239" s="30" t="s">
        <v>8</v>
      </c>
      <c r="I239" s="30"/>
      <c r="J239" s="30"/>
      <c r="K239" s="30" t="s">
        <v>12</v>
      </c>
      <c r="L239" s="30"/>
      <c r="M239" s="30"/>
      <c r="N239" s="30"/>
    </row>
    <row r="240" spans="1:14" ht="15.5" x14ac:dyDescent="0.35">
      <c r="A240" s="31"/>
      <c r="B240" s="30"/>
      <c r="C240" s="31"/>
      <c r="D240" s="5" t="s">
        <v>4</v>
      </c>
      <c r="E240" s="5" t="s">
        <v>5</v>
      </c>
      <c r="F240" s="5" t="s">
        <v>6</v>
      </c>
      <c r="G240" s="31"/>
      <c r="H240" s="5" t="s">
        <v>9</v>
      </c>
      <c r="I240" s="5" t="s">
        <v>10</v>
      </c>
      <c r="J240" s="5" t="s">
        <v>11</v>
      </c>
      <c r="K240" s="5" t="s">
        <v>13</v>
      </c>
      <c r="L240" s="5" t="s">
        <v>14</v>
      </c>
      <c r="M240" s="5" t="s">
        <v>15</v>
      </c>
      <c r="N240" s="5" t="s">
        <v>16</v>
      </c>
    </row>
    <row r="241" spans="1:14" ht="15.5" x14ac:dyDescent="0.35">
      <c r="A241" s="5">
        <v>271</v>
      </c>
      <c r="B241" s="11" t="s">
        <v>125</v>
      </c>
      <c r="C241" s="5">
        <v>200</v>
      </c>
      <c r="D241" s="5">
        <v>8.93</v>
      </c>
      <c r="E241" s="5">
        <v>11.47</v>
      </c>
      <c r="F241" s="5">
        <v>11.47</v>
      </c>
      <c r="G241" s="5">
        <v>185.33</v>
      </c>
      <c r="H241" s="5">
        <v>0.09</v>
      </c>
      <c r="I241" s="5">
        <v>0.13</v>
      </c>
      <c r="J241" s="5">
        <v>162.66999999999999</v>
      </c>
      <c r="K241" s="5">
        <v>61.33</v>
      </c>
      <c r="L241" s="5">
        <v>146.66999999999999</v>
      </c>
      <c r="M241" s="5">
        <v>22.67</v>
      </c>
      <c r="N241" s="5">
        <v>1.81</v>
      </c>
    </row>
    <row r="242" spans="1:14" ht="20" customHeight="1" x14ac:dyDescent="0.35">
      <c r="A242" s="5">
        <v>573</v>
      </c>
      <c r="B242" s="14" t="s">
        <v>63</v>
      </c>
      <c r="C242" s="5">
        <v>30</v>
      </c>
      <c r="D242" s="5">
        <v>2.2799999999999998</v>
      </c>
      <c r="E242" s="5">
        <v>0.24</v>
      </c>
      <c r="F242" s="5">
        <v>14.76</v>
      </c>
      <c r="G242" s="5">
        <v>70.2</v>
      </c>
      <c r="H242" s="5">
        <v>3.3000000000000002E-2</v>
      </c>
      <c r="I242" s="5">
        <v>0</v>
      </c>
      <c r="J242" s="5">
        <v>0</v>
      </c>
      <c r="K242" s="5">
        <v>6</v>
      </c>
      <c r="L242" s="5">
        <v>19.5</v>
      </c>
      <c r="M242" s="5">
        <v>4.2</v>
      </c>
      <c r="N242" s="5">
        <v>0.33</v>
      </c>
    </row>
    <row r="243" spans="1:14" ht="23" customHeight="1" x14ac:dyDescent="0.35">
      <c r="A243" s="5">
        <v>575</v>
      </c>
      <c r="B243" s="14" t="s">
        <v>54</v>
      </c>
      <c r="C243" s="5">
        <v>20</v>
      </c>
      <c r="D243" s="5">
        <v>1.36</v>
      </c>
      <c r="E243" s="5">
        <v>0.26</v>
      </c>
      <c r="F243" s="5">
        <v>7.96</v>
      </c>
      <c r="G243" s="5">
        <v>39.6</v>
      </c>
      <c r="H243" s="5">
        <v>3.5999999999999997E-2</v>
      </c>
      <c r="I243" s="5">
        <v>0</v>
      </c>
      <c r="J243" s="5">
        <v>0</v>
      </c>
      <c r="K243" s="5">
        <v>9.4</v>
      </c>
      <c r="L243" s="5">
        <v>31.4</v>
      </c>
      <c r="M243" s="5">
        <v>9.4</v>
      </c>
      <c r="N243" s="5">
        <v>0.78</v>
      </c>
    </row>
    <row r="244" spans="1:14" ht="23.5" customHeight="1" x14ac:dyDescent="0.35">
      <c r="A244" s="5">
        <v>82</v>
      </c>
      <c r="B244" s="11" t="s">
        <v>78</v>
      </c>
      <c r="C244" s="5">
        <v>100</v>
      </c>
      <c r="D244" s="5">
        <v>0.4</v>
      </c>
      <c r="E244" s="5">
        <v>0.4</v>
      </c>
      <c r="F244" s="5">
        <v>9.8000000000000007</v>
      </c>
      <c r="G244" s="5">
        <v>44</v>
      </c>
      <c r="H244" s="5">
        <v>0.03</v>
      </c>
      <c r="I244" s="5">
        <v>7</v>
      </c>
      <c r="J244" s="5">
        <v>0</v>
      </c>
      <c r="K244" s="5">
        <v>16.100000000000001</v>
      </c>
      <c r="L244" s="5">
        <v>11</v>
      </c>
      <c r="M244" s="5">
        <v>9</v>
      </c>
      <c r="N244" s="5">
        <v>2.21</v>
      </c>
    </row>
    <row r="245" spans="1:14" ht="22" customHeight="1" x14ac:dyDescent="0.35">
      <c r="A245" s="5">
        <v>496</v>
      </c>
      <c r="B245" s="11" t="s">
        <v>41</v>
      </c>
      <c r="C245" s="5">
        <v>200</v>
      </c>
      <c r="D245" s="27">
        <v>0.67</v>
      </c>
      <c r="E245" s="27">
        <v>0.27</v>
      </c>
      <c r="F245" s="27">
        <v>18.3</v>
      </c>
      <c r="G245" s="27">
        <v>78</v>
      </c>
      <c r="H245" s="27">
        <v>0.01</v>
      </c>
      <c r="I245" s="27">
        <v>80</v>
      </c>
      <c r="J245" s="27">
        <v>0</v>
      </c>
      <c r="K245" s="27">
        <v>11.9</v>
      </c>
      <c r="L245" s="27">
        <v>3.2</v>
      </c>
      <c r="M245" s="27">
        <v>3.2</v>
      </c>
      <c r="N245" s="27">
        <v>0.61</v>
      </c>
    </row>
    <row r="246" spans="1:14" ht="15.5" x14ac:dyDescent="0.35">
      <c r="A246" s="5"/>
      <c r="B246" s="6" t="s">
        <v>18</v>
      </c>
      <c r="C246" s="5">
        <f t="shared" ref="C246:N246" si="23">SUM(C241:C245)</f>
        <v>550</v>
      </c>
      <c r="D246" s="5">
        <f t="shared" si="23"/>
        <v>13.639999999999999</v>
      </c>
      <c r="E246" s="5">
        <f t="shared" si="23"/>
        <v>12.64</v>
      </c>
      <c r="F246" s="5">
        <f t="shared" si="23"/>
        <v>62.289999999999992</v>
      </c>
      <c r="G246" s="5">
        <f t="shared" si="23"/>
        <v>417.13000000000005</v>
      </c>
      <c r="H246" s="5">
        <f t="shared" si="23"/>
        <v>0.19900000000000001</v>
      </c>
      <c r="I246" s="5">
        <f t="shared" si="23"/>
        <v>87.13</v>
      </c>
      <c r="J246" s="5">
        <f t="shared" si="23"/>
        <v>162.66999999999999</v>
      </c>
      <c r="K246" s="5">
        <f t="shared" si="23"/>
        <v>104.73000000000002</v>
      </c>
      <c r="L246" s="5">
        <f t="shared" si="23"/>
        <v>211.76999999999998</v>
      </c>
      <c r="M246" s="5">
        <f t="shared" si="23"/>
        <v>48.470000000000006</v>
      </c>
      <c r="N246" s="5">
        <f t="shared" si="23"/>
        <v>5.74</v>
      </c>
    </row>
    <row r="247" spans="1:14" ht="15.5" x14ac:dyDescent="0.35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5.5" x14ac:dyDescent="0.35">
      <c r="A248" s="2"/>
      <c r="B248" s="3"/>
      <c r="C248" s="2"/>
      <c r="D248" s="2"/>
      <c r="E248" s="4" t="s">
        <v>104</v>
      </c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5.5" x14ac:dyDescent="0.35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5.5" x14ac:dyDescent="0.35">
      <c r="A250" s="30" t="s">
        <v>0</v>
      </c>
      <c r="B250" s="30" t="s">
        <v>1</v>
      </c>
      <c r="C250" s="32" t="s">
        <v>2</v>
      </c>
      <c r="D250" s="30" t="s">
        <v>3</v>
      </c>
      <c r="E250" s="30"/>
      <c r="F250" s="30"/>
      <c r="G250" s="31" t="s">
        <v>7</v>
      </c>
      <c r="H250" s="30" t="s">
        <v>8</v>
      </c>
      <c r="I250" s="30"/>
      <c r="J250" s="30"/>
      <c r="K250" s="30" t="s">
        <v>12</v>
      </c>
      <c r="L250" s="30"/>
      <c r="M250" s="30"/>
      <c r="N250" s="30"/>
    </row>
    <row r="251" spans="1:14" ht="15.5" x14ac:dyDescent="0.35">
      <c r="A251" s="30"/>
      <c r="B251" s="30"/>
      <c r="C251" s="33"/>
      <c r="D251" s="5" t="s">
        <v>4</v>
      </c>
      <c r="E251" s="5" t="s">
        <v>5</v>
      </c>
      <c r="F251" s="5" t="s">
        <v>6</v>
      </c>
      <c r="G251" s="31"/>
      <c r="H251" s="5" t="s">
        <v>9</v>
      </c>
      <c r="I251" s="5" t="s">
        <v>10</v>
      </c>
      <c r="J251" s="5" t="s">
        <v>11</v>
      </c>
      <c r="K251" s="5" t="s">
        <v>13</v>
      </c>
      <c r="L251" s="5" t="s">
        <v>14</v>
      </c>
      <c r="M251" s="5" t="s">
        <v>15</v>
      </c>
      <c r="N251" s="5" t="s">
        <v>16</v>
      </c>
    </row>
    <row r="252" spans="1:14" ht="23.5" customHeight="1" x14ac:dyDescent="0.35">
      <c r="A252" s="5">
        <v>16</v>
      </c>
      <c r="B252" s="14" t="s">
        <v>113</v>
      </c>
      <c r="C252" s="5">
        <v>100</v>
      </c>
      <c r="D252" s="5">
        <v>0.8</v>
      </c>
      <c r="E252" s="5">
        <v>6</v>
      </c>
      <c r="F252" s="5">
        <v>2.6</v>
      </c>
      <c r="G252" s="5">
        <v>68</v>
      </c>
      <c r="H252" s="5">
        <v>0.01</v>
      </c>
      <c r="I252" s="5">
        <v>3.1</v>
      </c>
      <c r="J252" s="5">
        <v>0</v>
      </c>
      <c r="K252" s="5">
        <v>23</v>
      </c>
      <c r="L252" s="5">
        <v>28</v>
      </c>
      <c r="M252" s="5">
        <v>13</v>
      </c>
      <c r="N252" s="5">
        <v>0.5</v>
      </c>
    </row>
    <row r="253" spans="1:14" ht="33.5" customHeight="1" x14ac:dyDescent="0.35">
      <c r="A253" s="5">
        <v>104</v>
      </c>
      <c r="B253" s="14" t="s">
        <v>126</v>
      </c>
      <c r="C253" s="5">
        <v>250</v>
      </c>
      <c r="D253" s="5">
        <v>1.5</v>
      </c>
      <c r="E253" s="5">
        <v>4.5</v>
      </c>
      <c r="F253" s="5">
        <v>3.8</v>
      </c>
      <c r="G253" s="5">
        <v>61.75</v>
      </c>
      <c r="H253" s="5">
        <v>0.04</v>
      </c>
      <c r="I253" s="5">
        <v>8.5</v>
      </c>
      <c r="J253" s="5">
        <v>0</v>
      </c>
      <c r="K253" s="5">
        <v>49.5</v>
      </c>
      <c r="L253" s="5">
        <v>35.75</v>
      </c>
      <c r="M253" s="5">
        <v>16</v>
      </c>
      <c r="N253" s="5">
        <v>0.63</v>
      </c>
    </row>
    <row r="254" spans="1:14" ht="15.5" x14ac:dyDescent="0.35">
      <c r="A254" s="25">
        <v>433</v>
      </c>
      <c r="B254" s="10" t="s">
        <v>50</v>
      </c>
      <c r="C254" s="5">
        <v>8</v>
      </c>
      <c r="D254" s="5">
        <v>0.19</v>
      </c>
      <c r="E254" s="5">
        <v>1.2</v>
      </c>
      <c r="F254" s="5">
        <v>0.26</v>
      </c>
      <c r="G254" s="5">
        <v>12.6</v>
      </c>
      <c r="H254" s="5">
        <v>2E-3</v>
      </c>
      <c r="I254" s="5">
        <v>1.6E-2</v>
      </c>
      <c r="J254" s="5">
        <v>7.6</v>
      </c>
      <c r="K254" s="5">
        <v>6.34</v>
      </c>
      <c r="L254" s="5">
        <v>4.1500000000000004</v>
      </c>
      <c r="M254" s="5">
        <v>0.65</v>
      </c>
      <c r="N254" s="5">
        <v>0.01</v>
      </c>
    </row>
    <row r="255" spans="1:14" ht="31" x14ac:dyDescent="0.35">
      <c r="A255" s="5">
        <v>299</v>
      </c>
      <c r="B255" s="14" t="s">
        <v>85</v>
      </c>
      <c r="C255" s="5">
        <v>100</v>
      </c>
      <c r="D255" s="5">
        <v>9.7799999999999994</v>
      </c>
      <c r="E255" s="5">
        <v>1.64</v>
      </c>
      <c r="F255" s="5">
        <v>4.79</v>
      </c>
      <c r="G255" s="5">
        <v>73.569999999999993</v>
      </c>
      <c r="H255" s="5">
        <v>0.04</v>
      </c>
      <c r="I255" s="5">
        <v>0.02</v>
      </c>
      <c r="J255" s="5">
        <v>7.14</v>
      </c>
      <c r="K255" s="5">
        <v>24.29</v>
      </c>
      <c r="L255" s="5">
        <v>117.86</v>
      </c>
      <c r="M255" s="5">
        <v>22.14</v>
      </c>
      <c r="N255" s="5">
        <v>0.53</v>
      </c>
    </row>
    <row r="256" spans="1:14" ht="15.5" x14ac:dyDescent="0.35">
      <c r="A256" s="5">
        <v>152</v>
      </c>
      <c r="B256" s="14" t="s">
        <v>69</v>
      </c>
      <c r="C256" s="5">
        <v>200</v>
      </c>
      <c r="D256" s="5">
        <v>5.52</v>
      </c>
      <c r="E256" s="5">
        <v>10.29</v>
      </c>
      <c r="F256" s="5" t="s">
        <v>107</v>
      </c>
      <c r="G256" s="5">
        <v>196.19</v>
      </c>
      <c r="H256" s="5">
        <v>0.19</v>
      </c>
      <c r="I256" s="5">
        <v>26.67</v>
      </c>
      <c r="J256" s="5">
        <v>0</v>
      </c>
      <c r="K256" s="5">
        <v>19.04</v>
      </c>
      <c r="L256" s="5">
        <v>100.95</v>
      </c>
      <c r="M256" s="5">
        <v>36.19</v>
      </c>
      <c r="N256" s="5">
        <v>1.49</v>
      </c>
    </row>
    <row r="257" spans="1:14" ht="15.5" x14ac:dyDescent="0.35">
      <c r="A257" s="5">
        <v>573</v>
      </c>
      <c r="B257" s="11" t="s">
        <v>53</v>
      </c>
      <c r="C257" s="5">
        <v>60</v>
      </c>
      <c r="D257" s="5">
        <v>4.5599999999999996</v>
      </c>
      <c r="E257" s="5">
        <v>0.48</v>
      </c>
      <c r="F257" s="5">
        <v>29.52</v>
      </c>
      <c r="G257" s="5">
        <v>140.4</v>
      </c>
      <c r="H257" s="5">
        <v>0.06</v>
      </c>
      <c r="I257" s="5">
        <v>0</v>
      </c>
      <c r="J257" s="5">
        <v>0</v>
      </c>
      <c r="K257" s="5">
        <v>12</v>
      </c>
      <c r="L257" s="5">
        <v>39</v>
      </c>
      <c r="M257" s="5">
        <v>8.4</v>
      </c>
      <c r="N257" s="5">
        <v>0.66</v>
      </c>
    </row>
    <row r="258" spans="1:14" ht="19.5" customHeight="1" x14ac:dyDescent="0.35">
      <c r="A258" s="5">
        <v>575</v>
      </c>
      <c r="B258" s="14" t="s">
        <v>54</v>
      </c>
      <c r="C258" s="5">
        <v>60</v>
      </c>
      <c r="D258" s="5">
        <v>4.08</v>
      </c>
      <c r="E258" s="5">
        <v>1.5</v>
      </c>
      <c r="F258" s="5">
        <v>30.84</v>
      </c>
      <c r="G258" s="5">
        <v>156.6</v>
      </c>
      <c r="H258" s="5">
        <v>0.06</v>
      </c>
      <c r="I258" s="5">
        <v>0</v>
      </c>
      <c r="J258" s="5">
        <v>0</v>
      </c>
      <c r="K258" s="5">
        <v>11.4</v>
      </c>
      <c r="L258" s="5">
        <v>39</v>
      </c>
      <c r="M258" s="5">
        <v>7.8</v>
      </c>
      <c r="N258" s="5">
        <v>0.72</v>
      </c>
    </row>
    <row r="259" spans="1:14" ht="16" thickBot="1" x14ac:dyDescent="0.4">
      <c r="A259" s="5">
        <v>495</v>
      </c>
      <c r="B259" s="11" t="s">
        <v>42</v>
      </c>
      <c r="C259" s="5">
        <v>200</v>
      </c>
      <c r="D259" s="12">
        <v>0.6</v>
      </c>
      <c r="E259" s="12">
        <v>0.1</v>
      </c>
      <c r="F259" s="12">
        <v>20.100000000000001</v>
      </c>
      <c r="G259" s="12">
        <v>84</v>
      </c>
      <c r="H259" s="12">
        <v>0.01</v>
      </c>
      <c r="I259" s="12">
        <v>0.2</v>
      </c>
      <c r="J259" s="12">
        <v>0</v>
      </c>
      <c r="K259" s="12">
        <v>20.100000000000001</v>
      </c>
      <c r="L259" s="12">
        <v>19.2</v>
      </c>
      <c r="M259" s="12">
        <v>14.4</v>
      </c>
      <c r="N259" s="13">
        <v>0.69</v>
      </c>
    </row>
    <row r="260" spans="1:14" ht="15.5" x14ac:dyDescent="0.35">
      <c r="A260" s="8"/>
      <c r="B260" s="6" t="s">
        <v>18</v>
      </c>
      <c r="C260" s="5">
        <f t="shared" ref="C260:N260" si="24">SUM(C252:C259)</f>
        <v>978</v>
      </c>
      <c r="D260" s="5">
        <f t="shared" si="24"/>
        <v>27.03</v>
      </c>
      <c r="E260" s="5">
        <f t="shared" si="24"/>
        <v>25.71</v>
      </c>
      <c r="F260" s="5">
        <f t="shared" si="24"/>
        <v>91.91</v>
      </c>
      <c r="G260" s="5">
        <f t="shared" si="24"/>
        <v>793.11</v>
      </c>
      <c r="H260" s="5">
        <f t="shared" si="24"/>
        <v>0.41200000000000003</v>
      </c>
      <c r="I260" s="5">
        <f t="shared" si="24"/>
        <v>38.506</v>
      </c>
      <c r="J260" s="5">
        <f t="shared" si="24"/>
        <v>14.739999999999998</v>
      </c>
      <c r="K260" s="5">
        <f t="shared" si="24"/>
        <v>165.67</v>
      </c>
      <c r="L260" s="5">
        <f t="shared" si="24"/>
        <v>383.90999999999997</v>
      </c>
      <c r="M260" s="5">
        <f t="shared" si="24"/>
        <v>118.58</v>
      </c>
      <c r="N260" s="5">
        <f t="shared" si="24"/>
        <v>5.23</v>
      </c>
    </row>
    <row r="261" spans="1:14" ht="15.5" x14ac:dyDescent="0.35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5.5" x14ac:dyDescent="0.35">
      <c r="A262" s="2"/>
      <c r="B262" s="6"/>
      <c r="C262" s="5"/>
      <c r="D262" s="30" t="s">
        <v>3</v>
      </c>
      <c r="E262" s="30"/>
      <c r="F262" s="30"/>
      <c r="G262" s="31" t="s">
        <v>7</v>
      </c>
      <c r="H262" s="30" t="s">
        <v>8</v>
      </c>
      <c r="I262" s="30"/>
      <c r="J262" s="30"/>
      <c r="K262" s="30" t="s">
        <v>12</v>
      </c>
      <c r="L262" s="30"/>
      <c r="M262" s="30"/>
      <c r="N262" s="30"/>
    </row>
    <row r="263" spans="1:14" ht="15.5" x14ac:dyDescent="0.35">
      <c r="A263" s="2"/>
      <c r="B263" s="6"/>
      <c r="C263" s="5"/>
      <c r="D263" s="5" t="s">
        <v>43</v>
      </c>
      <c r="E263" s="5" t="s">
        <v>5</v>
      </c>
      <c r="F263" s="5" t="s">
        <v>6</v>
      </c>
      <c r="G263" s="31"/>
      <c r="H263" s="5" t="s">
        <v>9</v>
      </c>
      <c r="I263" s="5" t="s">
        <v>10</v>
      </c>
      <c r="J263" s="5" t="s">
        <v>11</v>
      </c>
      <c r="K263" s="5" t="s">
        <v>13</v>
      </c>
      <c r="L263" s="5" t="s">
        <v>14</v>
      </c>
      <c r="M263" s="5" t="s">
        <v>15</v>
      </c>
      <c r="N263" s="5" t="s">
        <v>16</v>
      </c>
    </row>
    <row r="264" spans="1:14" ht="15.5" x14ac:dyDescent="0.35">
      <c r="A264" s="2"/>
      <c r="B264" s="6" t="s">
        <v>39</v>
      </c>
      <c r="C264" s="5">
        <f>C246+C260</f>
        <v>1528</v>
      </c>
      <c r="D264" s="5">
        <f t="shared" ref="D264:N264" si="25">D246+D260</f>
        <v>40.67</v>
      </c>
      <c r="E264" s="5">
        <f t="shared" si="25"/>
        <v>38.35</v>
      </c>
      <c r="F264" s="5">
        <f t="shared" si="25"/>
        <v>154.19999999999999</v>
      </c>
      <c r="G264" s="5">
        <f t="shared" si="25"/>
        <v>1210.24</v>
      </c>
      <c r="H264" s="5">
        <f t="shared" si="25"/>
        <v>0.61099999999999999</v>
      </c>
      <c r="I264" s="5">
        <f t="shared" si="25"/>
        <v>125.636</v>
      </c>
      <c r="J264" s="5">
        <f t="shared" si="25"/>
        <v>177.41</v>
      </c>
      <c r="K264" s="5">
        <f t="shared" si="25"/>
        <v>270.39999999999998</v>
      </c>
      <c r="L264" s="5">
        <f t="shared" si="25"/>
        <v>595.67999999999995</v>
      </c>
      <c r="M264" s="5">
        <f t="shared" si="25"/>
        <v>167.05</v>
      </c>
      <c r="N264" s="5">
        <f t="shared" si="25"/>
        <v>10.97</v>
      </c>
    </row>
    <row r="265" spans="1:14" ht="15.5" x14ac:dyDescent="0.35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5.5" x14ac:dyDescent="0.35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5.5" x14ac:dyDescent="0.35">
      <c r="A267" s="2"/>
      <c r="B267" s="7"/>
      <c r="C267" s="2"/>
      <c r="D267" s="2"/>
      <c r="E267" s="4" t="s">
        <v>105</v>
      </c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5.5" x14ac:dyDescent="0.35">
      <c r="A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5" x14ac:dyDescent="0.35">
      <c r="A269" s="31" t="s">
        <v>0</v>
      </c>
      <c r="B269" s="30" t="s">
        <v>1</v>
      </c>
      <c r="C269" s="31" t="s">
        <v>2</v>
      </c>
      <c r="D269" s="30" t="s">
        <v>3</v>
      </c>
      <c r="E269" s="30"/>
      <c r="F269" s="30"/>
      <c r="G269" s="31" t="s">
        <v>7</v>
      </c>
      <c r="H269" s="30" t="s">
        <v>8</v>
      </c>
      <c r="I269" s="30"/>
      <c r="J269" s="30"/>
      <c r="K269" s="30" t="s">
        <v>12</v>
      </c>
      <c r="L269" s="30"/>
      <c r="M269" s="30"/>
      <c r="N269" s="30"/>
    </row>
    <row r="270" spans="1:14" ht="15.5" x14ac:dyDescent="0.35">
      <c r="A270" s="31"/>
      <c r="B270" s="30"/>
      <c r="C270" s="31"/>
      <c r="D270" s="5" t="s">
        <v>4</v>
      </c>
      <c r="E270" s="5" t="s">
        <v>5</v>
      </c>
      <c r="F270" s="5" t="s">
        <v>6</v>
      </c>
      <c r="G270" s="31"/>
      <c r="H270" s="5" t="s">
        <v>9</v>
      </c>
      <c r="I270" s="5" t="s">
        <v>10</v>
      </c>
      <c r="J270" s="5" t="s">
        <v>11</v>
      </c>
      <c r="K270" s="5" t="s">
        <v>13</v>
      </c>
      <c r="L270" s="5" t="s">
        <v>14</v>
      </c>
      <c r="M270" s="5" t="s">
        <v>15</v>
      </c>
      <c r="N270" s="5" t="s">
        <v>16</v>
      </c>
    </row>
    <row r="271" spans="1:14" ht="31.5" customHeight="1" x14ac:dyDescent="0.35">
      <c r="A271" s="5">
        <v>28</v>
      </c>
      <c r="B271" s="14" t="s">
        <v>127</v>
      </c>
      <c r="C271" s="5">
        <v>100</v>
      </c>
      <c r="D271" s="5">
        <v>1</v>
      </c>
      <c r="E271" s="5">
        <v>6</v>
      </c>
      <c r="F271" s="5">
        <v>11</v>
      </c>
      <c r="G271" s="5">
        <v>102</v>
      </c>
      <c r="H271" s="5">
        <v>0.02</v>
      </c>
      <c r="I271" s="5">
        <v>6.3</v>
      </c>
      <c r="J271" s="5">
        <v>0</v>
      </c>
      <c r="K271" s="5">
        <v>28</v>
      </c>
      <c r="L271" s="5">
        <v>29</v>
      </c>
      <c r="M271" s="5">
        <v>16</v>
      </c>
      <c r="N271" s="5">
        <v>1.57</v>
      </c>
    </row>
    <row r="272" spans="1:14" ht="32" customHeight="1" x14ac:dyDescent="0.35">
      <c r="A272" s="5">
        <v>348</v>
      </c>
      <c r="B272" s="14" t="s">
        <v>128</v>
      </c>
      <c r="C272" s="5">
        <v>60</v>
      </c>
      <c r="D272" s="5">
        <v>8.31</v>
      </c>
      <c r="E272" s="5">
        <v>5.57</v>
      </c>
      <c r="F272" s="5">
        <v>3.94</v>
      </c>
      <c r="G272" s="5">
        <v>99.43</v>
      </c>
      <c r="H272" s="5">
        <v>0.03</v>
      </c>
      <c r="I272" s="5">
        <v>0</v>
      </c>
      <c r="J272" s="5">
        <v>0</v>
      </c>
      <c r="K272" s="5">
        <v>6.86</v>
      </c>
      <c r="L272" s="5">
        <v>67.709999999999994</v>
      </c>
      <c r="M272" s="5">
        <v>8.57</v>
      </c>
      <c r="N272" s="5">
        <v>1.1200000000000001</v>
      </c>
    </row>
    <row r="273" spans="1:14" ht="24.5" customHeight="1" x14ac:dyDescent="0.35">
      <c r="A273" s="5">
        <v>207</v>
      </c>
      <c r="B273" s="14" t="s">
        <v>129</v>
      </c>
      <c r="C273" s="5">
        <v>140</v>
      </c>
      <c r="D273" s="5">
        <v>3.99</v>
      </c>
      <c r="E273" s="5">
        <v>4.38</v>
      </c>
      <c r="F273" s="5">
        <v>27.98</v>
      </c>
      <c r="G273" s="5">
        <v>167.33</v>
      </c>
      <c r="H273" s="5">
        <v>0.04</v>
      </c>
      <c r="I273" s="5">
        <v>0</v>
      </c>
      <c r="J273" s="5">
        <v>20.46</v>
      </c>
      <c r="K273" s="5">
        <v>18.440000000000001</v>
      </c>
      <c r="L273" s="5">
        <v>139.19</v>
      </c>
      <c r="M273" s="5">
        <v>17.100000000000001</v>
      </c>
      <c r="N273" s="5">
        <v>0.79</v>
      </c>
    </row>
    <row r="274" spans="1:14" ht="22" customHeight="1" x14ac:dyDescent="0.35">
      <c r="A274" s="5">
        <v>573</v>
      </c>
      <c r="B274" s="14" t="s">
        <v>63</v>
      </c>
      <c r="C274" s="5">
        <v>30</v>
      </c>
      <c r="D274" s="5">
        <v>2.2799999999999998</v>
      </c>
      <c r="E274" s="5">
        <v>0.24</v>
      </c>
      <c r="F274" s="5">
        <v>14.76</v>
      </c>
      <c r="G274" s="5">
        <v>70.2</v>
      </c>
      <c r="H274" s="5">
        <v>3.3000000000000002E-2</v>
      </c>
      <c r="I274" s="5">
        <v>0</v>
      </c>
      <c r="J274" s="5">
        <v>0</v>
      </c>
      <c r="K274" s="5">
        <v>6</v>
      </c>
      <c r="L274" s="5">
        <v>19.5</v>
      </c>
      <c r="M274" s="5">
        <v>4.2</v>
      </c>
      <c r="N274" s="5">
        <v>0.33</v>
      </c>
    </row>
    <row r="275" spans="1:14" ht="15.5" x14ac:dyDescent="0.35">
      <c r="A275" s="5">
        <v>575</v>
      </c>
      <c r="B275" s="14" t="s">
        <v>54</v>
      </c>
      <c r="C275" s="5">
        <v>20</v>
      </c>
      <c r="D275" s="5">
        <v>1.36</v>
      </c>
      <c r="E275" s="5">
        <v>0.26</v>
      </c>
      <c r="F275" s="5">
        <v>7.96</v>
      </c>
      <c r="G275" s="5">
        <v>39.6</v>
      </c>
      <c r="H275" s="5">
        <v>3.5999999999999997E-2</v>
      </c>
      <c r="I275" s="5">
        <v>0</v>
      </c>
      <c r="J275" s="5">
        <v>0</v>
      </c>
      <c r="K275" s="5">
        <v>9.4</v>
      </c>
      <c r="L275" s="5">
        <v>31.4</v>
      </c>
      <c r="M275" s="5">
        <v>9.4</v>
      </c>
      <c r="N275" s="5">
        <v>0.78</v>
      </c>
    </row>
    <row r="276" spans="1:14" ht="15.5" x14ac:dyDescent="0.35">
      <c r="A276" s="5">
        <v>460</v>
      </c>
      <c r="B276" s="11" t="s">
        <v>48</v>
      </c>
      <c r="C276" s="5">
        <v>200</v>
      </c>
      <c r="D276" s="5">
        <v>1.6</v>
      </c>
      <c r="E276" s="5">
        <v>1.3</v>
      </c>
      <c r="F276" s="5">
        <v>11.5</v>
      </c>
      <c r="G276" s="5">
        <v>64</v>
      </c>
      <c r="H276" s="5">
        <v>0.02</v>
      </c>
      <c r="I276" s="5">
        <v>0.3</v>
      </c>
      <c r="J276" s="5">
        <v>9.5</v>
      </c>
      <c r="K276" s="5">
        <v>59.1</v>
      </c>
      <c r="L276" s="5">
        <v>45.9</v>
      </c>
      <c r="M276" s="5">
        <v>10.5</v>
      </c>
      <c r="N276" s="5">
        <v>0.87</v>
      </c>
    </row>
    <row r="277" spans="1:14" ht="15.5" x14ac:dyDescent="0.35">
      <c r="A277" s="5"/>
      <c r="B277" s="6" t="s">
        <v>18</v>
      </c>
      <c r="C277" s="5">
        <f t="shared" ref="C277:N277" si="26">SUM(C271:C276)</f>
        <v>550</v>
      </c>
      <c r="D277" s="5">
        <f t="shared" si="26"/>
        <v>18.540000000000003</v>
      </c>
      <c r="E277" s="5">
        <f t="shared" si="26"/>
        <v>17.75</v>
      </c>
      <c r="F277" s="5">
        <f t="shared" si="26"/>
        <v>77.14</v>
      </c>
      <c r="G277" s="5">
        <f t="shared" si="26"/>
        <v>542.55999999999995</v>
      </c>
      <c r="H277" s="5">
        <f t="shared" si="26"/>
        <v>0.17899999999999999</v>
      </c>
      <c r="I277" s="5">
        <f t="shared" si="26"/>
        <v>6.6</v>
      </c>
      <c r="J277" s="5">
        <f t="shared" si="26"/>
        <v>29.96</v>
      </c>
      <c r="K277" s="5">
        <f t="shared" si="26"/>
        <v>127.80000000000001</v>
      </c>
      <c r="L277" s="5">
        <f t="shared" si="26"/>
        <v>332.69999999999993</v>
      </c>
      <c r="M277" s="5">
        <f t="shared" si="26"/>
        <v>65.77000000000001</v>
      </c>
      <c r="N277" s="5">
        <f t="shared" si="26"/>
        <v>5.4600000000000009</v>
      </c>
    </row>
    <row r="278" spans="1:14" ht="15.5" x14ac:dyDescent="0.3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5.5" x14ac:dyDescent="0.35">
      <c r="A279" s="2"/>
      <c r="B279" s="3"/>
      <c r="C279" s="2"/>
      <c r="D279" s="2"/>
      <c r="E279" s="4" t="s">
        <v>106</v>
      </c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5.5" x14ac:dyDescent="0.35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5.5" x14ac:dyDescent="0.35">
      <c r="A281" s="30" t="s">
        <v>0</v>
      </c>
      <c r="B281" s="30" t="s">
        <v>1</v>
      </c>
      <c r="C281" s="32" t="s">
        <v>2</v>
      </c>
      <c r="D281" s="30" t="s">
        <v>3</v>
      </c>
      <c r="E281" s="30"/>
      <c r="F281" s="30"/>
      <c r="G281" s="31" t="s">
        <v>7</v>
      </c>
      <c r="H281" s="30" t="s">
        <v>8</v>
      </c>
      <c r="I281" s="30"/>
      <c r="J281" s="30"/>
      <c r="K281" s="30" t="s">
        <v>12</v>
      </c>
      <c r="L281" s="30"/>
      <c r="M281" s="30"/>
      <c r="N281" s="30"/>
    </row>
    <row r="282" spans="1:14" ht="15.5" x14ac:dyDescent="0.35">
      <c r="A282" s="30"/>
      <c r="B282" s="30"/>
      <c r="C282" s="33"/>
      <c r="D282" s="5" t="s">
        <v>4</v>
      </c>
      <c r="E282" s="5" t="s">
        <v>5</v>
      </c>
      <c r="F282" s="5" t="s">
        <v>6</v>
      </c>
      <c r="G282" s="31"/>
      <c r="H282" s="5" t="s">
        <v>9</v>
      </c>
      <c r="I282" s="5" t="s">
        <v>10</v>
      </c>
      <c r="J282" s="5" t="s">
        <v>11</v>
      </c>
      <c r="K282" s="5" t="s">
        <v>13</v>
      </c>
      <c r="L282" s="5" t="s">
        <v>14</v>
      </c>
      <c r="M282" s="5" t="s">
        <v>15</v>
      </c>
      <c r="N282" s="5" t="s">
        <v>16</v>
      </c>
    </row>
    <row r="283" spans="1:14" ht="22" customHeight="1" x14ac:dyDescent="0.35">
      <c r="A283" s="5">
        <v>21</v>
      </c>
      <c r="B283" s="14" t="s">
        <v>119</v>
      </c>
      <c r="C283" s="5">
        <v>100</v>
      </c>
      <c r="D283" s="5">
        <v>1.2</v>
      </c>
      <c r="E283" s="5">
        <v>6</v>
      </c>
      <c r="F283" s="5">
        <v>11.2</v>
      </c>
      <c r="G283" s="5">
        <v>104</v>
      </c>
      <c r="H283" s="5">
        <v>0.05</v>
      </c>
      <c r="I283" s="5">
        <v>3</v>
      </c>
      <c r="J283" s="5">
        <v>0</v>
      </c>
      <c r="K283" s="5">
        <v>24</v>
      </c>
      <c r="L283" s="5">
        <v>49</v>
      </c>
      <c r="M283" s="5">
        <v>34</v>
      </c>
      <c r="N283" s="5">
        <v>0.54</v>
      </c>
    </row>
    <row r="284" spans="1:14" ht="31" x14ac:dyDescent="0.35">
      <c r="A284" s="5">
        <v>129</v>
      </c>
      <c r="B284" s="10" t="s">
        <v>130</v>
      </c>
      <c r="C284" s="15">
        <v>250</v>
      </c>
      <c r="D284" s="5">
        <v>2.9</v>
      </c>
      <c r="E284" s="5">
        <v>4.1500000000000004</v>
      </c>
      <c r="F284" s="5">
        <v>12.2</v>
      </c>
      <c r="G284" s="15">
        <v>97.75</v>
      </c>
      <c r="H284" s="5">
        <v>7.0000000000000007E-2</v>
      </c>
      <c r="I284" s="5">
        <v>2.13</v>
      </c>
      <c r="J284" s="5">
        <v>2.13</v>
      </c>
      <c r="K284" s="5">
        <v>16</v>
      </c>
      <c r="L284" s="5">
        <v>46.75</v>
      </c>
      <c r="M284" s="5">
        <v>17</v>
      </c>
      <c r="N284" s="5">
        <v>0.82</v>
      </c>
    </row>
    <row r="285" spans="1:14" ht="15.5" x14ac:dyDescent="0.35">
      <c r="A285" s="25">
        <v>433</v>
      </c>
      <c r="B285" s="10" t="s">
        <v>50</v>
      </c>
      <c r="C285" s="5">
        <v>8</v>
      </c>
      <c r="D285" s="5">
        <v>0.19</v>
      </c>
      <c r="E285" s="5">
        <v>1.2</v>
      </c>
      <c r="F285" s="5">
        <v>0.26</v>
      </c>
      <c r="G285" s="5">
        <v>12.6</v>
      </c>
      <c r="H285" s="5">
        <v>2E-3</v>
      </c>
      <c r="I285" s="5">
        <v>1.6E-2</v>
      </c>
      <c r="J285" s="5">
        <v>7.6</v>
      </c>
      <c r="K285" s="5">
        <v>6.34</v>
      </c>
      <c r="L285" s="5">
        <v>4.1500000000000004</v>
      </c>
      <c r="M285" s="5">
        <v>0.65</v>
      </c>
      <c r="N285" s="5">
        <v>0.01</v>
      </c>
    </row>
    <row r="286" spans="1:14" ht="16.5" customHeight="1" x14ac:dyDescent="0.35">
      <c r="A286" s="5">
        <v>367</v>
      </c>
      <c r="B286" s="14" t="s">
        <v>80</v>
      </c>
      <c r="C286" s="5">
        <v>100</v>
      </c>
      <c r="D286" s="5">
        <v>9.5</v>
      </c>
      <c r="E286" s="5">
        <v>11.07</v>
      </c>
      <c r="F286" s="5">
        <v>2.21</v>
      </c>
      <c r="G286" s="5">
        <v>146.41999999999999</v>
      </c>
      <c r="H286" s="5">
        <v>0.02</v>
      </c>
      <c r="I286" s="5">
        <v>0.35</v>
      </c>
      <c r="J286" s="5">
        <v>52.86</v>
      </c>
      <c r="K286" s="5">
        <v>17.86</v>
      </c>
      <c r="L286" s="5">
        <v>49.28</v>
      </c>
      <c r="M286" s="5">
        <v>12.86</v>
      </c>
      <c r="N286" s="5">
        <v>0.83</v>
      </c>
    </row>
    <row r="287" spans="1:14" ht="25" customHeight="1" x14ac:dyDescent="0.35">
      <c r="A287" s="5">
        <v>377</v>
      </c>
      <c r="B287" s="14" t="s">
        <v>59</v>
      </c>
      <c r="C287" s="5">
        <v>200</v>
      </c>
      <c r="D287" s="5">
        <v>5.4</v>
      </c>
      <c r="E287" s="5">
        <v>8</v>
      </c>
      <c r="F287" s="5">
        <v>11.6</v>
      </c>
      <c r="G287" s="5">
        <v>140</v>
      </c>
      <c r="H287" s="5">
        <v>0.16</v>
      </c>
      <c r="I287" s="5">
        <v>4.8</v>
      </c>
      <c r="J287" s="5">
        <v>40</v>
      </c>
      <c r="K287" s="5">
        <v>50</v>
      </c>
      <c r="L287" s="5">
        <v>98</v>
      </c>
      <c r="M287" s="5">
        <v>32</v>
      </c>
      <c r="N287" s="5">
        <v>1.1000000000000001</v>
      </c>
    </row>
    <row r="288" spans="1:14" ht="15.5" x14ac:dyDescent="0.35">
      <c r="A288" s="5">
        <v>573</v>
      </c>
      <c r="B288" s="11" t="s">
        <v>53</v>
      </c>
      <c r="C288" s="5">
        <v>60</v>
      </c>
      <c r="D288" s="5">
        <v>4.5599999999999996</v>
      </c>
      <c r="E288" s="5">
        <v>0.48</v>
      </c>
      <c r="F288" s="5">
        <v>29.52</v>
      </c>
      <c r="G288" s="5">
        <v>140.4</v>
      </c>
      <c r="H288" s="5">
        <v>0.06</v>
      </c>
      <c r="I288" s="5">
        <v>0</v>
      </c>
      <c r="J288" s="5">
        <v>0</v>
      </c>
      <c r="K288" s="5">
        <v>12</v>
      </c>
      <c r="L288" s="5">
        <v>39</v>
      </c>
      <c r="M288" s="5">
        <v>8.4</v>
      </c>
      <c r="N288" s="5">
        <v>0.66</v>
      </c>
    </row>
    <row r="289" spans="1:14" ht="15.5" x14ac:dyDescent="0.35">
      <c r="A289" s="5">
        <v>575</v>
      </c>
      <c r="B289" s="14" t="s">
        <v>54</v>
      </c>
      <c r="C289" s="5">
        <v>60</v>
      </c>
      <c r="D289" s="5">
        <v>4.08</v>
      </c>
      <c r="E289" s="5">
        <v>1.5</v>
      </c>
      <c r="F289" s="5">
        <v>30.84</v>
      </c>
      <c r="G289" s="5">
        <v>156.6</v>
      </c>
      <c r="H289" s="5">
        <v>0.06</v>
      </c>
      <c r="I289" s="5">
        <v>0</v>
      </c>
      <c r="J289" s="5">
        <v>0</v>
      </c>
      <c r="K289" s="5">
        <v>11.4</v>
      </c>
      <c r="L289" s="5">
        <v>39</v>
      </c>
      <c r="M289" s="5">
        <v>7.8</v>
      </c>
      <c r="N289" s="5">
        <v>0.72</v>
      </c>
    </row>
    <row r="290" spans="1:14" ht="29.5" customHeight="1" x14ac:dyDescent="0.35">
      <c r="A290" s="16">
        <v>7</v>
      </c>
      <c r="B290" s="28" t="s">
        <v>73</v>
      </c>
      <c r="C290" s="16">
        <v>200</v>
      </c>
      <c r="D290" s="18">
        <v>2.5</v>
      </c>
      <c r="E290" s="18">
        <v>0.48</v>
      </c>
      <c r="F290" s="18">
        <v>1.05</v>
      </c>
      <c r="G290" s="18">
        <v>72.400000000000006</v>
      </c>
      <c r="H290" s="18">
        <v>7.0000000000000007E-2</v>
      </c>
      <c r="I290" s="18">
        <v>0</v>
      </c>
      <c r="J290" s="18">
        <v>0</v>
      </c>
      <c r="K290" s="18">
        <v>14</v>
      </c>
      <c r="L290" s="18">
        <v>67.2</v>
      </c>
      <c r="M290" s="18">
        <v>10</v>
      </c>
      <c r="N290" s="19">
        <v>0.31</v>
      </c>
    </row>
    <row r="291" spans="1:14" ht="15.5" x14ac:dyDescent="0.35">
      <c r="A291" s="5"/>
      <c r="B291" s="6" t="s">
        <v>18</v>
      </c>
      <c r="C291" s="5">
        <f t="shared" ref="C291:N291" si="27">SUM(C283:C290)</f>
        <v>978</v>
      </c>
      <c r="D291" s="5">
        <f t="shared" si="27"/>
        <v>30.33</v>
      </c>
      <c r="E291" s="5">
        <f t="shared" si="27"/>
        <v>32.880000000000003</v>
      </c>
      <c r="F291" s="5">
        <f t="shared" si="27"/>
        <v>98.88</v>
      </c>
      <c r="G291" s="5">
        <f t="shared" si="27"/>
        <v>870.17</v>
      </c>
      <c r="H291" s="5">
        <f t="shared" si="27"/>
        <v>0.49200000000000005</v>
      </c>
      <c r="I291" s="5">
        <f t="shared" si="27"/>
        <v>10.295999999999999</v>
      </c>
      <c r="J291" s="5">
        <f t="shared" si="27"/>
        <v>102.59</v>
      </c>
      <c r="K291" s="5">
        <f t="shared" si="27"/>
        <v>151.6</v>
      </c>
      <c r="L291" s="5">
        <f t="shared" si="27"/>
        <v>392.38</v>
      </c>
      <c r="M291" s="5">
        <f t="shared" si="27"/>
        <v>122.71</v>
      </c>
      <c r="N291" s="5">
        <f t="shared" si="27"/>
        <v>4.9899999999999993</v>
      </c>
    </row>
    <row r="292" spans="1:14" ht="15.5" x14ac:dyDescent="0.35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5.5" x14ac:dyDescent="0.35">
      <c r="A293" s="2"/>
      <c r="B293" s="6"/>
      <c r="C293" s="5"/>
      <c r="D293" s="30" t="s">
        <v>3</v>
      </c>
      <c r="E293" s="30"/>
      <c r="F293" s="30"/>
      <c r="G293" s="31" t="s">
        <v>7</v>
      </c>
      <c r="H293" s="30" t="s">
        <v>8</v>
      </c>
      <c r="I293" s="30"/>
      <c r="J293" s="30"/>
      <c r="K293" s="30" t="s">
        <v>12</v>
      </c>
      <c r="L293" s="30"/>
      <c r="M293" s="30"/>
      <c r="N293" s="30"/>
    </row>
    <row r="294" spans="1:14" ht="15.5" x14ac:dyDescent="0.35">
      <c r="A294" s="2"/>
      <c r="B294" s="6"/>
      <c r="C294" s="5"/>
      <c r="D294" s="5"/>
      <c r="E294" s="5" t="s">
        <v>5</v>
      </c>
      <c r="F294" s="5" t="s">
        <v>6</v>
      </c>
      <c r="G294" s="31"/>
      <c r="H294" s="5" t="s">
        <v>9</v>
      </c>
      <c r="I294" s="5" t="s">
        <v>10</v>
      </c>
      <c r="J294" s="5" t="s">
        <v>11</v>
      </c>
      <c r="K294" s="5" t="s">
        <v>13</v>
      </c>
      <c r="L294" s="5" t="s">
        <v>14</v>
      </c>
      <c r="M294" s="5" t="s">
        <v>15</v>
      </c>
      <c r="N294" s="5" t="s">
        <v>16</v>
      </c>
    </row>
    <row r="295" spans="1:14" ht="15.5" x14ac:dyDescent="0.35">
      <c r="A295" s="2"/>
      <c r="B295" s="6" t="s">
        <v>39</v>
      </c>
      <c r="C295" s="5">
        <f t="shared" ref="C295:N295" si="28">C277+C291</f>
        <v>1528</v>
      </c>
      <c r="D295" s="5">
        <f t="shared" si="28"/>
        <v>48.870000000000005</v>
      </c>
      <c r="E295" s="5">
        <f t="shared" si="28"/>
        <v>50.63</v>
      </c>
      <c r="F295" s="5">
        <f t="shared" si="28"/>
        <v>176.01999999999998</v>
      </c>
      <c r="G295" s="5">
        <f t="shared" si="28"/>
        <v>1412.73</v>
      </c>
      <c r="H295" s="5">
        <f t="shared" si="28"/>
        <v>0.67100000000000004</v>
      </c>
      <c r="I295" s="5">
        <f t="shared" si="28"/>
        <v>16.896000000000001</v>
      </c>
      <c r="J295" s="5">
        <f t="shared" si="28"/>
        <v>132.55000000000001</v>
      </c>
      <c r="K295" s="5">
        <f t="shared" si="28"/>
        <v>279.39999999999998</v>
      </c>
      <c r="L295" s="5">
        <f t="shared" si="28"/>
        <v>725.07999999999993</v>
      </c>
      <c r="M295" s="5">
        <f t="shared" si="28"/>
        <v>188.48000000000002</v>
      </c>
      <c r="N295" s="5">
        <f t="shared" si="28"/>
        <v>10.45</v>
      </c>
    </row>
  </sheetData>
  <mergeCells count="180">
    <mergeCell ref="K4:N4"/>
    <mergeCell ref="A15:A16"/>
    <mergeCell ref="B15:B16"/>
    <mergeCell ref="C15:C16"/>
    <mergeCell ref="D15:F15"/>
    <mergeCell ref="G15:G16"/>
    <mergeCell ref="H15:J15"/>
    <mergeCell ref="K15:N15"/>
    <mergeCell ref="A4:A5"/>
    <mergeCell ref="B4:B5"/>
    <mergeCell ref="C4:C5"/>
    <mergeCell ref="D4:F4"/>
    <mergeCell ref="G4:G5"/>
    <mergeCell ref="H4:J4"/>
    <mergeCell ref="K33:N33"/>
    <mergeCell ref="A45:A46"/>
    <mergeCell ref="B45:B46"/>
    <mergeCell ref="C45:C46"/>
    <mergeCell ref="D45:F45"/>
    <mergeCell ref="G45:G46"/>
    <mergeCell ref="H45:J45"/>
    <mergeCell ref="K45:N45"/>
    <mergeCell ref="D27:F27"/>
    <mergeCell ref="G27:G28"/>
    <mergeCell ref="H27:J27"/>
    <mergeCell ref="K27:N27"/>
    <mergeCell ref="A33:A34"/>
    <mergeCell ref="B33:B34"/>
    <mergeCell ref="C33:C34"/>
    <mergeCell ref="D33:F33"/>
    <mergeCell ref="G33:G34"/>
    <mergeCell ref="H33:J33"/>
    <mergeCell ref="K63:N63"/>
    <mergeCell ref="A75:A76"/>
    <mergeCell ref="B75:B76"/>
    <mergeCell ref="C75:C76"/>
    <mergeCell ref="D75:F75"/>
    <mergeCell ref="G75:G76"/>
    <mergeCell ref="H75:J75"/>
    <mergeCell ref="K75:N75"/>
    <mergeCell ref="D57:F57"/>
    <mergeCell ref="G57:G58"/>
    <mergeCell ref="H57:J57"/>
    <mergeCell ref="K57:N57"/>
    <mergeCell ref="A63:A64"/>
    <mergeCell ref="B63:B64"/>
    <mergeCell ref="C63:C64"/>
    <mergeCell ref="D63:F63"/>
    <mergeCell ref="G63:G64"/>
    <mergeCell ref="H63:J63"/>
    <mergeCell ref="K93:N93"/>
    <mergeCell ref="A103:A104"/>
    <mergeCell ref="B103:B104"/>
    <mergeCell ref="C103:C104"/>
    <mergeCell ref="D103:F103"/>
    <mergeCell ref="G103:G104"/>
    <mergeCell ref="H103:J103"/>
    <mergeCell ref="K103:N103"/>
    <mergeCell ref="D88:F88"/>
    <mergeCell ref="G88:G89"/>
    <mergeCell ref="H88:J88"/>
    <mergeCell ref="K88:N88"/>
    <mergeCell ref="A93:A94"/>
    <mergeCell ref="B93:B94"/>
    <mergeCell ref="C93:C94"/>
    <mergeCell ref="D93:F93"/>
    <mergeCell ref="G93:G94"/>
    <mergeCell ref="H93:J93"/>
    <mergeCell ref="K120:N120"/>
    <mergeCell ref="A131:A132"/>
    <mergeCell ref="B131:B132"/>
    <mergeCell ref="C131:C132"/>
    <mergeCell ref="D131:F131"/>
    <mergeCell ref="G131:G132"/>
    <mergeCell ref="H131:J131"/>
    <mergeCell ref="K131:N131"/>
    <mergeCell ref="D114:F114"/>
    <mergeCell ref="G114:G115"/>
    <mergeCell ref="H114:J114"/>
    <mergeCell ref="K114:N114"/>
    <mergeCell ref="A120:A121"/>
    <mergeCell ref="B120:B121"/>
    <mergeCell ref="C120:C121"/>
    <mergeCell ref="D120:F120"/>
    <mergeCell ref="G120:G121"/>
    <mergeCell ref="H120:J120"/>
    <mergeCell ref="K149:N149"/>
    <mergeCell ref="A160:A161"/>
    <mergeCell ref="B160:B161"/>
    <mergeCell ref="C160:C161"/>
    <mergeCell ref="D160:F160"/>
    <mergeCell ref="G160:G161"/>
    <mergeCell ref="H160:J160"/>
    <mergeCell ref="K160:N160"/>
    <mergeCell ref="D143:F143"/>
    <mergeCell ref="G143:G144"/>
    <mergeCell ref="H143:J143"/>
    <mergeCell ref="K143:N143"/>
    <mergeCell ref="A149:A150"/>
    <mergeCell ref="B149:B150"/>
    <mergeCell ref="C149:C150"/>
    <mergeCell ref="D149:F149"/>
    <mergeCell ref="G149:G150"/>
    <mergeCell ref="H149:J149"/>
    <mergeCell ref="K178:N178"/>
    <mergeCell ref="A190:A191"/>
    <mergeCell ref="B190:B191"/>
    <mergeCell ref="C190:C191"/>
    <mergeCell ref="D190:F190"/>
    <mergeCell ref="G190:G191"/>
    <mergeCell ref="H190:J190"/>
    <mergeCell ref="K190:N190"/>
    <mergeCell ref="D172:F172"/>
    <mergeCell ref="G172:G173"/>
    <mergeCell ref="H172:J172"/>
    <mergeCell ref="K172:N172"/>
    <mergeCell ref="A178:A179"/>
    <mergeCell ref="B178:B179"/>
    <mergeCell ref="C178:C179"/>
    <mergeCell ref="D178:F178"/>
    <mergeCell ref="G178:G179"/>
    <mergeCell ref="H178:J178"/>
    <mergeCell ref="K208:N208"/>
    <mergeCell ref="A219:A220"/>
    <mergeCell ref="B219:B220"/>
    <mergeCell ref="C219:C220"/>
    <mergeCell ref="D219:F219"/>
    <mergeCell ref="G219:G220"/>
    <mergeCell ref="H219:J219"/>
    <mergeCell ref="K219:N219"/>
    <mergeCell ref="D202:F202"/>
    <mergeCell ref="G202:G203"/>
    <mergeCell ref="H202:J202"/>
    <mergeCell ref="K202:N202"/>
    <mergeCell ref="A208:A209"/>
    <mergeCell ref="B208:B209"/>
    <mergeCell ref="C208:C209"/>
    <mergeCell ref="D208:F208"/>
    <mergeCell ref="G208:G209"/>
    <mergeCell ref="H208:J208"/>
    <mergeCell ref="K239:N239"/>
    <mergeCell ref="A250:A251"/>
    <mergeCell ref="B250:B251"/>
    <mergeCell ref="C250:C251"/>
    <mergeCell ref="D250:F250"/>
    <mergeCell ref="G250:G251"/>
    <mergeCell ref="H250:J250"/>
    <mergeCell ref="K250:N250"/>
    <mergeCell ref="D231:F231"/>
    <mergeCell ref="G231:G232"/>
    <mergeCell ref="H231:J231"/>
    <mergeCell ref="K231:N231"/>
    <mergeCell ref="A239:A240"/>
    <mergeCell ref="B239:B240"/>
    <mergeCell ref="C239:C240"/>
    <mergeCell ref="D239:F239"/>
    <mergeCell ref="G239:G240"/>
    <mergeCell ref="H239:J239"/>
    <mergeCell ref="D262:F262"/>
    <mergeCell ref="G262:G263"/>
    <mergeCell ref="H262:J262"/>
    <mergeCell ref="K262:N262"/>
    <mergeCell ref="A269:A270"/>
    <mergeCell ref="B269:B270"/>
    <mergeCell ref="C269:C270"/>
    <mergeCell ref="D269:F269"/>
    <mergeCell ref="G269:G270"/>
    <mergeCell ref="H269:J269"/>
    <mergeCell ref="D293:F293"/>
    <mergeCell ref="G293:G294"/>
    <mergeCell ref="H293:J293"/>
    <mergeCell ref="K293:N293"/>
    <mergeCell ref="K269:N269"/>
    <mergeCell ref="A281:A282"/>
    <mergeCell ref="B281:B282"/>
    <mergeCell ref="C281:C282"/>
    <mergeCell ref="D281:F281"/>
    <mergeCell ref="G281:G282"/>
    <mergeCell ref="H281:J281"/>
    <mergeCell ref="K281:N281"/>
  </mergeCells>
  <pageMargins left="0.9055118110236221" right="0.31496062992125984" top="0" bottom="0" header="0.31496062992125984" footer="0.31496062992125984"/>
  <pageSetup paperSize="9" scale="67" orientation="landscape" r:id="rId1"/>
  <rowBreaks count="5" manualBreakCount="5">
    <brk id="42" max="16383" man="1"/>
    <brk id="86" max="16383" man="1"/>
    <brk id="129" max="16383" man="1"/>
    <brk id="171" max="16383" man="1"/>
    <brk id="2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обед 7-11</vt:lpstr>
      <vt:lpstr>завтрак_обед_12 и старше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2025-01-26T06:58:58Z</dcterms:modified>
</cp:coreProperties>
</file>