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05" windowWidth="14805" windowHeight="8010"/>
  </bookViews>
  <sheets>
    <sheet name="Форма 1" sheetId="5" r:id="rId1"/>
    <sheet name="Коды программ" sheetId="4" r:id="rId2"/>
  </sheets>
  <calcPr calcId="144525"/>
</workbook>
</file>

<file path=xl/calcChain.xml><?xml version="1.0" encoding="utf-8"?>
<calcChain xmlns="http://schemas.openxmlformats.org/spreadsheetml/2006/main">
  <c r="D19" i="5" l="1"/>
  <c r="D9" i="5"/>
  <c r="AH33" i="5" l="1"/>
  <c r="AH34" i="5"/>
  <c r="AH35" i="5"/>
  <c r="AH36" i="5"/>
  <c r="AH37" i="5"/>
  <c r="AH38" i="5"/>
  <c r="AH14" i="5"/>
  <c r="AH15" i="5"/>
  <c r="AH16" i="5"/>
  <c r="AH17" i="5"/>
  <c r="AH18" i="5"/>
  <c r="AH19" i="5"/>
  <c r="AH20" i="5"/>
  <c r="AH21" i="5"/>
  <c r="AH22" i="5"/>
  <c r="AH23" i="5"/>
  <c r="AH24" i="5"/>
  <c r="AH25" i="5"/>
  <c r="AH26" i="5"/>
  <c r="AH27" i="5"/>
  <c r="AH28" i="5"/>
  <c r="AH29" i="5"/>
  <c r="AH30" i="5"/>
  <c r="AH31" i="5"/>
  <c r="AH32" i="5"/>
  <c r="D29" i="5" l="1"/>
  <c r="D30" i="5"/>
  <c r="D31" i="5"/>
  <c r="D32" i="5"/>
  <c r="D33" i="5"/>
  <c r="D34" i="5"/>
  <c r="D35" i="5"/>
  <c r="D36" i="5"/>
  <c r="D37" i="5"/>
  <c r="D38" i="5"/>
  <c r="D39" i="5"/>
  <c r="D40" i="5"/>
  <c r="D41" i="5"/>
  <c r="D42" i="5"/>
  <c r="D43" i="5"/>
  <c r="D20" i="5"/>
  <c r="D21" i="5"/>
  <c r="D22" i="5"/>
  <c r="D23" i="5"/>
  <c r="AH43" i="5" l="1"/>
  <c r="AH42" i="5"/>
  <c r="AH41" i="5"/>
  <c r="AH40" i="5"/>
  <c r="AH39" i="5"/>
  <c r="AH9" i="5" l="1"/>
  <c r="AH10" i="5"/>
  <c r="AH11" i="5"/>
  <c r="AH12" i="5"/>
  <c r="AH13" i="5"/>
  <c r="D10" i="5"/>
  <c r="D11" i="5"/>
  <c r="D12" i="5"/>
  <c r="D13" i="5"/>
</calcChain>
</file>

<file path=xl/sharedStrings.xml><?xml version="1.0" encoding="utf-8"?>
<sst xmlns="http://schemas.openxmlformats.org/spreadsheetml/2006/main" count="1531" uniqueCount="1351">
  <si>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</si>
  <si>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</si>
  <si>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</si>
  <si>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</si>
  <si>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</si>
  <si>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</si>
  <si>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</si>
  <si>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</si>
  <si>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</si>
  <si>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</si>
  <si>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</si>
  <si>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</si>
  <si>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</si>
  <si>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</si>
  <si>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</si>
  <si>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</si>
  <si>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</si>
  <si>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</si>
  <si>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</si>
  <si>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</si>
  <si>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</si>
  <si>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</si>
  <si>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</si>
  <si>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</si>
  <si>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</si>
  <si>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</si>
  <si>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</si>
  <si>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</si>
  <si>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</si>
  <si>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</si>
  <si>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</si>
  <si>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</si>
  <si>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</si>
  <si>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</si>
  <si>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</si>
  <si>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</si>
  <si>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</si>
  <si>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</si>
  <si>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</si>
  <si>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</si>
  <si>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</si>
  <si>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</si>
  <si>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</si>
  <si>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</si>
  <si>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</si>
  <si>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</si>
  <si>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</si>
  <si>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</si>
  <si>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</si>
  <si>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</si>
  <si>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</si>
  <si>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</si>
  <si>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</si>
  <si>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</si>
  <si>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</si>
  <si>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</si>
  <si>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</si>
  <si>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</si>
  <si>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</si>
  <si>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</si>
  <si>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</si>
  <si>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</si>
  <si>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</si>
  <si>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</si>
  <si>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</si>
  <si>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</si>
  <si>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</si>
  <si>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</si>
  <si>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</si>
  <si>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</si>
  <si>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</si>
  <si>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</si>
  <si>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</si>
  <si>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</si>
  <si>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</si>
  <si>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</si>
  <si>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</si>
  <si>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</si>
  <si>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</si>
  <si>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</si>
  <si>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</si>
  <si>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</si>
  <si>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</si>
  <si>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</si>
  <si>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</si>
  <si>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</si>
  <si>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</si>
  <si>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</si>
  <si>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</si>
  <si>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</si>
  <si>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</si>
  <si>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</si>
  <si>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</si>
  <si>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</si>
  <si>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</si>
  <si>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</si>
  <si>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</si>
  <si>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</si>
  <si>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</si>
  <si>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</si>
  <si>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</si>
  <si>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</si>
  <si>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</si>
  <si>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</si>
  <si>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</si>
  <si>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</si>
  <si>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</si>
  <si>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</si>
  <si>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</si>
  <si>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</si>
  <si>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</si>
  <si>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</si>
  <si>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</si>
  <si>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</si>
  <si>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</si>
  <si>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</si>
  <si>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</si>
  <si>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</si>
  <si>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</si>
  <si>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</si>
  <si>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</si>
  <si>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</si>
  <si>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</si>
  <si>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</si>
  <si>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</si>
  <si>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</si>
  <si>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</si>
  <si>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</si>
  <si>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</si>
  <si>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</si>
  <si>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</si>
  <si>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</si>
  <si>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</si>
  <si>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</si>
  <si>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</si>
  <si>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</si>
  <si>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</si>
  <si>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</si>
  <si>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</si>
  <si>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</si>
  <si>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</si>
  <si>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</si>
  <si>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</si>
  <si>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</si>
  <si>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</si>
  <si>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</si>
  <si>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</si>
  <si>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</si>
  <si>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</si>
  <si>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</si>
  <si>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</si>
  <si>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</si>
  <si>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</si>
  <si>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</si>
  <si>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</si>
  <si>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</si>
  <si>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</si>
  <si>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</si>
  <si>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</si>
  <si>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</si>
  <si>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</si>
  <si>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</si>
  <si>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</si>
  <si>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</si>
  <si>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</si>
  <si>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</si>
  <si>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</si>
  <si>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</si>
  <si>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</si>
  <si>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</si>
  <si>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</si>
  <si>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</si>
  <si>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</si>
  <si>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</si>
  <si>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</si>
  <si>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</si>
  <si>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</si>
  <si>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</si>
  <si>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</si>
  <si>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</si>
  <si>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</si>
  <si>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</si>
  <si>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</si>
  <si>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</si>
  <si>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</si>
  <si>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</si>
  <si>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</si>
  <si>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</si>
  <si>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</si>
  <si>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</si>
  <si>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</si>
  <si>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</si>
  <si>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</si>
  <si>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</si>
  <si>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</si>
  <si>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</si>
  <si>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</si>
  <si>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</si>
  <si>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</si>
  <si>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</si>
  <si>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</si>
  <si>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</si>
  <si>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</si>
  <si>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</si>
  <si>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</si>
  <si>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</si>
  <si>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</si>
  <si>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</si>
  <si>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</si>
  <si>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</si>
  <si>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</si>
  <si>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</si>
  <si>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</si>
  <si>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</si>
  <si>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</si>
  <si>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</si>
  <si>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</si>
  <si>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</si>
  <si>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</si>
  <si>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</si>
  <si>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</si>
  <si>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</si>
  <si>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</si>
  <si>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</si>
  <si>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</si>
  <si>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</si>
  <si>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</si>
  <si>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</si>
  <si>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</si>
  <si>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</si>
  <si>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</si>
  <si>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</si>
  <si>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</si>
  <si>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</si>
  <si>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</si>
  <si>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</si>
  <si>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</si>
  <si>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</si>
  <si>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</si>
  <si>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</si>
  <si>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</si>
  <si>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</si>
  <si>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</si>
  <si>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</si>
  <si>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</si>
  <si>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</si>
  <si>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</si>
  <si>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</si>
  <si>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</si>
  <si>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</si>
  <si>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</si>
  <si>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</si>
  <si>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</si>
  <si>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</si>
  <si>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</si>
  <si>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</si>
  <si>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</si>
  <si>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</si>
  <si>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</si>
  <si>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</si>
  <si>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</si>
  <si>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</si>
  <si>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</si>
  <si>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</si>
  <si>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</si>
  <si>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</si>
  <si>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</si>
  <si>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</si>
  <si>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</si>
  <si>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</si>
  <si>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</si>
  <si>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</si>
  <si>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</si>
  <si>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</si>
  <si>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</si>
  <si>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</si>
  <si>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</si>
  <si>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</si>
  <si>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</si>
  <si>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</si>
  <si>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</si>
  <si>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</si>
  <si>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</si>
  <si>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</si>
  <si>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</si>
  <si>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</si>
  <si>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</si>
  <si>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</si>
  <si>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</si>
  <si>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</si>
  <si>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</si>
  <si>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</si>
  <si>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</si>
  <si>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</si>
  <si>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</si>
  <si>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</si>
  <si>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</si>
  <si>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</si>
  <si>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</si>
  <si>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</si>
  <si>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</si>
  <si>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</si>
  <si>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</si>
  <si>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</si>
  <si>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</si>
  <si>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</si>
  <si>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</si>
  <si>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</si>
  <si>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</si>
  <si>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</si>
  <si>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</si>
  <si>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</si>
  <si>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</si>
  <si>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</si>
  <si>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</si>
  <si>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</si>
  <si>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</si>
  <si>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</si>
  <si>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</si>
  <si>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</si>
  <si>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</si>
  <si>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</si>
  <si>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</si>
  <si>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</si>
  <si>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</si>
  <si>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</si>
  <si>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</si>
  <si>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</si>
  <si>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</si>
  <si>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</si>
  <si>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</si>
  <si>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</si>
  <si>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</si>
  <si>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</si>
  <si>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</si>
  <si>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</si>
  <si>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</si>
  <si>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</si>
  <si>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</si>
  <si>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</si>
  <si>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</si>
  <si>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</si>
  <si>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</si>
  <si>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</si>
  <si>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</si>
  <si>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</si>
  <si>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</si>
  <si>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</si>
  <si>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</si>
  <si>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</si>
  <si>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</si>
  <si>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</si>
  <si>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</si>
  <si>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</si>
  <si>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</si>
  <si>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</si>
  <si>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</si>
  <si>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</si>
  <si>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</si>
  <si>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</si>
  <si>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</si>
  <si>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</si>
  <si>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</si>
  <si>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</si>
  <si>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</si>
  <si>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</si>
  <si>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</si>
  <si>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</si>
  <si>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</si>
  <si>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</si>
  <si>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</si>
  <si>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</si>
  <si>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</si>
  <si>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</si>
  <si>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</si>
  <si>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</si>
  <si>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</si>
  <si>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</si>
  <si>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</si>
  <si>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</si>
  <si>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</si>
  <si>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</si>
  <si>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</si>
  <si>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</si>
  <si>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</si>
  <si>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</si>
  <si>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</si>
  <si>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</si>
  <si>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</si>
  <si>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</si>
  <si>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</si>
  <si>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</si>
  <si>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</si>
  <si>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</si>
  <si>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</si>
  <si>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</si>
  <si>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</si>
  <si>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</si>
  <si>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</si>
  <si>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</si>
  <si>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</si>
  <si>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</si>
  <si>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</si>
  <si>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</si>
  <si>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</si>
  <si>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</si>
  <si>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</si>
  <si>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</si>
  <si>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</si>
  <si>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</si>
  <si>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</si>
  <si>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</si>
  <si>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</si>
  <si>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</si>
  <si>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</si>
  <si>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</si>
  <si>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</si>
  <si>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</si>
  <si>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</si>
  <si>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</si>
  <si>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</si>
  <si>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</si>
  <si>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</si>
  <si>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</si>
  <si>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</si>
  <si>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</si>
  <si>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</si>
  <si>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</si>
  <si>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</si>
  <si>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</si>
  <si>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</si>
  <si>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</si>
  <si>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</si>
  <si>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</si>
  <si>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</si>
  <si>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</si>
  <si>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</si>
  <si>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</si>
  <si>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</si>
  <si>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</si>
  <si>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</si>
  <si>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</si>
  <si>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</si>
  <si>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</si>
  <si>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</si>
  <si>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</si>
  <si>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</si>
  <si>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</si>
  <si>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</si>
  <si>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</si>
  <si>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</si>
  <si>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</si>
  <si>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</si>
  <si>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</si>
  <si>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</si>
  <si>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</si>
  <si>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</si>
  <si>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</si>
  <si>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</si>
  <si>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</si>
  <si>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</si>
  <si>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</si>
  <si>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</si>
  <si>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</si>
  <si>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</si>
  <si>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</si>
  <si>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</si>
  <si>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</si>
  <si>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</si>
  <si>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</si>
  <si>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</si>
  <si>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</si>
  <si>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</si>
  <si>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</si>
  <si>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</si>
  <si>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</si>
  <si>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</si>
  <si>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</si>
  <si>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</si>
  <si>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</si>
  <si>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</si>
  <si>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</si>
  <si>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</si>
  <si>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</si>
  <si>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</si>
  <si>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</si>
  <si>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</si>
  <si>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</si>
  <si>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</si>
  <si>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</si>
  <si>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</si>
  <si>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</si>
  <si>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</si>
  <si>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</si>
  <si>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</si>
  <si>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</si>
  <si>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</si>
  <si>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</si>
  <si>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</si>
  <si>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</si>
  <si>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</si>
  <si>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</si>
  <si>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</si>
  <si>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</si>
  <si>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</si>
  <si>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</si>
  <si>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</si>
  <si>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</si>
  <si>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</si>
  <si>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</si>
  <si>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</si>
  <si>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</si>
  <si>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</si>
  <si>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</si>
  <si>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</si>
  <si>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</si>
  <si>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</si>
  <si>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</si>
  <si>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</si>
  <si>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</si>
  <si>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</si>
  <si>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</si>
  <si>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</si>
  <si>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</si>
  <si>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</si>
  <si>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</si>
  <si>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</si>
  <si>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</si>
  <si>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</si>
  <si>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</si>
  <si>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</si>
  <si>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</si>
  <si>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</si>
  <si>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</si>
  <si>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</si>
  <si>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</si>
  <si>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</si>
  <si>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</si>
  <si>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</si>
  <si>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</si>
  <si>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</si>
  <si>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</si>
  <si>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</si>
  <si>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</si>
  <si>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</si>
  <si>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</si>
  <si>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</si>
  <si>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</si>
  <si>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</si>
  <si>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</si>
  <si>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</si>
  <si>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</si>
  <si>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</si>
  <si>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</si>
  <si>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</si>
  <si>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</si>
  <si>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</si>
  <si>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</si>
  <si>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</si>
  <si>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</si>
  <si>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</si>
  <si>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</si>
  <si>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</si>
  <si>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</si>
  <si>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</si>
  <si>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</si>
  <si>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</si>
  <si>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</si>
  <si>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</si>
  <si>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</si>
  <si>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</si>
  <si>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</si>
  <si>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</si>
  <si>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</si>
  <si>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</si>
  <si>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</si>
  <si>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</si>
  <si>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</si>
  <si>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</si>
  <si>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</si>
  <si>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</si>
  <si>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</si>
  <si>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</si>
  <si>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</si>
  <si>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</si>
  <si>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</si>
  <si>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</si>
  <si>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</si>
  <si>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</si>
  <si>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</si>
  <si>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</si>
  <si>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</si>
  <si>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</si>
  <si>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</si>
  <si>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</si>
  <si>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</si>
  <si>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</si>
  <si>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</si>
  <si>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</si>
  <si>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</si>
  <si>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</si>
  <si>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</si>
  <si>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</si>
  <si>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</si>
  <si>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</si>
  <si>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</si>
  <si>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</si>
  <si>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</si>
  <si>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</si>
  <si>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</si>
  <si>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</si>
  <si>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</si>
  <si>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</si>
  <si>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</si>
  <si>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</si>
  <si>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</si>
  <si>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</si>
  <si>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</si>
  <si>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</si>
  <si>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</si>
  <si>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</si>
  <si>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</si>
  <si>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</si>
  <si>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</si>
  <si>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</si>
  <si>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</si>
  <si>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</si>
  <si>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</si>
  <si>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</si>
  <si>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</si>
  <si>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</si>
  <si>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</si>
  <si>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</si>
  <si>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</si>
  <si>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</si>
  <si>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</si>
  <si>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</si>
  <si>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</si>
  <si>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</si>
  <si>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</si>
  <si>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</si>
  <si>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</si>
  <si>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</si>
  <si>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</si>
  <si>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</si>
  <si>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</si>
  <si>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</si>
  <si>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</si>
  <si>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</si>
  <si>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</si>
  <si>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</si>
  <si>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</si>
  <si>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</si>
  <si>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</si>
  <si>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</si>
  <si>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</si>
  <si>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</si>
  <si>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</si>
  <si>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</si>
  <si>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</si>
  <si>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</si>
  <si>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</si>
  <si>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</si>
  <si>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</si>
  <si>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</si>
  <si>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</si>
  <si>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</si>
  <si>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</si>
  <si>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</si>
  <si>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</si>
  <si>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</si>
  <si>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</si>
  <si>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</si>
  <si>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</si>
  <si>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</si>
  <si>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</si>
  <si>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</si>
  <si>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</si>
  <si>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</si>
  <si>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</si>
  <si>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</si>
  <si>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</si>
  <si>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</si>
  <si>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</si>
  <si>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</si>
  <si>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</si>
  <si>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</si>
  <si>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</si>
  <si>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</si>
  <si>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</si>
  <si>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</si>
  <si>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</si>
  <si>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</si>
  <si>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</si>
  <si>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</si>
  <si>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</si>
  <si>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</si>
  <si>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</si>
  <si>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</si>
  <si>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</si>
  <si>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</si>
  <si>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</si>
  <si>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</si>
  <si>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</si>
  <si>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</si>
  <si>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</si>
  <si>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</si>
  <si>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</si>
  <si>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</si>
  <si>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</si>
  <si>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</si>
  <si>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</si>
  <si>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</si>
  <si>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</si>
  <si>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</si>
  <si>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</si>
  <si>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</si>
  <si>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</si>
  <si>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</si>
  <si>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</si>
  <si>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</si>
  <si>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</si>
  <si>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</si>
  <si>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</si>
  <si>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</si>
  <si>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</si>
  <si>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</si>
  <si>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</si>
  <si>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</si>
  <si>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</si>
  <si>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</si>
  <si>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</si>
  <si>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</si>
  <si>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</si>
  <si>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</si>
  <si>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</si>
  <si>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</si>
  <si>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</si>
  <si>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</si>
  <si>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</si>
  <si>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</si>
  <si>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</si>
  <si>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</si>
  <si>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</si>
  <si>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</si>
  <si>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</si>
  <si>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</si>
  <si>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</si>
  <si>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</si>
  <si>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</si>
  <si>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</si>
  <si>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</si>
  <si>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</si>
  <si>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</si>
  <si>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</si>
  <si>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</si>
  <si>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</si>
  <si>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</si>
  <si>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</si>
  <si>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</si>
  <si>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</si>
  <si>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</si>
  <si>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</si>
  <si>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</si>
  <si>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</si>
  <si>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</si>
  <si>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</si>
  <si>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</si>
  <si>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</si>
  <si>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</si>
  <si>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</si>
  <si>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</si>
  <si>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</si>
  <si>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</si>
  <si>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</si>
  <si>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</si>
  <si>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</si>
  <si>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</si>
  <si>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</si>
  <si>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</si>
  <si>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</si>
  <si>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</si>
  <si>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</si>
  <si>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</si>
  <si>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</si>
  <si>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</si>
  <si>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</si>
  <si>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</si>
  <si>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</si>
  <si>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</si>
  <si>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</si>
  <si>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</si>
  <si>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</si>
  <si>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</si>
  <si>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</si>
  <si>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</si>
  <si>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</si>
  <si>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</si>
  <si>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</si>
  <si>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</si>
  <si>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</si>
  <si>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</si>
  <si>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</si>
  <si>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</si>
  <si>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</si>
  <si>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</si>
  <si>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</si>
  <si>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</si>
  <si>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</si>
  <si>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</si>
  <si>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</si>
  <si>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</si>
  <si>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</si>
  <si>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</si>
  <si>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</si>
  <si>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</si>
  <si>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</si>
  <si>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</si>
  <si>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</si>
  <si>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</si>
  <si>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</si>
  <si>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</si>
  <si>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</si>
  <si>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</si>
  <si>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</si>
  <si>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</si>
  <si>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</si>
  <si>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</si>
  <si>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</si>
  <si>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</si>
  <si>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</si>
  <si>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</si>
  <si>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</si>
  <si>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</si>
  <si>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</si>
  <si>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</si>
  <si>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</si>
  <si>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</si>
  <si>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</si>
  <si>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</si>
  <si>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</si>
  <si>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</si>
  <si>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</si>
  <si>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</si>
  <si>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</si>
  <si>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</si>
  <si>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</si>
  <si>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</si>
  <si>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</si>
  <si>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</si>
  <si>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</si>
  <si>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</si>
  <si>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</si>
  <si>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</si>
  <si>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</si>
  <si>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</si>
  <si>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</si>
  <si>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</si>
  <si>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</si>
  <si>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</si>
  <si>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</si>
  <si>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</si>
  <si>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</si>
  <si>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</si>
  <si>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</si>
  <si>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</si>
  <si>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</si>
  <si>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</si>
  <si>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</si>
  <si>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</si>
  <si>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</si>
  <si>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</si>
  <si>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</si>
  <si>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</si>
  <si>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</si>
  <si>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</si>
  <si>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</si>
  <si>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</si>
  <si>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</si>
  <si>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</si>
  <si>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</si>
  <si>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</si>
  <si>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</si>
  <si>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</si>
  <si>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</si>
  <si>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</si>
  <si>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</si>
  <si>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</si>
  <si>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</si>
  <si>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</si>
  <si>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</si>
  <si>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</si>
  <si>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</si>
  <si>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</si>
  <si>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</si>
  <si>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</si>
  <si>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</si>
  <si>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</si>
  <si>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</si>
  <si>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</si>
  <si>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</si>
  <si>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</si>
  <si>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</si>
  <si>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</si>
  <si>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</si>
  <si>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</si>
  <si>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</si>
  <si>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</si>
  <si>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</si>
  <si>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</si>
  <si>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</si>
  <si>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</si>
  <si>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</si>
  <si>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</si>
  <si>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</si>
  <si>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</si>
  <si>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</si>
  <si>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</si>
  <si>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</si>
  <si>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</si>
  <si>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</si>
  <si>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</si>
  <si>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</si>
  <si>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</si>
  <si>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</si>
  <si>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</si>
  <si>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</si>
  <si>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</si>
  <si>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</si>
  <si>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</si>
  <si>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</si>
  <si>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</si>
  <si>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</si>
  <si>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</si>
  <si>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</si>
  <si>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</si>
  <si>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</si>
  <si>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</si>
  <si>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</si>
  <si>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</si>
  <si>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</si>
  <si>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</si>
  <si>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</si>
  <si>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</si>
  <si>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</si>
  <si>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</si>
  <si>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</si>
  <si>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</si>
  <si>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</si>
  <si>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</si>
  <si>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</si>
  <si>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</si>
  <si>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</si>
  <si>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</si>
  <si>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</si>
  <si>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</si>
  <si>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</si>
  <si>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</si>
  <si>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</si>
  <si>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</si>
  <si>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</si>
  <si>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</si>
  <si>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</si>
  <si>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</si>
  <si>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</si>
  <si>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</si>
  <si>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</si>
  <si>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</si>
  <si>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</si>
  <si>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</si>
  <si>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</si>
  <si>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</si>
  <si>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</si>
  <si>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</si>
  <si>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</si>
  <si>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</si>
  <si>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</si>
  <si>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</si>
  <si>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</si>
  <si>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</si>
  <si>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</si>
  <si>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</si>
  <si>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</si>
  <si>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</si>
  <si>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</si>
  <si>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</si>
  <si>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</si>
  <si>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</si>
  <si>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</si>
  <si>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</si>
  <si>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</si>
  <si>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</si>
  <si>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</si>
  <si>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</si>
  <si>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</si>
  <si>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</si>
  <si>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</si>
  <si>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</si>
  <si>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</si>
  <si>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</si>
  <si>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</si>
  <si>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</si>
  <si>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</si>
  <si>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</si>
  <si>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</si>
  <si>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</si>
  <si>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</si>
  <si>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</si>
  <si>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</si>
  <si>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</si>
  <si>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</si>
  <si>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</si>
  <si>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</si>
  <si>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</si>
  <si>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</si>
  <si>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</si>
  <si>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</si>
  <si>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</si>
  <si>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</si>
  <si>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</si>
  <si>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</si>
  <si>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</si>
  <si>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</si>
  <si>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</si>
  <si>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</si>
  <si>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</si>
  <si>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</si>
  <si>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</si>
  <si>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</si>
  <si>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</si>
  <si>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</si>
  <si>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</si>
  <si>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</si>
  <si>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</si>
  <si>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</si>
  <si>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</si>
  <si>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</si>
  <si>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</si>
  <si>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</si>
  <si>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</si>
  <si>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</si>
  <si>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</si>
  <si>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</si>
  <si>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</si>
  <si>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</si>
  <si>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</si>
  <si>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</si>
  <si>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</si>
  <si>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</si>
  <si>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</si>
  <si>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</si>
  <si>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</si>
  <si>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</si>
  <si>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</si>
  <si>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</si>
  <si>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</si>
  <si>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</si>
  <si>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</si>
  <si>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</si>
  <si>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</si>
  <si>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</si>
  <si>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</si>
  <si>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</si>
  <si>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</si>
  <si>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</si>
  <si>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</si>
  <si>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</si>
  <si>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</si>
  <si>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</si>
  <si>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</si>
  <si>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</si>
  <si>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</si>
  <si>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</si>
  <si>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</si>
  <si>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</si>
  <si>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</si>
  <si>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</si>
  <si>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</si>
  <si>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</si>
  <si>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</si>
  <si>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</si>
  <si>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</si>
  <si>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</si>
  <si>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</si>
  <si>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</si>
  <si>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</si>
  <si>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</si>
  <si>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</si>
  <si>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</si>
  <si>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</si>
  <si>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</si>
  <si>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</si>
  <si>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</si>
  <si>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</si>
  <si>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</si>
  <si>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</si>
  <si>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</si>
  <si>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</si>
  <si>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</si>
  <si>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</si>
  <si>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</si>
  <si>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</si>
  <si>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</si>
  <si>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</si>
  <si>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</si>
  <si>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</si>
  <si>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</si>
  <si>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</si>
  <si>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</si>
  <si>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</si>
  <si>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</si>
  <si>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</si>
  <si>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</si>
  <si>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</si>
  <si>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</si>
  <si>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</si>
  <si>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</si>
  <si>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</si>
  <si>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</si>
  <si>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</si>
  <si>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</si>
  <si>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</si>
  <si>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</si>
  <si>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</si>
  <si>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</si>
  <si>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</si>
  <si>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</si>
  <si>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</si>
  <si>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</si>
  <si>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</si>
  <si>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</si>
  <si>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</si>
  <si>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</si>
  <si>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</si>
  <si>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</si>
  <si>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</si>
  <si>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</si>
  <si>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</si>
  <si>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</si>
  <si>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</si>
  <si>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</si>
  <si>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</si>
  <si>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</si>
  <si>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</si>
  <si>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</si>
  <si>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</si>
  <si>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</si>
  <si>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</si>
  <si>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</si>
  <si>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</si>
  <si>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</si>
  <si>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</si>
  <si>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</si>
  <si>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</si>
  <si>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</si>
  <si>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</si>
  <si>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</si>
  <si>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</si>
  <si>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</si>
  <si>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</si>
  <si>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</si>
  <si>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</si>
  <si>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</si>
  <si>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</si>
  <si>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</si>
  <si>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</si>
  <si>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</si>
  <si>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</si>
  <si>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</si>
  <si>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</si>
  <si>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</si>
  <si>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</si>
  <si>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</si>
  <si>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</si>
  <si>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</si>
  <si>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</si>
  <si>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</si>
  <si>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</si>
  <si>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</si>
  <si>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</si>
  <si>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</si>
  <si>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</si>
  <si>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</si>
  <si>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</si>
  <si>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</si>
  <si>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</si>
  <si>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</si>
  <si>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</si>
  <si>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</si>
  <si>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</si>
  <si>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</si>
  <si>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</si>
  <si>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</si>
  <si>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</si>
  <si>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</si>
  <si>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</si>
  <si>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</si>
  <si>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</si>
  <si>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</si>
  <si>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</si>
  <si>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</si>
  <si>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</si>
  <si>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</si>
  <si>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</si>
  <si>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</si>
  <si>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</si>
  <si>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</si>
  <si>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</si>
  <si>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</si>
  <si>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</si>
  <si>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</si>
  <si>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</si>
  <si>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</si>
  <si>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</si>
  <si>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</si>
  <si>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</si>
  <si>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</si>
  <si>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</si>
  <si>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</si>
  <si>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</si>
  <si>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</si>
  <si>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</si>
  <si>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</si>
  <si>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</si>
  <si>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</si>
  <si>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</si>
  <si>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</si>
  <si>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</si>
  <si>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</si>
  <si>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</si>
  <si>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</si>
  <si>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</si>
  <si>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</si>
  <si>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</si>
  <si>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</si>
  <si>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</si>
  <si>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</si>
  <si>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</si>
  <si>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</si>
  <si>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</si>
  <si>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</si>
  <si>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</si>
  <si>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</si>
  <si>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</si>
  <si>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</si>
  <si>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</si>
  <si>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</si>
  <si>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</si>
  <si>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</si>
  <si>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</si>
  <si>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</si>
  <si>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</si>
  <si>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</si>
  <si>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</si>
  <si>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</si>
  <si>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</si>
  <si>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</si>
  <si>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</si>
  <si>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</si>
  <si>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</si>
  <si>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</si>
  <si>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</si>
  <si>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</si>
  <si>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</si>
  <si>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</si>
  <si>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</si>
  <si>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</si>
  <si>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</si>
  <si>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</si>
  <si>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</si>
  <si>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</si>
  <si>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</si>
  <si>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</si>
  <si>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</si>
  <si>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</si>
  <si>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</si>
  <si>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</si>
  <si>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</si>
  <si>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</si>
  <si>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</si>
  <si>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</si>
  <si>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</si>
  <si>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</si>
  <si>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</si>
  <si>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</si>
  <si>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</si>
  <si>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</si>
  <si>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</si>
  <si>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</si>
  <si>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</si>
  <si>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</si>
  <si>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</si>
  <si>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</si>
  <si>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</si>
  <si>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</si>
  <si>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</si>
  <si>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</si>
  <si>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</si>
  <si>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</si>
  <si>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</si>
  <si>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</si>
  <si>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</si>
  <si>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</si>
  <si>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</si>
  <si>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</si>
  <si>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</si>
  <si>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</si>
  <si>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</si>
  <si>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</si>
  <si>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</si>
  <si>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</si>
  <si>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</si>
  <si>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</si>
  <si>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</si>
  <si>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</si>
  <si>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</si>
  <si>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</si>
  <si>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</si>
  <si>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</si>
  <si>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</si>
  <si>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</si>
  <si>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</si>
  <si>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</si>
  <si>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</si>
  <si>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</si>
  <si>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</si>
  <si>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</si>
  <si>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</si>
  <si>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Не могут трудоустраиваться в связи с уходом за больными родственниками, в связи с иными семейными обстоятельствами</t>
  </si>
  <si>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</si>
  <si>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</si>
  <si>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</si>
  <si>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35</t>
  </si>
  <si>
    <t>(81431) 41041</t>
  </si>
  <si>
    <t xml:space="preserve">Государственное автономное профессиональное образовательное учреждение Республики Карелия "Северный колледж" </t>
  </si>
  <si>
    <t xml:space="preserve">И.о. директора М.Н. Романова </t>
  </si>
  <si>
    <r>
      <t>Не</t>
    </r>
    <r>
      <rPr>
        <i/>
        <sz val="12"/>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rFont val="Times New Roman"/>
        <family val="1"/>
        <charset val="204"/>
      </rPr>
      <t xml:space="preserve">учитываться не будут. </t>
    </r>
    <r>
      <rPr>
        <i/>
        <sz val="12"/>
        <rFont val="Times New Roman"/>
        <family val="1"/>
        <charset val="204"/>
      </rPr>
      <t>Формат ячеек с числовыми данными - только "Числовой"</t>
    </r>
    <r>
      <rPr>
        <b/>
        <i/>
        <sz val="12"/>
        <rFont val="Times New Roman"/>
        <family val="1"/>
        <charset val="204"/>
      </rPr>
      <t xml:space="preserve">
</t>
    </r>
    <r>
      <rPr>
        <i/>
        <sz val="12"/>
        <rFont val="Times New Roman"/>
        <family val="1"/>
        <charset val="204"/>
      </rPr>
      <t xml:space="preserve">Графы "ПРОВЕРКА" </t>
    </r>
    <r>
      <rPr>
        <b/>
        <i/>
        <sz val="12"/>
        <rFont val="Times New Roman"/>
        <family val="1"/>
        <charset val="204"/>
      </rPr>
      <t xml:space="preserve">не удаляются и не редактируются
</t>
    </r>
    <r>
      <rPr>
        <b/>
        <sz val="12"/>
        <rFont val="Times New Roman"/>
        <family val="1"/>
        <charset val="204"/>
      </rPr>
      <t xml:space="preserve">Формулы логического контроля:
</t>
    </r>
    <r>
      <rPr>
        <sz val="12"/>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</si>
  <si>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r>
      <t>Федеральный округ
(</t>
    </r>
    <r>
      <rPr>
        <b/>
        <i/>
        <sz val="12"/>
        <rFont val="Times New Roman"/>
        <family val="1"/>
        <charset val="204"/>
      </rPr>
      <t>указывается в каждой строке)</t>
    </r>
  </si>
  <si>
    <r>
      <t xml:space="preserve">Субъект Российской Федерации
</t>
    </r>
    <r>
      <rPr>
        <b/>
        <i/>
        <sz val="12"/>
        <rFont val="Times New Roman"/>
        <family val="1"/>
        <charset val="204"/>
      </rPr>
      <t>(указывается в каждой строке))</t>
    </r>
  </si>
  <si>
    <r>
      <t xml:space="preserve">Код профессии, специальности в формате хх.хх.хх в соответствии с приказом Минобрнауки России 
от 29 октября 2013 г. № 1199
</t>
    </r>
    <r>
      <rPr>
        <b/>
        <i/>
        <sz val="12"/>
        <rFont val="Times New Roman"/>
        <family val="1"/>
        <charset val="204"/>
      </rPr>
      <t>(выбрать из раскрывающегося списка, проверить графу 04)</t>
    </r>
  </si>
  <si>
    <r>
      <t xml:space="preserve">Наименование профессии, специальности
</t>
    </r>
    <r>
      <rPr>
        <b/>
        <i/>
        <sz val="12"/>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</si>
  <si>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rFont val="Times New Roman"/>
        <family val="1"/>
        <charset val="204"/>
      </rPr>
      <t xml:space="preserve">
(редактирование наименования 
не допускается)
</t>
    </r>
    <r>
      <rPr>
        <i/>
        <sz val="12"/>
        <rFont val="Times New Roman"/>
        <family val="1"/>
        <charset val="204"/>
      </rPr>
      <t xml:space="preserve">
</t>
    </r>
  </si>
  <si>
    <r>
      <t xml:space="preserve">Принимаемые меры по содействию занятости 
</t>
    </r>
    <r>
      <rPr>
        <b/>
        <i/>
        <sz val="14"/>
        <rFont val="Times New Roman"/>
        <family val="1"/>
        <charset val="204"/>
      </rPr>
      <t xml:space="preserve">
(тезисно - вид меры, охват выпускников мерой)</t>
    </r>
  </si>
  <si>
    <r>
      <t xml:space="preserve">ПРОВЕРКА 
</t>
    </r>
    <r>
      <rPr>
        <b/>
        <i/>
        <sz val="12"/>
        <rFont val="Times New Roman"/>
        <family val="1"/>
        <charset val="204"/>
      </rPr>
      <t>(сумма по всем категориям выпускников, распределенных по видам занятости, должна равняться сумме выпускников всего)</t>
    </r>
  </si>
  <si>
    <r>
      <t xml:space="preserve">Переезд за пределы Российской Федерации
</t>
    </r>
    <r>
      <rPr>
        <b/>
        <i/>
        <sz val="12"/>
        <rFont val="Times New Roman"/>
        <family val="1"/>
        <charset val="204"/>
      </rPr>
      <t xml:space="preserve">
(кроме переезда в иные регионы - по ним регион должен располагать сведениями)</t>
    </r>
  </si>
  <si>
    <r>
      <t xml:space="preserve">Выпускники из числа иностранных граждан, которые </t>
    </r>
    <r>
      <rPr>
        <b/>
        <sz val="12"/>
        <rFont val="Times New Roman"/>
        <family val="1"/>
        <charset val="204"/>
      </rPr>
      <t>не имеют</t>
    </r>
    <r>
      <rPr>
        <sz val="12"/>
        <rFont val="Times New Roman"/>
        <family val="1"/>
        <charset val="204"/>
      </rPr>
      <t xml:space="preserve"> СНИЛС</t>
    </r>
  </si>
  <si>
    <r>
      <t xml:space="preserve">Иное
</t>
    </r>
    <r>
      <rPr>
        <b/>
        <i/>
        <sz val="12"/>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</si>
  <si>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 xml:space="preserve">Суммарный выпуск 
в 2022 год
(человек)
</t>
  </si>
  <si>
    <t>Курицына Анна Андреевна</t>
  </si>
  <si>
    <t>Заведующий по воспитательной работе</t>
  </si>
  <si>
    <t>anna_2211@bk.ru</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</si>
</sst>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0"/>
      <color theme="1"/>
      <name val="Times New Roman"/>
      <family val="1"/>
      <charset val="204"/>
    </font>
    <font>
      <sz val="12"/>
      <name val="Times New Roman"/>
      <family val="1"/>
      <charset val="204"/>
    </font>
    <font>
      <u/>
      <sz val="11"/>
      <color theme="10"/>
      <name val="Calibri"/>
      <family val="2"/>
      <scheme val="minor"/>
    </font>
    <font>
      <sz val="14"/>
      <name val="Times New Roman"/>
      <family val="1"/>
      <charset val="204"/>
    </font>
    <font>
      <b/>
      <sz val="16"/>
      <name val="Times New Roman"/>
      <family val="1"/>
      <charset val="204"/>
    </font>
    <font>
      <i/>
      <sz val="14"/>
      <name val="Times New Roman"/>
      <family val="1"/>
      <charset val="204"/>
    </font>
    <font>
      <i/>
      <sz val="12"/>
      <name val="Times New Roman"/>
      <family val="1"/>
      <charset val="204"/>
    </font>
    <font>
      <b/>
      <i/>
      <sz val="12"/>
      <name val="Times New Roman"/>
      <family val="1"/>
      <charset val="204"/>
    </font>
    <font>
      <b/>
      <sz val="12"/>
      <name val="Times New Roman"/>
      <family val="1"/>
      <charset val="204"/>
    </font>
    <font>
      <b/>
      <sz val="14"/>
      <name val="Times New Roman"/>
      <family val="1"/>
      <charset val="204"/>
    </font>
    <font>
      <b/>
      <i/>
      <sz val="14"/>
      <name val="Times New Roman"/>
      <family val="1"/>
      <charset val="204"/>
    </font>
    <font>
      <sz val="16"/>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4">
    <xf numFmtId="0" fontId="0" fillId="0" borderId="0"/>
    <xf numFmtId="0" fontId="2" fillId="0" borderId="0"/>
    <xf numFmtId="0" fontId="6" fillId="0" borderId="0" applyNumberFormat="0" applyFill="0" applyBorder="0" applyAlignment="0" applyProtection="0"/>
    <xf numFmtId="0" fontId="1" fillId="0" borderId="0"/>
  </cellStyleXfs>
  <cellXfs count="52">
    <xf numFmtId="0" fontId="0" fillId="0" borderId="0" xfId="0"/>
    <xf numFmtId="0" fontId="3" fillId="0" borderId="0" xfId="0" applyFont="1"/>
    <xf numFmtId="0" fontId="4" fillId="2" borderId="1" xfId="0" applyFont="1" applyFill="1" applyBorder="1" applyAlignment="1">
      <alignment horizontal="left" vertical="top"/>
    </xf>
    <xf numFmtId="1" fontId="5" fillId="0" borderId="1" xfId="1" applyNumberFormat="1" applyFont="1" applyBorder="1" applyAlignment="1">
      <alignment horizontal="center" vertical="center"/>
    </xf>
    <xf numFmtId="0" fontId="7" fillId="0" borderId="0" xfId="1" applyFont="1"/>
    <xf numFmtId="0" fontId="7" fillId="0" borderId="0" xfId="1" applyFont="1" applyAlignment="1">
      <alignment horizontal="right"/>
    </xf>
    <xf numFmtId="0" fontId="8" fillId="0" borderId="0" xfId="1" applyFont="1"/>
    <xf numFmtId="0" fontId="5" fillId="0" borderId="0" xfId="1" applyFont="1"/>
    <xf numFmtId="49" fontId="5" fillId="0" borderId="3" xfId="1" applyNumberFormat="1" applyFont="1" applyBorder="1" applyAlignment="1">
      <alignment horizontal="center" vertical="top" wrapText="1"/>
    </xf>
    <xf numFmtId="49" fontId="10"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49" fontId="5" fillId="0" borderId="6" xfId="1" applyNumberFormat="1" applyFont="1" applyBorder="1" applyAlignment="1">
      <alignment horizontal="center" vertical="top" wrapText="1"/>
    </xf>
    <xf numFmtId="49" fontId="5" fillId="0" borderId="8"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0" xfId="1" applyFont="1" applyAlignment="1">
      <alignment horizontal="center" vertical="center"/>
    </xf>
    <xf numFmtId="49" fontId="5" fillId="0" borderId="1" xfId="1" applyNumberFormat="1" applyFont="1" applyBorder="1" applyAlignment="1">
      <alignment horizontal="center" vertical="top"/>
    </xf>
    <xf numFmtId="0" fontId="5" fillId="0" borderId="1" xfId="1" applyFont="1" applyBorder="1" applyAlignment="1">
      <alignment horizontal="center" vertical="top" wrapText="1"/>
    </xf>
    <xf numFmtId="0" fontId="5"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1" xfId="1" applyFont="1" applyBorder="1" applyAlignment="1">
      <alignment vertical="top" wrapText="1"/>
    </xf>
    <xf numFmtId="0" fontId="5" fillId="0" borderId="9" xfId="1" applyFont="1" applyBorder="1" applyAlignment="1">
      <alignment vertical="top" wrapText="1"/>
    </xf>
    <xf numFmtId="0" fontId="5" fillId="0" borderId="0" xfId="1" applyFont="1" applyBorder="1" applyAlignment="1">
      <alignment horizontal="left"/>
    </xf>
    <xf numFmtId="0" fontId="5" fillId="0" borderId="0" xfId="1" applyFont="1" applyBorder="1" applyAlignment="1">
      <alignment horizontal="center" vertical="top"/>
    </xf>
    <xf numFmtId="0" fontId="15" fillId="0" borderId="1" xfId="1" applyFont="1" applyBorder="1" applyAlignment="1">
      <alignment horizontal="center" vertical="center" wrapText="1"/>
    </xf>
    <xf numFmtId="14" fontId="7" fillId="0" borderId="0" xfId="1" applyNumberFormat="1" applyFont="1"/>
    <xf numFmtId="1" fontId="5" fillId="0" borderId="1" xfId="1" applyNumberFormat="1" applyFont="1" applyBorder="1" applyAlignment="1">
      <alignment horizontal="center" vertical="center" wrapText="1"/>
    </xf>
    <xf numFmtId="0" fontId="7" fillId="0" borderId="1" xfId="1" applyFont="1" applyBorder="1" applyAlignment="1">
      <alignment horizontal="center" wrapText="1"/>
    </xf>
    <xf numFmtId="1" fontId="5" fillId="0" borderId="1" xfId="3" applyNumberFormat="1" applyFont="1" applyBorder="1" applyAlignment="1">
      <alignment horizontal="center" vertical="center"/>
    </xf>
    <xf numFmtId="0" fontId="6" fillId="0" borderId="1" xfId="2" applyBorder="1" applyAlignment="1">
      <alignment horizontal="center" wrapText="1"/>
    </xf>
    <xf numFmtId="0" fontId="9" fillId="0" borderId="0" xfId="1" applyFont="1" applyAlignment="1">
      <alignment horizontal="left" vertical="center" wrapText="1"/>
    </xf>
    <xf numFmtId="0" fontId="7" fillId="0" borderId="0" xfId="1" applyFont="1" applyAlignment="1">
      <alignment horizontal="left" vertical="center" wrapText="1"/>
    </xf>
    <xf numFmtId="49" fontId="7" fillId="0" borderId="6" xfId="1" applyNumberFormat="1" applyFont="1" applyBorder="1" applyAlignment="1">
      <alignment horizontal="center" vertical="center" wrapText="1"/>
    </xf>
    <xf numFmtId="49" fontId="7"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13" fillId="0" borderId="3"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0" fontId="13"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1" xfId="1" applyFont="1" applyBorder="1" applyAlignment="1">
      <alignment horizontal="left" vertical="top" wrapText="1"/>
    </xf>
    <xf numFmtId="0" fontId="5" fillId="0" borderId="1" xfId="1" applyFont="1" applyBorder="1" applyAlignment="1">
      <alignment horizontal="center" vertical="center" wrapText="1"/>
    </xf>
    <xf numFmtId="0" fontId="5" fillId="0" borderId="9" xfId="1" applyFont="1" applyBorder="1" applyAlignment="1">
      <alignment horizontal="left" vertical="top" wrapText="1"/>
    </xf>
    <xf numFmtId="0" fontId="5" fillId="0" borderId="2" xfId="1" applyFont="1" applyBorder="1" applyAlignment="1">
      <alignment horizontal="center" vertical="top" wrapText="1"/>
    </xf>
    <xf numFmtId="49" fontId="13" fillId="0" borderId="5" xfId="1" applyNumberFormat="1" applyFont="1" applyBorder="1" applyAlignment="1">
      <alignment horizontal="center" vertical="center" wrapText="1"/>
    </xf>
  </cellXfs>
  <cellStyles count="4">
    <cellStyle name="Гиперссылка" xfId="2" builtinId="8"/>
    <cellStyle name="Обычный" xfId="0" builtinId="0"/>
    <cellStyle name="Обычный 2" xfId="1"/>
    <cellStyle name="Обычный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na_2211@bk.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tabSelected="1" topLeftCell="T4" zoomScale="85" zoomScaleNormal="85" workbookViewId="0">
      <pane ySplit="4" topLeftCell="A12" activePane="bottomLeft" state="frozen"/>
      <selection activeCell="E4" sqref="E4"/>
      <selection pane="bottomLeft" activeCell="AA14" sqref="AA14"/>
    </sheetView>
  </sheetViews>
  <sheetFormatPr defaultColWidth="9.140625" defaultRowHeight="18.75" x14ac:dyDescent="0.3"/>
  <cols>
    <col min="1" max="1" width="19.140625" style="4" customWidth="1"/>
    <col min="2" max="2" width="19.42578125" style="4" customWidth="1"/>
    <col min="3" max="3" width="21" style="4" customWidth="1"/>
    <col min="4" max="4" width="27" style="4" customWidth="1"/>
    <col min="5" max="5" width="8.85546875" style="4" customWidth="1"/>
    <col min="6" max="6" width="39.28515625" style="4" customWidth="1"/>
    <col min="7" max="7" width="27.42578125" style="4" customWidth="1"/>
    <col min="8" max="9" width="21.85546875" style="4" customWidth="1"/>
    <col min="10" max="10" width="22.5703125" style="4" customWidth="1"/>
    <col min="11" max="11" width="14.42578125" style="4" customWidth="1"/>
    <col min="12" max="12" width="18.140625" style="4" customWidth="1"/>
    <col min="13" max="13" width="15.85546875" style="4" customWidth="1"/>
    <col min="14" max="14" width="19.42578125" style="4" customWidth="1"/>
    <col min="15" max="15" width="33" style="4" customWidth="1"/>
    <col min="16" max="17" width="18.28515625" style="4" customWidth="1"/>
    <col min="18" max="18" width="21" style="4" customWidth="1"/>
    <col min="19" max="19" width="22" style="4" customWidth="1"/>
    <col min="20" max="20" width="21.5703125" style="4" customWidth="1"/>
    <col min="21" max="21" width="20.28515625" style="4" customWidth="1"/>
    <col min="22" max="23" width="18.28515625" style="4" customWidth="1"/>
    <col min="24" max="25" width="20" style="4" customWidth="1"/>
    <col min="26" max="26" width="23.140625" style="4" customWidth="1"/>
    <col min="27" max="27" width="20" style="4" customWidth="1"/>
    <col min="28" max="28" width="18.140625" style="4" customWidth="1"/>
    <col min="29" max="29" width="20" style="4" customWidth="1"/>
    <col min="30" max="30" width="15.28515625" style="4" customWidth="1"/>
    <col min="31" max="31" width="32" style="4" customWidth="1"/>
    <col min="32" max="32" width="15.5703125" style="4" customWidth="1"/>
    <col min="33" max="33" width="24" style="4" customWidth="1"/>
    <col min="34" max="34" width="53" style="4" customWidth="1"/>
    <col min="35" max="16384" width="9.140625" style="4"/>
  </cols>
  <sheetData>
    <row r="1" spans="1:34" x14ac:dyDescent="0.3">
      <c r="AH1" s="5" t="s">
        <v>1329</v>
      </c>
    </row>
    <row r="2" spans="1:34" ht="20.25" x14ac:dyDescent="0.3">
      <c r="A2" s="6" t="s">
        <v>1334</v>
      </c>
    </row>
    <row r="3" spans="1:34" ht="147.75" customHeight="1" x14ac:dyDescent="0.3">
      <c r="A3" s="31" t="s">
        <v>1336</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row>
    <row r="5" spans="1:34" s="7" customFormat="1" ht="42.75" customHeight="1" x14ac:dyDescent="0.25">
      <c r="A5" s="35" t="s">
        <v>1337</v>
      </c>
      <c r="B5" s="35" t="s">
        <v>1338</v>
      </c>
      <c r="C5" s="35" t="s">
        <v>1339</v>
      </c>
      <c r="D5" s="35" t="s">
        <v>1340</v>
      </c>
      <c r="E5" s="35" t="s">
        <v>8</v>
      </c>
      <c r="F5" s="35" t="s">
        <v>1341</v>
      </c>
      <c r="G5" s="37" t="s">
        <v>1347</v>
      </c>
      <c r="H5" s="39" t="s">
        <v>1331</v>
      </c>
      <c r="I5" s="40"/>
      <c r="J5" s="40"/>
      <c r="K5" s="40"/>
      <c r="L5" s="40"/>
      <c r="M5" s="40"/>
      <c r="N5" s="40"/>
      <c r="O5" s="40"/>
      <c r="P5" s="40"/>
      <c r="Q5" s="40"/>
      <c r="R5" s="40"/>
      <c r="S5" s="40"/>
      <c r="T5" s="40"/>
      <c r="U5" s="40"/>
      <c r="V5" s="40"/>
      <c r="W5" s="40"/>
      <c r="X5" s="40"/>
      <c r="Y5" s="40"/>
      <c r="Z5" s="40"/>
      <c r="AA5" s="40"/>
      <c r="AB5" s="40"/>
      <c r="AC5" s="40"/>
      <c r="AD5" s="40"/>
      <c r="AE5" s="40"/>
      <c r="AF5" s="51"/>
      <c r="AG5" s="33" t="s">
        <v>1342</v>
      </c>
      <c r="AH5" s="48" t="s">
        <v>1343</v>
      </c>
    </row>
    <row r="6" spans="1:34" s="7" customFormat="1" ht="51.75" customHeight="1" x14ac:dyDescent="0.25">
      <c r="A6" s="36"/>
      <c r="B6" s="36"/>
      <c r="C6" s="36"/>
      <c r="D6" s="36"/>
      <c r="E6" s="36"/>
      <c r="F6" s="36"/>
      <c r="G6" s="37"/>
      <c r="H6" s="44" t="s">
        <v>9</v>
      </c>
      <c r="I6" s="45"/>
      <c r="J6" s="45"/>
      <c r="K6" s="45"/>
      <c r="L6" s="45"/>
      <c r="M6" s="46"/>
      <c r="N6" s="41" t="s">
        <v>730</v>
      </c>
      <c r="O6" s="42"/>
      <c r="P6" s="43"/>
      <c r="Q6" s="41" t="s">
        <v>735</v>
      </c>
      <c r="R6" s="42"/>
      <c r="S6" s="42"/>
      <c r="T6" s="43"/>
      <c r="U6" s="44" t="s">
        <v>733</v>
      </c>
      <c r="V6" s="45"/>
      <c r="W6" s="45"/>
      <c r="X6" s="45"/>
      <c r="Y6" s="45"/>
      <c r="Z6" s="46"/>
      <c r="AA6" s="39" t="s">
        <v>1330</v>
      </c>
      <c r="AB6" s="40"/>
      <c r="AC6" s="40"/>
      <c r="AD6" s="40"/>
      <c r="AE6" s="40"/>
      <c r="AF6" s="40"/>
      <c r="AG6" s="34"/>
      <c r="AH6" s="48"/>
    </row>
    <row r="7" spans="1:34" s="16" customFormat="1" ht="255.75" customHeight="1" x14ac:dyDescent="0.25">
      <c r="A7" s="36"/>
      <c r="B7" s="36"/>
      <c r="C7" s="36"/>
      <c r="D7" s="50"/>
      <c r="E7" s="36"/>
      <c r="F7" s="36"/>
      <c r="G7" s="38"/>
      <c r="H7" s="8" t="s">
        <v>1325</v>
      </c>
      <c r="I7" s="9" t="s">
        <v>731</v>
      </c>
      <c r="J7" s="9" t="s">
        <v>737</v>
      </c>
      <c r="K7" s="8" t="s">
        <v>742</v>
      </c>
      <c r="L7" s="10" t="s">
        <v>1326</v>
      </c>
      <c r="M7" s="11" t="s">
        <v>691</v>
      </c>
      <c r="N7" s="12" t="s">
        <v>720</v>
      </c>
      <c r="O7" s="13" t="s">
        <v>726</v>
      </c>
      <c r="P7" s="11" t="s">
        <v>690</v>
      </c>
      <c r="Q7" s="11" t="s">
        <v>740</v>
      </c>
      <c r="R7" s="14" t="s">
        <v>732</v>
      </c>
      <c r="S7" s="14" t="s">
        <v>1327</v>
      </c>
      <c r="T7" s="14" t="s">
        <v>739</v>
      </c>
      <c r="U7" s="11" t="s">
        <v>727</v>
      </c>
      <c r="V7" s="11" t="s">
        <v>724</v>
      </c>
      <c r="W7" s="11" t="s">
        <v>1344</v>
      </c>
      <c r="X7" s="11" t="s">
        <v>1328</v>
      </c>
      <c r="Y7" s="11" t="s">
        <v>1345</v>
      </c>
      <c r="Z7" s="11" t="s">
        <v>1346</v>
      </c>
      <c r="AA7" s="15" t="s">
        <v>728</v>
      </c>
      <c r="AB7" s="15" t="s">
        <v>741</v>
      </c>
      <c r="AC7" s="15" t="s">
        <v>729</v>
      </c>
      <c r="AD7" s="15" t="s">
        <v>736</v>
      </c>
      <c r="AE7" s="15" t="s">
        <v>738</v>
      </c>
      <c r="AF7" s="15" t="s">
        <v>734</v>
      </c>
      <c r="AG7" s="34"/>
      <c r="AH7" s="48"/>
    </row>
    <row r="8" spans="1:34" s="16" customFormat="1" ht="18.75" customHeight="1" x14ac:dyDescent="0.25">
      <c r="A8" s="17" t="s">
        <v>10</v>
      </c>
      <c r="B8" s="17" t="s">
        <v>11</v>
      </c>
      <c r="C8" s="17" t="s">
        <v>12</v>
      </c>
      <c r="D8" s="17" t="s">
        <v>13</v>
      </c>
      <c r="E8" s="17" t="s">
        <v>14</v>
      </c>
      <c r="F8" s="17" t="s">
        <v>692</v>
      </c>
      <c r="G8" s="17" t="s">
        <v>693</v>
      </c>
      <c r="H8" s="17" t="s">
        <v>694</v>
      </c>
      <c r="I8" s="17" t="s">
        <v>695</v>
      </c>
      <c r="J8" s="17" t="s">
        <v>696</v>
      </c>
      <c r="K8" s="17" t="s">
        <v>697</v>
      </c>
      <c r="L8" s="17" t="s">
        <v>698</v>
      </c>
      <c r="M8" s="17" t="s">
        <v>699</v>
      </c>
      <c r="N8" s="17" t="s">
        <v>700</v>
      </c>
      <c r="O8" s="17" t="s">
        <v>701</v>
      </c>
      <c r="P8" s="17" t="s">
        <v>702</v>
      </c>
      <c r="Q8" s="17" t="s">
        <v>703</v>
      </c>
      <c r="R8" s="17" t="s">
        <v>704</v>
      </c>
      <c r="S8" s="17" t="s">
        <v>705</v>
      </c>
      <c r="T8" s="17" t="s">
        <v>706</v>
      </c>
      <c r="U8" s="17" t="s">
        <v>707</v>
      </c>
      <c r="V8" s="17" t="s">
        <v>708</v>
      </c>
      <c r="W8" s="17" t="s">
        <v>709</v>
      </c>
      <c r="X8" s="17" t="s">
        <v>710</v>
      </c>
      <c r="Y8" s="17" t="s">
        <v>711</v>
      </c>
      <c r="Z8" s="17" t="s">
        <v>712</v>
      </c>
      <c r="AA8" s="17" t="s">
        <v>713</v>
      </c>
      <c r="AB8" s="17" t="s">
        <v>714</v>
      </c>
      <c r="AC8" s="17" t="s">
        <v>715</v>
      </c>
      <c r="AD8" s="17" t="s">
        <v>716</v>
      </c>
      <c r="AE8" s="17" t="s">
        <v>717</v>
      </c>
      <c r="AF8" s="17" t="s">
        <v>718</v>
      </c>
      <c r="AG8" s="17" t="s">
        <v>719</v>
      </c>
      <c r="AH8" s="17" t="s">
        <v>1323</v>
      </c>
    </row>
    <row r="9" spans="1:34" s="16" customFormat="1" ht="54.75" customHeight="1" x14ac:dyDescent="0.25">
      <c r="A9" s="18" t="s">
        <v>683</v>
      </c>
      <c r="B9" s="18" t="s">
        <v>647</v>
      </c>
      <c r="C9" s="18" t="s">
        <v>452</v>
      </c>
      <c r="D9" s="18" t="str">
        <f>VLOOKUP(C9,'Коды программ'!$A$2:$B$578,2,FALSE)</f>
        <v>Машинист машин по производству бумаги и картона</v>
      </c>
      <c r="E9" s="17" t="s">
        <v>10</v>
      </c>
      <c r="F9" s="19" t="s">
        <v>721</v>
      </c>
      <c r="G9" s="3">
        <v>17</v>
      </c>
      <c r="H9" s="3">
        <v>9</v>
      </c>
      <c r="I9" s="3">
        <v>4</v>
      </c>
      <c r="J9" s="3">
        <v>0</v>
      </c>
      <c r="K9" s="3">
        <v>0</v>
      </c>
      <c r="L9" s="3">
        <v>0</v>
      </c>
      <c r="M9" s="3">
        <v>1</v>
      </c>
      <c r="N9" s="3">
        <v>4</v>
      </c>
      <c r="O9" s="3">
        <v>0</v>
      </c>
      <c r="P9" s="3">
        <v>1</v>
      </c>
      <c r="Q9" s="3">
        <v>0</v>
      </c>
      <c r="R9" s="3">
        <v>1</v>
      </c>
      <c r="S9" s="3">
        <v>0</v>
      </c>
      <c r="T9" s="3">
        <v>0</v>
      </c>
      <c r="U9" s="3">
        <v>0</v>
      </c>
      <c r="V9" s="3">
        <v>0</v>
      </c>
      <c r="W9" s="3">
        <v>0</v>
      </c>
      <c r="X9" s="3">
        <v>0</v>
      </c>
      <c r="Y9" s="3">
        <v>0</v>
      </c>
      <c r="Z9" s="3">
        <v>0</v>
      </c>
      <c r="AA9" s="3">
        <v>1</v>
      </c>
      <c r="AB9" s="3">
        <v>0</v>
      </c>
      <c r="AC9" s="3">
        <v>0</v>
      </c>
      <c r="AD9" s="3">
        <v>0</v>
      </c>
      <c r="AE9" s="3">
        <v>0</v>
      </c>
      <c r="AF9" s="3">
        <v>0</v>
      </c>
      <c r="AG9" s="3"/>
      <c r="AH9" s="20"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16" customFormat="1" ht="54.75" customHeight="1" x14ac:dyDescent="0.25">
      <c r="A10" s="18" t="s">
        <v>683</v>
      </c>
      <c r="B10" s="18" t="s">
        <v>647</v>
      </c>
      <c r="C10" s="18" t="s">
        <v>452</v>
      </c>
      <c r="D10" s="18" t="str">
        <f>VLOOKUP(C10,'Коды программ'!$A$2:$B$578,2,FALSE)</f>
        <v>Машинист машин по производству бумаги и картона</v>
      </c>
      <c r="E10" s="17" t="s">
        <v>11</v>
      </c>
      <c r="F10" s="21" t="s">
        <v>722</v>
      </c>
      <c r="G10" s="3">
        <v>0</v>
      </c>
      <c r="H10" s="3">
        <v>0</v>
      </c>
      <c r="I10" s="3">
        <v>0</v>
      </c>
      <c r="J10" s="3">
        <v>0</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c r="AH10" s="20" t="str">
        <f t="shared" ref="AH10:AH38"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16" customFormat="1" ht="52.5" customHeight="1" x14ac:dyDescent="0.25">
      <c r="A11" s="18" t="s">
        <v>683</v>
      </c>
      <c r="B11" s="18" t="s">
        <v>647</v>
      </c>
      <c r="C11" s="18" t="s">
        <v>452</v>
      </c>
      <c r="D11" s="18" t="str">
        <f>VLOOKUP(C11,'Коды программ'!$A$2:$B$578,2,FALSE)</f>
        <v>Машинист машин по производству бумаги и картона</v>
      </c>
      <c r="E11" s="17" t="s">
        <v>12</v>
      </c>
      <c r="F11" s="21" t="s">
        <v>723</v>
      </c>
      <c r="G11" s="3">
        <v>0</v>
      </c>
      <c r="H11" s="3">
        <v>0</v>
      </c>
      <c r="I11" s="3">
        <v>0</v>
      </c>
      <c r="J11" s="3">
        <v>0</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3">
        <v>0</v>
      </c>
      <c r="AC11" s="3">
        <v>0</v>
      </c>
      <c r="AD11" s="3">
        <v>0</v>
      </c>
      <c r="AE11" s="3">
        <v>0</v>
      </c>
      <c r="AF11" s="3">
        <v>0</v>
      </c>
      <c r="AG11" s="3"/>
      <c r="AH11" s="20" t="str">
        <f t="shared" si="0"/>
        <v>проверка пройдена</v>
      </c>
    </row>
    <row r="12" spans="1:34" s="16" customFormat="1" ht="53.25" customHeight="1" x14ac:dyDescent="0.25">
      <c r="A12" s="18" t="s">
        <v>683</v>
      </c>
      <c r="B12" s="18" t="s">
        <v>647</v>
      </c>
      <c r="C12" s="18" t="s">
        <v>452</v>
      </c>
      <c r="D12" s="18" t="str">
        <f>VLOOKUP(C12,'Коды программ'!$A$2:$B$578,2,FALSE)</f>
        <v>Машинист машин по производству бумаги и картона</v>
      </c>
      <c r="E12" s="17" t="s">
        <v>13</v>
      </c>
      <c r="F12" s="21" t="s">
        <v>15</v>
      </c>
      <c r="G12" s="3">
        <v>0</v>
      </c>
      <c r="H12" s="3">
        <v>0</v>
      </c>
      <c r="I12" s="3">
        <v>0</v>
      </c>
      <c r="J12" s="3">
        <v>0</v>
      </c>
      <c r="K12" s="3">
        <v>0</v>
      </c>
      <c r="L12" s="3">
        <v>0</v>
      </c>
      <c r="M12" s="3">
        <v>0</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c r="AH12" s="20" t="str">
        <f t="shared" si="0"/>
        <v>проверка пройдена</v>
      </c>
    </row>
    <row r="13" spans="1:34" s="16" customFormat="1" ht="56.25" customHeight="1" x14ac:dyDescent="0.25">
      <c r="A13" s="18" t="s">
        <v>683</v>
      </c>
      <c r="B13" s="18" t="s">
        <v>647</v>
      </c>
      <c r="C13" s="18" t="s">
        <v>452</v>
      </c>
      <c r="D13" s="18" t="str">
        <f>VLOOKUP(C13,'Коды программ'!$A$2:$B$578,2,FALSE)</f>
        <v>Машинист машин по производству бумаги и картона</v>
      </c>
      <c r="E13" s="17" t="s">
        <v>14</v>
      </c>
      <c r="F13" s="21" t="s">
        <v>18</v>
      </c>
      <c r="G13" s="3">
        <v>0</v>
      </c>
      <c r="H13" s="3">
        <v>0</v>
      </c>
      <c r="I13" s="3">
        <v>0</v>
      </c>
      <c r="J13" s="3">
        <v>0</v>
      </c>
      <c r="K13" s="3">
        <v>0</v>
      </c>
      <c r="L13" s="3">
        <v>0</v>
      </c>
      <c r="M13" s="3">
        <v>0</v>
      </c>
      <c r="N13" s="3">
        <v>0</v>
      </c>
      <c r="O13" s="3">
        <v>0</v>
      </c>
      <c r="P13" s="3">
        <v>0</v>
      </c>
      <c r="Q13" s="3">
        <v>0</v>
      </c>
      <c r="R13" s="3">
        <v>0</v>
      </c>
      <c r="S13" s="3">
        <v>0</v>
      </c>
      <c r="T13" s="3">
        <v>0</v>
      </c>
      <c r="U13" s="3">
        <v>0</v>
      </c>
      <c r="V13" s="3">
        <v>0</v>
      </c>
      <c r="W13" s="3">
        <v>0</v>
      </c>
      <c r="X13" s="3">
        <v>0</v>
      </c>
      <c r="Y13" s="3">
        <v>0</v>
      </c>
      <c r="Z13" s="3">
        <v>0</v>
      </c>
      <c r="AA13" s="3">
        <v>0</v>
      </c>
      <c r="AB13" s="3">
        <v>0</v>
      </c>
      <c r="AC13" s="3">
        <v>0</v>
      </c>
      <c r="AD13" s="3">
        <v>0</v>
      </c>
      <c r="AE13" s="3">
        <v>0</v>
      </c>
      <c r="AF13" s="3">
        <v>0</v>
      </c>
      <c r="AG13" s="3"/>
      <c r="AH13" s="20" t="str">
        <f t="shared" si="0"/>
        <v>проверка пройдена</v>
      </c>
    </row>
    <row r="14" spans="1:34" s="16" customFormat="1" ht="32.25" customHeight="1" x14ac:dyDescent="0.25">
      <c r="A14" s="18" t="s">
        <v>683</v>
      </c>
      <c r="B14" s="18" t="s">
        <v>647</v>
      </c>
      <c r="C14" s="18" t="s">
        <v>533</v>
      </c>
      <c r="D14" s="18" t="s">
        <v>1256</v>
      </c>
      <c r="E14" s="17" t="s">
        <v>692</v>
      </c>
      <c r="F14" s="19" t="s">
        <v>721</v>
      </c>
      <c r="G14" s="3">
        <v>13</v>
      </c>
      <c r="H14" s="3">
        <v>9</v>
      </c>
      <c r="I14" s="3">
        <v>0</v>
      </c>
      <c r="J14" s="3">
        <v>0</v>
      </c>
      <c r="K14" s="3">
        <v>0</v>
      </c>
      <c r="L14" s="3">
        <v>0</v>
      </c>
      <c r="M14" s="3">
        <v>1</v>
      </c>
      <c r="N14" s="3">
        <v>1</v>
      </c>
      <c r="O14" s="3">
        <v>0</v>
      </c>
      <c r="P14" s="3">
        <v>0</v>
      </c>
      <c r="Q14" s="3">
        <v>0</v>
      </c>
      <c r="R14" s="3">
        <v>0</v>
      </c>
      <c r="S14" s="3">
        <v>0</v>
      </c>
      <c r="T14" s="3">
        <v>0</v>
      </c>
      <c r="U14" s="3">
        <v>0</v>
      </c>
      <c r="V14" s="3">
        <v>0</v>
      </c>
      <c r="W14" s="3">
        <v>0</v>
      </c>
      <c r="X14" s="3">
        <v>0</v>
      </c>
      <c r="Y14" s="3">
        <v>0</v>
      </c>
      <c r="Z14" s="3">
        <v>0</v>
      </c>
      <c r="AA14" s="3">
        <v>1</v>
      </c>
      <c r="AB14" s="3">
        <v>0</v>
      </c>
      <c r="AC14" s="3">
        <v>0</v>
      </c>
      <c r="AD14" s="3">
        <v>0</v>
      </c>
      <c r="AE14" s="3">
        <v>0</v>
      </c>
      <c r="AF14" s="3">
        <v>0</v>
      </c>
      <c r="AG14" s="3"/>
      <c r="AH14" s="20" t="str">
        <f t="shared" si="0"/>
        <v>ВНИМАНИЕ! Сумма по строке не сходится с общей численностью выпускников! Исправьте ошибку в расчетах, пока это сообщение не исчезнет!</v>
      </c>
    </row>
    <row r="15" spans="1:34" s="16" customFormat="1" ht="37.5" customHeight="1" x14ac:dyDescent="0.25">
      <c r="A15" s="18" t="s">
        <v>683</v>
      </c>
      <c r="B15" s="18" t="s">
        <v>647</v>
      </c>
      <c r="C15" s="18" t="s">
        <v>533</v>
      </c>
      <c r="D15" s="18" t="s">
        <v>1256</v>
      </c>
      <c r="E15" s="17" t="s">
        <v>693</v>
      </c>
      <c r="F15" s="21" t="s">
        <v>722</v>
      </c>
      <c r="G15" s="3">
        <v>1</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1</v>
      </c>
      <c r="AB15" s="3">
        <v>0</v>
      </c>
      <c r="AC15" s="3">
        <v>0</v>
      </c>
      <c r="AD15" s="3">
        <v>0</v>
      </c>
      <c r="AE15" s="3">
        <v>0</v>
      </c>
      <c r="AF15" s="3">
        <v>0</v>
      </c>
      <c r="AG15" s="3"/>
      <c r="AH15" s="20" t="str">
        <f t="shared" si="0"/>
        <v>проверка пройдена</v>
      </c>
    </row>
    <row r="16" spans="1:34" s="16" customFormat="1" ht="37.5" customHeight="1" x14ac:dyDescent="0.25">
      <c r="A16" s="18" t="s">
        <v>683</v>
      </c>
      <c r="B16" s="18" t="s">
        <v>647</v>
      </c>
      <c r="C16" s="18" t="s">
        <v>533</v>
      </c>
      <c r="D16" s="18" t="s">
        <v>1256</v>
      </c>
      <c r="E16" s="17" t="s">
        <v>694</v>
      </c>
      <c r="F16" s="21" t="s">
        <v>723</v>
      </c>
      <c r="G16" s="3">
        <v>1</v>
      </c>
      <c r="H16" s="3">
        <v>0</v>
      </c>
      <c r="I16" s="3">
        <v>0</v>
      </c>
      <c r="J16" s="3">
        <v>0</v>
      </c>
      <c r="K16" s="3">
        <v>0</v>
      </c>
      <c r="L16" s="3">
        <v>0</v>
      </c>
      <c r="M16" s="3">
        <v>0</v>
      </c>
      <c r="N16" s="3">
        <v>0</v>
      </c>
      <c r="O16" s="3">
        <v>0</v>
      </c>
      <c r="P16" s="3">
        <v>0</v>
      </c>
      <c r="Q16" s="3">
        <v>0</v>
      </c>
      <c r="R16" s="3">
        <v>0</v>
      </c>
      <c r="S16" s="3">
        <v>0</v>
      </c>
      <c r="T16" s="3">
        <v>0</v>
      </c>
      <c r="U16" s="3">
        <v>0</v>
      </c>
      <c r="V16" s="3">
        <v>0</v>
      </c>
      <c r="W16" s="3">
        <v>0</v>
      </c>
      <c r="X16" s="3">
        <v>0</v>
      </c>
      <c r="Y16" s="3">
        <v>0</v>
      </c>
      <c r="Z16" s="3">
        <v>0</v>
      </c>
      <c r="AA16" s="3">
        <v>1</v>
      </c>
      <c r="AB16" s="3">
        <v>0</v>
      </c>
      <c r="AC16" s="3">
        <v>0</v>
      </c>
      <c r="AD16" s="3">
        <v>0</v>
      </c>
      <c r="AE16" s="3">
        <v>0</v>
      </c>
      <c r="AF16" s="3">
        <v>0</v>
      </c>
      <c r="AG16" s="3"/>
      <c r="AH16" s="20" t="str">
        <f t="shared" si="0"/>
        <v>проверка пройдена</v>
      </c>
    </row>
    <row r="17" spans="1:34" s="16" customFormat="1" ht="35.25" customHeight="1" x14ac:dyDescent="0.25">
      <c r="A17" s="18" t="s">
        <v>683</v>
      </c>
      <c r="B17" s="18" t="s">
        <v>647</v>
      </c>
      <c r="C17" s="18" t="s">
        <v>533</v>
      </c>
      <c r="D17" s="18" t="s">
        <v>1256</v>
      </c>
      <c r="E17" s="17" t="s">
        <v>695</v>
      </c>
      <c r="F17" s="21" t="s">
        <v>15</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c r="AH17" s="20" t="str">
        <f t="shared" si="0"/>
        <v>проверка пройдена</v>
      </c>
    </row>
    <row r="18" spans="1:34" s="16" customFormat="1" ht="37.5" customHeight="1" x14ac:dyDescent="0.25">
      <c r="A18" s="18" t="s">
        <v>683</v>
      </c>
      <c r="B18" s="18" t="s">
        <v>647</v>
      </c>
      <c r="C18" s="18" t="s">
        <v>533</v>
      </c>
      <c r="D18" s="18" t="s">
        <v>1256</v>
      </c>
      <c r="E18" s="17" t="s">
        <v>696</v>
      </c>
      <c r="F18" s="21" t="s">
        <v>18</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c r="AH18" s="20" t="str">
        <f t="shared" si="0"/>
        <v>проверка пройдена</v>
      </c>
    </row>
    <row r="19" spans="1:34" s="16" customFormat="1" ht="27" customHeight="1" x14ac:dyDescent="0.25">
      <c r="A19" s="18" t="s">
        <v>683</v>
      </c>
      <c r="B19" s="18" t="s">
        <v>647</v>
      </c>
      <c r="C19" s="18" t="s">
        <v>334</v>
      </c>
      <c r="D19" s="18" t="str">
        <f>VLOOKUP(C19,'Коды программ'!$A$2:$B$578,2,FALSE)</f>
        <v>Автомеханик</v>
      </c>
      <c r="E19" s="17" t="s">
        <v>697</v>
      </c>
      <c r="F19" s="19" t="s">
        <v>721</v>
      </c>
      <c r="G19" s="3">
        <v>13</v>
      </c>
      <c r="H19" s="3">
        <v>3</v>
      </c>
      <c r="I19" s="3">
        <v>1</v>
      </c>
      <c r="J19" s="3">
        <v>0</v>
      </c>
      <c r="K19" s="3">
        <v>0</v>
      </c>
      <c r="L19" s="3">
        <v>0</v>
      </c>
      <c r="M19" s="3">
        <v>1</v>
      </c>
      <c r="N19" s="3">
        <v>9</v>
      </c>
      <c r="O19" s="3">
        <v>0</v>
      </c>
      <c r="P19" s="3">
        <v>0</v>
      </c>
      <c r="Q19" s="3">
        <v>0</v>
      </c>
      <c r="R19" s="3">
        <v>0</v>
      </c>
      <c r="S19" s="3">
        <v>0</v>
      </c>
      <c r="T19" s="3">
        <v>0</v>
      </c>
      <c r="U19" s="3">
        <v>0</v>
      </c>
      <c r="V19" s="3">
        <v>0</v>
      </c>
      <c r="W19" s="3">
        <v>0</v>
      </c>
      <c r="X19" s="3">
        <v>0</v>
      </c>
      <c r="Y19" s="3">
        <v>0</v>
      </c>
      <c r="Z19" s="3">
        <v>0</v>
      </c>
      <c r="AA19" s="3">
        <v>0</v>
      </c>
      <c r="AB19" s="3">
        <v>0</v>
      </c>
      <c r="AC19" s="3">
        <v>0</v>
      </c>
      <c r="AD19" s="3">
        <v>0</v>
      </c>
      <c r="AE19" s="3">
        <v>0</v>
      </c>
      <c r="AF19" s="3">
        <v>0</v>
      </c>
      <c r="AG19" s="3"/>
      <c r="AH19" s="20" t="str">
        <f t="shared" si="0"/>
        <v>проверка пройдена</v>
      </c>
    </row>
    <row r="20" spans="1:34" s="16" customFormat="1" ht="27" customHeight="1" x14ac:dyDescent="0.25">
      <c r="A20" s="18" t="s">
        <v>683</v>
      </c>
      <c r="B20" s="18" t="s">
        <v>647</v>
      </c>
      <c r="C20" s="18" t="s">
        <v>334</v>
      </c>
      <c r="D20" s="18" t="str">
        <f>VLOOKUP(C20,'Коды программ'!$A$2:$B$578,2,FALSE)</f>
        <v>Автомеханик</v>
      </c>
      <c r="E20" s="17" t="s">
        <v>698</v>
      </c>
      <c r="F20" s="21" t="s">
        <v>722</v>
      </c>
      <c r="G20" s="3">
        <v>0</v>
      </c>
      <c r="H20" s="3">
        <v>0</v>
      </c>
      <c r="I20" s="3">
        <v>0</v>
      </c>
      <c r="J20" s="3">
        <v>0</v>
      </c>
      <c r="K20" s="3">
        <v>0</v>
      </c>
      <c r="L20" s="3">
        <v>0</v>
      </c>
      <c r="M20" s="3">
        <v>0</v>
      </c>
      <c r="N20" s="3">
        <v>0</v>
      </c>
      <c r="O20" s="3">
        <v>0</v>
      </c>
      <c r="P20" s="3">
        <v>0</v>
      </c>
      <c r="Q20" s="3">
        <v>0</v>
      </c>
      <c r="R20" s="3">
        <v>0</v>
      </c>
      <c r="S20" s="3">
        <v>0</v>
      </c>
      <c r="T20" s="3">
        <v>0</v>
      </c>
      <c r="U20" s="3">
        <v>0</v>
      </c>
      <c r="V20" s="3">
        <v>0</v>
      </c>
      <c r="W20" s="3">
        <v>0</v>
      </c>
      <c r="X20" s="3">
        <v>0</v>
      </c>
      <c r="Y20" s="3">
        <v>0</v>
      </c>
      <c r="Z20" s="3">
        <v>0</v>
      </c>
      <c r="AA20" s="3">
        <v>0</v>
      </c>
      <c r="AB20" s="3">
        <v>0</v>
      </c>
      <c r="AC20" s="3">
        <v>0</v>
      </c>
      <c r="AD20" s="3">
        <v>0</v>
      </c>
      <c r="AE20" s="3">
        <v>0</v>
      </c>
      <c r="AF20" s="3">
        <v>0</v>
      </c>
      <c r="AG20" s="3"/>
      <c r="AH20" s="20" t="str">
        <f t="shared" si="0"/>
        <v>проверка пройдена</v>
      </c>
    </row>
    <row r="21" spans="1:34" s="16" customFormat="1" ht="27" customHeight="1" x14ac:dyDescent="0.25">
      <c r="A21" s="18" t="s">
        <v>683</v>
      </c>
      <c r="B21" s="18" t="s">
        <v>647</v>
      </c>
      <c r="C21" s="18" t="s">
        <v>334</v>
      </c>
      <c r="D21" s="18" t="str">
        <f>VLOOKUP(C21,'Коды программ'!$A$2:$B$578,2,FALSE)</f>
        <v>Автомеханик</v>
      </c>
      <c r="E21" s="17" t="s">
        <v>699</v>
      </c>
      <c r="F21" s="21" t="s">
        <v>723</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3">
        <v>0</v>
      </c>
      <c r="AG21" s="3"/>
      <c r="AH21" s="20" t="str">
        <f t="shared" si="0"/>
        <v>проверка пройдена</v>
      </c>
    </row>
    <row r="22" spans="1:34" s="16" customFormat="1" ht="27" customHeight="1" x14ac:dyDescent="0.25">
      <c r="A22" s="18" t="s">
        <v>683</v>
      </c>
      <c r="B22" s="18" t="s">
        <v>647</v>
      </c>
      <c r="C22" s="18" t="s">
        <v>334</v>
      </c>
      <c r="D22" s="18" t="str">
        <f>VLOOKUP(C22,'Коды программ'!$A$2:$B$578,2,FALSE)</f>
        <v>Автомеханик</v>
      </c>
      <c r="E22" s="17" t="s">
        <v>700</v>
      </c>
      <c r="F22" s="21" t="s">
        <v>15</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3">
        <v>0</v>
      </c>
      <c r="AB22" s="3">
        <v>0</v>
      </c>
      <c r="AC22" s="3">
        <v>0</v>
      </c>
      <c r="AD22" s="3">
        <v>0</v>
      </c>
      <c r="AE22" s="3">
        <v>0</v>
      </c>
      <c r="AF22" s="3">
        <v>0</v>
      </c>
      <c r="AG22" s="3"/>
      <c r="AH22" s="20" t="str">
        <f t="shared" si="0"/>
        <v>проверка пройдена</v>
      </c>
    </row>
    <row r="23" spans="1:34" s="16" customFormat="1" ht="27" customHeight="1" x14ac:dyDescent="0.25">
      <c r="A23" s="18" t="s">
        <v>683</v>
      </c>
      <c r="B23" s="18" t="s">
        <v>647</v>
      </c>
      <c r="C23" s="18" t="s">
        <v>334</v>
      </c>
      <c r="D23" s="18" t="str">
        <f>VLOOKUP(C23,'Коды программ'!$A$2:$B$578,2,FALSE)</f>
        <v>Автомеханик</v>
      </c>
      <c r="E23" s="17" t="s">
        <v>701</v>
      </c>
      <c r="F23" s="21" t="s">
        <v>18</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3">
        <v>0</v>
      </c>
      <c r="AG23" s="3"/>
      <c r="AH23" s="20" t="str">
        <f t="shared" si="0"/>
        <v>проверка пройдена</v>
      </c>
    </row>
    <row r="24" spans="1:34" s="16" customFormat="1" ht="66.75" customHeight="1" x14ac:dyDescent="0.25">
      <c r="A24" s="18" t="s">
        <v>683</v>
      </c>
      <c r="B24" s="18" t="s">
        <v>647</v>
      </c>
      <c r="C24" s="18" t="s">
        <v>156</v>
      </c>
      <c r="D24" s="18" t="s">
        <v>880</v>
      </c>
      <c r="E24" s="17" t="s">
        <v>702</v>
      </c>
      <c r="F24" s="19" t="s">
        <v>721</v>
      </c>
      <c r="G24" s="3">
        <v>18</v>
      </c>
      <c r="H24" s="3">
        <v>8</v>
      </c>
      <c r="I24" s="3">
        <v>5</v>
      </c>
      <c r="J24" s="3">
        <v>0</v>
      </c>
      <c r="K24" s="3">
        <v>0</v>
      </c>
      <c r="L24" s="3">
        <v>0</v>
      </c>
      <c r="M24" s="3">
        <v>2</v>
      </c>
      <c r="N24" s="3">
        <v>2</v>
      </c>
      <c r="O24" s="3">
        <v>0</v>
      </c>
      <c r="P24" s="3">
        <v>0</v>
      </c>
      <c r="Q24" s="3">
        <v>0</v>
      </c>
      <c r="R24" s="3">
        <v>0</v>
      </c>
      <c r="S24" s="3">
        <v>0</v>
      </c>
      <c r="T24" s="3">
        <v>0</v>
      </c>
      <c r="U24" s="3">
        <v>0</v>
      </c>
      <c r="V24" s="3">
        <v>0</v>
      </c>
      <c r="W24" s="3">
        <v>0</v>
      </c>
      <c r="X24" s="3">
        <v>0</v>
      </c>
      <c r="Y24" s="3">
        <v>0</v>
      </c>
      <c r="Z24" s="3">
        <v>0</v>
      </c>
      <c r="AA24" s="3">
        <v>6</v>
      </c>
      <c r="AB24" s="3">
        <v>0</v>
      </c>
      <c r="AC24" s="3">
        <v>0</v>
      </c>
      <c r="AD24" s="3">
        <v>0</v>
      </c>
      <c r="AE24" s="3">
        <v>0</v>
      </c>
      <c r="AF24" s="3">
        <v>0</v>
      </c>
      <c r="AG24" s="3"/>
      <c r="AH24" s="20" t="str">
        <f t="shared" si="0"/>
        <v>проверка пройдена</v>
      </c>
    </row>
    <row r="25" spans="1:34" s="16" customFormat="1" ht="67.5" customHeight="1" x14ac:dyDescent="0.25">
      <c r="A25" s="18" t="s">
        <v>683</v>
      </c>
      <c r="B25" s="18" t="s">
        <v>647</v>
      </c>
      <c r="C25" s="18" t="s">
        <v>156</v>
      </c>
      <c r="D25" s="18" t="s">
        <v>880</v>
      </c>
      <c r="E25" s="17" t="s">
        <v>703</v>
      </c>
      <c r="F25" s="21" t="s">
        <v>722</v>
      </c>
      <c r="G25" s="3">
        <v>0</v>
      </c>
      <c r="H25" s="3">
        <v>0</v>
      </c>
      <c r="I25" s="3">
        <v>0</v>
      </c>
      <c r="J25" s="3">
        <v>0</v>
      </c>
      <c r="K25" s="3">
        <v>0</v>
      </c>
      <c r="L25" s="3">
        <v>0</v>
      </c>
      <c r="M25" s="3">
        <v>0</v>
      </c>
      <c r="N25" s="3">
        <v>0</v>
      </c>
      <c r="O25" s="3">
        <v>0</v>
      </c>
      <c r="P25" s="3">
        <v>0</v>
      </c>
      <c r="Q25" s="3">
        <v>0</v>
      </c>
      <c r="R25" s="3">
        <v>0</v>
      </c>
      <c r="S25" s="3">
        <v>0</v>
      </c>
      <c r="T25" s="3">
        <v>0</v>
      </c>
      <c r="U25" s="3">
        <v>0</v>
      </c>
      <c r="V25" s="3">
        <v>0</v>
      </c>
      <c r="W25" s="3">
        <v>0</v>
      </c>
      <c r="X25" s="3">
        <v>0</v>
      </c>
      <c r="Y25" s="3">
        <v>0</v>
      </c>
      <c r="Z25" s="3">
        <v>0</v>
      </c>
      <c r="AA25" s="3">
        <v>0</v>
      </c>
      <c r="AB25" s="3">
        <v>0</v>
      </c>
      <c r="AC25" s="3">
        <v>0</v>
      </c>
      <c r="AD25" s="3">
        <v>0</v>
      </c>
      <c r="AE25" s="3">
        <v>0</v>
      </c>
      <c r="AF25" s="3">
        <v>0</v>
      </c>
      <c r="AG25" s="3"/>
      <c r="AH25" s="20" t="str">
        <f t="shared" si="0"/>
        <v>проверка пройдена</v>
      </c>
    </row>
    <row r="26" spans="1:34" s="16" customFormat="1" ht="68.25" customHeight="1" x14ac:dyDescent="0.25">
      <c r="A26" s="18" t="s">
        <v>683</v>
      </c>
      <c r="B26" s="18" t="s">
        <v>647</v>
      </c>
      <c r="C26" s="18" t="s">
        <v>156</v>
      </c>
      <c r="D26" s="18" t="s">
        <v>880</v>
      </c>
      <c r="E26" s="17" t="s">
        <v>704</v>
      </c>
      <c r="F26" s="21" t="s">
        <v>723</v>
      </c>
      <c r="G26" s="3">
        <v>0</v>
      </c>
      <c r="H26" s="3">
        <v>0</v>
      </c>
      <c r="I26" s="3">
        <v>0</v>
      </c>
      <c r="J26" s="3">
        <v>0</v>
      </c>
      <c r="K26" s="3">
        <v>0</v>
      </c>
      <c r="L26" s="3">
        <v>0</v>
      </c>
      <c r="M26" s="3">
        <v>0</v>
      </c>
      <c r="N26" s="3">
        <v>0</v>
      </c>
      <c r="O26" s="3">
        <v>0</v>
      </c>
      <c r="P26" s="3">
        <v>0</v>
      </c>
      <c r="Q26" s="3">
        <v>0</v>
      </c>
      <c r="R26" s="3">
        <v>0</v>
      </c>
      <c r="S26" s="3">
        <v>0</v>
      </c>
      <c r="T26" s="3">
        <v>0</v>
      </c>
      <c r="U26" s="3">
        <v>0</v>
      </c>
      <c r="V26" s="3">
        <v>0</v>
      </c>
      <c r="W26" s="3">
        <v>0</v>
      </c>
      <c r="X26" s="3">
        <v>0</v>
      </c>
      <c r="Y26" s="3">
        <v>0</v>
      </c>
      <c r="Z26" s="3">
        <v>0</v>
      </c>
      <c r="AA26" s="3">
        <v>0</v>
      </c>
      <c r="AB26" s="3">
        <v>0</v>
      </c>
      <c r="AC26" s="3">
        <v>0</v>
      </c>
      <c r="AD26" s="3">
        <v>0</v>
      </c>
      <c r="AE26" s="3">
        <v>0</v>
      </c>
      <c r="AF26" s="3">
        <v>0</v>
      </c>
      <c r="AG26" s="3"/>
      <c r="AH26" s="20" t="str">
        <f t="shared" si="0"/>
        <v>проверка пройдена</v>
      </c>
    </row>
    <row r="27" spans="1:34" s="16" customFormat="1" ht="69.75" customHeight="1" x14ac:dyDescent="0.25">
      <c r="A27" s="18" t="s">
        <v>683</v>
      </c>
      <c r="B27" s="18" t="s">
        <v>647</v>
      </c>
      <c r="C27" s="18" t="s">
        <v>156</v>
      </c>
      <c r="D27" s="18" t="s">
        <v>880</v>
      </c>
      <c r="E27" s="17" t="s">
        <v>705</v>
      </c>
      <c r="F27" s="21" t="s">
        <v>15</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v>
      </c>
      <c r="AE27" s="3">
        <v>0</v>
      </c>
      <c r="AF27" s="3">
        <v>0</v>
      </c>
      <c r="AG27" s="3"/>
      <c r="AH27" s="20" t="str">
        <f t="shared" si="0"/>
        <v>проверка пройдена</v>
      </c>
    </row>
    <row r="28" spans="1:34" s="16" customFormat="1" ht="69.75" customHeight="1" x14ac:dyDescent="0.25">
      <c r="A28" s="18" t="s">
        <v>683</v>
      </c>
      <c r="B28" s="18" t="s">
        <v>647</v>
      </c>
      <c r="C28" s="18" t="s">
        <v>156</v>
      </c>
      <c r="D28" s="18" t="s">
        <v>880</v>
      </c>
      <c r="E28" s="17" t="s">
        <v>706</v>
      </c>
      <c r="F28" s="21" t="s">
        <v>18</v>
      </c>
      <c r="G28" s="3">
        <v>0</v>
      </c>
      <c r="H28" s="3">
        <v>0</v>
      </c>
      <c r="I28" s="3">
        <v>0</v>
      </c>
      <c r="J28" s="3">
        <v>0</v>
      </c>
      <c r="K28" s="3">
        <v>0</v>
      </c>
      <c r="L28" s="3">
        <v>0</v>
      </c>
      <c r="M28" s="3">
        <v>0</v>
      </c>
      <c r="N28" s="3">
        <v>0</v>
      </c>
      <c r="O28" s="3">
        <v>0</v>
      </c>
      <c r="P28" s="3">
        <v>0</v>
      </c>
      <c r="Q28" s="3">
        <v>0</v>
      </c>
      <c r="R28" s="3">
        <v>0</v>
      </c>
      <c r="S28" s="3">
        <v>0</v>
      </c>
      <c r="T28" s="3">
        <v>0</v>
      </c>
      <c r="U28" s="3">
        <v>0</v>
      </c>
      <c r="V28" s="3">
        <v>0</v>
      </c>
      <c r="W28" s="3">
        <v>0</v>
      </c>
      <c r="X28" s="3">
        <v>0</v>
      </c>
      <c r="Y28" s="3">
        <v>0</v>
      </c>
      <c r="Z28" s="3">
        <v>0</v>
      </c>
      <c r="AA28" s="3">
        <v>0</v>
      </c>
      <c r="AB28" s="3">
        <v>0</v>
      </c>
      <c r="AC28" s="3">
        <v>0</v>
      </c>
      <c r="AD28" s="3">
        <v>0</v>
      </c>
      <c r="AE28" s="3">
        <v>0</v>
      </c>
      <c r="AF28" s="3">
        <v>0</v>
      </c>
      <c r="AG28" s="3"/>
      <c r="AH28" s="20" t="str">
        <f t="shared" si="0"/>
        <v>проверка пройдена</v>
      </c>
    </row>
    <row r="29" spans="1:34" s="16" customFormat="1" ht="68.099999999999994" customHeight="1" x14ac:dyDescent="0.25">
      <c r="A29" s="18" t="s">
        <v>683</v>
      </c>
      <c r="B29" s="18" t="s">
        <v>647</v>
      </c>
      <c r="C29" s="18" t="s">
        <v>133</v>
      </c>
      <c r="D29" s="18" t="str">
        <f>VLOOKUP(C29,'Коды программ'!$A$2:$B$578,2,FALSE)</f>
        <v>Электромонтер по ремонту и обслуживанию электрооборудования (по отраслям)</v>
      </c>
      <c r="E29" s="17" t="s">
        <v>707</v>
      </c>
      <c r="F29" s="19" t="s">
        <v>721</v>
      </c>
      <c r="G29" s="3">
        <v>15</v>
      </c>
      <c r="H29" s="3">
        <v>1</v>
      </c>
      <c r="I29" s="3">
        <v>1</v>
      </c>
      <c r="J29" s="3">
        <v>1</v>
      </c>
      <c r="K29" s="3">
        <v>0</v>
      </c>
      <c r="L29" s="3">
        <v>0</v>
      </c>
      <c r="M29" s="3">
        <v>0</v>
      </c>
      <c r="N29" s="3">
        <v>13</v>
      </c>
      <c r="O29" s="3">
        <v>0</v>
      </c>
      <c r="P29" s="3">
        <v>0</v>
      </c>
      <c r="Q29" s="3">
        <v>0</v>
      </c>
      <c r="R29" s="3">
        <v>0</v>
      </c>
      <c r="S29" s="3">
        <v>1</v>
      </c>
      <c r="T29" s="3">
        <v>0</v>
      </c>
      <c r="U29" s="3">
        <v>0</v>
      </c>
      <c r="V29" s="3">
        <v>0</v>
      </c>
      <c r="W29" s="3">
        <v>0</v>
      </c>
      <c r="X29" s="3">
        <v>0</v>
      </c>
      <c r="Y29" s="3">
        <v>0</v>
      </c>
      <c r="Z29" s="3">
        <v>0</v>
      </c>
      <c r="AA29" s="3">
        <v>0</v>
      </c>
      <c r="AB29" s="3">
        <v>0</v>
      </c>
      <c r="AC29" s="3">
        <v>0</v>
      </c>
      <c r="AD29" s="3">
        <v>0</v>
      </c>
      <c r="AE29" s="3">
        <v>0</v>
      </c>
      <c r="AF29" s="3">
        <v>0</v>
      </c>
      <c r="AG29" s="3"/>
      <c r="AH29" s="20" t="str">
        <f t="shared" si="0"/>
        <v>проверка пройдена</v>
      </c>
    </row>
    <row r="30" spans="1:34" s="16" customFormat="1" ht="68.099999999999994" customHeight="1" x14ac:dyDescent="0.25">
      <c r="A30" s="18" t="s">
        <v>683</v>
      </c>
      <c r="B30" s="18" t="s">
        <v>647</v>
      </c>
      <c r="C30" s="18" t="s">
        <v>133</v>
      </c>
      <c r="D30" s="18" t="str">
        <f>VLOOKUP(C30,'Коды программ'!$A$2:$B$578,2,FALSE)</f>
        <v>Электромонтер по ремонту и обслуживанию электрооборудования (по отраслям)</v>
      </c>
      <c r="E30" s="17" t="s">
        <v>708</v>
      </c>
      <c r="F30" s="21" t="s">
        <v>722</v>
      </c>
      <c r="G30" s="3">
        <v>1</v>
      </c>
      <c r="H30" s="3">
        <v>0</v>
      </c>
      <c r="I30" s="3">
        <v>0</v>
      </c>
      <c r="J30" s="3">
        <v>0</v>
      </c>
      <c r="K30" s="3">
        <v>0</v>
      </c>
      <c r="L30" s="3">
        <v>0</v>
      </c>
      <c r="M30" s="3">
        <v>0</v>
      </c>
      <c r="N30" s="3">
        <v>0</v>
      </c>
      <c r="O30" s="3">
        <v>0</v>
      </c>
      <c r="P30" s="3">
        <v>0</v>
      </c>
      <c r="Q30" s="3">
        <v>0</v>
      </c>
      <c r="R30" s="3">
        <v>0</v>
      </c>
      <c r="S30" s="3">
        <v>0</v>
      </c>
      <c r="T30" s="3">
        <v>0</v>
      </c>
      <c r="U30" s="3">
        <v>0</v>
      </c>
      <c r="V30" s="3">
        <v>0</v>
      </c>
      <c r="W30" s="3">
        <v>0</v>
      </c>
      <c r="X30" s="3">
        <v>0</v>
      </c>
      <c r="Y30" s="3">
        <v>0</v>
      </c>
      <c r="Z30" s="3">
        <v>0</v>
      </c>
      <c r="AA30" s="3">
        <v>1</v>
      </c>
      <c r="AB30" s="3">
        <v>0</v>
      </c>
      <c r="AC30" s="3">
        <v>0</v>
      </c>
      <c r="AD30" s="3">
        <v>0</v>
      </c>
      <c r="AE30" s="3">
        <v>0</v>
      </c>
      <c r="AF30" s="3">
        <v>0</v>
      </c>
      <c r="AG30" s="3"/>
      <c r="AH30" s="20" t="str">
        <f t="shared" si="0"/>
        <v>проверка пройдена</v>
      </c>
    </row>
    <row r="31" spans="1:34" s="16" customFormat="1" ht="68.099999999999994" customHeight="1" x14ac:dyDescent="0.25">
      <c r="A31" s="18" t="s">
        <v>683</v>
      </c>
      <c r="B31" s="18" t="s">
        <v>647</v>
      </c>
      <c r="C31" s="18" t="s">
        <v>133</v>
      </c>
      <c r="D31" s="18" t="str">
        <f>VLOOKUP(C31,'Коды программ'!$A$2:$B$578,2,FALSE)</f>
        <v>Электромонтер по ремонту и обслуживанию электрооборудования (по отраслям)</v>
      </c>
      <c r="E31" s="17" t="s">
        <v>709</v>
      </c>
      <c r="F31" s="21" t="s">
        <v>723</v>
      </c>
      <c r="G31" s="3">
        <v>0</v>
      </c>
      <c r="H31" s="3">
        <v>0</v>
      </c>
      <c r="I31" s="3">
        <v>0</v>
      </c>
      <c r="J31" s="3">
        <v>0</v>
      </c>
      <c r="K31" s="3">
        <v>0</v>
      </c>
      <c r="L31" s="3">
        <v>0</v>
      </c>
      <c r="M31" s="3">
        <v>0</v>
      </c>
      <c r="N31" s="3">
        <v>0</v>
      </c>
      <c r="O31" s="3">
        <v>0</v>
      </c>
      <c r="P31" s="3">
        <v>0</v>
      </c>
      <c r="Q31" s="3">
        <v>0</v>
      </c>
      <c r="R31" s="3">
        <v>0</v>
      </c>
      <c r="S31" s="3">
        <v>0</v>
      </c>
      <c r="T31" s="3">
        <v>0</v>
      </c>
      <c r="U31" s="3">
        <v>0</v>
      </c>
      <c r="V31" s="3">
        <v>0</v>
      </c>
      <c r="W31" s="3">
        <v>0</v>
      </c>
      <c r="X31" s="3">
        <v>0</v>
      </c>
      <c r="Y31" s="3">
        <v>0</v>
      </c>
      <c r="Z31" s="3">
        <v>0</v>
      </c>
      <c r="AA31" s="3">
        <v>0</v>
      </c>
      <c r="AB31" s="3">
        <v>0</v>
      </c>
      <c r="AC31" s="3">
        <v>0</v>
      </c>
      <c r="AD31" s="3">
        <v>0</v>
      </c>
      <c r="AE31" s="3">
        <v>0</v>
      </c>
      <c r="AF31" s="3">
        <v>0</v>
      </c>
      <c r="AG31" s="3"/>
      <c r="AH31" s="20" t="str">
        <f t="shared" si="0"/>
        <v>проверка пройдена</v>
      </c>
    </row>
    <row r="32" spans="1:34" s="16" customFormat="1" ht="68.099999999999994" customHeight="1" x14ac:dyDescent="0.25">
      <c r="A32" s="18" t="s">
        <v>683</v>
      </c>
      <c r="B32" s="18" t="s">
        <v>647</v>
      </c>
      <c r="C32" s="18" t="s">
        <v>133</v>
      </c>
      <c r="D32" s="18" t="str">
        <f>VLOOKUP(C32,'Коды программ'!$A$2:$B$578,2,FALSE)</f>
        <v>Электромонтер по ремонту и обслуживанию электрооборудования (по отраслям)</v>
      </c>
      <c r="E32" s="17" t="s">
        <v>710</v>
      </c>
      <c r="F32" s="21" t="s">
        <v>15</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c r="AH32" s="20" t="str">
        <f t="shared" si="0"/>
        <v>проверка пройдена</v>
      </c>
    </row>
    <row r="33" spans="1:34" s="16" customFormat="1" ht="68.099999999999994" customHeight="1" x14ac:dyDescent="0.25">
      <c r="A33" s="18" t="s">
        <v>683</v>
      </c>
      <c r="B33" s="18" t="s">
        <v>647</v>
      </c>
      <c r="C33" s="18" t="s">
        <v>133</v>
      </c>
      <c r="D33" s="18" t="str">
        <f>VLOOKUP(C33,'Коды программ'!$A$2:$B$578,2,FALSE)</f>
        <v>Электромонтер по ремонту и обслуживанию электрооборудования (по отраслям)</v>
      </c>
      <c r="E33" s="17" t="s">
        <v>711</v>
      </c>
      <c r="F33" s="21" t="s">
        <v>18</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c r="AH33" s="20" t="str">
        <f t="shared" si="0"/>
        <v>проверка пройдена</v>
      </c>
    </row>
    <row r="34" spans="1:34" s="16" customFormat="1" ht="36" customHeight="1" x14ac:dyDescent="0.25">
      <c r="A34" s="18" t="s">
        <v>683</v>
      </c>
      <c r="B34" s="18" t="s">
        <v>647</v>
      </c>
      <c r="C34" s="18" t="s">
        <v>519</v>
      </c>
      <c r="D34" s="18" t="str">
        <f>VLOOKUP(C34,'Коды программ'!$A$2:$B$578,2,FALSE)</f>
        <v>Повар, кондитер</v>
      </c>
      <c r="E34" s="17" t="s">
        <v>712</v>
      </c>
      <c r="F34" s="19" t="s">
        <v>721</v>
      </c>
      <c r="G34" s="3">
        <v>37</v>
      </c>
      <c r="H34" s="3">
        <v>21</v>
      </c>
      <c r="I34" s="29">
        <v>16</v>
      </c>
      <c r="J34" s="29">
        <v>0</v>
      </c>
      <c r="K34" s="29">
        <v>0</v>
      </c>
      <c r="L34" s="29">
        <v>0</v>
      </c>
      <c r="M34" s="29">
        <v>8</v>
      </c>
      <c r="N34" s="29">
        <v>4</v>
      </c>
      <c r="O34" s="29">
        <v>0</v>
      </c>
      <c r="P34" s="29">
        <v>0</v>
      </c>
      <c r="Q34" s="29">
        <v>0</v>
      </c>
      <c r="R34" s="29">
        <v>0</v>
      </c>
      <c r="S34" s="29">
        <v>0</v>
      </c>
      <c r="T34" s="29">
        <v>0</v>
      </c>
      <c r="U34" s="29">
        <v>0</v>
      </c>
      <c r="V34" s="29">
        <v>0</v>
      </c>
      <c r="W34" s="29">
        <v>0</v>
      </c>
      <c r="X34" s="29">
        <v>0</v>
      </c>
      <c r="Y34" s="29">
        <v>0</v>
      </c>
      <c r="Z34" s="29">
        <v>0</v>
      </c>
      <c r="AA34" s="29">
        <v>4</v>
      </c>
      <c r="AB34" s="29">
        <v>0</v>
      </c>
      <c r="AC34" s="29">
        <v>0</v>
      </c>
      <c r="AD34" s="29">
        <v>0</v>
      </c>
      <c r="AE34" s="29">
        <v>0</v>
      </c>
      <c r="AF34" s="29">
        <v>0</v>
      </c>
      <c r="AG34" s="29"/>
      <c r="AH34" s="20" t="str">
        <f t="shared" si="0"/>
        <v>проверка пройдена</v>
      </c>
    </row>
    <row r="35" spans="1:34" s="16" customFormat="1" ht="38.25" customHeight="1" x14ac:dyDescent="0.25">
      <c r="A35" s="18" t="s">
        <v>683</v>
      </c>
      <c r="B35" s="18" t="s">
        <v>647</v>
      </c>
      <c r="C35" s="18" t="s">
        <v>519</v>
      </c>
      <c r="D35" s="18" t="str">
        <f>VLOOKUP(C35,'Коды программ'!$A$2:$B$578,2,FALSE)</f>
        <v>Повар, кондитер</v>
      </c>
      <c r="E35" s="17" t="s">
        <v>713</v>
      </c>
      <c r="F35" s="21" t="s">
        <v>722</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v>
      </c>
      <c r="AE35" s="3">
        <v>0</v>
      </c>
      <c r="AF35" s="3">
        <v>0</v>
      </c>
      <c r="AG35" s="3"/>
      <c r="AH35" s="20" t="str">
        <f t="shared" si="0"/>
        <v>проверка пройдена</v>
      </c>
    </row>
    <row r="36" spans="1:34" s="16" customFormat="1" ht="41.25" customHeight="1" x14ac:dyDescent="0.25">
      <c r="A36" s="18" t="s">
        <v>683</v>
      </c>
      <c r="B36" s="18" t="s">
        <v>647</v>
      </c>
      <c r="C36" s="18" t="s">
        <v>519</v>
      </c>
      <c r="D36" s="18" t="str">
        <f>VLOOKUP(C36,'Коды программ'!$A$2:$B$578,2,FALSE)</f>
        <v>Повар, кондитер</v>
      </c>
      <c r="E36" s="17" t="s">
        <v>714</v>
      </c>
      <c r="F36" s="21" t="s">
        <v>723</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v>
      </c>
      <c r="AB36" s="3">
        <v>0</v>
      </c>
      <c r="AC36" s="3">
        <v>0</v>
      </c>
      <c r="AD36" s="3">
        <v>0</v>
      </c>
      <c r="AE36" s="3">
        <v>0</v>
      </c>
      <c r="AF36" s="3">
        <v>0</v>
      </c>
      <c r="AG36" s="3"/>
      <c r="AH36" s="20" t="str">
        <f t="shared" si="0"/>
        <v>проверка пройдена</v>
      </c>
    </row>
    <row r="37" spans="1:34" s="16" customFormat="1" ht="40.5" customHeight="1" x14ac:dyDescent="0.25">
      <c r="A37" s="18" t="s">
        <v>683</v>
      </c>
      <c r="B37" s="18" t="s">
        <v>647</v>
      </c>
      <c r="C37" s="18" t="s">
        <v>519</v>
      </c>
      <c r="D37" s="18" t="str">
        <f>VLOOKUP(C37,'Коды программ'!$A$2:$B$578,2,FALSE)</f>
        <v>Повар, кондитер</v>
      </c>
      <c r="E37" s="17" t="s">
        <v>715</v>
      </c>
      <c r="F37" s="21" t="s">
        <v>15</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v>
      </c>
      <c r="AB37" s="3">
        <v>0</v>
      </c>
      <c r="AC37" s="3">
        <v>0</v>
      </c>
      <c r="AD37" s="3">
        <v>0</v>
      </c>
      <c r="AE37" s="3">
        <v>0</v>
      </c>
      <c r="AF37" s="3">
        <v>0</v>
      </c>
      <c r="AG37" s="3"/>
      <c r="AH37" s="20" t="str">
        <f t="shared" si="0"/>
        <v>проверка пройдена</v>
      </c>
    </row>
    <row r="38" spans="1:34" s="16" customFormat="1" ht="27" customHeight="1" x14ac:dyDescent="0.25">
      <c r="A38" s="18" t="s">
        <v>683</v>
      </c>
      <c r="B38" s="18" t="s">
        <v>647</v>
      </c>
      <c r="C38" s="18" t="s">
        <v>519</v>
      </c>
      <c r="D38" s="18" t="str">
        <f>VLOOKUP(C38,'Коды программ'!$A$2:$B$578,2,FALSE)</f>
        <v>Повар, кондитер</v>
      </c>
      <c r="E38" s="17" t="s">
        <v>716</v>
      </c>
      <c r="F38" s="21" t="s">
        <v>18</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v>
      </c>
      <c r="AE38" s="3">
        <v>0</v>
      </c>
      <c r="AF38" s="3">
        <v>0</v>
      </c>
      <c r="AG38" s="3"/>
      <c r="AH38" s="20" t="str">
        <f t="shared" si="0"/>
        <v>проверка пройдена</v>
      </c>
    </row>
    <row r="39" spans="1:34" s="16" customFormat="1" ht="68.099999999999994" customHeight="1" x14ac:dyDescent="0.25">
      <c r="A39" s="18" t="s">
        <v>683</v>
      </c>
      <c r="B39" s="18" t="s">
        <v>647</v>
      </c>
      <c r="C39" s="18" t="s">
        <v>355</v>
      </c>
      <c r="D39" s="18" t="str">
        <f>VLOOKUP(C39,'Коды программ'!$A$2:$B$578,2,FALSE)</f>
        <v>Техническое обслуживание и ремонт двигателей, систем и агрегатов автомобилей</v>
      </c>
      <c r="E39" s="17" t="s">
        <v>717</v>
      </c>
      <c r="F39" s="19" t="s">
        <v>721</v>
      </c>
      <c r="G39" s="3">
        <v>16</v>
      </c>
      <c r="H39" s="3">
        <v>2</v>
      </c>
      <c r="I39" s="3">
        <v>2</v>
      </c>
      <c r="J39" s="3">
        <v>0</v>
      </c>
      <c r="K39" s="3">
        <v>0</v>
      </c>
      <c r="L39" s="3">
        <v>0</v>
      </c>
      <c r="M39" s="3">
        <v>1</v>
      </c>
      <c r="N39" s="3">
        <v>11</v>
      </c>
      <c r="O39" s="3">
        <v>0</v>
      </c>
      <c r="P39" s="3">
        <v>0</v>
      </c>
      <c r="Q39" s="3">
        <v>0</v>
      </c>
      <c r="R39" s="3">
        <v>0</v>
      </c>
      <c r="S39" s="3">
        <v>0</v>
      </c>
      <c r="T39" s="3">
        <v>0</v>
      </c>
      <c r="U39" s="3">
        <v>0</v>
      </c>
      <c r="V39" s="3">
        <v>0</v>
      </c>
      <c r="W39" s="3">
        <v>0</v>
      </c>
      <c r="X39" s="3">
        <v>0</v>
      </c>
      <c r="Y39" s="3">
        <v>0</v>
      </c>
      <c r="Z39" s="3">
        <v>0</v>
      </c>
      <c r="AA39" s="3">
        <v>0</v>
      </c>
      <c r="AB39" s="3">
        <v>0</v>
      </c>
      <c r="AC39" s="3">
        <v>0</v>
      </c>
      <c r="AD39" s="3">
        <v>2</v>
      </c>
      <c r="AE39" s="3">
        <v>0</v>
      </c>
      <c r="AF39" s="3">
        <v>0</v>
      </c>
      <c r="AG39" s="3"/>
      <c r="AH39" s="20" t="str">
        <f>IF(G39=H39+K39+L39+M39+N39+O39+P39+Q39+R39+S39+T39+U39+V39+W39+X39+Y39+Z39+AA39+AB39+AC39+AD39+AE39+AF39,"проверка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0" spans="1:34" s="16" customFormat="1" ht="68.099999999999994" customHeight="1" x14ac:dyDescent="0.25">
      <c r="A40" s="18" t="s">
        <v>683</v>
      </c>
      <c r="B40" s="18" t="s">
        <v>647</v>
      </c>
      <c r="C40" s="18" t="s">
        <v>355</v>
      </c>
      <c r="D40" s="18" t="str">
        <f>VLOOKUP(C40,'Коды программ'!$A$2:$B$578,2,FALSE)</f>
        <v>Техническое обслуживание и ремонт двигателей, систем и агрегатов автомобилей</v>
      </c>
      <c r="E40" s="17" t="s">
        <v>718</v>
      </c>
      <c r="F40" s="21" t="s">
        <v>722</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v>
      </c>
      <c r="AE40" s="3">
        <v>0</v>
      </c>
      <c r="AF40" s="3">
        <v>0</v>
      </c>
      <c r="AG40" s="3"/>
      <c r="AH40" s="20" t="str">
        <f t="shared" ref="AH40:AH43" si="1">IF(G40=H40+K40+L40+M40+N40+O40+P40+Q40+R40+S40+T40+U40+V40+W40+X40+Y40+Z40+AA40+AB40+AC40+AD40+AE40+AF40,"проверка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41" spans="1:34" s="16" customFormat="1" ht="68.099999999999994" customHeight="1" x14ac:dyDescent="0.25">
      <c r="A41" s="18" t="s">
        <v>683</v>
      </c>
      <c r="B41" s="18" t="s">
        <v>647</v>
      </c>
      <c r="C41" s="18" t="s">
        <v>355</v>
      </c>
      <c r="D41" s="18" t="str">
        <f>VLOOKUP(C41,'Коды программ'!$A$2:$B$578,2,FALSE)</f>
        <v>Техническое обслуживание и ремонт двигателей, систем и агрегатов автомобилей</v>
      </c>
      <c r="E41" s="17" t="s">
        <v>719</v>
      </c>
      <c r="F41" s="21" t="s">
        <v>723</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c r="AH41" s="20" t="str">
        <f t="shared" si="1"/>
        <v>проверка пройдена</v>
      </c>
    </row>
    <row r="42" spans="1:34" s="16" customFormat="1" ht="68.099999999999994" customHeight="1" x14ac:dyDescent="0.25">
      <c r="A42" s="18" t="s">
        <v>683</v>
      </c>
      <c r="B42" s="18" t="s">
        <v>647</v>
      </c>
      <c r="C42" s="18" t="s">
        <v>355</v>
      </c>
      <c r="D42" s="18" t="str">
        <f>VLOOKUP(C42,'Коды программ'!$A$2:$B$578,2,FALSE)</f>
        <v>Техническое обслуживание и ремонт двигателей, систем и агрегатов автомобилей</v>
      </c>
      <c r="E42" s="17" t="s">
        <v>1323</v>
      </c>
      <c r="F42" s="21" t="s">
        <v>15</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c r="AH42" s="20" t="str">
        <f t="shared" si="1"/>
        <v>проверка пройдена</v>
      </c>
    </row>
    <row r="43" spans="1:34" s="16" customFormat="1" ht="68.099999999999994" customHeight="1" x14ac:dyDescent="0.25">
      <c r="A43" s="18" t="s">
        <v>683</v>
      </c>
      <c r="B43" s="18" t="s">
        <v>647</v>
      </c>
      <c r="C43" s="18" t="s">
        <v>355</v>
      </c>
      <c r="D43" s="18" t="str">
        <f>VLOOKUP(C43,'Коды программ'!$A$2:$B$578,2,FALSE)</f>
        <v>Техническое обслуживание и ремонт двигателей, систем и агрегатов автомобилей</v>
      </c>
      <c r="E43" s="17" t="s">
        <v>1332</v>
      </c>
      <c r="F43" s="21" t="s">
        <v>18</v>
      </c>
      <c r="G43" s="3">
        <v>0</v>
      </c>
      <c r="H43" s="3">
        <v>0</v>
      </c>
      <c r="I43" s="3">
        <v>0</v>
      </c>
      <c r="J43" s="3">
        <v>0</v>
      </c>
      <c r="K43" s="3">
        <v>0</v>
      </c>
      <c r="L43" s="3">
        <v>0</v>
      </c>
      <c r="M43" s="3">
        <v>0</v>
      </c>
      <c r="N43" s="3">
        <v>0</v>
      </c>
      <c r="O43" s="3">
        <v>0</v>
      </c>
      <c r="P43" s="3">
        <v>0</v>
      </c>
      <c r="Q43" s="3">
        <v>0</v>
      </c>
      <c r="R43" s="3">
        <v>0</v>
      </c>
      <c r="S43" s="3">
        <v>0</v>
      </c>
      <c r="T43" s="3">
        <v>0</v>
      </c>
      <c r="U43" s="3">
        <v>0</v>
      </c>
      <c r="V43" s="3">
        <v>0</v>
      </c>
      <c r="W43" s="3">
        <v>0</v>
      </c>
      <c r="X43" s="3">
        <v>0</v>
      </c>
      <c r="Y43" s="3">
        <v>0</v>
      </c>
      <c r="Z43" s="3">
        <v>0</v>
      </c>
      <c r="AA43" s="3">
        <v>0</v>
      </c>
      <c r="AB43" s="3">
        <v>0</v>
      </c>
      <c r="AC43" s="3">
        <v>0</v>
      </c>
      <c r="AD43" s="3">
        <v>0</v>
      </c>
      <c r="AE43" s="3">
        <v>0</v>
      </c>
      <c r="AF43" s="3">
        <v>0</v>
      </c>
      <c r="AG43" s="3"/>
      <c r="AH43" s="20" t="str">
        <f t="shared" si="1"/>
        <v>проверка пройдена</v>
      </c>
    </row>
    <row r="44" spans="1:34" ht="64.5" customHeight="1" x14ac:dyDescent="0.3">
      <c r="A44" s="49" t="s">
        <v>725</v>
      </c>
      <c r="B44" s="49"/>
      <c r="C44" s="49"/>
      <c r="D44" s="49"/>
      <c r="E44" s="49"/>
      <c r="F44" s="49"/>
      <c r="G44" s="22"/>
      <c r="H44" s="22"/>
      <c r="I44" s="22"/>
      <c r="J44" s="22"/>
      <c r="K44" s="22"/>
      <c r="L44" s="22"/>
      <c r="M44" s="22"/>
      <c r="N44" s="22"/>
      <c r="O44" s="22"/>
      <c r="P44" s="22"/>
      <c r="Q44" s="22"/>
      <c r="R44" s="22"/>
      <c r="S44" s="22"/>
      <c r="T44" s="22"/>
      <c r="U44" s="22"/>
      <c r="V44" s="22"/>
      <c r="W44" s="23"/>
      <c r="X44" s="23"/>
      <c r="Y44" s="23"/>
      <c r="Z44" s="23"/>
      <c r="AA44" s="23"/>
      <c r="AB44" s="23"/>
      <c r="AC44" s="23"/>
      <c r="AD44" s="23"/>
      <c r="AE44" s="23"/>
      <c r="AF44" s="23"/>
      <c r="AG44" s="24"/>
    </row>
    <row r="46" spans="1:34" ht="114" customHeight="1" x14ac:dyDescent="0.3">
      <c r="A46" s="47" t="s">
        <v>1324</v>
      </c>
      <c r="B46" s="47"/>
      <c r="C46" s="47"/>
      <c r="D46" s="47"/>
      <c r="F46" s="4" t="s">
        <v>1335</v>
      </c>
    </row>
    <row r="47" spans="1:34" ht="40.5" x14ac:dyDescent="0.3">
      <c r="A47" s="25" t="s">
        <v>1319</v>
      </c>
      <c r="B47" s="25" t="s">
        <v>1320</v>
      </c>
      <c r="C47" s="25" t="s">
        <v>1321</v>
      </c>
      <c r="D47" s="25" t="s">
        <v>1322</v>
      </c>
      <c r="K47" s="26"/>
    </row>
    <row r="48" spans="1:34" ht="60" customHeight="1" x14ac:dyDescent="0.3">
      <c r="A48" s="27" t="s">
        <v>1348</v>
      </c>
      <c r="B48" s="28" t="s">
        <v>1349</v>
      </c>
      <c r="C48" s="30" t="s">
        <v>1350</v>
      </c>
      <c r="D48" s="28" t="s">
        <v>1333</v>
      </c>
    </row>
  </sheetData>
  <mergeCells count="18">
    <mergeCell ref="A46:D46"/>
    <mergeCell ref="AH5:AH7"/>
    <mergeCell ref="A44:F44"/>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hyperlinks>
    <hyperlink ref="C48"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C9:C43</xm:sqref>
        </x14:dataValidation>
        <x14:dataValidation type="list" allowBlank="1" showInputMessage="1" showErrorMessage="1">
          <x14:formula1>
            <xm:f>'Коды программ'!$G$2:$G$86</xm:f>
          </x14:formula1>
          <xm:sqref>B9:B43</xm:sqref>
        </x14:dataValidation>
        <x14:dataValidation type="list" allowBlank="1" showInputMessage="1" showErrorMessage="1">
          <x14:formula1>
            <xm:f>'Коды программ'!$K$2:$K$9</xm:f>
          </x14:formula1>
          <xm:sqref>A9:A43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2" t="s">
        <v>596</v>
      </c>
      <c r="K2" t="s">
        <v>681</v>
      </c>
    </row>
    <row r="3" spans="1:11" x14ac:dyDescent="0.25">
      <c r="A3" s="1" t="s">
        <v>20</v>
      </c>
      <c r="B3" s="1" t="s">
        <v>744</v>
      </c>
      <c r="C3" s="1" t="s">
        <v>3</v>
      </c>
      <c r="D3" s="1"/>
      <c r="E3" s="1" t="s">
        <v>7</v>
      </c>
      <c r="F3" s="1"/>
      <c r="G3" s="2" t="s">
        <v>597</v>
      </c>
      <c r="K3" t="s">
        <v>682</v>
      </c>
    </row>
    <row r="4" spans="1:11" x14ac:dyDescent="0.25">
      <c r="A4" s="1" t="s">
        <v>21</v>
      </c>
      <c r="B4" s="1" t="s">
        <v>745</v>
      </c>
      <c r="C4" s="1" t="s">
        <v>4</v>
      </c>
      <c r="D4" s="1"/>
      <c r="E4" s="1"/>
      <c r="F4" s="1"/>
      <c r="G4" s="2" t="s">
        <v>598</v>
      </c>
      <c r="K4" t="s">
        <v>683</v>
      </c>
    </row>
    <row r="5" spans="1:11" x14ac:dyDescent="0.25">
      <c r="A5" s="1" t="s">
        <v>22</v>
      </c>
      <c r="B5" s="1" t="s">
        <v>746</v>
      </c>
      <c r="C5" s="1" t="s">
        <v>5</v>
      </c>
      <c r="D5" s="1"/>
      <c r="E5" s="1"/>
      <c r="F5" s="1"/>
      <c r="G5" s="2" t="s">
        <v>599</v>
      </c>
      <c r="K5" t="s">
        <v>684</v>
      </c>
    </row>
    <row r="6" spans="1:11" x14ac:dyDescent="0.25">
      <c r="A6" s="1" t="s">
        <v>23</v>
      </c>
      <c r="B6" s="1" t="s">
        <v>747</v>
      </c>
      <c r="C6" s="1"/>
      <c r="D6" s="1"/>
      <c r="E6" s="1"/>
      <c r="F6" s="1"/>
      <c r="G6" s="2" t="s">
        <v>600</v>
      </c>
      <c r="K6" t="s">
        <v>685</v>
      </c>
    </row>
    <row r="7" spans="1:11" x14ac:dyDescent="0.25">
      <c r="A7" s="1" t="s">
        <v>24</v>
      </c>
      <c r="B7" s="1" t="s">
        <v>748</v>
      </c>
      <c r="C7" s="1"/>
      <c r="D7" s="1"/>
      <c r="E7" s="1"/>
      <c r="F7" s="1"/>
      <c r="G7" s="2" t="s">
        <v>601</v>
      </c>
      <c r="K7" t="s">
        <v>686</v>
      </c>
    </row>
    <row r="8" spans="1:11" x14ac:dyDescent="0.25">
      <c r="A8" s="1" t="s">
        <v>25</v>
      </c>
      <c r="B8" s="1" t="s">
        <v>749</v>
      </c>
      <c r="C8" s="1"/>
      <c r="D8" s="1"/>
      <c r="E8" s="1"/>
      <c r="F8" s="1"/>
      <c r="G8" s="2" t="s">
        <v>602</v>
      </c>
      <c r="K8" t="s">
        <v>687</v>
      </c>
    </row>
    <row r="9" spans="1:11" x14ac:dyDescent="0.25">
      <c r="A9" s="1" t="s">
        <v>26</v>
      </c>
      <c r="B9" s="1" t="s">
        <v>750</v>
      </c>
      <c r="C9" s="1"/>
      <c r="D9" s="1"/>
      <c r="E9" s="1"/>
      <c r="F9" s="1"/>
      <c r="G9" s="2" t="s">
        <v>603</v>
      </c>
      <c r="K9" t="s">
        <v>688</v>
      </c>
    </row>
    <row r="10" spans="1:11" x14ac:dyDescent="0.25">
      <c r="A10" s="1" t="s">
        <v>27</v>
      </c>
      <c r="B10" s="1" t="s">
        <v>751</v>
      </c>
      <c r="C10" s="1"/>
      <c r="D10" s="1"/>
      <c r="E10" s="1"/>
      <c r="F10" s="1"/>
      <c r="G10" s="2" t="s">
        <v>604</v>
      </c>
    </row>
    <row r="11" spans="1:11" x14ac:dyDescent="0.25">
      <c r="A11" s="1" t="s">
        <v>28</v>
      </c>
      <c r="B11" s="1" t="s">
        <v>752</v>
      </c>
      <c r="C11" s="1"/>
      <c r="D11" s="1"/>
      <c r="E11" s="1"/>
      <c r="F11" s="1"/>
      <c r="G11" s="2" t="s">
        <v>605</v>
      </c>
    </row>
    <row r="12" spans="1:11" x14ac:dyDescent="0.25">
      <c r="A12" s="1" t="s">
        <v>29</v>
      </c>
      <c r="B12" s="1" t="s">
        <v>753</v>
      </c>
      <c r="C12" s="1"/>
      <c r="D12" s="1"/>
      <c r="E12" s="1"/>
      <c r="F12" s="1"/>
      <c r="G12" s="2" t="s">
        <v>606</v>
      </c>
    </row>
    <row r="13" spans="1:11" x14ac:dyDescent="0.25">
      <c r="A13" s="1" t="s">
        <v>30</v>
      </c>
      <c r="B13" s="1" t="s">
        <v>754</v>
      </c>
      <c r="C13" s="1"/>
      <c r="D13" s="1"/>
      <c r="E13" s="1"/>
      <c r="F13" s="1"/>
      <c r="G13" s="2" t="s">
        <v>607</v>
      </c>
    </row>
    <row r="14" spans="1:11" x14ac:dyDescent="0.25">
      <c r="A14" s="1" t="s">
        <v>31</v>
      </c>
      <c r="B14" s="1" t="s">
        <v>755</v>
      </c>
      <c r="C14" s="1"/>
      <c r="D14" s="1"/>
      <c r="E14" s="1"/>
      <c r="F14" s="1"/>
      <c r="G14" s="2" t="s">
        <v>608</v>
      </c>
    </row>
    <row r="15" spans="1:11" x14ac:dyDescent="0.25">
      <c r="A15" s="1" t="s">
        <v>32</v>
      </c>
      <c r="B15" t="s">
        <v>756</v>
      </c>
      <c r="G15" s="2" t="s">
        <v>609</v>
      </c>
    </row>
    <row r="16" spans="1:11" x14ac:dyDescent="0.25">
      <c r="A16" s="1" t="s">
        <v>33</v>
      </c>
      <c r="B16" t="s">
        <v>757</v>
      </c>
      <c r="G16" s="2" t="s">
        <v>610</v>
      </c>
    </row>
    <row r="17" spans="1:7" x14ac:dyDescent="0.25">
      <c r="A17" s="1" t="s">
        <v>34</v>
      </c>
      <c r="B17" t="s">
        <v>758</v>
      </c>
      <c r="G17" s="2" t="s">
        <v>611</v>
      </c>
    </row>
    <row r="18" spans="1:7" x14ac:dyDescent="0.25">
      <c r="A18" s="1" t="s">
        <v>35</v>
      </c>
      <c r="B18" t="s">
        <v>759</v>
      </c>
      <c r="G18" s="2" t="s">
        <v>612</v>
      </c>
    </row>
    <row r="19" spans="1:7" x14ac:dyDescent="0.25">
      <c r="A19" s="1" t="s">
        <v>36</v>
      </c>
      <c r="B19" t="s">
        <v>760</v>
      </c>
      <c r="G19" s="2" t="s">
        <v>613</v>
      </c>
    </row>
    <row r="20" spans="1:7" x14ac:dyDescent="0.25">
      <c r="A20" s="1" t="s">
        <v>37</v>
      </c>
      <c r="B20" t="s">
        <v>761</v>
      </c>
      <c r="G20" s="2" t="s">
        <v>614</v>
      </c>
    </row>
    <row r="21" spans="1:7" x14ac:dyDescent="0.25">
      <c r="A21" s="1" t="s">
        <v>38</v>
      </c>
      <c r="B21" t="s">
        <v>762</v>
      </c>
      <c r="G21" s="2" t="s">
        <v>615</v>
      </c>
    </row>
    <row r="22" spans="1:7" x14ac:dyDescent="0.25">
      <c r="A22" s="1" t="s">
        <v>39</v>
      </c>
      <c r="B22" t="s">
        <v>763</v>
      </c>
      <c r="G22" s="2" t="s">
        <v>616</v>
      </c>
    </row>
    <row r="23" spans="1:7" x14ac:dyDescent="0.25">
      <c r="A23" s="1" t="s">
        <v>40</v>
      </c>
      <c r="B23" t="s">
        <v>764</v>
      </c>
      <c r="G23" s="2" t="s">
        <v>617</v>
      </c>
    </row>
    <row r="24" spans="1:7" x14ac:dyDescent="0.25">
      <c r="A24" s="1" t="s">
        <v>41</v>
      </c>
      <c r="B24" t="s">
        <v>765</v>
      </c>
      <c r="G24" s="2" t="s">
        <v>618</v>
      </c>
    </row>
    <row r="25" spans="1:7" x14ac:dyDescent="0.25">
      <c r="A25" s="1" t="s">
        <v>42</v>
      </c>
      <c r="B25" t="s">
        <v>766</v>
      </c>
      <c r="G25" s="2" t="s">
        <v>619</v>
      </c>
    </row>
    <row r="26" spans="1:7" x14ac:dyDescent="0.25">
      <c r="A26" s="1" t="s">
        <v>43</v>
      </c>
      <c r="B26" t="s">
        <v>767</v>
      </c>
      <c r="G26" s="2" t="s">
        <v>620</v>
      </c>
    </row>
    <row r="27" spans="1:7" x14ac:dyDescent="0.25">
      <c r="A27" s="1" t="s">
        <v>44</v>
      </c>
      <c r="B27" t="s">
        <v>768</v>
      </c>
      <c r="G27" s="2" t="s">
        <v>621</v>
      </c>
    </row>
    <row r="28" spans="1:7" x14ac:dyDescent="0.25">
      <c r="A28" s="1" t="s">
        <v>45</v>
      </c>
      <c r="B28" t="s">
        <v>769</v>
      </c>
      <c r="G28" s="2" t="s">
        <v>622</v>
      </c>
    </row>
    <row r="29" spans="1:7" x14ac:dyDescent="0.25">
      <c r="A29" s="1" t="s">
        <v>46</v>
      </c>
      <c r="B29" t="s">
        <v>770</v>
      </c>
      <c r="G29" s="2" t="s">
        <v>623</v>
      </c>
    </row>
    <row r="30" spans="1:7" x14ac:dyDescent="0.25">
      <c r="A30" s="1" t="s">
        <v>47</v>
      </c>
      <c r="B30" t="s">
        <v>771</v>
      </c>
      <c r="G30" s="2" t="s">
        <v>624</v>
      </c>
    </row>
    <row r="31" spans="1:7" x14ac:dyDescent="0.25">
      <c r="A31" s="1" t="s">
        <v>48</v>
      </c>
      <c r="B31" t="s">
        <v>772</v>
      </c>
      <c r="G31" s="2" t="s">
        <v>625</v>
      </c>
    </row>
    <row r="32" spans="1:7" x14ac:dyDescent="0.25">
      <c r="A32" s="1" t="s">
        <v>49</v>
      </c>
      <c r="B32" t="s">
        <v>773</v>
      </c>
      <c r="G32" s="2" t="s">
        <v>626</v>
      </c>
    </row>
    <row r="33" spans="1:7" x14ac:dyDescent="0.25">
      <c r="A33" s="1" t="s">
        <v>50</v>
      </c>
      <c r="B33" t="s">
        <v>774</v>
      </c>
      <c r="G33" s="2" t="s">
        <v>627</v>
      </c>
    </row>
    <row r="34" spans="1:7" x14ac:dyDescent="0.25">
      <c r="A34" s="1" t="s">
        <v>51</v>
      </c>
      <c r="B34" t="s">
        <v>775</v>
      </c>
      <c r="G34" s="2" t="s">
        <v>16</v>
      </c>
    </row>
    <row r="35" spans="1:7" x14ac:dyDescent="0.25">
      <c r="A35" s="1" t="s">
        <v>52</v>
      </c>
      <c r="B35" t="s">
        <v>776</v>
      </c>
      <c r="G35" s="2" t="s">
        <v>628</v>
      </c>
    </row>
    <row r="36" spans="1:7" x14ac:dyDescent="0.25">
      <c r="A36" s="1" t="s">
        <v>53</v>
      </c>
      <c r="B36" t="s">
        <v>777</v>
      </c>
      <c r="G36" s="2" t="s">
        <v>629</v>
      </c>
    </row>
    <row r="37" spans="1:7" x14ac:dyDescent="0.25">
      <c r="A37" s="1" t="s">
        <v>54</v>
      </c>
      <c r="B37" t="s">
        <v>778</v>
      </c>
      <c r="G37" s="2" t="s">
        <v>630</v>
      </c>
    </row>
    <row r="38" spans="1:7" x14ac:dyDescent="0.25">
      <c r="A38" s="1" t="s">
        <v>55</v>
      </c>
      <c r="B38" t="s">
        <v>779</v>
      </c>
      <c r="G38" s="2" t="s">
        <v>631</v>
      </c>
    </row>
    <row r="39" spans="1:7" x14ac:dyDescent="0.25">
      <c r="A39" s="1" t="s">
        <v>56</v>
      </c>
      <c r="B39" t="s">
        <v>780</v>
      </c>
      <c r="G39" s="2" t="s">
        <v>632</v>
      </c>
    </row>
    <row r="40" spans="1:7" x14ac:dyDescent="0.25">
      <c r="A40" s="1" t="s">
        <v>57</v>
      </c>
      <c r="B40" t="s">
        <v>781</v>
      </c>
      <c r="G40" s="2" t="s">
        <v>633</v>
      </c>
    </row>
    <row r="41" spans="1:7" x14ac:dyDescent="0.25">
      <c r="A41" s="1" t="s">
        <v>58</v>
      </c>
      <c r="B41" t="s">
        <v>782</v>
      </c>
      <c r="G41" s="2" t="s">
        <v>634</v>
      </c>
    </row>
    <row r="42" spans="1:7" x14ac:dyDescent="0.25">
      <c r="A42" s="1" t="s">
        <v>59</v>
      </c>
      <c r="B42" t="s">
        <v>783</v>
      </c>
      <c r="G42" s="2" t="s">
        <v>635</v>
      </c>
    </row>
    <row r="43" spans="1:7" x14ac:dyDescent="0.25">
      <c r="A43" s="1" t="s">
        <v>60</v>
      </c>
      <c r="B43" t="s">
        <v>784</v>
      </c>
      <c r="G43" s="2" t="s">
        <v>636</v>
      </c>
    </row>
    <row r="44" spans="1:7" x14ac:dyDescent="0.25">
      <c r="A44" s="1" t="s">
        <v>61</v>
      </c>
      <c r="B44" t="s">
        <v>785</v>
      </c>
      <c r="G44" s="2" t="s">
        <v>637</v>
      </c>
    </row>
    <row r="45" spans="1:7" x14ac:dyDescent="0.25">
      <c r="A45" s="1" t="s">
        <v>62</v>
      </c>
      <c r="B45" t="s">
        <v>786</v>
      </c>
      <c r="G45" s="2" t="s">
        <v>638</v>
      </c>
    </row>
    <row r="46" spans="1:7" x14ac:dyDescent="0.25">
      <c r="A46" s="1" t="s">
        <v>63</v>
      </c>
      <c r="B46" t="s">
        <v>787</v>
      </c>
      <c r="G46" s="2" t="s">
        <v>639</v>
      </c>
    </row>
    <row r="47" spans="1:7" x14ac:dyDescent="0.25">
      <c r="A47" s="1" t="s">
        <v>64</v>
      </c>
      <c r="B47" t="s">
        <v>788</v>
      </c>
      <c r="G47" s="2" t="s">
        <v>640</v>
      </c>
    </row>
    <row r="48" spans="1:7" x14ac:dyDescent="0.25">
      <c r="A48" s="1" t="s">
        <v>65</v>
      </c>
      <c r="B48" t="s">
        <v>789</v>
      </c>
      <c r="G48" s="2" t="s">
        <v>641</v>
      </c>
    </row>
    <row r="49" spans="1:7" x14ac:dyDescent="0.25">
      <c r="A49" s="1" t="s">
        <v>66</v>
      </c>
      <c r="B49" t="s">
        <v>790</v>
      </c>
      <c r="G49" s="2" t="s">
        <v>642</v>
      </c>
    </row>
    <row r="50" spans="1:7" x14ac:dyDescent="0.25">
      <c r="A50" s="1" t="s">
        <v>67</v>
      </c>
      <c r="B50" t="s">
        <v>791</v>
      </c>
      <c r="G50" s="2" t="s">
        <v>643</v>
      </c>
    </row>
    <row r="51" spans="1:7" x14ac:dyDescent="0.25">
      <c r="A51" s="1" t="s">
        <v>68</v>
      </c>
      <c r="B51" t="s">
        <v>792</v>
      </c>
      <c r="G51" s="2" t="s">
        <v>644</v>
      </c>
    </row>
    <row r="52" spans="1:7" x14ac:dyDescent="0.25">
      <c r="A52" s="1" t="s">
        <v>69</v>
      </c>
      <c r="B52" t="s">
        <v>793</v>
      </c>
      <c r="G52" s="2" t="s">
        <v>645</v>
      </c>
    </row>
    <row r="53" spans="1:7" x14ac:dyDescent="0.25">
      <c r="A53" s="1" t="s">
        <v>70</v>
      </c>
      <c r="B53" t="s">
        <v>794</v>
      </c>
      <c r="G53" s="2" t="s">
        <v>646</v>
      </c>
    </row>
    <row r="54" spans="1:7" x14ac:dyDescent="0.25">
      <c r="A54" s="1" t="s">
        <v>71</v>
      </c>
      <c r="B54" t="s">
        <v>795</v>
      </c>
      <c r="G54" s="2" t="s">
        <v>647</v>
      </c>
    </row>
    <row r="55" spans="1:7" x14ac:dyDescent="0.25">
      <c r="A55" s="1" t="s">
        <v>72</v>
      </c>
      <c r="B55" t="s">
        <v>796</v>
      </c>
      <c r="G55" s="2" t="s">
        <v>648</v>
      </c>
    </row>
    <row r="56" spans="1:7" x14ac:dyDescent="0.25">
      <c r="A56" s="1" t="s">
        <v>73</v>
      </c>
      <c r="B56" t="s">
        <v>797</v>
      </c>
      <c r="G56" s="2" t="s">
        <v>649</v>
      </c>
    </row>
    <row r="57" spans="1:7" x14ac:dyDescent="0.25">
      <c r="A57" s="1" t="s">
        <v>74</v>
      </c>
      <c r="B57" t="s">
        <v>798</v>
      </c>
      <c r="G57" s="2" t="s">
        <v>650</v>
      </c>
    </row>
    <row r="58" spans="1:7" x14ac:dyDescent="0.25">
      <c r="A58" s="1" t="s">
        <v>75</v>
      </c>
      <c r="B58" t="s">
        <v>799</v>
      </c>
      <c r="G58" s="2" t="s">
        <v>651</v>
      </c>
    </row>
    <row r="59" spans="1:7" x14ac:dyDescent="0.25">
      <c r="A59" s="1" t="s">
        <v>76</v>
      </c>
      <c r="B59" t="s">
        <v>800</v>
      </c>
      <c r="G59" s="2" t="s">
        <v>652</v>
      </c>
    </row>
    <row r="60" spans="1:7" x14ac:dyDescent="0.25">
      <c r="A60" s="1" t="s">
        <v>77</v>
      </c>
      <c r="B60" t="s">
        <v>801</v>
      </c>
      <c r="G60" s="2" t="s">
        <v>680</v>
      </c>
    </row>
    <row r="61" spans="1:7" x14ac:dyDescent="0.25">
      <c r="A61" s="1" t="s">
        <v>78</v>
      </c>
      <c r="B61" t="s">
        <v>802</v>
      </c>
      <c r="G61" s="2" t="s">
        <v>653</v>
      </c>
    </row>
    <row r="62" spans="1:7" x14ac:dyDescent="0.25">
      <c r="A62" s="1" t="s">
        <v>79</v>
      </c>
      <c r="B62" t="s">
        <v>803</v>
      </c>
      <c r="G62" s="2" t="s">
        <v>654</v>
      </c>
    </row>
    <row r="63" spans="1:7" x14ac:dyDescent="0.25">
      <c r="A63" s="1" t="s">
        <v>80</v>
      </c>
      <c r="B63" t="s">
        <v>804</v>
      </c>
      <c r="G63" s="2" t="s">
        <v>655</v>
      </c>
    </row>
    <row r="64" spans="1:7" x14ac:dyDescent="0.25">
      <c r="A64" s="1" t="s">
        <v>81</v>
      </c>
      <c r="B64" t="s">
        <v>805</v>
      </c>
      <c r="G64" s="2" t="s">
        <v>656</v>
      </c>
    </row>
    <row r="65" spans="1:7" x14ac:dyDescent="0.25">
      <c r="A65" s="1" t="s">
        <v>82</v>
      </c>
      <c r="B65" t="s">
        <v>806</v>
      </c>
      <c r="G65" s="2" t="s">
        <v>657</v>
      </c>
    </row>
    <row r="66" spans="1:7" x14ac:dyDescent="0.25">
      <c r="A66" s="1" t="s">
        <v>83</v>
      </c>
      <c r="B66" t="s">
        <v>807</v>
      </c>
      <c r="G66" s="2" t="s">
        <v>658</v>
      </c>
    </row>
    <row r="67" spans="1:7" x14ac:dyDescent="0.25">
      <c r="A67" s="1" t="s">
        <v>84</v>
      </c>
      <c r="B67" t="s">
        <v>808</v>
      </c>
      <c r="G67" s="2" t="s">
        <v>659</v>
      </c>
    </row>
    <row r="68" spans="1:7" x14ac:dyDescent="0.25">
      <c r="A68" s="1" t="s">
        <v>85</v>
      </c>
      <c r="B68" t="s">
        <v>809</v>
      </c>
      <c r="G68" s="2" t="s">
        <v>660</v>
      </c>
    </row>
    <row r="69" spans="1:7" x14ac:dyDescent="0.25">
      <c r="A69" s="1" t="s">
        <v>86</v>
      </c>
      <c r="B69" t="s">
        <v>810</v>
      </c>
      <c r="G69" s="2" t="s">
        <v>661</v>
      </c>
    </row>
    <row r="70" spans="1:7" x14ac:dyDescent="0.25">
      <c r="A70" s="1" t="s">
        <v>87</v>
      </c>
      <c r="B70" t="s">
        <v>811</v>
      </c>
      <c r="G70" s="2" t="s">
        <v>662</v>
      </c>
    </row>
    <row r="71" spans="1:7" x14ac:dyDescent="0.25">
      <c r="A71" s="1" t="s">
        <v>88</v>
      </c>
      <c r="B71" t="s">
        <v>812</v>
      </c>
      <c r="G71" s="2" t="s">
        <v>663</v>
      </c>
    </row>
    <row r="72" spans="1:7" x14ac:dyDescent="0.25">
      <c r="A72" s="1" t="s">
        <v>89</v>
      </c>
      <c r="B72" t="s">
        <v>813</v>
      </c>
      <c r="G72" s="2" t="s">
        <v>664</v>
      </c>
    </row>
    <row r="73" spans="1:7" x14ac:dyDescent="0.25">
      <c r="A73" s="1" t="s">
        <v>90</v>
      </c>
      <c r="B73" t="s">
        <v>814</v>
      </c>
      <c r="G73" s="2" t="s">
        <v>665</v>
      </c>
    </row>
    <row r="74" spans="1:7" x14ac:dyDescent="0.25">
      <c r="A74" s="1" t="s">
        <v>91</v>
      </c>
      <c r="B74" t="s">
        <v>815</v>
      </c>
      <c r="G74" s="2" t="s">
        <v>666</v>
      </c>
    </row>
    <row r="75" spans="1:7" x14ac:dyDescent="0.25">
      <c r="A75" s="1" t="s">
        <v>92</v>
      </c>
      <c r="B75" t="s">
        <v>816</v>
      </c>
      <c r="G75" s="2" t="s">
        <v>667</v>
      </c>
    </row>
    <row r="76" spans="1:7" x14ac:dyDescent="0.25">
      <c r="A76" s="1" t="s">
        <v>93</v>
      </c>
      <c r="B76" t="s">
        <v>817</v>
      </c>
      <c r="G76" s="2" t="s">
        <v>668</v>
      </c>
    </row>
    <row r="77" spans="1:7" x14ac:dyDescent="0.25">
      <c r="A77" s="1" t="s">
        <v>94</v>
      </c>
      <c r="B77" t="s">
        <v>818</v>
      </c>
      <c r="G77" s="2" t="s">
        <v>669</v>
      </c>
    </row>
    <row r="78" spans="1:7" x14ac:dyDescent="0.25">
      <c r="A78" s="1" t="s">
        <v>95</v>
      </c>
      <c r="B78" t="s">
        <v>819</v>
      </c>
      <c r="G78" s="2" t="s">
        <v>670</v>
      </c>
    </row>
    <row r="79" spans="1:7" x14ac:dyDescent="0.25">
      <c r="A79" s="1" t="s">
        <v>96</v>
      </c>
      <c r="B79" t="s">
        <v>820</v>
      </c>
      <c r="G79" s="2" t="s">
        <v>671</v>
      </c>
    </row>
    <row r="80" spans="1:7" x14ac:dyDescent="0.25">
      <c r="A80" s="1" t="s">
        <v>97</v>
      </c>
      <c r="B80" t="s">
        <v>821</v>
      </c>
      <c r="G80" s="2" t="s">
        <v>672</v>
      </c>
    </row>
    <row r="81" spans="1:7" x14ac:dyDescent="0.25">
      <c r="A81" s="1" t="s">
        <v>98</v>
      </c>
      <c r="B81" t="s">
        <v>822</v>
      </c>
      <c r="G81" s="2" t="s">
        <v>673</v>
      </c>
    </row>
    <row r="82" spans="1:7" x14ac:dyDescent="0.25">
      <c r="A82" s="1" t="s">
        <v>99</v>
      </c>
      <c r="B82" t="s">
        <v>823</v>
      </c>
      <c r="G82" s="2" t="s">
        <v>674</v>
      </c>
    </row>
    <row r="83" spans="1:7" x14ac:dyDescent="0.25">
      <c r="A83" s="1" t="s">
        <v>100</v>
      </c>
      <c r="B83" t="s">
        <v>824</v>
      </c>
      <c r="G83" s="2" t="s">
        <v>675</v>
      </c>
    </row>
    <row r="84" spans="1:7" x14ac:dyDescent="0.25">
      <c r="A84" s="1" t="s">
        <v>101</v>
      </c>
      <c r="B84" t="s">
        <v>825</v>
      </c>
      <c r="G84" s="2" t="s">
        <v>679</v>
      </c>
    </row>
    <row r="85" spans="1:7" x14ac:dyDescent="0.25">
      <c r="A85" s="1" t="s">
        <v>102</v>
      </c>
      <c r="B85" t="s">
        <v>826</v>
      </c>
      <c r="G85" s="2" t="s">
        <v>676</v>
      </c>
    </row>
    <row r="86" spans="1:7" x14ac:dyDescent="0.25">
      <c r="A86" s="1" t="s">
        <v>103</v>
      </c>
      <c r="B86" t="s">
        <v>827</v>
      </c>
      <c r="G86" s="2"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2022-10-27T12:10:04Z</dcterms:modified>
</cp:coreProperties>
</file>