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62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60" i="1" l="1"/>
  <c r="L198" i="1" l="1"/>
  <c r="L179" i="1"/>
  <c r="L160" i="1"/>
  <c r="L141" i="1"/>
  <c r="L120" i="1"/>
  <c r="L100" i="1"/>
  <c r="L80" i="1"/>
  <c r="L61" i="1"/>
  <c r="L42" i="1"/>
  <c r="L23" i="1"/>
  <c r="A110" i="1"/>
  <c r="B198" i="1"/>
  <c r="A198" i="1"/>
  <c r="J197" i="1"/>
  <c r="I197" i="1"/>
  <c r="H197" i="1"/>
  <c r="G197" i="1"/>
  <c r="F197" i="1"/>
  <c r="B188" i="1"/>
  <c r="A188" i="1"/>
  <c r="J187" i="1"/>
  <c r="I187" i="1"/>
  <c r="H187" i="1"/>
  <c r="G187" i="1"/>
  <c r="F187" i="1"/>
  <c r="B179" i="1"/>
  <c r="A179" i="1"/>
  <c r="J178" i="1"/>
  <c r="I178" i="1"/>
  <c r="H178" i="1"/>
  <c r="G178" i="1"/>
  <c r="F178" i="1"/>
  <c r="B169" i="1"/>
  <c r="A169" i="1"/>
  <c r="J168" i="1"/>
  <c r="I168" i="1"/>
  <c r="H168" i="1"/>
  <c r="G168" i="1"/>
  <c r="F168" i="1"/>
  <c r="B160" i="1"/>
  <c r="A160" i="1"/>
  <c r="J159" i="1"/>
  <c r="I159" i="1"/>
  <c r="H159" i="1"/>
  <c r="G159" i="1"/>
  <c r="F159" i="1"/>
  <c r="B150" i="1"/>
  <c r="A150" i="1"/>
  <c r="J149" i="1"/>
  <c r="I149" i="1"/>
  <c r="H149" i="1"/>
  <c r="G149" i="1"/>
  <c r="F149" i="1"/>
  <c r="B141" i="1"/>
  <c r="A141" i="1"/>
  <c r="J140" i="1"/>
  <c r="I140" i="1"/>
  <c r="H140" i="1"/>
  <c r="G140" i="1"/>
  <c r="F140" i="1"/>
  <c r="B130" i="1"/>
  <c r="A130" i="1"/>
  <c r="J129" i="1"/>
  <c r="I129" i="1"/>
  <c r="H129" i="1"/>
  <c r="G129" i="1"/>
  <c r="F129" i="1"/>
  <c r="B120" i="1"/>
  <c r="A120" i="1"/>
  <c r="J119" i="1"/>
  <c r="I119" i="1"/>
  <c r="H119" i="1"/>
  <c r="G119" i="1"/>
  <c r="F119" i="1"/>
  <c r="B110" i="1"/>
  <c r="J109" i="1"/>
  <c r="I109" i="1"/>
  <c r="H109" i="1"/>
  <c r="G109" i="1"/>
  <c r="F109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0" i="1"/>
  <c r="A80" i="1"/>
  <c r="J79" i="1"/>
  <c r="I79" i="1"/>
  <c r="H79" i="1"/>
  <c r="G79" i="1"/>
  <c r="F79" i="1"/>
  <c r="B70" i="1"/>
  <c r="A70" i="1"/>
  <c r="J69" i="1"/>
  <c r="I69" i="1"/>
  <c r="H69" i="1"/>
  <c r="G69" i="1"/>
  <c r="F69" i="1"/>
  <c r="B61" i="1"/>
  <c r="A61" i="1"/>
  <c r="I60" i="1"/>
  <c r="H60" i="1"/>
  <c r="G60" i="1"/>
  <c r="F60" i="1"/>
  <c r="B51" i="1"/>
  <c r="A51" i="1"/>
  <c r="J50" i="1"/>
  <c r="I50" i="1"/>
  <c r="H50" i="1"/>
  <c r="G50" i="1"/>
  <c r="F50" i="1"/>
  <c r="B42" i="1"/>
  <c r="A42" i="1"/>
  <c r="J41" i="1"/>
  <c r="I41" i="1"/>
  <c r="H41" i="1"/>
  <c r="G41" i="1"/>
  <c r="F41" i="1"/>
  <c r="B32" i="1"/>
  <c r="A32" i="1"/>
  <c r="J31" i="1"/>
  <c r="I31" i="1"/>
  <c r="H31" i="1"/>
  <c r="G31" i="1"/>
  <c r="F31" i="1"/>
  <c r="B23" i="1"/>
  <c r="A23" i="1"/>
  <c r="B13" i="1"/>
  <c r="A13" i="1"/>
  <c r="G22" i="1"/>
  <c r="H22" i="1"/>
  <c r="I22" i="1"/>
  <c r="J22" i="1"/>
  <c r="F22" i="1"/>
  <c r="G12" i="1"/>
  <c r="H12" i="1"/>
  <c r="I12" i="1"/>
  <c r="J12" i="1"/>
  <c r="F12" i="1"/>
  <c r="J100" i="1" l="1"/>
  <c r="I100" i="1"/>
  <c r="L199" i="1"/>
  <c r="J198" i="1"/>
  <c r="I198" i="1"/>
  <c r="G198" i="1"/>
  <c r="I179" i="1"/>
  <c r="H179" i="1"/>
  <c r="G179" i="1"/>
  <c r="J160" i="1"/>
  <c r="I160" i="1"/>
  <c r="G160" i="1"/>
  <c r="I141" i="1"/>
  <c r="H141" i="1"/>
  <c r="G141" i="1"/>
  <c r="J120" i="1"/>
  <c r="I120" i="1"/>
  <c r="G120" i="1"/>
  <c r="H198" i="1"/>
  <c r="J179" i="1"/>
  <c r="H160" i="1"/>
  <c r="J141" i="1"/>
  <c r="H120" i="1"/>
  <c r="G100" i="1"/>
  <c r="F100" i="1"/>
  <c r="J80" i="1"/>
  <c r="F80" i="1"/>
  <c r="I80" i="1"/>
  <c r="H80" i="1"/>
  <c r="G80" i="1"/>
  <c r="F61" i="1"/>
  <c r="J61" i="1"/>
  <c r="I61" i="1"/>
  <c r="H61" i="1"/>
  <c r="G61" i="1"/>
  <c r="H42" i="1"/>
  <c r="J42" i="1"/>
  <c r="I42" i="1"/>
  <c r="G42" i="1"/>
  <c r="F42" i="1"/>
  <c r="F120" i="1"/>
  <c r="F141" i="1"/>
  <c r="F160" i="1"/>
  <c r="F179" i="1"/>
  <c r="F198" i="1"/>
  <c r="I23" i="1"/>
  <c r="F23" i="1"/>
  <c r="J23" i="1"/>
  <c r="H23" i="1"/>
  <c r="G23" i="1"/>
  <c r="I199" i="1" l="1"/>
  <c r="J199" i="1"/>
  <c r="H199" i="1"/>
  <c r="G199" i="1"/>
  <c r="F199" i="1"/>
</calcChain>
</file>

<file path=xl/sharedStrings.xml><?xml version="1.0" encoding="utf-8"?>
<sst xmlns="http://schemas.openxmlformats.org/spreadsheetml/2006/main" count="320" uniqueCount="94">
  <si>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</si>
  <si>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</si>
  <si>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</si>
  <si>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</si>
  <si>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</si>
  <si>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</si>
  <si>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</si>
  <si>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</si>
  <si>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</si>
  <si>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</si>
  <si>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</si>
  <si>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</si>
  <si>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</si>
  <si>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</si>
  <si>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</si>
  <si>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</si>
  <si>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</si>
  <si>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</si>
  <si>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</si>
  <si>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</si>
  <si>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</si>
  <si>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</si>
  <si>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</si>
  <si>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</si>
  <si>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</si>
  <si>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</si>
  <si>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</si>
  <si>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</si>
  <si>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</si>
  <si>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</si>
  <si>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</si>
  <si>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</si>
  <si>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</si>
  <si>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</si>
  <si>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</si>
  <si>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</si>
  <si>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</si>
  <si>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</si>
  <si>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</si>
  <si>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</si>
  <si>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Батон нарезной</t>
  </si>
  <si>
    <t>б/н</t>
  </si>
  <si>
    <t>Суп картофельный с бобовыми (на курином бульоне)</t>
  </si>
  <si>
    <t>Рис отварной</t>
  </si>
  <si>
    <t>Напиток из шиповника</t>
  </si>
  <si>
    <t>Хлеб ржаной</t>
  </si>
  <si>
    <t>Картофельное пюре</t>
  </si>
  <si>
    <t>Компот из сухофруктов</t>
  </si>
  <si>
    <t>Макароны отварные</t>
  </si>
  <si>
    <t>Компот из свежих яблок</t>
  </si>
  <si>
    <t>Чай с сахаром</t>
  </si>
  <si>
    <t>Плов из мяса птицы</t>
  </si>
  <si>
    <t>Каша рассыпчатая гречневая</t>
  </si>
  <si>
    <t>Салат из свеклы с растительным маслом</t>
  </si>
  <si>
    <t xml:space="preserve">Батон нарезной </t>
  </si>
  <si>
    <t>Сосиска отварная</t>
  </si>
  <si>
    <t>Макароны отварные со сливочным маслом</t>
  </si>
  <si>
    <t>Суп из овощей на курином бульоне</t>
  </si>
  <si>
    <t>Хлеб пшеничный (батон)</t>
  </si>
  <si>
    <t>Салат из свежей капусты или квашеной</t>
  </si>
  <si>
    <t>Борщ с картофелем и капустой на курином бульоне</t>
  </si>
  <si>
    <t>Птица тушеная с соусом №331(60/30)</t>
  </si>
  <si>
    <t>Салат из моркови с сахаром</t>
  </si>
  <si>
    <t>Щи из свежей капусты на курином бульоне</t>
  </si>
  <si>
    <t>Тефтели из мяса птицы с соусом (60/30)</t>
  </si>
  <si>
    <t>45/47</t>
  </si>
  <si>
    <t>Суп овощной на курином бульоне</t>
  </si>
  <si>
    <t>Жаркое по - домашнему с мясом свинины</t>
  </si>
  <si>
    <t>Котлета или биточек рыбные</t>
  </si>
  <si>
    <t>Соус красный</t>
  </si>
  <si>
    <t>Фрикадельки из мяса птицы с соусом №329(50/40)</t>
  </si>
  <si>
    <t>Рассольник по -Ленинградски на курином бульоне</t>
  </si>
  <si>
    <t>Винегрет овощной с маслом растительным</t>
  </si>
  <si>
    <t>Каша "Дружба" молочная с маслом слив.(рис,пшено)</t>
  </si>
  <si>
    <t>Птица тушеная с соусом №331 (60/30)</t>
  </si>
  <si>
    <t>Печень по-строгановск (50/40)</t>
  </si>
  <si>
    <t>Рассольник по-Ленинградски на курином бульоне</t>
  </si>
  <si>
    <t>Оладьи с повидлом</t>
  </si>
  <si>
    <t>Фрукты (яблоки)</t>
  </si>
  <si>
    <t>Чай с сахаром и лимоном 195/5</t>
  </si>
  <si>
    <t>Фрукты (яблоки0</t>
  </si>
  <si>
    <t>Жаркое по-домашнему (свинина нежирных сортов)</t>
  </si>
  <si>
    <t>Шоколад</t>
  </si>
  <si>
    <t>Каша рисовая молочная с маслом сливочным</t>
  </si>
  <si>
    <t>Чай с сахаром и лимоном</t>
  </si>
  <si>
    <t>Блинчики с фруктовой начинкой с соусом из свежезамороженных ягод 180/30</t>
  </si>
  <si>
    <t>Каша вязкая молочная пшенная с маслом сливочным</t>
  </si>
  <si>
    <t>Сыр</t>
  </si>
  <si>
    <t>Сосиски отварные для детского питания</t>
  </si>
  <si>
    <t>Макароны отварные с маслом сливочным</t>
  </si>
  <si>
    <t>202(309)</t>
  </si>
  <si>
    <t xml:space="preserve">Фрукты </t>
  </si>
  <si>
    <t>Какао с моллоком</t>
  </si>
  <si>
    <t xml:space="preserve">МБОУ СОШ № 3 пос. Редкино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</si>
</sst>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9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8" t="s">
        <v>93</v>
      </c>
      <c r="D1" s="59"/>
      <c r="E1" s="59"/>
      <c r="F1" s="12" t="s">
        <v>16</v>
      </c>
      <c r="G1" s="2" t="s">
        <v>17</v>
      </c>
      <c r="H1" s="60"/>
      <c r="I1" s="60"/>
      <c r="J1" s="60"/>
      <c r="K1" s="60"/>
    </row>
    <row r="2" spans="1:12" ht="18" x14ac:dyDescent="0.2">
      <c r="A2" s="35" t="s">
        <v>6</v>
      </c>
      <c r="C2" s="2"/>
      <c r="G2" s="2" t="s">
        <v>18</v>
      </c>
      <c r="H2" s="60"/>
      <c r="I2" s="60"/>
      <c r="J2" s="60"/>
      <c r="K2" s="60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20</v>
      </c>
      <c r="I3" s="48">
        <v>10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1" t="s">
        <v>77</v>
      </c>
      <c r="F6" s="52">
        <v>150</v>
      </c>
      <c r="G6" s="52">
        <v>7.42</v>
      </c>
      <c r="H6" s="52">
        <v>7.86</v>
      </c>
      <c r="I6" s="53">
        <v>65.75</v>
      </c>
      <c r="J6" s="52">
        <v>399.85</v>
      </c>
      <c r="K6" s="54">
        <v>401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79</v>
      </c>
      <c r="F8" s="43">
        <v>200</v>
      </c>
      <c r="G8" s="43">
        <v>0.13</v>
      </c>
      <c r="H8" s="43">
        <v>0.02</v>
      </c>
      <c r="I8" s="43">
        <v>9.9</v>
      </c>
      <c r="J8" s="43">
        <v>29.5</v>
      </c>
      <c r="K8" s="44">
        <v>377</v>
      </c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80</v>
      </c>
      <c r="F10" s="43">
        <v>170</v>
      </c>
      <c r="G10" s="43">
        <v>0.68</v>
      </c>
      <c r="H10" s="43">
        <v>0.68</v>
      </c>
      <c r="I10" s="43">
        <v>16.66</v>
      </c>
      <c r="J10" s="43">
        <v>79.900000000000006</v>
      </c>
      <c r="K10" s="44">
        <v>338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4"/>
      <c r="B12" s="17"/>
      <c r="C12" s="8"/>
      <c r="D12" s="18" t="s">
        <v>33</v>
      </c>
      <c r="E12" s="9"/>
      <c r="F12" s="19">
        <f>SUM(F6:F11)</f>
        <v>520</v>
      </c>
      <c r="G12" s="19">
        <f>SUM(G6:G11)</f>
        <v>8.23</v>
      </c>
      <c r="H12" s="19">
        <f>SUM(H6:H11)</f>
        <v>8.56</v>
      </c>
      <c r="I12" s="19">
        <f>SUM(I6:I11)</f>
        <v>92.31</v>
      </c>
      <c r="J12" s="19">
        <f>SUM(J6:J11)</f>
        <v>509.25</v>
      </c>
      <c r="K12" s="25"/>
      <c r="L12" s="19">
        <v>110</v>
      </c>
    </row>
    <row r="13" spans="1:12" ht="15" x14ac:dyDescent="0.25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42" t="s">
        <v>53</v>
      </c>
      <c r="F13" s="43">
        <v>60</v>
      </c>
      <c r="G13" s="43">
        <v>0.08</v>
      </c>
      <c r="H13" s="43">
        <v>3</v>
      </c>
      <c r="I13" s="43">
        <v>4.8</v>
      </c>
      <c r="J13" s="43">
        <v>50.1</v>
      </c>
      <c r="K13" s="44">
        <v>52</v>
      </c>
      <c r="L13" s="43"/>
    </row>
    <row r="14" spans="1:12" ht="15" x14ac:dyDescent="0.25">
      <c r="A14" s="23"/>
      <c r="B14" s="15"/>
      <c r="C14" s="11"/>
      <c r="D14" s="7" t="s">
        <v>27</v>
      </c>
      <c r="E14" s="42" t="s">
        <v>71</v>
      </c>
      <c r="F14" s="43">
        <v>200</v>
      </c>
      <c r="G14" s="43">
        <v>2.2999999999999998</v>
      </c>
      <c r="H14" s="43">
        <v>4.2</v>
      </c>
      <c r="I14" s="43">
        <v>9.6</v>
      </c>
      <c r="J14" s="43">
        <v>113.8</v>
      </c>
      <c r="K14" s="44">
        <v>96</v>
      </c>
      <c r="L14" s="43"/>
    </row>
    <row r="15" spans="1:12" ht="15" x14ac:dyDescent="0.25">
      <c r="A15" s="23"/>
      <c r="B15" s="15"/>
      <c r="C15" s="11"/>
      <c r="D15" s="7" t="s">
        <v>28</v>
      </c>
      <c r="E15" s="42" t="s">
        <v>55</v>
      </c>
      <c r="F15" s="43">
        <v>90</v>
      </c>
      <c r="G15" s="43">
        <v>9.9</v>
      </c>
      <c r="H15" s="43">
        <v>21.51</v>
      </c>
      <c r="I15" s="43">
        <v>0.34</v>
      </c>
      <c r="J15" s="43">
        <v>234.5</v>
      </c>
      <c r="K15" s="44" t="s">
        <v>41</v>
      </c>
      <c r="L15" s="43"/>
    </row>
    <row r="16" spans="1:12" ht="15" x14ac:dyDescent="0.25">
      <c r="A16" s="23"/>
      <c r="B16" s="15"/>
      <c r="C16" s="11"/>
      <c r="D16" s="7" t="s">
        <v>29</v>
      </c>
      <c r="E16" s="42" t="s">
        <v>56</v>
      </c>
      <c r="F16" s="43">
        <v>150</v>
      </c>
      <c r="G16" s="43">
        <v>5.52</v>
      </c>
      <c r="H16" s="43">
        <v>4.5199999999999996</v>
      </c>
      <c r="I16" s="43">
        <v>26.45</v>
      </c>
      <c r="J16" s="43">
        <v>168.45</v>
      </c>
      <c r="K16" s="44">
        <v>309</v>
      </c>
      <c r="L16" s="43"/>
    </row>
    <row r="17" spans="1:12" ht="15" x14ac:dyDescent="0.25">
      <c r="A17" s="23"/>
      <c r="B17" s="15"/>
      <c r="C17" s="11"/>
      <c r="D17" s="7" t="s">
        <v>30</v>
      </c>
      <c r="E17" s="42" t="s">
        <v>49</v>
      </c>
      <c r="F17" s="43">
        <v>180</v>
      </c>
      <c r="G17" s="43">
        <v>0.14000000000000001</v>
      </c>
      <c r="H17" s="43">
        <v>0.14000000000000001</v>
      </c>
      <c r="I17" s="43">
        <v>25.1</v>
      </c>
      <c r="J17" s="43">
        <v>103.14</v>
      </c>
      <c r="K17" s="44">
        <v>342</v>
      </c>
      <c r="L17" s="43"/>
    </row>
    <row r="18" spans="1:12" ht="15" x14ac:dyDescent="0.25">
      <c r="A18" s="23"/>
      <c r="B18" s="15"/>
      <c r="C18" s="11"/>
      <c r="D18" s="7" t="s">
        <v>31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32</v>
      </c>
      <c r="E19" s="42" t="s">
        <v>45</v>
      </c>
      <c r="F19" s="43">
        <v>30</v>
      </c>
      <c r="G19" s="43">
        <v>1.4</v>
      </c>
      <c r="H19" s="43">
        <v>0.47</v>
      </c>
      <c r="I19" s="43">
        <v>7.8</v>
      </c>
      <c r="J19" s="43">
        <v>42</v>
      </c>
      <c r="K19" s="44" t="s">
        <v>41</v>
      </c>
      <c r="L19" s="43"/>
    </row>
    <row r="20" spans="1:12" ht="15" x14ac:dyDescent="0.2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4"/>
      <c r="B22" s="17"/>
      <c r="C22" s="8"/>
      <c r="D22" s="18" t="s">
        <v>33</v>
      </c>
      <c r="E22" s="9"/>
      <c r="F22" s="19">
        <f>SUM(F13:F21)</f>
        <v>710</v>
      </c>
      <c r="G22" s="19">
        <f>SUM(G13:G21)</f>
        <v>19.34</v>
      </c>
      <c r="H22" s="19">
        <f>SUM(H13:H21)</f>
        <v>33.840000000000003</v>
      </c>
      <c r="I22" s="19">
        <f>SUM(I13:I21)</f>
        <v>74.089999999999989</v>
      </c>
      <c r="J22" s="19">
        <f>SUM(J13:J21)</f>
        <v>711.9899999999999</v>
      </c>
      <c r="K22" s="25"/>
      <c r="L22" s="19">
        <v>85</v>
      </c>
    </row>
    <row r="23" spans="1:12" ht="15.75" thickBot="1" x14ac:dyDescent="0.25">
      <c r="A23" s="29">
        <f>A6</f>
        <v>1</v>
      </c>
      <c r="B23" s="30">
        <f>B6</f>
        <v>1</v>
      </c>
      <c r="C23" s="55" t="s">
        <v>4</v>
      </c>
      <c r="D23" s="56"/>
      <c r="E23" s="31"/>
      <c r="F23" s="32">
        <f>F12+F22</f>
        <v>1230</v>
      </c>
      <c r="G23" s="32">
        <f>G12+G22</f>
        <v>27.57</v>
      </c>
      <c r="H23" s="32">
        <f>H12+H22</f>
        <v>42.400000000000006</v>
      </c>
      <c r="I23" s="32">
        <f>I12+I22</f>
        <v>166.39999999999998</v>
      </c>
      <c r="J23" s="32">
        <f>J12+J22</f>
        <v>1221.2399999999998</v>
      </c>
      <c r="K23" s="32"/>
      <c r="L23" s="32">
        <f>L12+L22</f>
        <v>195</v>
      </c>
    </row>
    <row r="24" spans="1:12" ht="15" x14ac:dyDescent="0.25">
      <c r="A24" s="14">
        <v>1</v>
      </c>
      <c r="B24" s="15">
        <v>2</v>
      </c>
      <c r="C24" s="22" t="s">
        <v>20</v>
      </c>
      <c r="D24" s="5" t="s">
        <v>21</v>
      </c>
      <c r="E24" s="39" t="s">
        <v>73</v>
      </c>
      <c r="F24" s="40">
        <v>250</v>
      </c>
      <c r="G24" s="40">
        <v>7.6</v>
      </c>
      <c r="H24" s="40">
        <v>12.25</v>
      </c>
      <c r="I24" s="40">
        <v>39.15</v>
      </c>
      <c r="J24" s="40">
        <v>296.88</v>
      </c>
      <c r="K24" s="41">
        <v>175</v>
      </c>
      <c r="L24" s="40"/>
    </row>
    <row r="25" spans="1:12" ht="15" x14ac:dyDescent="0.25">
      <c r="A25" s="14"/>
      <c r="B25" s="15"/>
      <c r="C25" s="11"/>
      <c r="D25" s="6"/>
      <c r="E25" s="42"/>
      <c r="F25" s="43"/>
      <c r="G25" s="43"/>
      <c r="H25" s="43"/>
      <c r="I25" s="43"/>
      <c r="J25" s="43"/>
      <c r="K25" s="44"/>
      <c r="L25" s="43"/>
    </row>
    <row r="26" spans="1:12" ht="15" x14ac:dyDescent="0.25">
      <c r="A26" s="14"/>
      <c r="B26" s="15"/>
      <c r="C26" s="11"/>
      <c r="D26" s="7" t="s">
        <v>22</v>
      </c>
      <c r="E26" s="42" t="s">
        <v>39</v>
      </c>
      <c r="F26" s="43">
        <v>200</v>
      </c>
      <c r="G26" s="43">
        <v>4.08</v>
      </c>
      <c r="H26" s="43">
        <v>3.54</v>
      </c>
      <c r="I26" s="43">
        <v>17.579999999999998</v>
      </c>
      <c r="J26" s="43">
        <v>118.6</v>
      </c>
      <c r="K26" s="44">
        <v>382</v>
      </c>
      <c r="L26" s="43"/>
    </row>
    <row r="27" spans="1:12" ht="15" x14ac:dyDescent="0.25">
      <c r="A27" s="14"/>
      <c r="B27" s="15"/>
      <c r="C27" s="11"/>
      <c r="D27" s="7" t="s">
        <v>23</v>
      </c>
      <c r="E27" s="42" t="s">
        <v>40</v>
      </c>
      <c r="F27" s="43">
        <v>30</v>
      </c>
      <c r="G27" s="43">
        <v>2.25</v>
      </c>
      <c r="H27" s="43">
        <v>0.84</v>
      </c>
      <c r="I27" s="43">
        <v>15.51</v>
      </c>
      <c r="J27" s="43">
        <v>85.8</v>
      </c>
      <c r="K27" s="44" t="s">
        <v>41</v>
      </c>
      <c r="L27" s="43"/>
    </row>
    <row r="28" spans="1:12" ht="15" x14ac:dyDescent="0.25">
      <c r="A28" s="14"/>
      <c r="B28" s="15"/>
      <c r="C28" s="11"/>
      <c r="D28" s="7" t="s">
        <v>24</v>
      </c>
      <c r="E28" s="42" t="s">
        <v>80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>
        <v>338</v>
      </c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6"/>
      <c r="B31" s="17"/>
      <c r="C31" s="8"/>
      <c r="D31" s="18" t="s">
        <v>33</v>
      </c>
      <c r="E31" s="9"/>
      <c r="F31" s="19">
        <f>SUM(F24:F30)</f>
        <v>580</v>
      </c>
      <c r="G31" s="19">
        <f>SUM(G24:G30)</f>
        <v>14.33</v>
      </c>
      <c r="H31" s="19">
        <f>SUM(H24:H30)</f>
        <v>17.029999999999998</v>
      </c>
      <c r="I31" s="19">
        <f>SUM(I24:I30)</f>
        <v>82.039999999999992</v>
      </c>
      <c r="J31" s="19">
        <f>SUM(J24:J30)</f>
        <v>548.28</v>
      </c>
      <c r="K31" s="25"/>
      <c r="L31" s="19">
        <v>110</v>
      </c>
    </row>
    <row r="32" spans="1:12" ht="15" x14ac:dyDescent="0.25">
      <c r="A32" s="13">
        <f>A24</f>
        <v>1</v>
      </c>
      <c r="B32" s="13">
        <f>B24</f>
        <v>2</v>
      </c>
      <c r="C32" s="10" t="s">
        <v>25</v>
      </c>
      <c r="D32" s="7" t="s">
        <v>26</v>
      </c>
      <c r="E32" s="42" t="s">
        <v>72</v>
      </c>
      <c r="F32" s="43">
        <v>60</v>
      </c>
      <c r="G32" s="43">
        <v>0.84</v>
      </c>
      <c r="H32" s="43">
        <v>6.02</v>
      </c>
      <c r="I32" s="43">
        <v>5.4</v>
      </c>
      <c r="J32" s="43">
        <v>75.06</v>
      </c>
      <c r="K32" s="44">
        <v>67</v>
      </c>
      <c r="L32" s="43"/>
    </row>
    <row r="33" spans="1:12" ht="15" x14ac:dyDescent="0.25">
      <c r="A33" s="14"/>
      <c r="B33" s="15"/>
      <c r="C33" s="11"/>
      <c r="D33" s="7" t="s">
        <v>27</v>
      </c>
      <c r="E33" s="42" t="s">
        <v>57</v>
      </c>
      <c r="F33" s="43">
        <v>200</v>
      </c>
      <c r="G33" s="43">
        <v>1.27</v>
      </c>
      <c r="H33" s="43">
        <v>3.99</v>
      </c>
      <c r="I33" s="43">
        <v>7.6</v>
      </c>
      <c r="J33" s="43">
        <v>79.599999999999994</v>
      </c>
      <c r="K33" s="44">
        <v>99</v>
      </c>
      <c r="L33" s="43"/>
    </row>
    <row r="34" spans="1:12" ht="15" x14ac:dyDescent="0.25">
      <c r="A34" s="14"/>
      <c r="B34" s="15"/>
      <c r="C34" s="11"/>
      <c r="D34" s="7" t="s">
        <v>28</v>
      </c>
      <c r="E34" s="42" t="s">
        <v>51</v>
      </c>
      <c r="F34" s="43">
        <v>250</v>
      </c>
      <c r="G34" s="43">
        <v>21.13</v>
      </c>
      <c r="H34" s="43">
        <v>13.13</v>
      </c>
      <c r="I34" s="43">
        <v>45.87</v>
      </c>
      <c r="J34" s="43">
        <v>386.13</v>
      </c>
      <c r="K34" s="44">
        <v>291</v>
      </c>
      <c r="L34" s="43"/>
    </row>
    <row r="35" spans="1:12" ht="15" x14ac:dyDescent="0.25">
      <c r="A35" s="14"/>
      <c r="B35" s="15"/>
      <c r="C35" s="11"/>
      <c r="D35" s="7" t="s">
        <v>29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30</v>
      </c>
      <c r="E36" s="42" t="s">
        <v>50</v>
      </c>
      <c r="F36" s="43">
        <v>200</v>
      </c>
      <c r="G36" s="43">
        <v>0.1</v>
      </c>
      <c r="H36" s="43">
        <v>0.02</v>
      </c>
      <c r="I36" s="43">
        <v>7</v>
      </c>
      <c r="J36" s="43">
        <v>28.6</v>
      </c>
      <c r="K36" s="44">
        <v>349</v>
      </c>
      <c r="L36" s="43"/>
    </row>
    <row r="37" spans="1:12" ht="15" x14ac:dyDescent="0.25">
      <c r="A37" s="14"/>
      <c r="B37" s="15"/>
      <c r="C37" s="11"/>
      <c r="D37" s="7" t="s">
        <v>31</v>
      </c>
      <c r="E37" s="42" t="s">
        <v>58</v>
      </c>
      <c r="F37" s="43">
        <v>30</v>
      </c>
      <c r="G37" s="43">
        <v>2.25</v>
      </c>
      <c r="H37" s="43">
        <v>0.84</v>
      </c>
      <c r="I37" s="43">
        <v>15.51</v>
      </c>
      <c r="J37" s="43">
        <v>70.14</v>
      </c>
      <c r="K37" s="44" t="s">
        <v>41</v>
      </c>
      <c r="L37" s="43"/>
    </row>
    <row r="38" spans="1:12" ht="15" x14ac:dyDescent="0.25">
      <c r="A38" s="14"/>
      <c r="B38" s="15"/>
      <c r="C38" s="11"/>
      <c r="D38" s="7" t="s">
        <v>32</v>
      </c>
      <c r="E38" s="42" t="s">
        <v>45</v>
      </c>
      <c r="F38" s="43">
        <v>30</v>
      </c>
      <c r="G38" s="43">
        <v>1.4</v>
      </c>
      <c r="H38" s="43">
        <v>0.47</v>
      </c>
      <c r="I38" s="43">
        <v>7.8</v>
      </c>
      <c r="J38" s="43">
        <v>42</v>
      </c>
      <c r="K38" s="44" t="s">
        <v>41</v>
      </c>
      <c r="L38" s="43"/>
    </row>
    <row r="39" spans="1:12" ht="15" x14ac:dyDescent="0.25">
      <c r="A39" s="14"/>
      <c r="B39" s="15"/>
      <c r="C39" s="11"/>
      <c r="D39" s="6"/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6"/>
      <c r="B41" s="17"/>
      <c r="C41" s="8"/>
      <c r="D41" s="18" t="s">
        <v>33</v>
      </c>
      <c r="E41" s="9"/>
      <c r="F41" s="19">
        <f>SUM(F32:F40)</f>
        <v>770</v>
      </c>
      <c r="G41" s="19">
        <f>SUM(G32:G40)</f>
        <v>26.99</v>
      </c>
      <c r="H41" s="19">
        <f>SUM(H32:H40)</f>
        <v>24.47</v>
      </c>
      <c r="I41" s="19">
        <f>SUM(I32:I40)</f>
        <v>89.18</v>
      </c>
      <c r="J41" s="19">
        <f>SUM(J32:J40)</f>
        <v>681.53</v>
      </c>
      <c r="K41" s="25"/>
      <c r="L41" s="19">
        <v>85</v>
      </c>
    </row>
    <row r="42" spans="1:12" ht="15.75" customHeight="1" thickBot="1" x14ac:dyDescent="0.25">
      <c r="A42" s="33">
        <f>A24</f>
        <v>1</v>
      </c>
      <c r="B42" s="33">
        <f>B24</f>
        <v>2</v>
      </c>
      <c r="C42" s="55" t="s">
        <v>4</v>
      </c>
      <c r="D42" s="56"/>
      <c r="E42" s="31"/>
      <c r="F42" s="32">
        <f>F31+F41</f>
        <v>1350</v>
      </c>
      <c r="G42" s="32">
        <f>G31+G41</f>
        <v>41.32</v>
      </c>
      <c r="H42" s="32">
        <f>H31+H41</f>
        <v>41.5</v>
      </c>
      <c r="I42" s="32">
        <f>I31+I41</f>
        <v>171.22</v>
      </c>
      <c r="J42" s="32">
        <f>J31+J41</f>
        <v>1229.81</v>
      </c>
      <c r="K42" s="32"/>
      <c r="L42" s="32">
        <f>L31+L41</f>
        <v>195</v>
      </c>
    </row>
    <row r="43" spans="1:12" ht="15" x14ac:dyDescent="0.25">
      <c r="A43" s="20">
        <v>1</v>
      </c>
      <c r="B43" s="21">
        <v>3</v>
      </c>
      <c r="C43" s="22" t="s">
        <v>20</v>
      </c>
      <c r="D43" s="5" t="s">
        <v>21</v>
      </c>
      <c r="E43" s="39" t="s">
        <v>81</v>
      </c>
      <c r="F43" s="40">
        <v>250</v>
      </c>
      <c r="G43" s="40">
        <v>17.600000000000001</v>
      </c>
      <c r="H43" s="40">
        <v>42.1</v>
      </c>
      <c r="I43" s="40">
        <v>23.6</v>
      </c>
      <c r="J43" s="40">
        <v>547.1</v>
      </c>
      <c r="K43" s="41">
        <v>259</v>
      </c>
      <c r="L43" s="40"/>
    </row>
    <row r="44" spans="1:12" ht="15" x14ac:dyDescent="0.25">
      <c r="A44" s="23"/>
      <c r="B44" s="15"/>
      <c r="C44" s="11"/>
      <c r="D44" s="6"/>
      <c r="E44" s="42"/>
      <c r="F44" s="43"/>
      <c r="G44" s="43"/>
      <c r="H44" s="43"/>
      <c r="I44" s="43"/>
      <c r="J44" s="43"/>
      <c r="K44" s="44"/>
      <c r="L44" s="43"/>
    </row>
    <row r="45" spans="1:12" ht="15" x14ac:dyDescent="0.25">
      <c r="A45" s="23"/>
      <c r="B45" s="15"/>
      <c r="C45" s="11"/>
      <c r="D45" s="7" t="s">
        <v>22</v>
      </c>
      <c r="E45" s="42" t="s">
        <v>50</v>
      </c>
      <c r="F45" s="43">
        <v>200</v>
      </c>
      <c r="G45" s="43">
        <v>0.1</v>
      </c>
      <c r="H45" s="43">
        <v>0.02</v>
      </c>
      <c r="I45" s="43">
        <v>7</v>
      </c>
      <c r="J45" s="43">
        <v>28.6</v>
      </c>
      <c r="K45" s="44">
        <v>376</v>
      </c>
      <c r="L45" s="43"/>
    </row>
    <row r="46" spans="1:12" ht="15" x14ac:dyDescent="0.25">
      <c r="A46" s="23"/>
      <c r="B46" s="15"/>
      <c r="C46" s="11"/>
      <c r="D46" s="7" t="s">
        <v>23</v>
      </c>
      <c r="E46" s="42" t="s">
        <v>45</v>
      </c>
      <c r="F46" s="43">
        <v>40</v>
      </c>
      <c r="G46" s="43">
        <v>1.87</v>
      </c>
      <c r="H46" s="43">
        <v>0.63</v>
      </c>
      <c r="I46" s="43">
        <v>10.7</v>
      </c>
      <c r="J46" s="43">
        <v>56</v>
      </c>
      <c r="K46" s="44" t="s">
        <v>41</v>
      </c>
      <c r="L46" s="43"/>
    </row>
    <row r="47" spans="1:12" ht="15" x14ac:dyDescent="0.25">
      <c r="A47" s="23"/>
      <c r="B47" s="15"/>
      <c r="C47" s="11"/>
      <c r="D47" s="7" t="s">
        <v>24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6"/>
      <c r="E48" s="42" t="s">
        <v>82</v>
      </c>
      <c r="F48" s="43">
        <v>15</v>
      </c>
      <c r="G48" s="43">
        <v>1.05</v>
      </c>
      <c r="H48" s="43">
        <v>5.0999999999999996</v>
      </c>
      <c r="I48" s="43">
        <v>7.5</v>
      </c>
      <c r="J48" s="43">
        <v>82.5</v>
      </c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4"/>
      <c r="B50" s="17"/>
      <c r="C50" s="8"/>
      <c r="D50" s="18" t="s">
        <v>33</v>
      </c>
      <c r="E50" s="9"/>
      <c r="F50" s="19">
        <f>SUM(F43:F49)</f>
        <v>505</v>
      </c>
      <c r="G50" s="19">
        <f>SUM(G43:G49)</f>
        <v>20.620000000000005</v>
      </c>
      <c r="H50" s="19">
        <f>SUM(H43:H49)</f>
        <v>47.850000000000009</v>
      </c>
      <c r="I50" s="19">
        <f>SUM(I43:I49)</f>
        <v>48.8</v>
      </c>
      <c r="J50" s="19">
        <f>SUM(J43:J49)</f>
        <v>714.2</v>
      </c>
      <c r="K50" s="25"/>
      <c r="L50" s="19">
        <v>110</v>
      </c>
    </row>
    <row r="51" spans="1:12" ht="15" x14ac:dyDescent="0.25">
      <c r="A51" s="26">
        <f>A43</f>
        <v>1</v>
      </c>
      <c r="B51" s="13">
        <f>B43</f>
        <v>3</v>
      </c>
      <c r="C51" s="10" t="s">
        <v>25</v>
      </c>
      <c r="D51" s="7" t="s">
        <v>26</v>
      </c>
      <c r="E51" s="42" t="s">
        <v>62</v>
      </c>
      <c r="F51" s="43">
        <v>60</v>
      </c>
      <c r="G51" s="43">
        <v>0.7</v>
      </c>
      <c r="H51" s="43">
        <v>0.06</v>
      </c>
      <c r="I51" s="43">
        <v>7.9</v>
      </c>
      <c r="J51" s="43">
        <v>49.02</v>
      </c>
      <c r="K51" s="44">
        <v>62</v>
      </c>
      <c r="L51" s="43"/>
    </row>
    <row r="52" spans="1:12" ht="15" x14ac:dyDescent="0.25">
      <c r="A52" s="23"/>
      <c r="B52" s="15"/>
      <c r="C52" s="11"/>
      <c r="D52" s="7" t="s">
        <v>27</v>
      </c>
      <c r="E52" s="42" t="s">
        <v>63</v>
      </c>
      <c r="F52" s="43">
        <v>200</v>
      </c>
      <c r="G52" s="43">
        <v>2.1</v>
      </c>
      <c r="H52" s="43">
        <v>4.12</v>
      </c>
      <c r="I52" s="43">
        <v>6.32</v>
      </c>
      <c r="J52" s="43">
        <v>99.8</v>
      </c>
      <c r="K52" s="44">
        <v>88</v>
      </c>
      <c r="L52" s="43"/>
    </row>
    <row r="53" spans="1:12" ht="15" x14ac:dyDescent="0.25">
      <c r="A53" s="23"/>
      <c r="B53" s="15"/>
      <c r="C53" s="11"/>
      <c r="D53" s="7" t="s">
        <v>28</v>
      </c>
      <c r="E53" s="42" t="s">
        <v>64</v>
      </c>
      <c r="F53" s="43">
        <v>90</v>
      </c>
      <c r="G53" s="43">
        <v>14.1</v>
      </c>
      <c r="H53" s="43">
        <v>13.6</v>
      </c>
      <c r="I53" s="43">
        <v>13.2</v>
      </c>
      <c r="J53" s="43">
        <v>213.7</v>
      </c>
      <c r="K53" s="44">
        <v>278.10000000000002</v>
      </c>
      <c r="L53" s="43"/>
    </row>
    <row r="54" spans="1:12" ht="15" x14ac:dyDescent="0.25">
      <c r="A54" s="23"/>
      <c r="B54" s="15"/>
      <c r="C54" s="11"/>
      <c r="D54" s="7" t="s">
        <v>29</v>
      </c>
      <c r="E54" s="42" t="s">
        <v>48</v>
      </c>
      <c r="F54" s="43">
        <v>150</v>
      </c>
      <c r="G54" s="43">
        <v>5.52</v>
      </c>
      <c r="H54" s="43">
        <v>4.5199999999999996</v>
      </c>
      <c r="I54" s="43">
        <v>26.45</v>
      </c>
      <c r="J54" s="43">
        <v>168.45</v>
      </c>
      <c r="K54" s="44">
        <v>309</v>
      </c>
      <c r="L54" s="43"/>
    </row>
    <row r="55" spans="1:12" ht="15" x14ac:dyDescent="0.25">
      <c r="A55" s="23"/>
      <c r="B55" s="15"/>
      <c r="C55" s="11"/>
      <c r="D55" s="7" t="s">
        <v>30</v>
      </c>
      <c r="E55" s="42" t="s">
        <v>47</v>
      </c>
      <c r="F55" s="43">
        <v>180</v>
      </c>
      <c r="G55" s="43">
        <v>1.04</v>
      </c>
      <c r="H55" s="43">
        <v>0.3</v>
      </c>
      <c r="I55" s="43">
        <v>42.5</v>
      </c>
      <c r="J55" s="43">
        <v>132.12</v>
      </c>
      <c r="K55" s="44">
        <v>349</v>
      </c>
      <c r="L55" s="43"/>
    </row>
    <row r="56" spans="1:12" ht="15" x14ac:dyDescent="0.25">
      <c r="A56" s="23"/>
      <c r="B56" s="15"/>
      <c r="C56" s="11"/>
      <c r="D56" s="7" t="s">
        <v>31</v>
      </c>
      <c r="E56" s="42" t="s">
        <v>58</v>
      </c>
      <c r="F56" s="43">
        <v>20</v>
      </c>
      <c r="G56" s="43">
        <v>1.58</v>
      </c>
      <c r="H56" s="43">
        <v>0.2</v>
      </c>
      <c r="I56" s="43">
        <v>9.66</v>
      </c>
      <c r="J56" s="43">
        <v>46.76</v>
      </c>
      <c r="K56" s="44" t="s">
        <v>41</v>
      </c>
      <c r="L56" s="43"/>
    </row>
    <row r="57" spans="1:12" ht="15" x14ac:dyDescent="0.25">
      <c r="A57" s="23"/>
      <c r="B57" s="15"/>
      <c r="C57" s="11"/>
      <c r="D57" s="7" t="s">
        <v>32</v>
      </c>
      <c r="E57" s="42" t="s">
        <v>45</v>
      </c>
      <c r="F57" s="43">
        <v>20</v>
      </c>
      <c r="G57" s="43">
        <v>0.9</v>
      </c>
      <c r="H57" s="43">
        <v>0.3</v>
      </c>
      <c r="I57" s="43">
        <v>5.2</v>
      </c>
      <c r="J57" s="43">
        <v>28</v>
      </c>
      <c r="K57" s="44" t="s">
        <v>41</v>
      </c>
      <c r="L57" s="43"/>
    </row>
    <row r="58" spans="1:12" ht="15" x14ac:dyDescent="0.25">
      <c r="A58" s="23"/>
      <c r="B58" s="15"/>
      <c r="C58" s="11"/>
      <c r="D58" s="6"/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4"/>
      <c r="B60" s="17"/>
      <c r="C60" s="8"/>
      <c r="D60" s="18" t="s">
        <v>33</v>
      </c>
      <c r="E60" s="9"/>
      <c r="F60" s="19">
        <f>SUM(F51:F59)</f>
        <v>720</v>
      </c>
      <c r="G60" s="19">
        <f>SUM(G51:G59)</f>
        <v>25.939999999999998</v>
      </c>
      <c r="H60" s="19">
        <f>SUM(H51:H59)</f>
        <v>23.1</v>
      </c>
      <c r="I60" s="19">
        <f>SUM(I51:I59)</f>
        <v>111.23</v>
      </c>
      <c r="J60" s="19">
        <f>SUM(J51:J59)</f>
        <v>737.85</v>
      </c>
      <c r="K60" s="25"/>
      <c r="L60" s="19">
        <v>85</v>
      </c>
    </row>
    <row r="61" spans="1:12" ht="15.75" customHeight="1" thickBot="1" x14ac:dyDescent="0.25">
      <c r="A61" s="29">
        <f>A43</f>
        <v>1</v>
      </c>
      <c r="B61" s="30">
        <f>B43</f>
        <v>3</v>
      </c>
      <c r="C61" s="55" t="s">
        <v>4</v>
      </c>
      <c r="D61" s="56"/>
      <c r="E61" s="31"/>
      <c r="F61" s="32">
        <f>F50+F60</f>
        <v>1225</v>
      </c>
      <c r="G61" s="32">
        <f>G50+G60</f>
        <v>46.56</v>
      </c>
      <c r="H61" s="32">
        <f>H50+H60</f>
        <v>70.950000000000017</v>
      </c>
      <c r="I61" s="32">
        <f>I50+I60</f>
        <v>160.03</v>
      </c>
      <c r="J61" s="32">
        <f>J50+J60</f>
        <v>1452.0500000000002</v>
      </c>
      <c r="K61" s="32"/>
      <c r="L61" s="32">
        <f>L50+L60</f>
        <v>195</v>
      </c>
    </row>
    <row r="62" spans="1:12" ht="15" x14ac:dyDescent="0.25">
      <c r="A62" s="20">
        <v>1</v>
      </c>
      <c r="B62" s="21">
        <v>4</v>
      </c>
      <c r="C62" s="22" t="s">
        <v>20</v>
      </c>
      <c r="D62" s="5" t="s">
        <v>21</v>
      </c>
      <c r="E62" s="39" t="s">
        <v>83</v>
      </c>
      <c r="F62" s="40">
        <v>200</v>
      </c>
      <c r="G62" s="40">
        <v>15.48</v>
      </c>
      <c r="H62" s="40">
        <v>27.58</v>
      </c>
      <c r="I62" s="40">
        <v>45.58</v>
      </c>
      <c r="J62" s="40">
        <v>321.83</v>
      </c>
      <c r="K62" s="41">
        <v>174</v>
      </c>
      <c r="L62" s="40"/>
    </row>
    <row r="63" spans="1:12" ht="15" x14ac:dyDescent="0.2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x14ac:dyDescent="0.25">
      <c r="A64" s="23"/>
      <c r="B64" s="15"/>
      <c r="C64" s="11"/>
      <c r="D64" s="7" t="s">
        <v>22</v>
      </c>
      <c r="E64" s="42" t="s">
        <v>84</v>
      </c>
      <c r="F64" s="43">
        <v>200</v>
      </c>
      <c r="G64" s="43">
        <v>0.13</v>
      </c>
      <c r="H64" s="43">
        <v>0.02</v>
      </c>
      <c r="I64" s="43">
        <v>9.9</v>
      </c>
      <c r="J64" s="43">
        <v>29.5</v>
      </c>
      <c r="K64" s="44">
        <v>376</v>
      </c>
      <c r="L64" s="43"/>
    </row>
    <row r="65" spans="1:12" ht="15" x14ac:dyDescent="0.25">
      <c r="A65" s="23"/>
      <c r="B65" s="15"/>
      <c r="C65" s="11"/>
      <c r="D65" s="7" t="s">
        <v>23</v>
      </c>
      <c r="E65" s="42" t="s">
        <v>54</v>
      </c>
      <c r="F65" s="43">
        <v>40</v>
      </c>
      <c r="G65" s="43">
        <v>3</v>
      </c>
      <c r="H65" s="43">
        <v>1.1599999999999999</v>
      </c>
      <c r="I65" s="43">
        <v>20.36</v>
      </c>
      <c r="J65" s="43">
        <v>105.6</v>
      </c>
      <c r="K65" s="44" t="s">
        <v>41</v>
      </c>
      <c r="L65" s="43"/>
    </row>
    <row r="66" spans="1:12" ht="15" x14ac:dyDescent="0.25">
      <c r="A66" s="23"/>
      <c r="B66" s="15"/>
      <c r="C66" s="11"/>
      <c r="D66" s="7" t="s">
        <v>24</v>
      </c>
      <c r="E66" s="42" t="s">
        <v>78</v>
      </c>
      <c r="F66" s="43">
        <v>150</v>
      </c>
      <c r="G66" s="43">
        <v>0.6</v>
      </c>
      <c r="H66" s="43">
        <v>0.6</v>
      </c>
      <c r="I66" s="43">
        <v>14.7</v>
      </c>
      <c r="J66" s="43">
        <v>70.5</v>
      </c>
      <c r="K66" s="44">
        <v>338</v>
      </c>
      <c r="L66" s="43"/>
    </row>
    <row r="67" spans="1:12" ht="15" x14ac:dyDescent="0.25">
      <c r="A67" s="23"/>
      <c r="B67" s="15"/>
      <c r="C67" s="11"/>
      <c r="D67" s="6"/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4"/>
      <c r="B69" s="17"/>
      <c r="C69" s="8"/>
      <c r="D69" s="18" t="s">
        <v>33</v>
      </c>
      <c r="E69" s="9"/>
      <c r="F69" s="19">
        <f>SUM(F62:F68)</f>
        <v>590</v>
      </c>
      <c r="G69" s="19">
        <f>SUM(G62:G68)</f>
        <v>19.21</v>
      </c>
      <c r="H69" s="19">
        <f>SUM(H62:H68)</f>
        <v>29.36</v>
      </c>
      <c r="I69" s="19">
        <f>SUM(I62:I68)</f>
        <v>90.54</v>
      </c>
      <c r="J69" s="19">
        <f>SUM(J62:J68)</f>
        <v>527.42999999999995</v>
      </c>
      <c r="K69" s="25"/>
      <c r="L69" s="19">
        <v>110</v>
      </c>
    </row>
    <row r="70" spans="1:12" ht="15" x14ac:dyDescent="0.2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42" t="s">
        <v>59</v>
      </c>
      <c r="F70" s="43">
        <v>60</v>
      </c>
      <c r="G70" s="43">
        <v>7.0000000000000007E-2</v>
      </c>
      <c r="H70" s="43">
        <v>1.9</v>
      </c>
      <c r="I70" s="43">
        <v>4.5</v>
      </c>
      <c r="J70" s="43">
        <v>36.24</v>
      </c>
      <c r="K70" s="44" t="s">
        <v>65</v>
      </c>
      <c r="L70" s="43"/>
    </row>
    <row r="71" spans="1:12" ht="15" x14ac:dyDescent="0.25">
      <c r="A71" s="23"/>
      <c r="B71" s="15"/>
      <c r="C71" s="11"/>
      <c r="D71" s="7" t="s">
        <v>27</v>
      </c>
      <c r="E71" s="42" t="s">
        <v>60</v>
      </c>
      <c r="F71" s="43">
        <v>200</v>
      </c>
      <c r="G71" s="43">
        <v>2.08</v>
      </c>
      <c r="H71" s="43">
        <v>4.0999999999999996</v>
      </c>
      <c r="I71" s="43">
        <v>8.6999999999999993</v>
      </c>
      <c r="J71" s="43">
        <v>111</v>
      </c>
      <c r="K71" s="44">
        <v>82</v>
      </c>
      <c r="L71" s="43"/>
    </row>
    <row r="72" spans="1:12" ht="15" x14ac:dyDescent="0.25">
      <c r="A72" s="23"/>
      <c r="B72" s="15"/>
      <c r="C72" s="11"/>
      <c r="D72" s="7" t="s">
        <v>28</v>
      </c>
      <c r="E72" s="42" t="s">
        <v>74</v>
      </c>
      <c r="F72" s="43">
        <v>90</v>
      </c>
      <c r="G72" s="43">
        <v>10.5</v>
      </c>
      <c r="H72" s="43">
        <v>10.5</v>
      </c>
      <c r="I72" s="43">
        <v>3.2</v>
      </c>
      <c r="J72" s="43">
        <v>149.4</v>
      </c>
      <c r="K72" s="44">
        <v>290</v>
      </c>
      <c r="L72" s="43"/>
    </row>
    <row r="73" spans="1:12" ht="15" x14ac:dyDescent="0.25">
      <c r="A73" s="23"/>
      <c r="B73" s="15"/>
      <c r="C73" s="11"/>
      <c r="D73" s="7" t="s">
        <v>29</v>
      </c>
      <c r="E73" s="42" t="s">
        <v>52</v>
      </c>
      <c r="F73" s="43">
        <v>170</v>
      </c>
      <c r="G73" s="43">
        <v>9.75</v>
      </c>
      <c r="H73" s="43">
        <v>6.9</v>
      </c>
      <c r="I73" s="43">
        <v>43.79</v>
      </c>
      <c r="J73" s="43">
        <v>276.31</v>
      </c>
      <c r="K73" s="44">
        <v>302</v>
      </c>
      <c r="L73" s="43"/>
    </row>
    <row r="74" spans="1:12" ht="15" x14ac:dyDescent="0.25">
      <c r="A74" s="23"/>
      <c r="B74" s="15"/>
      <c r="C74" s="11"/>
      <c r="D74" s="7" t="s">
        <v>30</v>
      </c>
      <c r="E74" s="42" t="s">
        <v>50</v>
      </c>
      <c r="F74" s="43">
        <v>200</v>
      </c>
      <c r="G74" s="43">
        <v>0.1</v>
      </c>
      <c r="H74" s="43">
        <v>0.02</v>
      </c>
      <c r="I74" s="43">
        <v>7</v>
      </c>
      <c r="J74" s="43">
        <v>28.6</v>
      </c>
      <c r="K74" s="44">
        <v>349</v>
      </c>
      <c r="L74" s="43"/>
    </row>
    <row r="75" spans="1:12" ht="15" x14ac:dyDescent="0.25">
      <c r="A75" s="23"/>
      <c r="B75" s="15"/>
      <c r="C75" s="11"/>
      <c r="D75" s="7" t="s">
        <v>31</v>
      </c>
      <c r="E75" s="42" t="s">
        <v>58</v>
      </c>
      <c r="F75" s="43">
        <v>20</v>
      </c>
      <c r="G75" s="43">
        <v>1.58</v>
      </c>
      <c r="H75" s="43">
        <v>0.2</v>
      </c>
      <c r="I75" s="43">
        <v>9.66</v>
      </c>
      <c r="J75" s="43">
        <v>46.76</v>
      </c>
      <c r="K75" s="44" t="s">
        <v>41</v>
      </c>
      <c r="L75" s="43"/>
    </row>
    <row r="76" spans="1:12" ht="15" x14ac:dyDescent="0.25">
      <c r="A76" s="23"/>
      <c r="B76" s="15"/>
      <c r="C76" s="11"/>
      <c r="D76" s="7" t="s">
        <v>32</v>
      </c>
      <c r="E76" s="42" t="s">
        <v>45</v>
      </c>
      <c r="F76" s="43">
        <v>20</v>
      </c>
      <c r="G76" s="43">
        <v>0.9</v>
      </c>
      <c r="H76" s="43">
        <v>0.3</v>
      </c>
      <c r="I76" s="43">
        <v>5.2</v>
      </c>
      <c r="J76" s="43">
        <v>28</v>
      </c>
      <c r="K76" s="44" t="s">
        <v>41</v>
      </c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4"/>
      <c r="B79" s="17"/>
      <c r="C79" s="8"/>
      <c r="D79" s="18" t="s">
        <v>33</v>
      </c>
      <c r="E79" s="9"/>
      <c r="F79" s="19">
        <f>SUM(F70:F78)</f>
        <v>760</v>
      </c>
      <c r="G79" s="19">
        <f>SUM(G70:G78)</f>
        <v>24.979999999999997</v>
      </c>
      <c r="H79" s="19">
        <f>SUM(H70:H78)</f>
        <v>23.919999999999998</v>
      </c>
      <c r="I79" s="19">
        <f>SUM(I70:I78)</f>
        <v>82.05</v>
      </c>
      <c r="J79" s="19">
        <f>SUM(J70:J78)</f>
        <v>676.31000000000006</v>
      </c>
      <c r="K79" s="25"/>
      <c r="L79" s="19">
        <v>85</v>
      </c>
    </row>
    <row r="80" spans="1:12" ht="15.75" customHeight="1" thickBot="1" x14ac:dyDescent="0.25">
      <c r="A80" s="29">
        <f>A62</f>
        <v>1</v>
      </c>
      <c r="B80" s="30">
        <f>B62</f>
        <v>4</v>
      </c>
      <c r="C80" s="55" t="s">
        <v>4</v>
      </c>
      <c r="D80" s="56"/>
      <c r="E80" s="31"/>
      <c r="F80" s="32">
        <f>F69+F79</f>
        <v>1350</v>
      </c>
      <c r="G80" s="32">
        <f>G69+G79</f>
        <v>44.19</v>
      </c>
      <c r="H80" s="32">
        <f>H69+H79</f>
        <v>53.28</v>
      </c>
      <c r="I80" s="32">
        <f>I69+I79</f>
        <v>172.59</v>
      </c>
      <c r="J80" s="32">
        <f>J69+J79</f>
        <v>1203.74</v>
      </c>
      <c r="K80" s="32"/>
      <c r="L80" s="32">
        <f>L69+L79</f>
        <v>195</v>
      </c>
    </row>
    <row r="81" spans="1:12" ht="25.5" x14ac:dyDescent="0.25">
      <c r="A81" s="20">
        <v>1</v>
      </c>
      <c r="B81" s="21">
        <v>5</v>
      </c>
      <c r="C81" s="22" t="s">
        <v>20</v>
      </c>
      <c r="D81" s="5" t="s">
        <v>21</v>
      </c>
      <c r="E81" s="39" t="s">
        <v>85</v>
      </c>
      <c r="F81" s="40">
        <v>210</v>
      </c>
      <c r="G81" s="40">
        <v>5.9</v>
      </c>
      <c r="H81" s="40">
        <v>8.09</v>
      </c>
      <c r="I81" s="40">
        <v>121.3</v>
      </c>
      <c r="J81" s="40">
        <v>558.70000000000005</v>
      </c>
      <c r="K81" s="41">
        <v>398</v>
      </c>
      <c r="L81" s="40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3"/>
      <c r="B83" s="15"/>
      <c r="C83" s="11"/>
      <c r="D83" s="7" t="s">
        <v>22</v>
      </c>
      <c r="E83" s="42" t="s">
        <v>50</v>
      </c>
      <c r="F83" s="43">
        <v>200</v>
      </c>
      <c r="G83" s="43">
        <v>0.1</v>
      </c>
      <c r="H83" s="43">
        <v>0.02</v>
      </c>
      <c r="I83" s="43">
        <v>7</v>
      </c>
      <c r="J83" s="43">
        <v>28.6</v>
      </c>
      <c r="K83" s="44">
        <v>376</v>
      </c>
      <c r="L83" s="43"/>
    </row>
    <row r="84" spans="1:12" ht="15" x14ac:dyDescent="0.25">
      <c r="A84" s="23"/>
      <c r="B84" s="15"/>
      <c r="C84" s="11"/>
      <c r="D84" s="7" t="s">
        <v>23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/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 t="s">
        <v>78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47</v>
      </c>
      <c r="K86" s="44" t="s">
        <v>41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SUM(F81:F88)</f>
        <v>510</v>
      </c>
      <c r="G89" s="19">
        <f>SUM(G81:G88)</f>
        <v>6.4</v>
      </c>
      <c r="H89" s="19">
        <f>SUM(H81:H88)</f>
        <v>8.51</v>
      </c>
      <c r="I89" s="19">
        <f>SUM(I81:I88)</f>
        <v>138.10000000000002</v>
      </c>
      <c r="J89" s="19">
        <f>SUM(J81:J88)</f>
        <v>634.30000000000007</v>
      </c>
      <c r="K89" s="25"/>
      <c r="L89" s="19">
        <v>110</v>
      </c>
    </row>
    <row r="90" spans="1:12" ht="15" x14ac:dyDescent="0.25">
      <c r="A90" s="26">
        <f>A81</f>
        <v>1</v>
      </c>
      <c r="B90" s="13">
        <f>B81</f>
        <v>5</v>
      </c>
      <c r="C90" s="10" t="s">
        <v>25</v>
      </c>
      <c r="D90" s="7" t="s">
        <v>26</v>
      </c>
      <c r="E90" s="42" t="s">
        <v>53</v>
      </c>
      <c r="F90" s="43">
        <v>60</v>
      </c>
      <c r="G90" s="43">
        <v>0.08</v>
      </c>
      <c r="H90" s="43">
        <v>3</v>
      </c>
      <c r="I90" s="43">
        <v>4.8</v>
      </c>
      <c r="J90" s="43">
        <v>50.1</v>
      </c>
      <c r="K90" s="44">
        <v>52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66</v>
      </c>
      <c r="F91" s="43">
        <v>200</v>
      </c>
      <c r="G91" s="43">
        <v>1.27</v>
      </c>
      <c r="H91" s="43">
        <v>3.99</v>
      </c>
      <c r="I91" s="43">
        <v>7.3</v>
      </c>
      <c r="J91" s="43">
        <v>76.2</v>
      </c>
      <c r="K91" s="44">
        <v>99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67</v>
      </c>
      <c r="F92" s="43">
        <v>200</v>
      </c>
      <c r="G92" s="43">
        <v>14.05</v>
      </c>
      <c r="H92" s="43">
        <v>33.700000000000003</v>
      </c>
      <c r="I92" s="43">
        <v>18.899999999999999</v>
      </c>
      <c r="J92" s="43">
        <v>437.7</v>
      </c>
      <c r="K92" s="44">
        <v>259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50</v>
      </c>
      <c r="F94" s="43">
        <v>200</v>
      </c>
      <c r="G94" s="43">
        <v>0.1</v>
      </c>
      <c r="H94" s="43">
        <v>0.02</v>
      </c>
      <c r="I94" s="43">
        <v>7</v>
      </c>
      <c r="J94" s="43">
        <v>28.6</v>
      </c>
      <c r="K94" s="44">
        <v>349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58</v>
      </c>
      <c r="F95" s="43">
        <v>30</v>
      </c>
      <c r="G95" s="43">
        <v>2.25</v>
      </c>
      <c r="H95" s="43">
        <v>0.84</v>
      </c>
      <c r="I95" s="43">
        <v>15.51</v>
      </c>
      <c r="J95" s="43">
        <v>70.14</v>
      </c>
      <c r="K95" s="44" t="s">
        <v>41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45</v>
      </c>
      <c r="F96" s="43">
        <v>30</v>
      </c>
      <c r="G96" s="43">
        <v>1.4</v>
      </c>
      <c r="H96" s="43">
        <v>0.47</v>
      </c>
      <c r="I96" s="43">
        <v>7.8</v>
      </c>
      <c r="J96" s="43">
        <v>42</v>
      </c>
      <c r="K96" s="44" t="s">
        <v>41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720</v>
      </c>
      <c r="G99" s="19">
        <f>SUM(G90:G98)</f>
        <v>19.149999999999999</v>
      </c>
      <c r="H99" s="19">
        <f>SUM(H90:H98)</f>
        <v>42.02000000000001</v>
      </c>
      <c r="I99" s="19">
        <f>SUM(I90:I98)</f>
        <v>61.309999999999995</v>
      </c>
      <c r="J99" s="19">
        <f>SUM(J90:J98)</f>
        <v>704.74</v>
      </c>
      <c r="K99" s="25"/>
      <c r="L99" s="19">
        <v>85</v>
      </c>
    </row>
    <row r="100" spans="1:12" ht="15.75" customHeight="1" thickBot="1" x14ac:dyDescent="0.25">
      <c r="A100" s="29">
        <f>A81</f>
        <v>1</v>
      </c>
      <c r="B100" s="30">
        <f>B81</f>
        <v>5</v>
      </c>
      <c r="C100" s="55" t="s">
        <v>4</v>
      </c>
      <c r="D100" s="56"/>
      <c r="E100" s="31"/>
      <c r="F100" s="32">
        <f>F89+F99</f>
        <v>1230</v>
      </c>
      <c r="G100" s="32">
        <f>G89+G99</f>
        <v>25.549999999999997</v>
      </c>
      <c r="H100" s="32">
        <v>43.9</v>
      </c>
      <c r="I100" s="32">
        <f>I89+I99</f>
        <v>199.41000000000003</v>
      </c>
      <c r="J100" s="32">
        <f>J89+J99</f>
        <v>1339.04</v>
      </c>
      <c r="K100" s="32"/>
      <c r="L100" s="32">
        <f>L89+L99</f>
        <v>195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42" t="s">
        <v>86</v>
      </c>
      <c r="F101" s="40">
        <v>250</v>
      </c>
      <c r="G101" s="40">
        <v>8.6199999999999992</v>
      </c>
      <c r="H101" s="40">
        <v>13.25</v>
      </c>
      <c r="I101" s="40">
        <v>76.959999999999994</v>
      </c>
      <c r="J101" s="40">
        <v>426.12</v>
      </c>
      <c r="K101" s="41">
        <v>173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79</v>
      </c>
      <c r="F103" s="43">
        <v>200</v>
      </c>
      <c r="G103" s="43">
        <v>0.13</v>
      </c>
      <c r="H103" s="43">
        <v>0.02</v>
      </c>
      <c r="I103" s="43">
        <v>9.9</v>
      </c>
      <c r="J103" s="43">
        <v>29.5</v>
      </c>
      <c r="K103" s="44">
        <v>377</v>
      </c>
      <c r="L103" s="43"/>
    </row>
    <row r="104" spans="1:12" ht="15" x14ac:dyDescent="0.25">
      <c r="A104" s="23"/>
      <c r="B104" s="15"/>
      <c r="C104" s="11"/>
      <c r="D104" s="7"/>
      <c r="E104" s="42" t="s">
        <v>87</v>
      </c>
      <c r="F104" s="43">
        <v>15</v>
      </c>
      <c r="G104" s="43">
        <v>3.48</v>
      </c>
      <c r="H104" s="43">
        <v>4.42</v>
      </c>
      <c r="I104" s="43"/>
      <c r="J104" s="43">
        <v>54</v>
      </c>
      <c r="K104" s="44">
        <v>15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40</v>
      </c>
      <c r="F105" s="43">
        <v>40</v>
      </c>
      <c r="G105" s="43">
        <v>3</v>
      </c>
      <c r="H105" s="43">
        <v>1.1200000000000001</v>
      </c>
      <c r="I105" s="43">
        <v>20.68</v>
      </c>
      <c r="J105" s="43">
        <v>114.4</v>
      </c>
      <c r="K105" s="44" t="s">
        <v>41</v>
      </c>
      <c r="L105" s="43"/>
    </row>
    <row r="106" spans="1:12" ht="15" x14ac:dyDescent="0.25">
      <c r="A106" s="23"/>
      <c r="B106" s="15"/>
      <c r="C106" s="11"/>
      <c r="D106" s="7"/>
      <c r="E106" s="42" t="s">
        <v>45</v>
      </c>
      <c r="F106" s="43">
        <v>30</v>
      </c>
      <c r="G106" s="43">
        <v>1.4</v>
      </c>
      <c r="H106" s="43">
        <v>0.47</v>
      </c>
      <c r="I106" s="43">
        <v>7.8</v>
      </c>
      <c r="J106" s="43">
        <v>42</v>
      </c>
      <c r="K106" s="44" t="s">
        <v>41</v>
      </c>
      <c r="L106" s="43"/>
    </row>
    <row r="107" spans="1:12" ht="15" x14ac:dyDescent="0.25">
      <c r="A107" s="23"/>
      <c r="B107" s="15"/>
      <c r="C107" s="11"/>
      <c r="D107" s="7" t="s">
        <v>24</v>
      </c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4"/>
      <c r="B109" s="17"/>
      <c r="C109" s="8"/>
      <c r="D109" s="18" t="s">
        <v>33</v>
      </c>
      <c r="E109" s="9"/>
      <c r="F109" s="19">
        <f>SUM(F101:F108)</f>
        <v>535</v>
      </c>
      <c r="G109" s="19">
        <f>SUM(G101:G108)</f>
        <v>16.63</v>
      </c>
      <c r="H109" s="19">
        <f>SUM(H101:H108)</f>
        <v>19.279999999999998</v>
      </c>
      <c r="I109" s="19">
        <f>SUM(I101:I108)</f>
        <v>115.33999999999999</v>
      </c>
      <c r="J109" s="19">
        <f>SUM(J101:J108)</f>
        <v>666.02</v>
      </c>
      <c r="K109" s="25"/>
      <c r="L109" s="19">
        <v>110</v>
      </c>
    </row>
    <row r="110" spans="1:12" ht="15" x14ac:dyDescent="0.25">
      <c r="A110" s="26">
        <f>A101</f>
        <v>2</v>
      </c>
      <c r="B110" s="13">
        <f>B101</f>
        <v>1</v>
      </c>
      <c r="C110" s="10" t="s">
        <v>25</v>
      </c>
      <c r="D110" s="7" t="s">
        <v>26</v>
      </c>
      <c r="E110" s="42" t="s">
        <v>62</v>
      </c>
      <c r="F110" s="43">
        <v>60</v>
      </c>
      <c r="G110" s="43">
        <v>6.86</v>
      </c>
      <c r="H110" s="43">
        <v>0.06</v>
      </c>
      <c r="I110" s="43">
        <v>7.9</v>
      </c>
      <c r="J110" s="43">
        <v>49.02</v>
      </c>
      <c r="K110" s="44">
        <v>62</v>
      </c>
      <c r="L110" s="43"/>
    </row>
    <row r="111" spans="1:12" ht="15" x14ac:dyDescent="0.25">
      <c r="A111" s="23"/>
      <c r="B111" s="15"/>
      <c r="C111" s="11"/>
      <c r="D111" s="7" t="s">
        <v>27</v>
      </c>
      <c r="E111" s="42" t="s">
        <v>42</v>
      </c>
      <c r="F111" s="43">
        <v>200</v>
      </c>
      <c r="G111" s="43">
        <v>5.49</v>
      </c>
      <c r="H111" s="43">
        <v>5.27</v>
      </c>
      <c r="I111" s="43">
        <v>16.54</v>
      </c>
      <c r="J111" s="43">
        <v>148.29</v>
      </c>
      <c r="K111" s="44">
        <v>102</v>
      </c>
      <c r="L111" s="43"/>
    </row>
    <row r="112" spans="1:12" ht="15" x14ac:dyDescent="0.25">
      <c r="A112" s="23"/>
      <c r="B112" s="15"/>
      <c r="C112" s="11"/>
      <c r="D112" s="7" t="s">
        <v>28</v>
      </c>
      <c r="E112" s="42" t="s">
        <v>75</v>
      </c>
      <c r="F112" s="43">
        <v>90</v>
      </c>
      <c r="G112" s="43">
        <v>14.04</v>
      </c>
      <c r="H112" s="43">
        <v>10.199999999999999</v>
      </c>
      <c r="I112" s="43">
        <v>3.2</v>
      </c>
      <c r="J112" s="43">
        <v>139.9</v>
      </c>
      <c r="K112" s="44">
        <v>255</v>
      </c>
      <c r="L112" s="43"/>
    </row>
    <row r="113" spans="1:12" ht="15" x14ac:dyDescent="0.25">
      <c r="A113" s="23"/>
      <c r="B113" s="15"/>
      <c r="C113" s="11"/>
      <c r="D113" s="7" t="s">
        <v>29</v>
      </c>
      <c r="E113" s="42" t="s">
        <v>43</v>
      </c>
      <c r="F113" s="43">
        <v>170</v>
      </c>
      <c r="G113" s="43">
        <v>4.1399999999999997</v>
      </c>
      <c r="H113" s="43">
        <v>6.5</v>
      </c>
      <c r="I113" s="43">
        <v>41.57</v>
      </c>
      <c r="J113" s="43">
        <v>237.66</v>
      </c>
      <c r="K113" s="44">
        <v>304</v>
      </c>
      <c r="L113" s="43"/>
    </row>
    <row r="114" spans="1:12" ht="15" x14ac:dyDescent="0.25">
      <c r="A114" s="23"/>
      <c r="B114" s="15"/>
      <c r="C114" s="11"/>
      <c r="D114" s="7" t="s">
        <v>30</v>
      </c>
      <c r="E114" s="42" t="s">
        <v>50</v>
      </c>
      <c r="F114" s="43">
        <v>200</v>
      </c>
      <c r="G114" s="43">
        <v>0.1</v>
      </c>
      <c r="H114" s="43">
        <v>0.02</v>
      </c>
      <c r="I114" s="43">
        <v>7</v>
      </c>
      <c r="J114" s="43">
        <v>28.6</v>
      </c>
      <c r="K114" s="44">
        <v>349</v>
      </c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58</v>
      </c>
      <c r="F115" s="43">
        <v>20</v>
      </c>
      <c r="G115" s="43">
        <v>1.58</v>
      </c>
      <c r="H115" s="43">
        <v>0.2</v>
      </c>
      <c r="I115" s="43">
        <v>9.66</v>
      </c>
      <c r="J115" s="43">
        <v>46.76</v>
      </c>
      <c r="K115" s="44" t="s">
        <v>41</v>
      </c>
      <c r="L115" s="43"/>
    </row>
    <row r="116" spans="1:12" ht="15" x14ac:dyDescent="0.25">
      <c r="A116" s="23"/>
      <c r="B116" s="15"/>
      <c r="C116" s="11"/>
      <c r="D116" s="7" t="s">
        <v>32</v>
      </c>
      <c r="E116" s="42" t="s">
        <v>45</v>
      </c>
      <c r="F116" s="43">
        <v>20</v>
      </c>
      <c r="G116" s="43">
        <v>0.9</v>
      </c>
      <c r="H116" s="43">
        <v>0.3</v>
      </c>
      <c r="I116" s="43">
        <v>5.2</v>
      </c>
      <c r="J116" s="43">
        <v>28</v>
      </c>
      <c r="K116" s="44" t="s">
        <v>41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24"/>
      <c r="B119" s="17"/>
      <c r="C119" s="8"/>
      <c r="D119" s="18" t="s">
        <v>33</v>
      </c>
      <c r="E119" s="9"/>
      <c r="F119" s="19">
        <f>SUM(F110:F118)</f>
        <v>760</v>
      </c>
      <c r="G119" s="19">
        <f>SUM(G110:G118)</f>
        <v>33.11</v>
      </c>
      <c r="H119" s="19">
        <f>SUM(H110:H118)</f>
        <v>22.549999999999997</v>
      </c>
      <c r="I119" s="19">
        <f>SUM(I110:I118)</f>
        <v>91.07</v>
      </c>
      <c r="J119" s="19">
        <f>SUM(J110:J118)</f>
        <v>678.23</v>
      </c>
      <c r="K119" s="25"/>
      <c r="L119" s="19">
        <v>85</v>
      </c>
    </row>
    <row r="120" spans="1:12" ht="15.75" thickBot="1" x14ac:dyDescent="0.25">
      <c r="A120" s="29">
        <f>A101</f>
        <v>2</v>
      </c>
      <c r="B120" s="30">
        <f>B101</f>
        <v>1</v>
      </c>
      <c r="C120" s="55" t="s">
        <v>4</v>
      </c>
      <c r="D120" s="56"/>
      <c r="E120" s="31"/>
      <c r="F120" s="32">
        <f>F109+F119</f>
        <v>1295</v>
      </c>
      <c r="G120" s="32">
        <f>G109+G119</f>
        <v>49.739999999999995</v>
      </c>
      <c r="H120" s="32">
        <f>H109+H119</f>
        <v>41.83</v>
      </c>
      <c r="I120" s="32">
        <f>I109+I119</f>
        <v>206.40999999999997</v>
      </c>
      <c r="J120" s="32">
        <f>J109+J119</f>
        <v>1344.25</v>
      </c>
      <c r="K120" s="32"/>
      <c r="L120" s="32">
        <f>L109+L119</f>
        <v>195</v>
      </c>
    </row>
    <row r="121" spans="1:12" ht="15" x14ac:dyDescent="0.25">
      <c r="A121" s="14">
        <v>2</v>
      </c>
      <c r="B121" s="15">
        <v>2</v>
      </c>
      <c r="C121" s="22" t="s">
        <v>20</v>
      </c>
      <c r="D121" s="5" t="s">
        <v>21</v>
      </c>
      <c r="E121" s="39" t="s">
        <v>88</v>
      </c>
      <c r="F121" s="40">
        <v>100</v>
      </c>
      <c r="G121" s="40">
        <v>10.4</v>
      </c>
      <c r="H121" s="40">
        <v>23.9</v>
      </c>
      <c r="I121" s="40">
        <v>0.4</v>
      </c>
      <c r="J121" s="40">
        <v>260.5</v>
      </c>
      <c r="K121" s="41">
        <v>243</v>
      </c>
      <c r="L121" s="40"/>
    </row>
    <row r="122" spans="1:12" ht="15" x14ac:dyDescent="0.25">
      <c r="A122" s="14"/>
      <c r="B122" s="15"/>
      <c r="C122" s="11"/>
      <c r="D122" s="6"/>
      <c r="E122" s="42" t="s">
        <v>89</v>
      </c>
      <c r="F122" s="43">
        <v>165</v>
      </c>
      <c r="G122" s="43">
        <v>6.05</v>
      </c>
      <c r="H122" s="43">
        <v>4.95</v>
      </c>
      <c r="I122" s="43">
        <v>29.04</v>
      </c>
      <c r="J122" s="43">
        <v>185.24</v>
      </c>
      <c r="K122" s="44" t="s">
        <v>90</v>
      </c>
      <c r="L122" s="43"/>
    </row>
    <row r="123" spans="1:12" ht="15" x14ac:dyDescent="0.25">
      <c r="A123" s="14"/>
      <c r="B123" s="15"/>
      <c r="C123" s="11"/>
      <c r="D123" s="7" t="s">
        <v>22</v>
      </c>
      <c r="E123" s="42" t="s">
        <v>79</v>
      </c>
      <c r="F123" s="43">
        <v>200</v>
      </c>
      <c r="G123" s="43">
        <v>0.13</v>
      </c>
      <c r="H123" s="43">
        <v>0.02</v>
      </c>
      <c r="I123" s="43">
        <v>9.9</v>
      </c>
      <c r="J123" s="43">
        <v>29.5</v>
      </c>
      <c r="K123" s="44">
        <v>377</v>
      </c>
      <c r="L123" s="43"/>
    </row>
    <row r="124" spans="1:12" ht="15" x14ac:dyDescent="0.25">
      <c r="A124" s="14"/>
      <c r="B124" s="15"/>
      <c r="C124" s="11"/>
      <c r="D124" s="7" t="s">
        <v>23</v>
      </c>
      <c r="E124" s="42" t="s">
        <v>45</v>
      </c>
      <c r="F124" s="43">
        <v>35</v>
      </c>
      <c r="G124" s="43">
        <v>0.6</v>
      </c>
      <c r="H124" s="43">
        <v>0.5</v>
      </c>
      <c r="I124" s="43">
        <v>9.1</v>
      </c>
      <c r="J124" s="43">
        <v>49</v>
      </c>
      <c r="K124" s="44" t="s">
        <v>41</v>
      </c>
      <c r="L124" s="43"/>
    </row>
    <row r="125" spans="1:12" ht="15" x14ac:dyDescent="0.25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7" t="s">
        <v>24</v>
      </c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6"/>
      <c r="B129" s="17"/>
      <c r="C129" s="8"/>
      <c r="D129" s="18" t="s">
        <v>33</v>
      </c>
      <c r="E129" s="9"/>
      <c r="F129" s="19">
        <f>SUM(F121:F128)</f>
        <v>500</v>
      </c>
      <c r="G129" s="19">
        <f>SUM(G121:G128)</f>
        <v>17.18</v>
      </c>
      <c r="H129" s="19">
        <f>SUM(H121:H128)</f>
        <v>29.369999999999997</v>
      </c>
      <c r="I129" s="19">
        <f>SUM(I121:I128)</f>
        <v>48.44</v>
      </c>
      <c r="J129" s="19">
        <f>SUM(J121:J128)</f>
        <v>524.24</v>
      </c>
      <c r="K129" s="25"/>
      <c r="L129" s="19">
        <v>110</v>
      </c>
    </row>
    <row r="130" spans="1:12" ht="15" x14ac:dyDescent="0.25">
      <c r="A130" s="13">
        <f>A121</f>
        <v>2</v>
      </c>
      <c r="B130" s="13">
        <f>B121</f>
        <v>2</v>
      </c>
      <c r="C130" s="10" t="s">
        <v>25</v>
      </c>
      <c r="D130" s="7" t="s">
        <v>26</v>
      </c>
      <c r="E130" s="42" t="s">
        <v>53</v>
      </c>
      <c r="F130" s="43">
        <v>60</v>
      </c>
      <c r="G130" s="43">
        <v>0.8</v>
      </c>
      <c r="H130" s="43">
        <v>3</v>
      </c>
      <c r="I130" s="43">
        <v>4.8</v>
      </c>
      <c r="J130" s="43">
        <v>50.1</v>
      </c>
      <c r="K130" s="44">
        <v>52</v>
      </c>
      <c r="L130" s="43"/>
    </row>
    <row r="131" spans="1:12" ht="15" x14ac:dyDescent="0.25">
      <c r="A131" s="14"/>
      <c r="B131" s="15"/>
      <c r="C131" s="11"/>
      <c r="D131" s="7" t="s">
        <v>27</v>
      </c>
      <c r="E131" s="42" t="s">
        <v>63</v>
      </c>
      <c r="F131" s="43">
        <v>200</v>
      </c>
      <c r="G131" s="43">
        <v>2.1</v>
      </c>
      <c r="H131" s="43">
        <v>4.12</v>
      </c>
      <c r="I131" s="43">
        <v>6.32</v>
      </c>
      <c r="J131" s="43">
        <v>99.8</v>
      </c>
      <c r="K131" s="44">
        <v>88</v>
      </c>
      <c r="L131" s="43"/>
    </row>
    <row r="132" spans="1:12" ht="15" x14ac:dyDescent="0.25">
      <c r="A132" s="14"/>
      <c r="B132" s="15"/>
      <c r="C132" s="11"/>
      <c r="D132" s="7" t="s">
        <v>28</v>
      </c>
      <c r="E132" s="42" t="s">
        <v>68</v>
      </c>
      <c r="F132" s="43">
        <v>50</v>
      </c>
      <c r="G132" s="43">
        <v>6.59</v>
      </c>
      <c r="H132" s="43">
        <v>4.95</v>
      </c>
      <c r="I132" s="43">
        <v>8.5</v>
      </c>
      <c r="J132" s="43">
        <v>105.8</v>
      </c>
      <c r="K132" s="44">
        <v>234</v>
      </c>
      <c r="L132" s="43"/>
    </row>
    <row r="133" spans="1:12" ht="15" x14ac:dyDescent="0.25">
      <c r="A133" s="14"/>
      <c r="B133" s="15"/>
      <c r="C133" s="11"/>
      <c r="D133" s="7"/>
      <c r="E133" s="42" t="s">
        <v>69</v>
      </c>
      <c r="F133" s="43">
        <v>40</v>
      </c>
      <c r="G133" s="43">
        <v>1.44</v>
      </c>
      <c r="H133" s="43">
        <v>4.5199999999999996</v>
      </c>
      <c r="I133" s="43">
        <v>4.96</v>
      </c>
      <c r="J133" s="43">
        <v>66.36</v>
      </c>
      <c r="K133" s="44">
        <v>329</v>
      </c>
      <c r="L133" s="43"/>
    </row>
    <row r="134" spans="1:12" ht="15" x14ac:dyDescent="0.25">
      <c r="A134" s="14"/>
      <c r="B134" s="15"/>
      <c r="C134" s="11"/>
      <c r="D134" s="7" t="s">
        <v>29</v>
      </c>
      <c r="E134" s="42" t="s">
        <v>46</v>
      </c>
      <c r="F134" s="43">
        <v>190</v>
      </c>
      <c r="G134" s="43">
        <v>3.8</v>
      </c>
      <c r="H134" s="43">
        <v>6.08</v>
      </c>
      <c r="I134" s="43">
        <v>25.89</v>
      </c>
      <c r="J134" s="43">
        <v>173.85</v>
      </c>
      <c r="K134" s="44">
        <v>312</v>
      </c>
      <c r="L134" s="43"/>
    </row>
    <row r="135" spans="1:12" ht="15" x14ac:dyDescent="0.25">
      <c r="A135" s="14"/>
      <c r="B135" s="15"/>
      <c r="C135" s="11"/>
      <c r="D135" s="7" t="s">
        <v>30</v>
      </c>
      <c r="E135" s="42" t="s">
        <v>49</v>
      </c>
      <c r="F135" s="43">
        <v>180</v>
      </c>
      <c r="G135" s="43">
        <v>0.14000000000000001</v>
      </c>
      <c r="H135" s="43">
        <v>0.14000000000000001</v>
      </c>
      <c r="I135" s="43">
        <v>25.1</v>
      </c>
      <c r="J135" s="43">
        <v>103.14</v>
      </c>
      <c r="K135" s="44">
        <v>342</v>
      </c>
      <c r="L135" s="43"/>
    </row>
    <row r="136" spans="1:12" ht="15" x14ac:dyDescent="0.25">
      <c r="A136" s="14"/>
      <c r="B136" s="15"/>
      <c r="C136" s="11"/>
      <c r="D136" s="7" t="s">
        <v>31</v>
      </c>
      <c r="E136" s="42" t="s">
        <v>40</v>
      </c>
      <c r="F136" s="43">
        <v>20</v>
      </c>
      <c r="G136" s="43">
        <v>1.58</v>
      </c>
      <c r="H136" s="43">
        <v>0.2</v>
      </c>
      <c r="I136" s="43">
        <v>9.66</v>
      </c>
      <c r="J136" s="43">
        <v>46.76</v>
      </c>
      <c r="K136" s="44" t="s">
        <v>41</v>
      </c>
      <c r="L136" s="43"/>
    </row>
    <row r="137" spans="1:12" ht="15" x14ac:dyDescent="0.25">
      <c r="A137" s="14"/>
      <c r="B137" s="15"/>
      <c r="C137" s="11"/>
      <c r="D137" s="7" t="s">
        <v>32</v>
      </c>
      <c r="E137" s="42" t="s">
        <v>45</v>
      </c>
      <c r="F137" s="43">
        <v>20</v>
      </c>
      <c r="G137" s="43">
        <v>0.9</v>
      </c>
      <c r="H137" s="43">
        <v>0.3</v>
      </c>
      <c r="I137" s="43">
        <v>5.2</v>
      </c>
      <c r="J137" s="43">
        <v>28</v>
      </c>
      <c r="K137" s="44" t="s">
        <v>41</v>
      </c>
      <c r="L137" s="43"/>
    </row>
    <row r="138" spans="1:12" ht="15" x14ac:dyDescent="0.25">
      <c r="A138" s="14"/>
      <c r="B138" s="15"/>
      <c r="C138" s="11"/>
      <c r="D138" s="6"/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14"/>
      <c r="B139" s="15"/>
      <c r="C139" s="11"/>
      <c r="D139" s="6"/>
      <c r="E139" s="42"/>
      <c r="F139" s="43"/>
      <c r="G139" s="43"/>
      <c r="H139" s="43"/>
      <c r="I139" s="43"/>
      <c r="J139" s="43"/>
      <c r="K139" s="44"/>
      <c r="L139" s="43"/>
    </row>
    <row r="140" spans="1:12" ht="15" x14ac:dyDescent="0.25">
      <c r="A140" s="16"/>
      <c r="B140" s="17"/>
      <c r="C140" s="8"/>
      <c r="D140" s="18" t="s">
        <v>33</v>
      </c>
      <c r="E140" s="9"/>
      <c r="F140" s="19">
        <f>SUM(F130:F139)</f>
        <v>760</v>
      </c>
      <c r="G140" s="19">
        <f>SUM(G130:G139)</f>
        <v>17.350000000000001</v>
      </c>
      <c r="H140" s="19">
        <f>SUM(H130:H139)</f>
        <v>23.310000000000002</v>
      </c>
      <c r="I140" s="19">
        <f>SUM(I130:I139)</f>
        <v>90.429999999999993</v>
      </c>
      <c r="J140" s="19">
        <f>SUM(J130:J139)</f>
        <v>673.81</v>
      </c>
      <c r="K140" s="25"/>
      <c r="L140" s="19">
        <v>85</v>
      </c>
    </row>
    <row r="141" spans="1:12" ht="15.75" thickBot="1" x14ac:dyDescent="0.25">
      <c r="A141" s="33">
        <f>A121</f>
        <v>2</v>
      </c>
      <c r="B141" s="33">
        <f>B121</f>
        <v>2</v>
      </c>
      <c r="C141" s="55" t="s">
        <v>4</v>
      </c>
      <c r="D141" s="56"/>
      <c r="E141" s="31"/>
      <c r="F141" s="32">
        <f>F129+F140</f>
        <v>1260</v>
      </c>
      <c r="G141" s="32">
        <f>G129+G140</f>
        <v>34.53</v>
      </c>
      <c r="H141" s="32">
        <f>H129+H140</f>
        <v>52.68</v>
      </c>
      <c r="I141" s="32">
        <f>I129+I140</f>
        <v>138.87</v>
      </c>
      <c r="J141" s="32">
        <f>J129+J140</f>
        <v>1198.05</v>
      </c>
      <c r="K141" s="32"/>
      <c r="L141" s="32">
        <f>L129+L140</f>
        <v>195</v>
      </c>
    </row>
    <row r="142" spans="1:12" ht="15" x14ac:dyDescent="0.25">
      <c r="A142" s="20">
        <v>2</v>
      </c>
      <c r="B142" s="21">
        <v>3</v>
      </c>
      <c r="C142" s="22" t="s">
        <v>20</v>
      </c>
      <c r="D142" s="5" t="s">
        <v>21</v>
      </c>
      <c r="E142" s="39" t="s">
        <v>73</v>
      </c>
      <c r="F142" s="40">
        <v>250</v>
      </c>
      <c r="G142" s="40">
        <v>7.6</v>
      </c>
      <c r="H142" s="40">
        <v>12.25</v>
      </c>
      <c r="I142" s="40">
        <v>39.15</v>
      </c>
      <c r="J142" s="40">
        <v>296.87</v>
      </c>
      <c r="K142" s="41">
        <v>175</v>
      </c>
      <c r="L142" s="40"/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7" t="s">
        <v>22</v>
      </c>
      <c r="E144" s="42" t="s">
        <v>39</v>
      </c>
      <c r="F144" s="43">
        <v>200</v>
      </c>
      <c r="G144" s="43">
        <v>4.08</v>
      </c>
      <c r="H144" s="43">
        <v>3.54</v>
      </c>
      <c r="I144" s="43">
        <v>17.579999999999998</v>
      </c>
      <c r="J144" s="43">
        <v>118.6</v>
      </c>
      <c r="K144" s="44">
        <v>38</v>
      </c>
      <c r="L144" s="43"/>
    </row>
    <row r="145" spans="1:12" ht="15.75" customHeight="1" x14ac:dyDescent="0.25">
      <c r="A145" s="23"/>
      <c r="B145" s="15"/>
      <c r="C145" s="11"/>
      <c r="D145" s="7" t="s">
        <v>23</v>
      </c>
      <c r="E145" s="42" t="s">
        <v>40</v>
      </c>
      <c r="F145" s="43">
        <v>30</v>
      </c>
      <c r="G145" s="43">
        <v>2.25</v>
      </c>
      <c r="H145" s="43">
        <v>0.84</v>
      </c>
      <c r="I145" s="43">
        <v>15.51</v>
      </c>
      <c r="J145" s="43">
        <v>85.8</v>
      </c>
      <c r="K145" s="44" t="s">
        <v>41</v>
      </c>
      <c r="L145" s="43"/>
    </row>
    <row r="146" spans="1:12" ht="15" x14ac:dyDescent="0.25">
      <c r="A146" s="23"/>
      <c r="B146" s="15"/>
      <c r="C146" s="11"/>
      <c r="D146" s="7" t="s">
        <v>24</v>
      </c>
      <c r="E146" s="42" t="s">
        <v>78</v>
      </c>
      <c r="F146" s="43">
        <v>100</v>
      </c>
      <c r="G146" s="43">
        <v>0.28000000000000003</v>
      </c>
      <c r="H146" s="43">
        <v>0.28000000000000003</v>
      </c>
      <c r="I146" s="43">
        <v>8.4</v>
      </c>
      <c r="J146" s="43">
        <v>37.1</v>
      </c>
      <c r="K146" s="44">
        <v>338</v>
      </c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4"/>
      <c r="B149" s="17"/>
      <c r="C149" s="8"/>
      <c r="D149" s="18" t="s">
        <v>33</v>
      </c>
      <c r="E149" s="9"/>
      <c r="F149" s="19">
        <f>SUM(F142:F148)</f>
        <v>580</v>
      </c>
      <c r="G149" s="19">
        <f>SUM(G142:G148)</f>
        <v>14.209999999999999</v>
      </c>
      <c r="H149" s="19">
        <f>SUM(H142:H148)</f>
        <v>16.91</v>
      </c>
      <c r="I149" s="19">
        <f>SUM(I142:I148)</f>
        <v>80.64</v>
      </c>
      <c r="J149" s="19">
        <f>SUM(J142:J148)</f>
        <v>538.37</v>
      </c>
      <c r="K149" s="25"/>
      <c r="L149" s="19">
        <v>110</v>
      </c>
    </row>
    <row r="150" spans="1:12" ht="15" x14ac:dyDescent="0.25">
      <c r="A150" s="26">
        <f>A142</f>
        <v>2</v>
      </c>
      <c r="B150" s="13">
        <f>B142</f>
        <v>3</v>
      </c>
      <c r="C150" s="10" t="s">
        <v>25</v>
      </c>
      <c r="D150" s="7" t="s">
        <v>26</v>
      </c>
      <c r="E150" s="42" t="s">
        <v>62</v>
      </c>
      <c r="F150" s="43">
        <v>60</v>
      </c>
      <c r="G150" s="43">
        <v>0.7</v>
      </c>
      <c r="H150" s="43">
        <v>0.06</v>
      </c>
      <c r="I150" s="43">
        <v>7.9</v>
      </c>
      <c r="J150" s="43">
        <v>49.02</v>
      </c>
      <c r="K150" s="44">
        <v>62</v>
      </c>
      <c r="L150" s="43"/>
    </row>
    <row r="151" spans="1:12" ht="15" x14ac:dyDescent="0.25">
      <c r="A151" s="23"/>
      <c r="B151" s="15"/>
      <c r="C151" s="11"/>
      <c r="D151" s="7" t="s">
        <v>27</v>
      </c>
      <c r="E151" s="42" t="s">
        <v>60</v>
      </c>
      <c r="F151" s="43">
        <v>200</v>
      </c>
      <c r="G151" s="43">
        <v>2.08</v>
      </c>
      <c r="H151" s="43">
        <v>4.0999999999999996</v>
      </c>
      <c r="I151" s="43">
        <v>8.6999999999999993</v>
      </c>
      <c r="J151" s="43">
        <v>111</v>
      </c>
      <c r="K151" s="44">
        <v>82</v>
      </c>
      <c r="L151" s="43"/>
    </row>
    <row r="152" spans="1:12" ht="15" x14ac:dyDescent="0.25">
      <c r="A152" s="23"/>
      <c r="B152" s="15"/>
      <c r="C152" s="11"/>
      <c r="D152" s="7" t="s">
        <v>28</v>
      </c>
      <c r="E152" s="42" t="s">
        <v>51</v>
      </c>
      <c r="F152" s="43">
        <v>280</v>
      </c>
      <c r="G152" s="43">
        <v>23.66</v>
      </c>
      <c r="H152" s="43">
        <v>14.7</v>
      </c>
      <c r="I152" s="43">
        <v>51.38</v>
      </c>
      <c r="J152" s="43">
        <v>432.46</v>
      </c>
      <c r="K152" s="44">
        <v>291</v>
      </c>
      <c r="L152" s="43"/>
    </row>
    <row r="153" spans="1:12" ht="15" x14ac:dyDescent="0.25">
      <c r="A153" s="23"/>
      <c r="B153" s="15"/>
      <c r="C153" s="11"/>
      <c r="D153" s="7" t="s">
        <v>29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7" t="s">
        <v>30</v>
      </c>
      <c r="E154" s="42" t="s">
        <v>50</v>
      </c>
      <c r="F154" s="43">
        <v>200</v>
      </c>
      <c r="G154" s="43">
        <v>0.1</v>
      </c>
      <c r="H154" s="43">
        <v>0.02</v>
      </c>
      <c r="I154" s="43">
        <v>7</v>
      </c>
      <c r="J154" s="43">
        <v>28.6</v>
      </c>
      <c r="K154" s="44">
        <v>349</v>
      </c>
      <c r="L154" s="43"/>
    </row>
    <row r="155" spans="1:12" ht="15" x14ac:dyDescent="0.25">
      <c r="A155" s="23"/>
      <c r="B155" s="15"/>
      <c r="C155" s="11"/>
      <c r="D155" s="7" t="s">
        <v>31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7" t="s">
        <v>32</v>
      </c>
      <c r="E156" s="42" t="s">
        <v>45</v>
      </c>
      <c r="F156" s="43">
        <v>40</v>
      </c>
      <c r="G156" s="43">
        <v>1.86</v>
      </c>
      <c r="H156" s="43">
        <v>0.63</v>
      </c>
      <c r="I156" s="43">
        <v>10.4</v>
      </c>
      <c r="J156" s="43">
        <v>56</v>
      </c>
      <c r="K156" s="44" t="s">
        <v>41</v>
      </c>
      <c r="L156" s="43"/>
    </row>
    <row r="157" spans="1:12" ht="15" x14ac:dyDescent="0.25">
      <c r="A157" s="23"/>
      <c r="B157" s="15"/>
      <c r="C157" s="11"/>
      <c r="D157" s="6"/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23"/>
      <c r="B158" s="15"/>
      <c r="C158" s="11"/>
      <c r="D158" s="6"/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24"/>
      <c r="B159" s="17"/>
      <c r="C159" s="8"/>
      <c r="D159" s="18" t="s">
        <v>33</v>
      </c>
      <c r="E159" s="9"/>
      <c r="F159" s="19">
        <f>SUM(F150:F158)</f>
        <v>780</v>
      </c>
      <c r="G159" s="19">
        <f>SUM(G150:G158)</f>
        <v>28.400000000000002</v>
      </c>
      <c r="H159" s="19">
        <f>SUM(H150:H158)</f>
        <v>19.509999999999998</v>
      </c>
      <c r="I159" s="19">
        <f>SUM(I150:I158)</f>
        <v>85.38000000000001</v>
      </c>
      <c r="J159" s="19">
        <f>SUM(J150:J158)</f>
        <v>677.08</v>
      </c>
      <c r="K159" s="25"/>
      <c r="L159" s="19">
        <v>85</v>
      </c>
    </row>
    <row r="160" spans="1:12" ht="15.75" thickBot="1" x14ac:dyDescent="0.25">
      <c r="A160" s="29">
        <f>A142</f>
        <v>2</v>
      </c>
      <c r="B160" s="30">
        <f>B142</f>
        <v>3</v>
      </c>
      <c r="C160" s="55" t="s">
        <v>4</v>
      </c>
      <c r="D160" s="56"/>
      <c r="E160" s="31"/>
      <c r="F160" s="32">
        <f>F149+F159</f>
        <v>1360</v>
      </c>
      <c r="G160" s="32">
        <f>G149+G159</f>
        <v>42.61</v>
      </c>
      <c r="H160" s="32">
        <f>H149+H159</f>
        <v>36.42</v>
      </c>
      <c r="I160" s="32">
        <f>I149+I159</f>
        <v>166.02</v>
      </c>
      <c r="J160" s="32">
        <f>J149+J159</f>
        <v>1215.45</v>
      </c>
      <c r="K160" s="32"/>
      <c r="L160" s="32">
        <f>L149+L159</f>
        <v>195</v>
      </c>
    </row>
    <row r="161" spans="1:12" ht="15" x14ac:dyDescent="0.25">
      <c r="A161" s="20">
        <v>2</v>
      </c>
      <c r="B161" s="21">
        <v>4</v>
      </c>
      <c r="C161" s="22" t="s">
        <v>20</v>
      </c>
      <c r="D161" s="5" t="s">
        <v>21</v>
      </c>
      <c r="E161" s="39" t="s">
        <v>77</v>
      </c>
      <c r="F161" s="40">
        <v>150</v>
      </c>
      <c r="G161" s="40">
        <v>7.42</v>
      </c>
      <c r="H161" s="40">
        <v>7.86</v>
      </c>
      <c r="I161" s="40">
        <v>65.75</v>
      </c>
      <c r="J161" s="40">
        <v>399.85</v>
      </c>
      <c r="K161" s="41">
        <v>401</v>
      </c>
      <c r="L161" s="40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7" t="s">
        <v>22</v>
      </c>
      <c r="E163" s="42" t="s">
        <v>50</v>
      </c>
      <c r="F163" s="43">
        <v>200</v>
      </c>
      <c r="G163" s="43">
        <v>0.1</v>
      </c>
      <c r="H163" s="43">
        <v>0.02</v>
      </c>
      <c r="I163" s="43">
        <v>7</v>
      </c>
      <c r="J163" s="43">
        <v>28.6</v>
      </c>
      <c r="K163" s="44">
        <v>379</v>
      </c>
      <c r="L163" s="43"/>
    </row>
    <row r="164" spans="1:12" ht="15" x14ac:dyDescent="0.25">
      <c r="A164" s="23"/>
      <c r="B164" s="15"/>
      <c r="C164" s="11"/>
      <c r="D164" s="7" t="s">
        <v>23</v>
      </c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3"/>
      <c r="B165" s="15"/>
      <c r="C165" s="11"/>
      <c r="D165" s="7" t="s">
        <v>24</v>
      </c>
      <c r="E165" s="42" t="s">
        <v>91</v>
      </c>
      <c r="F165" s="43">
        <v>170</v>
      </c>
      <c r="G165" s="43">
        <v>0.68</v>
      </c>
      <c r="H165" s="43">
        <v>0.68</v>
      </c>
      <c r="I165" s="43">
        <v>16.66</v>
      </c>
      <c r="J165" s="43">
        <v>79.900000000000006</v>
      </c>
      <c r="K165" s="44">
        <v>338</v>
      </c>
      <c r="L165" s="43"/>
    </row>
    <row r="166" spans="1:12" ht="15" x14ac:dyDescent="0.25">
      <c r="A166" s="23"/>
      <c r="B166" s="15"/>
      <c r="C166" s="11"/>
      <c r="D166" s="6"/>
      <c r="E166" s="42" t="s">
        <v>82</v>
      </c>
      <c r="F166" s="43">
        <v>15</v>
      </c>
      <c r="G166" s="43">
        <v>1.05</v>
      </c>
      <c r="H166" s="43">
        <v>5.0999999999999996</v>
      </c>
      <c r="I166" s="43">
        <v>7.5</v>
      </c>
      <c r="J166" s="43">
        <v>82.5</v>
      </c>
      <c r="K166" s="44"/>
      <c r="L166" s="43"/>
    </row>
    <row r="167" spans="1:12" ht="15" x14ac:dyDescent="0.25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4"/>
      <c r="B168" s="17"/>
      <c r="C168" s="8"/>
      <c r="D168" s="18" t="s">
        <v>33</v>
      </c>
      <c r="E168" s="9"/>
      <c r="F168" s="19">
        <f>SUM(F161:F167)</f>
        <v>535</v>
      </c>
      <c r="G168" s="19">
        <f>SUM(G161:G167)</f>
        <v>9.25</v>
      </c>
      <c r="H168" s="19">
        <f>SUM(H161:H167)</f>
        <v>13.66</v>
      </c>
      <c r="I168" s="19">
        <f>SUM(I161:I167)</f>
        <v>96.91</v>
      </c>
      <c r="J168" s="19">
        <f>SUM(J161:J167)</f>
        <v>590.85</v>
      </c>
      <c r="K168" s="25"/>
      <c r="L168" s="19">
        <v>110</v>
      </c>
    </row>
    <row r="169" spans="1:12" ht="15" x14ac:dyDescent="0.25">
      <c r="A169" s="26">
        <f>A161</f>
        <v>2</v>
      </c>
      <c r="B169" s="13">
        <f>B161</f>
        <v>4</v>
      </c>
      <c r="C169" s="10" t="s">
        <v>25</v>
      </c>
      <c r="D169" s="7" t="s">
        <v>26</v>
      </c>
      <c r="E169" s="42" t="s">
        <v>53</v>
      </c>
      <c r="F169" s="43">
        <v>60</v>
      </c>
      <c r="G169" s="43">
        <v>0.08</v>
      </c>
      <c r="H169" s="43">
        <v>3</v>
      </c>
      <c r="I169" s="43">
        <v>4.8</v>
      </c>
      <c r="J169" s="43">
        <v>50.1</v>
      </c>
      <c r="K169" s="44">
        <v>52</v>
      </c>
      <c r="L169" s="43"/>
    </row>
    <row r="170" spans="1:12" ht="15" x14ac:dyDescent="0.25">
      <c r="A170" s="23"/>
      <c r="B170" s="15"/>
      <c r="C170" s="11"/>
      <c r="D170" s="7" t="s">
        <v>27</v>
      </c>
      <c r="E170" s="42" t="s">
        <v>76</v>
      </c>
      <c r="F170" s="43">
        <v>200</v>
      </c>
      <c r="G170" s="43">
        <v>2.2999999999999998</v>
      </c>
      <c r="H170" s="43">
        <v>4.2</v>
      </c>
      <c r="I170" s="43">
        <v>9.6</v>
      </c>
      <c r="J170" s="43">
        <v>113.8</v>
      </c>
      <c r="K170" s="44">
        <v>96</v>
      </c>
      <c r="L170" s="43"/>
    </row>
    <row r="171" spans="1:12" ht="15" x14ac:dyDescent="0.25">
      <c r="A171" s="23"/>
      <c r="B171" s="15"/>
      <c r="C171" s="11"/>
      <c r="D171" s="7" t="s">
        <v>28</v>
      </c>
      <c r="E171" s="42" t="s">
        <v>61</v>
      </c>
      <c r="F171" s="43">
        <v>90</v>
      </c>
      <c r="G171" s="43">
        <v>10.5</v>
      </c>
      <c r="H171" s="43">
        <v>10.5</v>
      </c>
      <c r="I171" s="43">
        <v>3.2</v>
      </c>
      <c r="J171" s="43">
        <v>149.4</v>
      </c>
      <c r="K171" s="44">
        <v>290</v>
      </c>
      <c r="L171" s="43"/>
    </row>
    <row r="172" spans="1:12" ht="15" x14ac:dyDescent="0.25">
      <c r="A172" s="23"/>
      <c r="B172" s="15"/>
      <c r="C172" s="11"/>
      <c r="D172" s="7" t="s">
        <v>29</v>
      </c>
      <c r="E172" s="42" t="s">
        <v>52</v>
      </c>
      <c r="F172" s="43">
        <v>170</v>
      </c>
      <c r="G172" s="43">
        <v>9.75</v>
      </c>
      <c r="H172" s="43">
        <v>6.9</v>
      </c>
      <c r="I172" s="43">
        <v>43.79</v>
      </c>
      <c r="J172" s="43">
        <v>276.31</v>
      </c>
      <c r="K172" s="44">
        <v>302</v>
      </c>
      <c r="L172" s="43"/>
    </row>
    <row r="173" spans="1:12" ht="15" x14ac:dyDescent="0.25">
      <c r="A173" s="23"/>
      <c r="B173" s="15"/>
      <c r="C173" s="11"/>
      <c r="D173" s="7" t="s">
        <v>30</v>
      </c>
      <c r="E173" s="42" t="s">
        <v>50</v>
      </c>
      <c r="F173" s="43">
        <v>200</v>
      </c>
      <c r="G173" s="43">
        <v>0.1</v>
      </c>
      <c r="H173" s="43">
        <v>0.02</v>
      </c>
      <c r="I173" s="43">
        <v>7</v>
      </c>
      <c r="J173" s="43">
        <v>28.6</v>
      </c>
      <c r="K173" s="44">
        <v>349</v>
      </c>
      <c r="L173" s="43"/>
    </row>
    <row r="174" spans="1:12" ht="15" x14ac:dyDescent="0.25">
      <c r="A174" s="23"/>
      <c r="B174" s="15"/>
      <c r="C174" s="11"/>
      <c r="D174" s="7" t="s">
        <v>31</v>
      </c>
      <c r="E174" s="42" t="s">
        <v>58</v>
      </c>
      <c r="F174" s="43">
        <v>20</v>
      </c>
      <c r="G174" s="43">
        <v>1.58</v>
      </c>
      <c r="H174" s="43">
        <v>0.2</v>
      </c>
      <c r="I174" s="43">
        <v>9.66</v>
      </c>
      <c r="J174" s="43">
        <v>46.76</v>
      </c>
      <c r="K174" s="44" t="s">
        <v>41</v>
      </c>
      <c r="L174" s="43"/>
    </row>
    <row r="175" spans="1:12" ht="15" x14ac:dyDescent="0.25">
      <c r="A175" s="23"/>
      <c r="B175" s="15"/>
      <c r="C175" s="11"/>
      <c r="D175" s="7" t="s">
        <v>32</v>
      </c>
      <c r="E175" s="42" t="s">
        <v>45</v>
      </c>
      <c r="F175" s="43">
        <v>20</v>
      </c>
      <c r="G175" s="43">
        <v>0.9</v>
      </c>
      <c r="H175" s="43">
        <v>0.3</v>
      </c>
      <c r="I175" s="43">
        <v>5.2</v>
      </c>
      <c r="J175" s="43">
        <v>28</v>
      </c>
      <c r="K175" s="44" t="s">
        <v>41</v>
      </c>
      <c r="L175" s="43"/>
    </row>
    <row r="176" spans="1:12" ht="15" x14ac:dyDescent="0.2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6"/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4"/>
      <c r="B178" s="17"/>
      <c r="C178" s="8"/>
      <c r="D178" s="18" t="s">
        <v>33</v>
      </c>
      <c r="E178" s="9"/>
      <c r="F178" s="19">
        <f>SUM(F169:F177)</f>
        <v>760</v>
      </c>
      <c r="G178" s="19">
        <f>SUM(G169:G177)</f>
        <v>25.21</v>
      </c>
      <c r="H178" s="19">
        <f>SUM(H169:H177)</f>
        <v>25.12</v>
      </c>
      <c r="I178" s="19">
        <f>SUM(I169:I177)</f>
        <v>83.25</v>
      </c>
      <c r="J178" s="19">
        <f>SUM(J169:J177)</f>
        <v>692.97</v>
      </c>
      <c r="K178" s="25"/>
      <c r="L178" s="19">
        <v>85</v>
      </c>
    </row>
    <row r="179" spans="1:12" ht="15.75" thickBot="1" x14ac:dyDescent="0.25">
      <c r="A179" s="29">
        <f>A161</f>
        <v>2</v>
      </c>
      <c r="B179" s="30">
        <f>B161</f>
        <v>4</v>
      </c>
      <c r="C179" s="55" t="s">
        <v>4</v>
      </c>
      <c r="D179" s="56"/>
      <c r="E179" s="31"/>
      <c r="F179" s="32">
        <f>F168+F178</f>
        <v>1295</v>
      </c>
      <c r="G179" s="32">
        <f>G168+G178</f>
        <v>34.46</v>
      </c>
      <c r="H179" s="32">
        <f>H168+H178</f>
        <v>38.78</v>
      </c>
      <c r="I179" s="32">
        <f>I168+I178</f>
        <v>180.16</v>
      </c>
      <c r="J179" s="32">
        <f>J168+J178</f>
        <v>1283.8200000000002</v>
      </c>
      <c r="K179" s="32"/>
      <c r="L179" s="32">
        <f>L168+L178</f>
        <v>195</v>
      </c>
    </row>
    <row r="180" spans="1:12" ht="15" x14ac:dyDescent="0.25">
      <c r="A180" s="20">
        <v>2</v>
      </c>
      <c r="B180" s="21">
        <v>5</v>
      </c>
      <c r="C180" s="22" t="s">
        <v>20</v>
      </c>
      <c r="D180" s="5" t="s">
        <v>21</v>
      </c>
      <c r="E180" s="39" t="s">
        <v>83</v>
      </c>
      <c r="F180" s="40">
        <v>250</v>
      </c>
      <c r="G180" s="40">
        <v>7.5</v>
      </c>
      <c r="H180" s="40">
        <v>13.6</v>
      </c>
      <c r="I180" s="40">
        <v>53.7</v>
      </c>
      <c r="J180" s="40">
        <v>367.5</v>
      </c>
      <c r="K180" s="41">
        <v>174</v>
      </c>
      <c r="L180" s="40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7" t="s">
        <v>22</v>
      </c>
      <c r="E182" s="42" t="s">
        <v>92</v>
      </c>
      <c r="F182" s="43">
        <v>180</v>
      </c>
      <c r="G182" s="43">
        <v>3.67</v>
      </c>
      <c r="H182" s="43">
        <v>3.18</v>
      </c>
      <c r="I182" s="43">
        <v>15.82</v>
      </c>
      <c r="J182" s="43">
        <v>106.74</v>
      </c>
      <c r="K182" s="44">
        <v>382</v>
      </c>
      <c r="L182" s="43"/>
    </row>
    <row r="183" spans="1:12" ht="15" x14ac:dyDescent="0.25">
      <c r="A183" s="23"/>
      <c r="B183" s="15"/>
      <c r="C183" s="11"/>
      <c r="D183" s="7" t="s">
        <v>23</v>
      </c>
      <c r="E183" s="42" t="s">
        <v>40</v>
      </c>
      <c r="F183" s="43">
        <v>40</v>
      </c>
      <c r="G183" s="43">
        <v>3</v>
      </c>
      <c r="H183" s="43">
        <v>1.1200000000000001</v>
      </c>
      <c r="I183" s="43">
        <v>20.68</v>
      </c>
      <c r="J183" s="43">
        <v>114.4</v>
      </c>
      <c r="K183" s="44" t="s">
        <v>41</v>
      </c>
      <c r="L183" s="43"/>
    </row>
    <row r="184" spans="1:12" ht="15" x14ac:dyDescent="0.25">
      <c r="A184" s="23"/>
      <c r="B184" s="15"/>
      <c r="C184" s="11"/>
      <c r="D184" s="7" t="s">
        <v>24</v>
      </c>
      <c r="E184" s="42" t="s">
        <v>78</v>
      </c>
      <c r="F184" s="43">
        <v>100</v>
      </c>
      <c r="G184" s="43">
        <v>0.28000000000000003</v>
      </c>
      <c r="H184" s="43">
        <v>0.28000000000000003</v>
      </c>
      <c r="I184" s="43">
        <v>8.4</v>
      </c>
      <c r="J184" s="43">
        <v>37.1</v>
      </c>
      <c r="K184" s="44" t="s">
        <v>41</v>
      </c>
      <c r="L184" s="43"/>
    </row>
    <row r="185" spans="1:12" ht="15" x14ac:dyDescent="0.25">
      <c r="A185" s="23"/>
      <c r="B185" s="15"/>
      <c r="C185" s="11"/>
      <c r="D185" s="6"/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15.75" customHeight="1" x14ac:dyDescent="0.25">
      <c r="A187" s="24"/>
      <c r="B187" s="17"/>
      <c r="C187" s="8"/>
      <c r="D187" s="18" t="s">
        <v>33</v>
      </c>
      <c r="E187" s="9"/>
      <c r="F187" s="19">
        <f>SUM(F180:F186)</f>
        <v>570</v>
      </c>
      <c r="G187" s="19">
        <f>SUM(G180:G186)</f>
        <v>14.45</v>
      </c>
      <c r="H187" s="19">
        <f>SUM(H180:H186)</f>
        <v>18.180000000000003</v>
      </c>
      <c r="I187" s="19">
        <f>SUM(I180:I186)</f>
        <v>98.600000000000023</v>
      </c>
      <c r="J187" s="19">
        <f>SUM(J180:J186)</f>
        <v>625.74</v>
      </c>
      <c r="K187" s="25"/>
      <c r="L187" s="19">
        <v>90</v>
      </c>
    </row>
    <row r="188" spans="1:12" ht="15" x14ac:dyDescent="0.25">
      <c r="A188" s="26">
        <f>A180</f>
        <v>2</v>
      </c>
      <c r="B188" s="13">
        <f>B180</f>
        <v>5</v>
      </c>
      <c r="C188" s="10" t="s">
        <v>25</v>
      </c>
      <c r="D188" s="7" t="s">
        <v>26</v>
      </c>
      <c r="E188" s="42" t="s">
        <v>59</v>
      </c>
      <c r="F188" s="43">
        <v>60</v>
      </c>
      <c r="G188" s="43">
        <v>7.0000000000000007E-2</v>
      </c>
      <c r="H188" s="43">
        <v>1.9</v>
      </c>
      <c r="I188" s="43">
        <v>4.5</v>
      </c>
      <c r="J188" s="43">
        <v>36.24</v>
      </c>
      <c r="K188" s="44" t="s">
        <v>65</v>
      </c>
      <c r="L188" s="43"/>
    </row>
    <row r="189" spans="1:12" ht="15" x14ac:dyDescent="0.25">
      <c r="A189" s="23"/>
      <c r="B189" s="15"/>
      <c r="C189" s="11"/>
      <c r="D189" s="7" t="s">
        <v>27</v>
      </c>
      <c r="E189" s="42" t="s">
        <v>42</v>
      </c>
      <c r="F189" s="43">
        <v>200</v>
      </c>
      <c r="G189" s="43">
        <v>5.49</v>
      </c>
      <c r="H189" s="43">
        <v>5.27</v>
      </c>
      <c r="I189" s="43">
        <v>16.54</v>
      </c>
      <c r="J189" s="43">
        <v>148.29</v>
      </c>
      <c r="K189" s="44">
        <v>102</v>
      </c>
      <c r="L189" s="43"/>
    </row>
    <row r="190" spans="1:12" ht="15" x14ac:dyDescent="0.25">
      <c r="A190" s="23"/>
      <c r="B190" s="15"/>
      <c r="C190" s="11"/>
      <c r="D190" s="7" t="s">
        <v>28</v>
      </c>
      <c r="E190" s="42" t="s">
        <v>70</v>
      </c>
      <c r="F190" s="43">
        <v>90</v>
      </c>
      <c r="G190" s="43">
        <v>8.6999999999999993</v>
      </c>
      <c r="H190" s="43">
        <v>11.2</v>
      </c>
      <c r="I190" s="43">
        <v>8.6999999999999993</v>
      </c>
      <c r="J190" s="43">
        <v>171.9</v>
      </c>
      <c r="K190" s="44">
        <v>297</v>
      </c>
      <c r="L190" s="43"/>
    </row>
    <row r="191" spans="1:12" ht="15" x14ac:dyDescent="0.25">
      <c r="A191" s="23"/>
      <c r="B191" s="15"/>
      <c r="C191" s="11"/>
      <c r="D191" s="7" t="s">
        <v>29</v>
      </c>
      <c r="E191" s="42" t="s">
        <v>43</v>
      </c>
      <c r="F191" s="43">
        <v>150</v>
      </c>
      <c r="G191" s="43">
        <v>3.65</v>
      </c>
      <c r="H191" s="43">
        <v>5.74</v>
      </c>
      <c r="I191" s="43">
        <v>36.68</v>
      </c>
      <c r="J191" s="43">
        <v>209.7</v>
      </c>
      <c r="K191" s="44">
        <v>304</v>
      </c>
      <c r="L191" s="43"/>
    </row>
    <row r="192" spans="1:12" ht="15" x14ac:dyDescent="0.25">
      <c r="A192" s="23"/>
      <c r="B192" s="15"/>
      <c r="C192" s="11"/>
      <c r="D192" s="7" t="s">
        <v>30</v>
      </c>
      <c r="E192" s="42" t="s">
        <v>44</v>
      </c>
      <c r="F192" s="43">
        <v>180</v>
      </c>
      <c r="G192" s="43">
        <v>0.61</v>
      </c>
      <c r="H192" s="43">
        <v>0.25</v>
      </c>
      <c r="I192" s="43">
        <v>36.68</v>
      </c>
      <c r="J192" s="43">
        <v>79.38</v>
      </c>
      <c r="K192" s="44">
        <v>388</v>
      </c>
      <c r="L192" s="43"/>
    </row>
    <row r="193" spans="1:12" ht="15" x14ac:dyDescent="0.25">
      <c r="A193" s="23"/>
      <c r="B193" s="15"/>
      <c r="C193" s="11"/>
      <c r="D193" s="7" t="s">
        <v>31</v>
      </c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7" t="s">
        <v>32</v>
      </c>
      <c r="E194" s="42" t="s">
        <v>45</v>
      </c>
      <c r="F194" s="43">
        <v>30</v>
      </c>
      <c r="G194" s="43">
        <v>1.4</v>
      </c>
      <c r="H194" s="43">
        <v>0.47</v>
      </c>
      <c r="I194" s="43">
        <v>7.8</v>
      </c>
      <c r="J194" s="43">
        <v>42</v>
      </c>
      <c r="K194" s="44" t="s">
        <v>41</v>
      </c>
      <c r="L194" s="43"/>
    </row>
    <row r="195" spans="1:12" ht="15" x14ac:dyDescent="0.2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3"/>
      <c r="B196" s="15"/>
      <c r="C196" s="11"/>
      <c r="D196" s="6"/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4"/>
      <c r="B197" s="17"/>
      <c r="C197" s="8"/>
      <c r="D197" s="18" t="s">
        <v>33</v>
      </c>
      <c r="E197" s="9"/>
      <c r="F197" s="19">
        <f>SUM(F188:F196)</f>
        <v>710</v>
      </c>
      <c r="G197" s="19">
        <f>SUM(G188:G196)</f>
        <v>19.919999999999998</v>
      </c>
      <c r="H197" s="19">
        <f>SUM(H188:H196)</f>
        <v>24.83</v>
      </c>
      <c r="I197" s="19">
        <f>SUM(I188:I196)</f>
        <v>110.89999999999999</v>
      </c>
      <c r="J197" s="19">
        <f>SUM(J188:J196)</f>
        <v>687.51</v>
      </c>
      <c r="K197" s="25"/>
      <c r="L197" s="19">
        <v>85</v>
      </c>
    </row>
    <row r="198" spans="1:12" ht="15.75" thickBot="1" x14ac:dyDescent="0.25">
      <c r="A198" s="29">
        <f>A180</f>
        <v>2</v>
      </c>
      <c r="B198" s="30">
        <f>B180</f>
        <v>5</v>
      </c>
      <c r="C198" s="55" t="s">
        <v>4</v>
      </c>
      <c r="D198" s="56"/>
      <c r="E198" s="31"/>
      <c r="F198" s="32">
        <f>F187+F197</f>
        <v>1280</v>
      </c>
      <c r="G198" s="32">
        <f>G187+G197</f>
        <v>34.369999999999997</v>
      </c>
      <c r="H198" s="32">
        <f>H187+H197</f>
        <v>43.010000000000005</v>
      </c>
      <c r="I198" s="32">
        <f>I187+I197</f>
        <v>209.5</v>
      </c>
      <c r="J198" s="32">
        <f>J187+J197</f>
        <v>1313.25</v>
      </c>
      <c r="K198" s="32"/>
      <c r="L198" s="32">
        <f>L187+L197</f>
        <v>175</v>
      </c>
    </row>
    <row r="199" spans="1:12" ht="13.5" thickBot="1" x14ac:dyDescent="0.25">
      <c r="A199" s="27"/>
      <c r="B199" s="28"/>
      <c r="C199" s="57" t="s">
        <v>5</v>
      </c>
      <c r="D199" s="57"/>
      <c r="E199" s="57"/>
      <c r="F199" s="34">
        <f>(F23+F42+F61+F80+F100+F120+F141+F160+F179+F198)/(IF(F23=0,0,1)+IF(F42=0,0,1)+IF(F61=0,0,1)+IF(F80=0,0,1)+IF(F100=0,0,1)+IF(F120=0,0,1)+IF(F141=0,0,1)+IF(F160=0,0,1)+IF(F179=0,0,1)+IF(F198=0,0,1))</f>
        <v>1287.5</v>
      </c>
      <c r="G199" s="34">
        <f>(G23+G42+G61+G80+G100+G120+G141+G160+G179+G198)/(IF(G23=0,0,1)+IF(G42=0,0,1)+IF(G61=0,0,1)+IF(G80=0,0,1)+IF(G100=0,0,1)+IF(G120=0,0,1)+IF(G141=0,0,1)+IF(G160=0,0,1)+IF(G179=0,0,1)+IF(G198=0,0,1))</f>
        <v>38.090000000000003</v>
      </c>
      <c r="H199" s="34">
        <f>(H23+H42+H61+H80+H100+H120+H141+H160+H179+H198)/(IF(H23=0,0,1)+IF(H42=0,0,1)+IF(H61=0,0,1)+IF(H80=0,0,1)+IF(H100=0,0,1)+IF(H120=0,0,1)+IF(H141=0,0,1)+IF(H160=0,0,1)+IF(H179=0,0,1)+IF(H198=0,0,1))</f>
        <v>46.475000000000001</v>
      </c>
      <c r="I199" s="34">
        <f>(I23+I42+I61+I80+I100+I120+I141+I160+I179+I198)/(IF(I23=0,0,1)+IF(I42=0,0,1)+IF(I61=0,0,1)+IF(I80=0,0,1)+IF(I100=0,0,1)+IF(I120=0,0,1)+IF(I141=0,0,1)+IF(I160=0,0,1)+IF(I179=0,0,1)+IF(I198=0,0,1))</f>
        <v>177.06099999999998</v>
      </c>
      <c r="J199" s="34">
        <f>(J23+J42+J61+J80+J100+J120+J141+J160+J179+J198)/(IF(J23=0,0,1)+IF(J42=0,0,1)+IF(J61=0,0,1)+IF(J80=0,0,1)+IF(J100=0,0,1)+IF(J120=0,0,1)+IF(J141=0,0,1)+IF(J160=0,0,1)+IF(J179=0,0,1)+IF(J198=0,0,1))</f>
        <v>1280.0700000000002</v>
      </c>
      <c r="K199" s="34"/>
      <c r="L199" s="34">
        <f>(L23+L42+L61+L80+L100+L120+L141+L160+L179+L198)/(IF(L23=0,0,1)+IF(L42=0,0,1)+IF(L61=0,0,1)+IF(L80=0,0,1)+IF(L100=0,0,1)+IF(L120=0,0,1)+IF(L141=0,0,1)+IF(L160=0,0,1)+IF(L179=0,0,1)+IF(L198=0,0,1))</f>
        <v>193</v>
      </c>
    </row>
  </sheetData>
  <mergeCells count="14">
    <mergeCell ref="C1:E1"/>
    <mergeCell ref="H1:K1"/>
    <mergeCell ref="H2:K2"/>
    <mergeCell ref="C42:D42"/>
    <mergeCell ref="C61:D61"/>
    <mergeCell ref="C80:D80"/>
    <mergeCell ref="C100:D100"/>
    <mergeCell ref="C23:D23"/>
    <mergeCell ref="C199:E199"/>
    <mergeCell ref="C198:D198"/>
    <mergeCell ref="C120:D120"/>
    <mergeCell ref="C141:D141"/>
    <mergeCell ref="C160:D160"/>
    <mergeCell ref="C179:D17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Общий</cp:lastModifiedBy>
  <dcterms:created xsi:type="dcterms:W3CDTF">2022-05-16T14:23:56Z</dcterms:created>
  <dcterms:modified xsi:type="dcterms:W3CDTF">2025-11-06T13:13:42Z</dcterms:modified>
</cp:coreProperties>
</file>