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bus.gov.ru" sheetId="4" r:id="rId1"/>
    <sheet name="показатели" sheetId="3" r:id="rId2"/>
  </sheets>
  <externalReferences>
    <externalReference r:id="rId3"/>
  </externalReferences>
  <definedNames>
    <definedName name="_xlnm._FilterDatabase" localSheetId="0" hidden="1">bus.gov.ru!$A$14:$BA$76</definedName>
    <definedName name="_xlnm._FilterDatabase" localSheetId="1" hidden="1">показатели!$A$3:$U$18</definedName>
  </definedNames>
  <calcPr calcId="152511"/>
</workbook>
</file>

<file path=xl/calcChain.xml><?xml version="1.0" encoding="utf-8"?>
<calcChain xmlns="http://schemas.openxmlformats.org/spreadsheetml/2006/main">
  <c r="BA76" i="4" l="1"/>
  <c r="AZ76" i="4"/>
  <c r="AX76" i="4"/>
  <c r="AW76" i="4"/>
  <c r="AU76" i="4"/>
  <c r="AT76" i="4"/>
  <c r="AR76" i="4"/>
  <c r="AQ76" i="4"/>
  <c r="AO76" i="4"/>
  <c r="AN76" i="4"/>
  <c r="AL76" i="4"/>
  <c r="AK76" i="4"/>
  <c r="AI76" i="4"/>
  <c r="AH76" i="4"/>
  <c r="AF76" i="4"/>
  <c r="AE76" i="4"/>
  <c r="AC76" i="4"/>
  <c r="AB76" i="4"/>
  <c r="Z76" i="4"/>
  <c r="Y76" i="4"/>
  <c r="W76" i="4"/>
  <c r="V76" i="4"/>
  <c r="T76" i="4"/>
  <c r="S76" i="4"/>
  <c r="Q76" i="4"/>
  <c r="P76" i="4"/>
  <c r="N76" i="4"/>
  <c r="M76" i="4"/>
  <c r="J76" i="4"/>
  <c r="G76" i="4"/>
  <c r="E76" i="4"/>
  <c r="BA75" i="4"/>
  <c r="AZ75" i="4"/>
  <c r="AX75" i="4"/>
  <c r="AW75" i="4"/>
  <c r="AU75" i="4"/>
  <c r="AT75" i="4"/>
  <c r="AR75" i="4"/>
  <c r="AQ75" i="4"/>
  <c r="AO75" i="4"/>
  <c r="AN75" i="4"/>
  <c r="AL75" i="4"/>
  <c r="AK75" i="4"/>
  <c r="AI75" i="4"/>
  <c r="AH75" i="4"/>
  <c r="AF75" i="4"/>
  <c r="AE75" i="4"/>
  <c r="AC75" i="4"/>
  <c r="AB75" i="4"/>
  <c r="Z75" i="4"/>
  <c r="Y75" i="4"/>
  <c r="W75" i="4"/>
  <c r="V75" i="4"/>
  <c r="T75" i="4"/>
  <c r="S75" i="4"/>
  <c r="Q75" i="4"/>
  <c r="P75" i="4"/>
  <c r="N75" i="4"/>
  <c r="M75" i="4"/>
  <c r="J75" i="4"/>
  <c r="G75" i="4"/>
  <c r="E75" i="4"/>
  <c r="BA74" i="4"/>
  <c r="AZ74" i="4"/>
  <c r="AX74" i="4"/>
  <c r="AW74" i="4"/>
  <c r="AU74" i="4"/>
  <c r="AT74" i="4"/>
  <c r="AR74" i="4"/>
  <c r="AQ74" i="4"/>
  <c r="AO74" i="4"/>
  <c r="AN74" i="4"/>
  <c r="AL74" i="4"/>
  <c r="AK74" i="4"/>
  <c r="AI74" i="4"/>
  <c r="AH74" i="4"/>
  <c r="AF74" i="4"/>
  <c r="AE74" i="4"/>
  <c r="AC74" i="4"/>
  <c r="AB74" i="4"/>
  <c r="Z74" i="4"/>
  <c r="Y74" i="4"/>
  <c r="W74" i="4"/>
  <c r="V74" i="4"/>
  <c r="T74" i="4"/>
  <c r="S74" i="4"/>
  <c r="Q74" i="4"/>
  <c r="P74" i="4"/>
  <c r="N74" i="4"/>
  <c r="M74" i="4"/>
  <c r="J74" i="4"/>
  <c r="G74" i="4"/>
  <c r="E74" i="4"/>
  <c r="BA73" i="4"/>
  <c r="AZ73" i="4"/>
  <c r="AX73" i="4"/>
  <c r="AW73" i="4"/>
  <c r="AU73" i="4"/>
  <c r="AT73" i="4"/>
  <c r="AR73" i="4"/>
  <c r="AQ73" i="4"/>
  <c r="AO73" i="4"/>
  <c r="AN73" i="4"/>
  <c r="AL73" i="4"/>
  <c r="AK73" i="4"/>
  <c r="AI73" i="4"/>
  <c r="AH73" i="4"/>
  <c r="AF73" i="4"/>
  <c r="AE73" i="4"/>
  <c r="AC73" i="4"/>
  <c r="AB73" i="4"/>
  <c r="Z73" i="4"/>
  <c r="Y73" i="4"/>
  <c r="W73" i="4"/>
  <c r="V73" i="4"/>
  <c r="T73" i="4"/>
  <c r="S73" i="4"/>
  <c r="Q73" i="4"/>
  <c r="P73" i="4"/>
  <c r="N73" i="4"/>
  <c r="M73" i="4"/>
  <c r="J73" i="4"/>
  <c r="G73" i="4"/>
  <c r="E73" i="4"/>
  <c r="BA72" i="4"/>
  <c r="AZ72" i="4"/>
  <c r="AX72" i="4"/>
  <c r="AW72" i="4"/>
  <c r="AU72" i="4"/>
  <c r="AT72" i="4"/>
  <c r="AR72" i="4"/>
  <c r="AQ72" i="4"/>
  <c r="AO72" i="4"/>
  <c r="AN72" i="4"/>
  <c r="AL72" i="4"/>
  <c r="AK72" i="4"/>
  <c r="AI72" i="4"/>
  <c r="AH72" i="4"/>
  <c r="AF72" i="4"/>
  <c r="AE72" i="4"/>
  <c r="AC72" i="4"/>
  <c r="AB72" i="4"/>
  <c r="Z72" i="4"/>
  <c r="Y72" i="4"/>
  <c r="W72" i="4"/>
  <c r="V72" i="4"/>
  <c r="T72" i="4"/>
  <c r="S72" i="4"/>
  <c r="Q72" i="4"/>
  <c r="P72" i="4"/>
  <c r="N72" i="4"/>
  <c r="M72" i="4"/>
  <c r="J72" i="4"/>
  <c r="G72" i="4"/>
  <c r="E72" i="4"/>
  <c r="BA71" i="4"/>
  <c r="AZ71" i="4"/>
  <c r="AX71" i="4"/>
  <c r="AW71" i="4"/>
  <c r="AU71" i="4"/>
  <c r="AT71" i="4"/>
  <c r="AR71" i="4"/>
  <c r="AQ71" i="4"/>
  <c r="AO71" i="4"/>
  <c r="AN71" i="4"/>
  <c r="AL71" i="4"/>
  <c r="AK71" i="4"/>
  <c r="AI71" i="4"/>
  <c r="AH71" i="4"/>
  <c r="AF71" i="4"/>
  <c r="AE71" i="4"/>
  <c r="AC71" i="4"/>
  <c r="AB71" i="4"/>
  <c r="Z71" i="4"/>
  <c r="Y71" i="4"/>
  <c r="W71" i="4"/>
  <c r="V71" i="4"/>
  <c r="T71" i="4"/>
  <c r="S71" i="4"/>
  <c r="Q71" i="4"/>
  <c r="P71" i="4"/>
  <c r="N71" i="4"/>
  <c r="M71" i="4"/>
  <c r="J71" i="4"/>
  <c r="G71" i="4"/>
  <c r="E71" i="4"/>
  <c r="BA70" i="4"/>
  <c r="AZ70" i="4"/>
  <c r="AX70" i="4"/>
  <c r="AW70" i="4"/>
  <c r="AU70" i="4"/>
  <c r="AT70" i="4"/>
  <c r="AR70" i="4"/>
  <c r="AQ70" i="4"/>
  <c r="AO70" i="4"/>
  <c r="AN70" i="4"/>
  <c r="AL70" i="4"/>
  <c r="AK70" i="4"/>
  <c r="AI70" i="4"/>
  <c r="AH70" i="4"/>
  <c r="AF70" i="4"/>
  <c r="AE70" i="4"/>
  <c r="AC70" i="4"/>
  <c r="AB70" i="4"/>
  <c r="Z70" i="4"/>
  <c r="Y70" i="4"/>
  <c r="W70" i="4"/>
  <c r="V70" i="4"/>
  <c r="T70" i="4"/>
  <c r="S70" i="4"/>
  <c r="Q70" i="4"/>
  <c r="P70" i="4"/>
  <c r="N70" i="4"/>
  <c r="M70" i="4"/>
  <c r="J70" i="4"/>
  <c r="G70" i="4"/>
  <c r="E70" i="4"/>
  <c r="BA69" i="4"/>
  <c r="AZ69" i="4"/>
  <c r="AX69" i="4"/>
  <c r="AW69" i="4"/>
  <c r="AU69" i="4"/>
  <c r="AT69" i="4"/>
  <c r="AR69" i="4"/>
  <c r="AQ69" i="4"/>
  <c r="AO69" i="4"/>
  <c r="AN69" i="4"/>
  <c r="AL69" i="4"/>
  <c r="AK69" i="4"/>
  <c r="AI69" i="4"/>
  <c r="AH69" i="4"/>
  <c r="AF69" i="4"/>
  <c r="AE69" i="4"/>
  <c r="AC69" i="4"/>
  <c r="AB69" i="4"/>
  <c r="Z69" i="4"/>
  <c r="Y69" i="4"/>
  <c r="W69" i="4"/>
  <c r="V69" i="4"/>
  <c r="T69" i="4"/>
  <c r="S69" i="4"/>
  <c r="Q69" i="4"/>
  <c r="P69" i="4"/>
  <c r="N69" i="4"/>
  <c r="M69" i="4"/>
  <c r="J69" i="4"/>
  <c r="G69" i="4"/>
  <c r="E69" i="4"/>
  <c r="BA68" i="4"/>
  <c r="AZ68" i="4"/>
  <c r="AX68" i="4"/>
  <c r="AW68" i="4"/>
  <c r="AU68" i="4"/>
  <c r="AT68" i="4"/>
  <c r="AR68" i="4"/>
  <c r="AQ68" i="4"/>
  <c r="AO68" i="4"/>
  <c r="AN68" i="4"/>
  <c r="AL68" i="4"/>
  <c r="AK68" i="4"/>
  <c r="AI68" i="4"/>
  <c r="AH68" i="4"/>
  <c r="AF68" i="4"/>
  <c r="AE68" i="4"/>
  <c r="AC68" i="4"/>
  <c r="AB68" i="4"/>
  <c r="Z68" i="4"/>
  <c r="Y68" i="4"/>
  <c r="W68" i="4"/>
  <c r="V68" i="4"/>
  <c r="T68" i="4"/>
  <c r="S68" i="4"/>
  <c r="Q68" i="4"/>
  <c r="P68" i="4"/>
  <c r="N68" i="4"/>
  <c r="M68" i="4"/>
  <c r="J68" i="4"/>
  <c r="G68" i="4"/>
  <c r="E68" i="4"/>
  <c r="BA67" i="4"/>
  <c r="AZ67" i="4"/>
  <c r="AX67" i="4"/>
  <c r="AW67" i="4"/>
  <c r="AU67" i="4"/>
  <c r="AT67" i="4"/>
  <c r="AR67" i="4"/>
  <c r="AQ67" i="4"/>
  <c r="AO67" i="4"/>
  <c r="AN67" i="4"/>
  <c r="AL67" i="4"/>
  <c r="AK67" i="4"/>
  <c r="AI67" i="4"/>
  <c r="AH67" i="4"/>
  <c r="AF67" i="4"/>
  <c r="AE67" i="4"/>
  <c r="AC67" i="4"/>
  <c r="AB67" i="4"/>
  <c r="Z67" i="4"/>
  <c r="Y67" i="4"/>
  <c r="W67" i="4"/>
  <c r="V67" i="4"/>
  <c r="T67" i="4"/>
  <c r="S67" i="4"/>
  <c r="Q67" i="4"/>
  <c r="P67" i="4"/>
  <c r="N67" i="4"/>
  <c r="M67" i="4"/>
  <c r="J67" i="4"/>
  <c r="G67" i="4"/>
  <c r="E67" i="4"/>
  <c r="BA66" i="4"/>
  <c r="AZ66" i="4"/>
  <c r="AX66" i="4"/>
  <c r="AW66" i="4"/>
  <c r="AU66" i="4"/>
  <c r="AT66" i="4"/>
  <c r="AR66" i="4"/>
  <c r="AQ66" i="4"/>
  <c r="AO66" i="4"/>
  <c r="AN66" i="4"/>
  <c r="AL66" i="4"/>
  <c r="AK66" i="4"/>
  <c r="AI66" i="4"/>
  <c r="AH66" i="4"/>
  <c r="AF66" i="4"/>
  <c r="AE66" i="4"/>
  <c r="AC66" i="4"/>
  <c r="AB66" i="4"/>
  <c r="Z66" i="4"/>
  <c r="Y66" i="4"/>
  <c r="W66" i="4"/>
  <c r="V66" i="4"/>
  <c r="T66" i="4"/>
  <c r="S66" i="4"/>
  <c r="Q66" i="4"/>
  <c r="P66" i="4"/>
  <c r="N66" i="4"/>
  <c r="M66" i="4"/>
  <c r="J66" i="4"/>
  <c r="G66" i="4"/>
  <c r="E66" i="4"/>
  <c r="BA65" i="4"/>
  <c r="AZ65" i="4"/>
  <c r="AX65" i="4"/>
  <c r="AW65" i="4"/>
  <c r="AU65" i="4"/>
  <c r="AT65" i="4"/>
  <c r="AR65" i="4"/>
  <c r="AQ65" i="4"/>
  <c r="AO65" i="4"/>
  <c r="AN65" i="4"/>
  <c r="AL65" i="4"/>
  <c r="AK65" i="4"/>
  <c r="AI65" i="4"/>
  <c r="AH65" i="4"/>
  <c r="AF65" i="4"/>
  <c r="AE65" i="4"/>
  <c r="AC65" i="4"/>
  <c r="AB65" i="4"/>
  <c r="Z65" i="4"/>
  <c r="Y65" i="4"/>
  <c r="W65" i="4"/>
  <c r="V65" i="4"/>
  <c r="T65" i="4"/>
  <c r="S65" i="4"/>
  <c r="Q65" i="4"/>
  <c r="P65" i="4"/>
  <c r="N65" i="4"/>
  <c r="M65" i="4"/>
  <c r="J65" i="4"/>
  <c r="G65" i="4"/>
  <c r="E65" i="4"/>
  <c r="BA64" i="4"/>
  <c r="AZ64" i="4"/>
  <c r="AX64" i="4"/>
  <c r="AW64" i="4"/>
  <c r="AU64" i="4"/>
  <c r="AT64" i="4"/>
  <c r="AR64" i="4"/>
  <c r="AQ64" i="4"/>
  <c r="AO64" i="4"/>
  <c r="AN64" i="4"/>
  <c r="AL64" i="4"/>
  <c r="AK64" i="4"/>
  <c r="AI64" i="4"/>
  <c r="AH64" i="4"/>
  <c r="AF64" i="4"/>
  <c r="AE64" i="4"/>
  <c r="AC64" i="4"/>
  <c r="AB64" i="4"/>
  <c r="Z64" i="4"/>
  <c r="Y64" i="4"/>
  <c r="W64" i="4"/>
  <c r="V64" i="4"/>
  <c r="T64" i="4"/>
  <c r="S64" i="4"/>
  <c r="Q64" i="4"/>
  <c r="P64" i="4"/>
  <c r="N64" i="4"/>
  <c r="M64" i="4"/>
  <c r="J64" i="4"/>
  <c r="G64" i="4"/>
  <c r="E64" i="4"/>
  <c r="BA63" i="4"/>
  <c r="AZ63" i="4"/>
  <c r="AX63" i="4"/>
  <c r="AW63" i="4"/>
  <c r="AU63" i="4"/>
  <c r="AT63" i="4"/>
  <c r="AR63" i="4"/>
  <c r="AQ63" i="4"/>
  <c r="AO63" i="4"/>
  <c r="AN63" i="4"/>
  <c r="AL63" i="4"/>
  <c r="AK63" i="4"/>
  <c r="AI63" i="4"/>
  <c r="AH63" i="4"/>
  <c r="AF63" i="4"/>
  <c r="AE63" i="4"/>
  <c r="AC63" i="4"/>
  <c r="AB63" i="4"/>
  <c r="Z63" i="4"/>
  <c r="Y63" i="4"/>
  <c r="W63" i="4"/>
  <c r="V63" i="4"/>
  <c r="T63" i="4"/>
  <c r="S63" i="4"/>
  <c r="Q63" i="4"/>
  <c r="P63" i="4"/>
  <c r="N63" i="4"/>
  <c r="M63" i="4"/>
  <c r="J63" i="4"/>
  <c r="G63" i="4"/>
  <c r="E63" i="4"/>
  <c r="BA62" i="4"/>
  <c r="AZ62" i="4"/>
  <c r="AX62" i="4"/>
  <c r="AW62" i="4"/>
  <c r="AU62" i="4"/>
  <c r="AT62" i="4"/>
  <c r="AR62" i="4"/>
  <c r="AQ62" i="4"/>
  <c r="AO62" i="4"/>
  <c r="AN62" i="4"/>
  <c r="AL62" i="4"/>
  <c r="AK62" i="4"/>
  <c r="AI62" i="4"/>
  <c r="AH62" i="4"/>
  <c r="AF62" i="4"/>
  <c r="AE62" i="4"/>
  <c r="AC62" i="4"/>
  <c r="AB62" i="4"/>
  <c r="Z62" i="4"/>
  <c r="Y62" i="4"/>
  <c r="W62" i="4"/>
  <c r="V62" i="4"/>
  <c r="T62" i="4"/>
  <c r="S62" i="4"/>
  <c r="Q62" i="4"/>
  <c r="P62" i="4"/>
  <c r="N62" i="4"/>
  <c r="M62" i="4"/>
  <c r="J62" i="4"/>
  <c r="G62" i="4"/>
  <c r="E62" i="4"/>
  <c r="BA61" i="4"/>
  <c r="AZ61" i="4"/>
  <c r="AX61" i="4"/>
  <c r="AW61" i="4"/>
  <c r="AU61" i="4"/>
  <c r="AT61" i="4"/>
  <c r="AR61" i="4"/>
  <c r="AQ61" i="4"/>
  <c r="AO61" i="4"/>
  <c r="AN61" i="4"/>
  <c r="AL61" i="4"/>
  <c r="AK61" i="4"/>
  <c r="AI61" i="4"/>
  <c r="AH61" i="4"/>
  <c r="AF61" i="4"/>
  <c r="AE61" i="4"/>
  <c r="AC61" i="4"/>
  <c r="AB61" i="4"/>
  <c r="Z61" i="4"/>
  <c r="Y61" i="4"/>
  <c r="W61" i="4"/>
  <c r="V61" i="4"/>
  <c r="T61" i="4"/>
  <c r="S61" i="4"/>
  <c r="Q61" i="4"/>
  <c r="P61" i="4"/>
  <c r="N61" i="4"/>
  <c r="M61" i="4"/>
  <c r="J61" i="4"/>
  <c r="G61" i="4"/>
  <c r="E61" i="4"/>
  <c r="BA60" i="4"/>
  <c r="AZ60" i="4"/>
  <c r="AX60" i="4"/>
  <c r="AW60" i="4"/>
  <c r="AU60" i="4"/>
  <c r="AT60" i="4"/>
  <c r="AR60" i="4"/>
  <c r="AQ60" i="4"/>
  <c r="AO60" i="4"/>
  <c r="AN60" i="4"/>
  <c r="AL60" i="4"/>
  <c r="AK60" i="4"/>
  <c r="AI60" i="4"/>
  <c r="AH60" i="4"/>
  <c r="AF60" i="4"/>
  <c r="AE60" i="4"/>
  <c r="AC60" i="4"/>
  <c r="AB60" i="4"/>
  <c r="Z60" i="4"/>
  <c r="Y60" i="4"/>
  <c r="W60" i="4"/>
  <c r="V60" i="4"/>
  <c r="T60" i="4"/>
  <c r="S60" i="4"/>
  <c r="Q60" i="4"/>
  <c r="P60" i="4"/>
  <c r="N60" i="4"/>
  <c r="M60" i="4"/>
  <c r="J60" i="4"/>
  <c r="G60" i="4"/>
  <c r="E60" i="4"/>
  <c r="BA59" i="4"/>
  <c r="AZ59" i="4"/>
  <c r="AX59" i="4"/>
  <c r="AW59" i="4"/>
  <c r="AU59" i="4"/>
  <c r="AT59" i="4"/>
  <c r="AR59" i="4"/>
  <c r="AQ59" i="4"/>
  <c r="AO59" i="4"/>
  <c r="AN59" i="4"/>
  <c r="AL59" i="4"/>
  <c r="AK59" i="4"/>
  <c r="AI59" i="4"/>
  <c r="AH59" i="4"/>
  <c r="AF59" i="4"/>
  <c r="AE59" i="4"/>
  <c r="AC59" i="4"/>
  <c r="AB59" i="4"/>
  <c r="Z59" i="4"/>
  <c r="Y59" i="4"/>
  <c r="W59" i="4"/>
  <c r="V59" i="4"/>
  <c r="T59" i="4"/>
  <c r="S59" i="4"/>
  <c r="Q59" i="4"/>
  <c r="P59" i="4"/>
  <c r="N59" i="4"/>
  <c r="M59" i="4"/>
  <c r="J59" i="4"/>
  <c r="G59" i="4"/>
  <c r="E59" i="4"/>
  <c r="BA58" i="4"/>
  <c r="AZ58" i="4"/>
  <c r="AX58" i="4"/>
  <c r="AW58" i="4"/>
  <c r="AU58" i="4"/>
  <c r="AT58" i="4"/>
  <c r="AR58" i="4"/>
  <c r="AQ58" i="4"/>
  <c r="AO58" i="4"/>
  <c r="AN58" i="4"/>
  <c r="AL58" i="4"/>
  <c r="AK58" i="4"/>
  <c r="AI58" i="4"/>
  <c r="AH58" i="4"/>
  <c r="AF58" i="4"/>
  <c r="AE58" i="4"/>
  <c r="AC58" i="4"/>
  <c r="AB58" i="4"/>
  <c r="Z58" i="4"/>
  <c r="Y58" i="4"/>
  <c r="W58" i="4"/>
  <c r="V58" i="4"/>
  <c r="T58" i="4"/>
  <c r="S58" i="4"/>
  <c r="Q58" i="4"/>
  <c r="P58" i="4"/>
  <c r="N58" i="4"/>
  <c r="M58" i="4"/>
  <c r="J58" i="4"/>
  <c r="G58" i="4"/>
  <c r="E58" i="4"/>
  <c r="BA57" i="4"/>
  <c r="AZ57" i="4"/>
  <c r="AX57" i="4"/>
  <c r="AW57" i="4"/>
  <c r="AU57" i="4"/>
  <c r="AT57" i="4"/>
  <c r="AR57" i="4"/>
  <c r="AQ57" i="4"/>
  <c r="AO57" i="4"/>
  <c r="AN57" i="4"/>
  <c r="AL57" i="4"/>
  <c r="AK57" i="4"/>
  <c r="AI57" i="4"/>
  <c r="AH57" i="4"/>
  <c r="AF57" i="4"/>
  <c r="AE57" i="4"/>
  <c r="AC57" i="4"/>
  <c r="AB57" i="4"/>
  <c r="Z57" i="4"/>
  <c r="Y57" i="4"/>
  <c r="W57" i="4"/>
  <c r="V57" i="4"/>
  <c r="T57" i="4"/>
  <c r="S57" i="4"/>
  <c r="Q57" i="4"/>
  <c r="P57" i="4"/>
  <c r="N57" i="4"/>
  <c r="M57" i="4"/>
  <c r="J57" i="4"/>
  <c r="G57" i="4"/>
  <c r="E57" i="4"/>
  <c r="BA56" i="4"/>
  <c r="AZ56" i="4"/>
  <c r="AX56" i="4"/>
  <c r="AW56" i="4"/>
  <c r="AU56" i="4"/>
  <c r="AT56" i="4"/>
  <c r="AR56" i="4"/>
  <c r="AQ56" i="4"/>
  <c r="AO56" i="4"/>
  <c r="AN56" i="4"/>
  <c r="AL56" i="4"/>
  <c r="AK56" i="4"/>
  <c r="AI56" i="4"/>
  <c r="AH56" i="4"/>
  <c r="AF56" i="4"/>
  <c r="AE56" i="4"/>
  <c r="AC56" i="4"/>
  <c r="AB56" i="4"/>
  <c r="Z56" i="4"/>
  <c r="Y56" i="4"/>
  <c r="W56" i="4"/>
  <c r="V56" i="4"/>
  <c r="T56" i="4"/>
  <c r="S56" i="4"/>
  <c r="Q56" i="4"/>
  <c r="P56" i="4"/>
  <c r="N56" i="4"/>
  <c r="M56" i="4"/>
  <c r="J56" i="4"/>
  <c r="G56" i="4"/>
  <c r="E56" i="4"/>
  <c r="BA55" i="4"/>
  <c r="AZ55" i="4"/>
  <c r="AX55" i="4"/>
  <c r="AW55" i="4"/>
  <c r="AU55" i="4"/>
  <c r="AT55" i="4"/>
  <c r="AR55" i="4"/>
  <c r="AQ55" i="4"/>
  <c r="AO55" i="4"/>
  <c r="AN55" i="4"/>
  <c r="AL55" i="4"/>
  <c r="AK55" i="4"/>
  <c r="AI55" i="4"/>
  <c r="AH55" i="4"/>
  <c r="AF55" i="4"/>
  <c r="AE55" i="4"/>
  <c r="AC55" i="4"/>
  <c r="AB55" i="4"/>
  <c r="Z55" i="4"/>
  <c r="Y55" i="4"/>
  <c r="W55" i="4"/>
  <c r="V55" i="4"/>
  <c r="T55" i="4"/>
  <c r="S55" i="4"/>
  <c r="Q55" i="4"/>
  <c r="P55" i="4"/>
  <c r="N55" i="4"/>
  <c r="M55" i="4"/>
  <c r="J55" i="4"/>
  <c r="G55" i="4"/>
  <c r="E55" i="4"/>
  <c r="BA54" i="4"/>
  <c r="AZ54" i="4"/>
  <c r="AX54" i="4"/>
  <c r="AW54" i="4"/>
  <c r="AU54" i="4"/>
  <c r="AT54" i="4"/>
  <c r="AR54" i="4"/>
  <c r="AQ54" i="4"/>
  <c r="AO54" i="4"/>
  <c r="AN54" i="4"/>
  <c r="AL54" i="4"/>
  <c r="AK54" i="4"/>
  <c r="AI54" i="4"/>
  <c r="AH54" i="4"/>
  <c r="AF54" i="4"/>
  <c r="AE54" i="4"/>
  <c r="AC54" i="4"/>
  <c r="AB54" i="4"/>
  <c r="Z54" i="4"/>
  <c r="Y54" i="4"/>
  <c r="W54" i="4"/>
  <c r="V54" i="4"/>
  <c r="T54" i="4"/>
  <c r="S54" i="4"/>
  <c r="Q54" i="4"/>
  <c r="P54" i="4"/>
  <c r="N54" i="4"/>
  <c r="M54" i="4"/>
  <c r="J54" i="4"/>
  <c r="G54" i="4"/>
  <c r="E54" i="4"/>
  <c r="BA53" i="4"/>
  <c r="AZ53" i="4"/>
  <c r="AX53" i="4"/>
  <c r="AW53" i="4"/>
  <c r="AU53" i="4"/>
  <c r="AT53" i="4"/>
  <c r="AR53" i="4"/>
  <c r="AQ53" i="4"/>
  <c r="AO53" i="4"/>
  <c r="AN53" i="4"/>
  <c r="AL53" i="4"/>
  <c r="AK53" i="4"/>
  <c r="AI53" i="4"/>
  <c r="AH53" i="4"/>
  <c r="AF53" i="4"/>
  <c r="AE53" i="4"/>
  <c r="AC53" i="4"/>
  <c r="AB53" i="4"/>
  <c r="Z53" i="4"/>
  <c r="Y53" i="4"/>
  <c r="W53" i="4"/>
  <c r="V53" i="4"/>
  <c r="T53" i="4"/>
  <c r="S53" i="4"/>
  <c r="Q53" i="4"/>
  <c r="P53" i="4"/>
  <c r="N53" i="4"/>
  <c r="M53" i="4"/>
  <c r="J53" i="4"/>
  <c r="G53" i="4"/>
  <c r="E53" i="4"/>
  <c r="BA52" i="4"/>
  <c r="AZ52" i="4"/>
  <c r="AX52" i="4"/>
  <c r="AW52" i="4"/>
  <c r="AU52" i="4"/>
  <c r="AT52" i="4"/>
  <c r="AR52" i="4"/>
  <c r="AQ52" i="4"/>
  <c r="AO52" i="4"/>
  <c r="AN52" i="4"/>
  <c r="AL52" i="4"/>
  <c r="AK52" i="4"/>
  <c r="AI52" i="4"/>
  <c r="AH52" i="4"/>
  <c r="AF52" i="4"/>
  <c r="AE52" i="4"/>
  <c r="AC52" i="4"/>
  <c r="AB52" i="4"/>
  <c r="Z52" i="4"/>
  <c r="Y52" i="4"/>
  <c r="W52" i="4"/>
  <c r="V52" i="4"/>
  <c r="T52" i="4"/>
  <c r="S52" i="4"/>
  <c r="Q52" i="4"/>
  <c r="P52" i="4"/>
  <c r="N52" i="4"/>
  <c r="M52" i="4"/>
  <c r="J52" i="4"/>
  <c r="G52" i="4"/>
  <c r="E52" i="4"/>
  <c r="BA51" i="4"/>
  <c r="AZ51" i="4"/>
  <c r="AX51" i="4"/>
  <c r="AW51" i="4"/>
  <c r="AU51" i="4"/>
  <c r="AT51" i="4"/>
  <c r="AR51" i="4"/>
  <c r="AQ51" i="4"/>
  <c r="AO51" i="4"/>
  <c r="AN51" i="4"/>
  <c r="AL51" i="4"/>
  <c r="AK51" i="4"/>
  <c r="AI51" i="4"/>
  <c r="AH51" i="4"/>
  <c r="AF51" i="4"/>
  <c r="AE51" i="4"/>
  <c r="AC51" i="4"/>
  <c r="AB51" i="4"/>
  <c r="Z51" i="4"/>
  <c r="Y51" i="4"/>
  <c r="W51" i="4"/>
  <c r="V51" i="4"/>
  <c r="T51" i="4"/>
  <c r="S51" i="4"/>
  <c r="Q51" i="4"/>
  <c r="P51" i="4"/>
  <c r="N51" i="4"/>
  <c r="M51" i="4"/>
  <c r="J51" i="4"/>
  <c r="G51" i="4"/>
  <c r="E51" i="4"/>
  <c r="BA50" i="4"/>
  <c r="AZ50" i="4"/>
  <c r="AX50" i="4"/>
  <c r="AW50" i="4"/>
  <c r="AU50" i="4"/>
  <c r="AT50" i="4"/>
  <c r="AR50" i="4"/>
  <c r="AQ50" i="4"/>
  <c r="AO50" i="4"/>
  <c r="AN50" i="4"/>
  <c r="AL50" i="4"/>
  <c r="AK50" i="4"/>
  <c r="AI50" i="4"/>
  <c r="AH50" i="4"/>
  <c r="AF50" i="4"/>
  <c r="AE50" i="4"/>
  <c r="AC50" i="4"/>
  <c r="AB50" i="4"/>
  <c r="Z50" i="4"/>
  <c r="Y50" i="4"/>
  <c r="W50" i="4"/>
  <c r="V50" i="4"/>
  <c r="T50" i="4"/>
  <c r="S50" i="4"/>
  <c r="Q50" i="4"/>
  <c r="P50" i="4"/>
  <c r="N50" i="4"/>
  <c r="M50" i="4"/>
  <c r="J50" i="4"/>
  <c r="G50" i="4"/>
  <c r="E50" i="4"/>
  <c r="BA49" i="4"/>
  <c r="AZ49" i="4"/>
  <c r="AX49" i="4"/>
  <c r="AW49" i="4"/>
  <c r="AU49" i="4"/>
  <c r="AT49" i="4"/>
  <c r="AR49" i="4"/>
  <c r="AQ49" i="4"/>
  <c r="AO49" i="4"/>
  <c r="AN49" i="4"/>
  <c r="AL49" i="4"/>
  <c r="AK49" i="4"/>
  <c r="AI49" i="4"/>
  <c r="AH49" i="4"/>
  <c r="AF49" i="4"/>
  <c r="AE49" i="4"/>
  <c r="AC49" i="4"/>
  <c r="AB49" i="4"/>
  <c r="Z49" i="4"/>
  <c r="Y49" i="4"/>
  <c r="W49" i="4"/>
  <c r="V49" i="4"/>
  <c r="T49" i="4"/>
  <c r="S49" i="4"/>
  <c r="Q49" i="4"/>
  <c r="P49" i="4"/>
  <c r="N49" i="4"/>
  <c r="M49" i="4"/>
  <c r="J49" i="4"/>
  <c r="G49" i="4"/>
  <c r="E49" i="4"/>
  <c r="BA48" i="4"/>
  <c r="AZ48" i="4"/>
  <c r="AX48" i="4"/>
  <c r="AW48" i="4"/>
  <c r="AU48" i="4"/>
  <c r="AT48" i="4"/>
  <c r="AR48" i="4"/>
  <c r="AQ48" i="4"/>
  <c r="AO48" i="4"/>
  <c r="AN48" i="4"/>
  <c r="AL48" i="4"/>
  <c r="AK48" i="4"/>
  <c r="AI48" i="4"/>
  <c r="AH48" i="4"/>
  <c r="AF48" i="4"/>
  <c r="AE48" i="4"/>
  <c r="AC48" i="4"/>
  <c r="AB48" i="4"/>
  <c r="Z48" i="4"/>
  <c r="Y48" i="4"/>
  <c r="W48" i="4"/>
  <c r="V48" i="4"/>
  <c r="T48" i="4"/>
  <c r="S48" i="4"/>
  <c r="Q48" i="4"/>
  <c r="P48" i="4"/>
  <c r="N48" i="4"/>
  <c r="M48" i="4"/>
  <c r="J48" i="4"/>
  <c r="G48" i="4"/>
  <c r="E48" i="4"/>
  <c r="BA47" i="4"/>
  <c r="AZ47" i="4"/>
  <c r="AX47" i="4"/>
  <c r="AW47" i="4"/>
  <c r="AU47" i="4"/>
  <c r="AT47" i="4"/>
  <c r="AR47" i="4"/>
  <c r="AQ47" i="4"/>
  <c r="AO47" i="4"/>
  <c r="AN47" i="4"/>
  <c r="AL47" i="4"/>
  <c r="AK47" i="4"/>
  <c r="AI47" i="4"/>
  <c r="AH47" i="4"/>
  <c r="AF47" i="4"/>
  <c r="AE47" i="4"/>
  <c r="AC47" i="4"/>
  <c r="AB47" i="4"/>
  <c r="Z47" i="4"/>
  <c r="Y47" i="4"/>
  <c r="W47" i="4"/>
  <c r="V47" i="4"/>
  <c r="T47" i="4"/>
  <c r="S47" i="4"/>
  <c r="Q47" i="4"/>
  <c r="P47" i="4"/>
  <c r="N47" i="4"/>
  <c r="M47" i="4"/>
  <c r="J47" i="4"/>
  <c r="G47" i="4"/>
  <c r="E47" i="4"/>
  <c r="BA46" i="4"/>
  <c r="AZ46" i="4"/>
  <c r="AX46" i="4"/>
  <c r="AW46" i="4"/>
  <c r="AU46" i="4"/>
  <c r="AT46" i="4"/>
  <c r="AR46" i="4"/>
  <c r="AQ46" i="4"/>
  <c r="AO46" i="4"/>
  <c r="AN46" i="4"/>
  <c r="AL46" i="4"/>
  <c r="AK46" i="4"/>
  <c r="AI46" i="4"/>
  <c r="AH46" i="4"/>
  <c r="AF46" i="4"/>
  <c r="AE46" i="4"/>
  <c r="AC46" i="4"/>
  <c r="AB46" i="4"/>
  <c r="Z46" i="4"/>
  <c r="Y46" i="4"/>
  <c r="W46" i="4"/>
  <c r="V46" i="4"/>
  <c r="T46" i="4"/>
  <c r="S46" i="4"/>
  <c r="Q46" i="4"/>
  <c r="P46" i="4"/>
  <c r="N46" i="4"/>
  <c r="M46" i="4"/>
  <c r="J46" i="4"/>
  <c r="G46" i="4"/>
  <c r="E46" i="4"/>
  <c r="BA45" i="4"/>
  <c r="AZ45" i="4"/>
  <c r="AX45" i="4"/>
  <c r="AW45" i="4"/>
  <c r="AU45" i="4"/>
  <c r="AT45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J45" i="4"/>
  <c r="G45" i="4"/>
  <c r="E45" i="4"/>
  <c r="BA44" i="4"/>
  <c r="AZ44" i="4"/>
  <c r="AX44" i="4"/>
  <c r="AW44" i="4"/>
  <c r="AU44" i="4"/>
  <c r="AT44" i="4"/>
  <c r="AR44" i="4"/>
  <c r="AQ44" i="4"/>
  <c r="AO44" i="4"/>
  <c r="AN44" i="4"/>
  <c r="AL44" i="4"/>
  <c r="AK44" i="4"/>
  <c r="AI44" i="4"/>
  <c r="AH44" i="4"/>
  <c r="AF44" i="4"/>
  <c r="AE44" i="4"/>
  <c r="AC44" i="4"/>
  <c r="AB44" i="4"/>
  <c r="Z44" i="4"/>
  <c r="Y44" i="4"/>
  <c r="W44" i="4"/>
  <c r="V44" i="4"/>
  <c r="T44" i="4"/>
  <c r="S44" i="4"/>
  <c r="Q44" i="4"/>
  <c r="P44" i="4"/>
  <c r="N44" i="4"/>
  <c r="M44" i="4"/>
  <c r="J44" i="4"/>
  <c r="G44" i="4"/>
  <c r="E44" i="4"/>
  <c r="BA43" i="4"/>
  <c r="AZ43" i="4"/>
  <c r="AX43" i="4"/>
  <c r="AW43" i="4"/>
  <c r="AU43" i="4"/>
  <c r="AT43" i="4"/>
  <c r="AR43" i="4"/>
  <c r="AQ43" i="4"/>
  <c r="AO43" i="4"/>
  <c r="AN43" i="4"/>
  <c r="AL43" i="4"/>
  <c r="AK43" i="4"/>
  <c r="AI43" i="4"/>
  <c r="AH43" i="4"/>
  <c r="AF43" i="4"/>
  <c r="AE43" i="4"/>
  <c r="AC43" i="4"/>
  <c r="AB43" i="4"/>
  <c r="Z43" i="4"/>
  <c r="Y43" i="4"/>
  <c r="W43" i="4"/>
  <c r="V43" i="4"/>
  <c r="T43" i="4"/>
  <c r="S43" i="4"/>
  <c r="Q43" i="4"/>
  <c r="P43" i="4"/>
  <c r="N43" i="4"/>
  <c r="M43" i="4"/>
  <c r="J43" i="4"/>
  <c r="G43" i="4"/>
  <c r="E43" i="4"/>
  <c r="BA42" i="4"/>
  <c r="AZ42" i="4"/>
  <c r="AX42" i="4"/>
  <c r="AW42" i="4"/>
  <c r="AU42" i="4"/>
  <c r="AT42" i="4"/>
  <c r="AR42" i="4"/>
  <c r="AQ42" i="4"/>
  <c r="AO42" i="4"/>
  <c r="AN42" i="4"/>
  <c r="AL42" i="4"/>
  <c r="AK42" i="4"/>
  <c r="AI42" i="4"/>
  <c r="AH42" i="4"/>
  <c r="AF42" i="4"/>
  <c r="AE42" i="4"/>
  <c r="AC42" i="4"/>
  <c r="AB42" i="4"/>
  <c r="Z42" i="4"/>
  <c r="Y42" i="4"/>
  <c r="W42" i="4"/>
  <c r="V42" i="4"/>
  <c r="T42" i="4"/>
  <c r="S42" i="4"/>
  <c r="Q42" i="4"/>
  <c r="P42" i="4"/>
  <c r="N42" i="4"/>
  <c r="M42" i="4"/>
  <c r="J42" i="4"/>
  <c r="G42" i="4"/>
  <c r="E42" i="4"/>
  <c r="BA41" i="4"/>
  <c r="AZ41" i="4"/>
  <c r="AX41" i="4"/>
  <c r="AW41" i="4"/>
  <c r="AU41" i="4"/>
  <c r="AT41" i="4"/>
  <c r="AR41" i="4"/>
  <c r="AQ41" i="4"/>
  <c r="AO41" i="4"/>
  <c r="AN41" i="4"/>
  <c r="AL41" i="4"/>
  <c r="AK41" i="4"/>
  <c r="AI41" i="4"/>
  <c r="AH41" i="4"/>
  <c r="AF41" i="4"/>
  <c r="AE41" i="4"/>
  <c r="AC41" i="4"/>
  <c r="AB41" i="4"/>
  <c r="Z41" i="4"/>
  <c r="Y41" i="4"/>
  <c r="W41" i="4"/>
  <c r="V41" i="4"/>
  <c r="T41" i="4"/>
  <c r="S41" i="4"/>
  <c r="Q41" i="4"/>
  <c r="P41" i="4"/>
  <c r="N41" i="4"/>
  <c r="M41" i="4"/>
  <c r="J41" i="4"/>
  <c r="G41" i="4"/>
  <c r="E41" i="4"/>
  <c r="BA40" i="4"/>
  <c r="AZ40" i="4"/>
  <c r="AX40" i="4"/>
  <c r="AW40" i="4"/>
  <c r="AU40" i="4"/>
  <c r="AT40" i="4"/>
  <c r="AR40" i="4"/>
  <c r="AQ40" i="4"/>
  <c r="AO40" i="4"/>
  <c r="AN40" i="4"/>
  <c r="AL40" i="4"/>
  <c r="AK40" i="4"/>
  <c r="AI40" i="4"/>
  <c r="AH40" i="4"/>
  <c r="AF40" i="4"/>
  <c r="AE40" i="4"/>
  <c r="AC40" i="4"/>
  <c r="AB40" i="4"/>
  <c r="Z40" i="4"/>
  <c r="Y40" i="4"/>
  <c r="W40" i="4"/>
  <c r="V40" i="4"/>
  <c r="T40" i="4"/>
  <c r="S40" i="4"/>
  <c r="Q40" i="4"/>
  <c r="P40" i="4"/>
  <c r="N40" i="4"/>
  <c r="M40" i="4"/>
  <c r="J40" i="4"/>
  <c r="G40" i="4"/>
  <c r="E40" i="4"/>
  <c r="BA39" i="4"/>
  <c r="AZ39" i="4"/>
  <c r="AX39" i="4"/>
  <c r="AW39" i="4"/>
  <c r="AU39" i="4"/>
  <c r="AT39" i="4"/>
  <c r="AR39" i="4"/>
  <c r="AQ39" i="4"/>
  <c r="AO39" i="4"/>
  <c r="AN39" i="4"/>
  <c r="AL39" i="4"/>
  <c r="AK39" i="4"/>
  <c r="AI39" i="4"/>
  <c r="AH39" i="4"/>
  <c r="AF39" i="4"/>
  <c r="AE39" i="4"/>
  <c r="AC39" i="4"/>
  <c r="AB39" i="4"/>
  <c r="Z39" i="4"/>
  <c r="Y39" i="4"/>
  <c r="W39" i="4"/>
  <c r="V39" i="4"/>
  <c r="T39" i="4"/>
  <c r="S39" i="4"/>
  <c r="Q39" i="4"/>
  <c r="P39" i="4"/>
  <c r="N39" i="4"/>
  <c r="M39" i="4"/>
  <c r="J39" i="4"/>
  <c r="G39" i="4"/>
  <c r="E39" i="4"/>
  <c r="BA38" i="4"/>
  <c r="AZ38" i="4"/>
  <c r="AX38" i="4"/>
  <c r="AW38" i="4"/>
  <c r="AU38" i="4"/>
  <c r="AT38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J38" i="4"/>
  <c r="G38" i="4"/>
  <c r="E38" i="4"/>
  <c r="BA37" i="4"/>
  <c r="AZ37" i="4"/>
  <c r="AX37" i="4"/>
  <c r="AW37" i="4"/>
  <c r="AU37" i="4"/>
  <c r="AT37" i="4"/>
  <c r="AR37" i="4"/>
  <c r="AQ37" i="4"/>
  <c r="AO37" i="4"/>
  <c r="AN37" i="4"/>
  <c r="AL37" i="4"/>
  <c r="AK37" i="4"/>
  <c r="AI37" i="4"/>
  <c r="AH37" i="4"/>
  <c r="AF37" i="4"/>
  <c r="AE37" i="4"/>
  <c r="AC37" i="4"/>
  <c r="AB37" i="4"/>
  <c r="Z37" i="4"/>
  <c r="Y37" i="4"/>
  <c r="W37" i="4"/>
  <c r="V37" i="4"/>
  <c r="T37" i="4"/>
  <c r="S37" i="4"/>
  <c r="Q37" i="4"/>
  <c r="P37" i="4"/>
  <c r="N37" i="4"/>
  <c r="M37" i="4"/>
  <c r="J37" i="4"/>
  <c r="G37" i="4"/>
  <c r="E37" i="4"/>
  <c r="BA36" i="4"/>
  <c r="AZ36" i="4"/>
  <c r="AX36" i="4"/>
  <c r="AW36" i="4"/>
  <c r="AU36" i="4"/>
  <c r="AT36" i="4"/>
  <c r="AR36" i="4"/>
  <c r="AQ36" i="4"/>
  <c r="AO36" i="4"/>
  <c r="AN36" i="4"/>
  <c r="AL36" i="4"/>
  <c r="AK36" i="4"/>
  <c r="AI36" i="4"/>
  <c r="AH36" i="4"/>
  <c r="AF36" i="4"/>
  <c r="AE36" i="4"/>
  <c r="AC36" i="4"/>
  <c r="AB36" i="4"/>
  <c r="Z36" i="4"/>
  <c r="Y36" i="4"/>
  <c r="W36" i="4"/>
  <c r="V36" i="4"/>
  <c r="T36" i="4"/>
  <c r="S36" i="4"/>
  <c r="Q36" i="4"/>
  <c r="P36" i="4"/>
  <c r="N36" i="4"/>
  <c r="M36" i="4"/>
  <c r="J36" i="4"/>
  <c r="G36" i="4"/>
  <c r="E36" i="4"/>
  <c r="BA35" i="4"/>
  <c r="AZ35" i="4"/>
  <c r="AX35" i="4"/>
  <c r="AW35" i="4"/>
  <c r="AU35" i="4"/>
  <c r="AT35" i="4"/>
  <c r="AR35" i="4"/>
  <c r="AQ35" i="4"/>
  <c r="AO35" i="4"/>
  <c r="AN35" i="4"/>
  <c r="AL35" i="4"/>
  <c r="AK35" i="4"/>
  <c r="AI35" i="4"/>
  <c r="AH35" i="4"/>
  <c r="AF35" i="4"/>
  <c r="AE35" i="4"/>
  <c r="AC35" i="4"/>
  <c r="AB35" i="4"/>
  <c r="Z35" i="4"/>
  <c r="Y35" i="4"/>
  <c r="W35" i="4"/>
  <c r="V35" i="4"/>
  <c r="T35" i="4"/>
  <c r="S35" i="4"/>
  <c r="Q35" i="4"/>
  <c r="P35" i="4"/>
  <c r="N35" i="4"/>
  <c r="M35" i="4"/>
  <c r="J35" i="4"/>
  <c r="G35" i="4"/>
  <c r="E35" i="4"/>
  <c r="BA34" i="4"/>
  <c r="AZ34" i="4"/>
  <c r="AX34" i="4"/>
  <c r="AW34" i="4"/>
  <c r="AU34" i="4"/>
  <c r="AT34" i="4"/>
  <c r="AR34" i="4"/>
  <c r="AQ34" i="4"/>
  <c r="AO34" i="4"/>
  <c r="AN34" i="4"/>
  <c r="AL34" i="4"/>
  <c r="AK34" i="4"/>
  <c r="AI34" i="4"/>
  <c r="AH34" i="4"/>
  <c r="AF34" i="4"/>
  <c r="AE34" i="4"/>
  <c r="AC34" i="4"/>
  <c r="AB34" i="4"/>
  <c r="Z34" i="4"/>
  <c r="Y34" i="4"/>
  <c r="W34" i="4"/>
  <c r="V34" i="4"/>
  <c r="T34" i="4"/>
  <c r="S34" i="4"/>
  <c r="Q34" i="4"/>
  <c r="P34" i="4"/>
  <c r="N34" i="4"/>
  <c r="M34" i="4"/>
  <c r="J34" i="4"/>
  <c r="G34" i="4"/>
  <c r="E34" i="4"/>
  <c r="BA33" i="4"/>
  <c r="AZ33" i="4"/>
  <c r="AX33" i="4"/>
  <c r="AW33" i="4"/>
  <c r="AU33" i="4"/>
  <c r="AT33" i="4"/>
  <c r="AR33" i="4"/>
  <c r="AQ33" i="4"/>
  <c r="AO33" i="4"/>
  <c r="AN33" i="4"/>
  <c r="AL33" i="4"/>
  <c r="AK33" i="4"/>
  <c r="AI33" i="4"/>
  <c r="AH33" i="4"/>
  <c r="AF33" i="4"/>
  <c r="AE33" i="4"/>
  <c r="AC33" i="4"/>
  <c r="AB33" i="4"/>
  <c r="Z33" i="4"/>
  <c r="Y33" i="4"/>
  <c r="W33" i="4"/>
  <c r="V33" i="4"/>
  <c r="T33" i="4"/>
  <c r="S33" i="4"/>
  <c r="Q33" i="4"/>
  <c r="P33" i="4"/>
  <c r="N33" i="4"/>
  <c r="M33" i="4"/>
  <c r="J33" i="4"/>
  <c r="G33" i="4"/>
  <c r="E33" i="4"/>
  <c r="BA32" i="4"/>
  <c r="AZ32" i="4"/>
  <c r="AX32" i="4"/>
  <c r="AW32" i="4"/>
  <c r="AU32" i="4"/>
  <c r="AT32" i="4"/>
  <c r="AR32" i="4"/>
  <c r="AQ32" i="4"/>
  <c r="AO32" i="4"/>
  <c r="AN32" i="4"/>
  <c r="AL32" i="4"/>
  <c r="AK32" i="4"/>
  <c r="AI32" i="4"/>
  <c r="AH32" i="4"/>
  <c r="AF32" i="4"/>
  <c r="AE32" i="4"/>
  <c r="AC32" i="4"/>
  <c r="AB32" i="4"/>
  <c r="Z32" i="4"/>
  <c r="Y32" i="4"/>
  <c r="W32" i="4"/>
  <c r="V32" i="4"/>
  <c r="T32" i="4"/>
  <c r="S32" i="4"/>
  <c r="Q32" i="4"/>
  <c r="P32" i="4"/>
  <c r="N32" i="4"/>
  <c r="M32" i="4"/>
  <c r="J32" i="4"/>
  <c r="G32" i="4"/>
  <c r="E32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J31" i="4"/>
  <c r="G31" i="4"/>
  <c r="E31" i="4"/>
  <c r="BA30" i="4"/>
  <c r="AZ30" i="4"/>
  <c r="AX30" i="4"/>
  <c r="AW30" i="4"/>
  <c r="AU30" i="4"/>
  <c r="AT30" i="4"/>
  <c r="AR30" i="4"/>
  <c r="AQ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V30" i="4"/>
  <c r="T30" i="4"/>
  <c r="S30" i="4"/>
  <c r="Q30" i="4"/>
  <c r="P30" i="4"/>
  <c r="N30" i="4"/>
  <c r="M30" i="4"/>
  <c r="J30" i="4"/>
  <c r="G30" i="4"/>
  <c r="E30" i="4"/>
  <c r="BA29" i="4"/>
  <c r="AZ29" i="4"/>
  <c r="AX29" i="4"/>
  <c r="AW29" i="4"/>
  <c r="AU29" i="4"/>
  <c r="AT29" i="4"/>
  <c r="AR29" i="4"/>
  <c r="AQ29" i="4"/>
  <c r="AO29" i="4"/>
  <c r="AN29" i="4"/>
  <c r="AL29" i="4"/>
  <c r="AK29" i="4"/>
  <c r="AI29" i="4"/>
  <c r="AH29" i="4"/>
  <c r="AF29" i="4"/>
  <c r="AE29" i="4"/>
  <c r="AC29" i="4"/>
  <c r="AB29" i="4"/>
  <c r="Z29" i="4"/>
  <c r="Y29" i="4"/>
  <c r="W29" i="4"/>
  <c r="V29" i="4"/>
  <c r="T29" i="4"/>
  <c r="S29" i="4"/>
  <c r="Q29" i="4"/>
  <c r="P29" i="4"/>
  <c r="N29" i="4"/>
  <c r="M29" i="4"/>
  <c r="J29" i="4"/>
  <c r="G29" i="4"/>
  <c r="E29" i="4"/>
  <c r="BA28" i="4"/>
  <c r="AZ28" i="4"/>
  <c r="AX28" i="4"/>
  <c r="AW28" i="4"/>
  <c r="AU28" i="4"/>
  <c r="AT28" i="4"/>
  <c r="AR28" i="4"/>
  <c r="AQ28" i="4"/>
  <c r="AO28" i="4"/>
  <c r="AN28" i="4"/>
  <c r="AL28" i="4"/>
  <c r="AK28" i="4"/>
  <c r="AI28" i="4"/>
  <c r="AH28" i="4"/>
  <c r="AF28" i="4"/>
  <c r="AE28" i="4"/>
  <c r="AC28" i="4"/>
  <c r="AB28" i="4"/>
  <c r="Z28" i="4"/>
  <c r="Y28" i="4"/>
  <c r="W28" i="4"/>
  <c r="V28" i="4"/>
  <c r="T28" i="4"/>
  <c r="S28" i="4"/>
  <c r="Q28" i="4"/>
  <c r="P28" i="4"/>
  <c r="N28" i="4"/>
  <c r="M28" i="4"/>
  <c r="J28" i="4"/>
  <c r="G28" i="4"/>
  <c r="E28" i="4"/>
  <c r="BA27" i="4"/>
  <c r="AZ27" i="4"/>
  <c r="AX27" i="4"/>
  <c r="AW27" i="4"/>
  <c r="AU27" i="4"/>
  <c r="AT27" i="4"/>
  <c r="AR27" i="4"/>
  <c r="AQ27" i="4"/>
  <c r="AO27" i="4"/>
  <c r="AN27" i="4"/>
  <c r="AL27" i="4"/>
  <c r="AK27" i="4"/>
  <c r="AI27" i="4"/>
  <c r="AH27" i="4"/>
  <c r="AF27" i="4"/>
  <c r="AE27" i="4"/>
  <c r="AC27" i="4"/>
  <c r="AB27" i="4"/>
  <c r="Z27" i="4"/>
  <c r="Y27" i="4"/>
  <c r="W27" i="4"/>
  <c r="V27" i="4"/>
  <c r="T27" i="4"/>
  <c r="S27" i="4"/>
  <c r="Q27" i="4"/>
  <c r="P27" i="4"/>
  <c r="N27" i="4"/>
  <c r="M27" i="4"/>
  <c r="J27" i="4"/>
  <c r="G27" i="4"/>
  <c r="E27" i="4"/>
  <c r="BA26" i="4"/>
  <c r="AZ26" i="4"/>
  <c r="AX26" i="4"/>
  <c r="AW26" i="4"/>
  <c r="AU26" i="4"/>
  <c r="AT26" i="4"/>
  <c r="AR26" i="4"/>
  <c r="AQ26" i="4"/>
  <c r="AO26" i="4"/>
  <c r="AN26" i="4"/>
  <c r="AL26" i="4"/>
  <c r="AK26" i="4"/>
  <c r="AI26" i="4"/>
  <c r="AH26" i="4"/>
  <c r="AF26" i="4"/>
  <c r="AE26" i="4"/>
  <c r="AC26" i="4"/>
  <c r="AB26" i="4"/>
  <c r="Z26" i="4"/>
  <c r="Y26" i="4"/>
  <c r="W26" i="4"/>
  <c r="V26" i="4"/>
  <c r="T26" i="4"/>
  <c r="S26" i="4"/>
  <c r="Q26" i="4"/>
  <c r="P26" i="4"/>
  <c r="N26" i="4"/>
  <c r="M26" i="4"/>
  <c r="J26" i="4"/>
  <c r="G26" i="4"/>
  <c r="E26" i="4"/>
  <c r="BA25" i="4"/>
  <c r="AZ25" i="4"/>
  <c r="AX25" i="4"/>
  <c r="AW25" i="4"/>
  <c r="AU25" i="4"/>
  <c r="AT25" i="4"/>
  <c r="AR25" i="4"/>
  <c r="AQ25" i="4"/>
  <c r="AO25" i="4"/>
  <c r="AN25" i="4"/>
  <c r="AL25" i="4"/>
  <c r="AK25" i="4"/>
  <c r="AI25" i="4"/>
  <c r="AH25" i="4"/>
  <c r="AF25" i="4"/>
  <c r="AE25" i="4"/>
  <c r="AC25" i="4"/>
  <c r="AB25" i="4"/>
  <c r="Z25" i="4"/>
  <c r="Y25" i="4"/>
  <c r="W25" i="4"/>
  <c r="V25" i="4"/>
  <c r="T25" i="4"/>
  <c r="S25" i="4"/>
  <c r="Q25" i="4"/>
  <c r="P25" i="4"/>
  <c r="N25" i="4"/>
  <c r="M25" i="4"/>
  <c r="J25" i="4"/>
  <c r="G25" i="4"/>
  <c r="E25" i="4"/>
  <c r="BA24" i="4"/>
  <c r="AZ24" i="4"/>
  <c r="AX24" i="4"/>
  <c r="AW24" i="4"/>
  <c r="AU24" i="4"/>
  <c r="AT24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J24" i="4"/>
  <c r="G24" i="4"/>
  <c r="E24" i="4"/>
  <c r="BA23" i="4"/>
  <c r="AZ23" i="4"/>
  <c r="AX23" i="4"/>
  <c r="AW23" i="4"/>
  <c r="AU23" i="4"/>
  <c r="AT23" i="4"/>
  <c r="AR23" i="4"/>
  <c r="AQ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V23" i="4"/>
  <c r="T23" i="4"/>
  <c r="S23" i="4"/>
  <c r="Q23" i="4"/>
  <c r="P23" i="4"/>
  <c r="N23" i="4"/>
  <c r="M23" i="4"/>
  <c r="J23" i="4"/>
  <c r="G23" i="4"/>
  <c r="E23" i="4"/>
  <c r="BA22" i="4"/>
  <c r="AZ22" i="4"/>
  <c r="AX22" i="4"/>
  <c r="AW22" i="4"/>
  <c r="AU22" i="4"/>
  <c r="AT22" i="4"/>
  <c r="AR22" i="4"/>
  <c r="AQ22" i="4"/>
  <c r="AO22" i="4"/>
  <c r="AN22" i="4"/>
  <c r="AL22" i="4"/>
  <c r="AK22" i="4"/>
  <c r="AI22" i="4"/>
  <c r="AH22" i="4"/>
  <c r="AF22" i="4"/>
  <c r="AE22" i="4"/>
  <c r="AC22" i="4"/>
  <c r="AB22" i="4"/>
  <c r="Z22" i="4"/>
  <c r="Y22" i="4"/>
  <c r="W22" i="4"/>
  <c r="V22" i="4"/>
  <c r="T22" i="4"/>
  <c r="S22" i="4"/>
  <c r="Q22" i="4"/>
  <c r="P22" i="4"/>
  <c r="N22" i="4"/>
  <c r="M22" i="4"/>
  <c r="J22" i="4"/>
  <c r="G22" i="4"/>
  <c r="E22" i="4"/>
  <c r="BA21" i="4"/>
  <c r="AZ21" i="4"/>
  <c r="AX21" i="4"/>
  <c r="AW21" i="4"/>
  <c r="AU21" i="4"/>
  <c r="AT21" i="4"/>
  <c r="AR21" i="4"/>
  <c r="AQ21" i="4"/>
  <c r="AO21" i="4"/>
  <c r="AN21" i="4"/>
  <c r="AL21" i="4"/>
  <c r="AK21" i="4"/>
  <c r="AI21" i="4"/>
  <c r="AH21" i="4"/>
  <c r="AF21" i="4"/>
  <c r="AE21" i="4"/>
  <c r="AC21" i="4"/>
  <c r="AB21" i="4"/>
  <c r="Z21" i="4"/>
  <c r="Y21" i="4"/>
  <c r="W21" i="4"/>
  <c r="V21" i="4"/>
  <c r="T21" i="4"/>
  <c r="S21" i="4"/>
  <c r="Q21" i="4"/>
  <c r="P21" i="4"/>
  <c r="N21" i="4"/>
  <c r="M21" i="4"/>
  <c r="J21" i="4"/>
  <c r="G21" i="4"/>
  <c r="E21" i="4"/>
  <c r="BA20" i="4"/>
  <c r="AZ20" i="4"/>
  <c r="AX20" i="4"/>
  <c r="AW20" i="4"/>
  <c r="AU20" i="4"/>
  <c r="AT20" i="4"/>
  <c r="AR20" i="4"/>
  <c r="AQ20" i="4"/>
  <c r="AO20" i="4"/>
  <c r="AN20" i="4"/>
  <c r="AL20" i="4"/>
  <c r="AK20" i="4"/>
  <c r="AI20" i="4"/>
  <c r="AH20" i="4"/>
  <c r="AF20" i="4"/>
  <c r="AE20" i="4"/>
  <c r="AC20" i="4"/>
  <c r="AB20" i="4"/>
  <c r="Z20" i="4"/>
  <c r="Y20" i="4"/>
  <c r="W20" i="4"/>
  <c r="V20" i="4"/>
  <c r="T20" i="4"/>
  <c r="S20" i="4"/>
  <c r="Q20" i="4"/>
  <c r="P20" i="4"/>
  <c r="N20" i="4"/>
  <c r="M20" i="4"/>
  <c r="J20" i="4"/>
  <c r="G20" i="4"/>
  <c r="E20" i="4"/>
  <c r="BA19" i="4"/>
  <c r="AZ19" i="4"/>
  <c r="AX19" i="4"/>
  <c r="AW19" i="4"/>
  <c r="AU19" i="4"/>
  <c r="AT19" i="4"/>
  <c r="AR19" i="4"/>
  <c r="AQ19" i="4"/>
  <c r="AO19" i="4"/>
  <c r="AN19" i="4"/>
  <c r="AL19" i="4"/>
  <c r="AK19" i="4"/>
  <c r="AI19" i="4"/>
  <c r="AH19" i="4"/>
  <c r="AF19" i="4"/>
  <c r="AE19" i="4"/>
  <c r="AC19" i="4"/>
  <c r="AB19" i="4"/>
  <c r="Z19" i="4"/>
  <c r="Y19" i="4"/>
  <c r="W19" i="4"/>
  <c r="V19" i="4"/>
  <c r="T19" i="4"/>
  <c r="S19" i="4"/>
  <c r="Q19" i="4"/>
  <c r="P19" i="4"/>
  <c r="N19" i="4"/>
  <c r="M19" i="4"/>
  <c r="J19" i="4"/>
  <c r="G19" i="4"/>
  <c r="E19" i="4"/>
  <c r="BA18" i="4"/>
  <c r="AZ18" i="4"/>
  <c r="AX18" i="4"/>
  <c r="AW18" i="4"/>
  <c r="AU18" i="4"/>
  <c r="AT18" i="4"/>
  <c r="AR18" i="4"/>
  <c r="AQ18" i="4"/>
  <c r="AO18" i="4"/>
  <c r="AN18" i="4"/>
  <c r="AL18" i="4"/>
  <c r="AK18" i="4"/>
  <c r="AI18" i="4"/>
  <c r="AH18" i="4"/>
  <c r="AF18" i="4"/>
  <c r="AE18" i="4"/>
  <c r="AC18" i="4"/>
  <c r="AB18" i="4"/>
  <c r="Z18" i="4"/>
  <c r="Y18" i="4"/>
  <c r="W18" i="4"/>
  <c r="V18" i="4"/>
  <c r="T18" i="4"/>
  <c r="S18" i="4"/>
  <c r="Q18" i="4"/>
  <c r="P18" i="4"/>
  <c r="N18" i="4"/>
  <c r="M18" i="4"/>
  <c r="J18" i="4"/>
  <c r="G18" i="4"/>
  <c r="E18" i="4"/>
  <c r="BA17" i="4"/>
  <c r="AZ17" i="4"/>
  <c r="AX17" i="4"/>
  <c r="AW17" i="4"/>
  <c r="AU17" i="4"/>
  <c r="AT17" i="4"/>
  <c r="AR17" i="4"/>
  <c r="AQ17" i="4"/>
  <c r="AO17" i="4"/>
  <c r="AN17" i="4"/>
  <c r="AL17" i="4"/>
  <c r="AK17" i="4"/>
  <c r="AI17" i="4"/>
  <c r="AH17" i="4"/>
  <c r="AF17" i="4"/>
  <c r="AE17" i="4"/>
  <c r="AC17" i="4"/>
  <c r="AB17" i="4"/>
  <c r="Z17" i="4"/>
  <c r="Y17" i="4"/>
  <c r="W17" i="4"/>
  <c r="V17" i="4"/>
  <c r="T17" i="4"/>
  <c r="S17" i="4"/>
  <c r="Q17" i="4"/>
  <c r="P17" i="4"/>
  <c r="N17" i="4"/>
  <c r="M17" i="4"/>
  <c r="J17" i="4"/>
  <c r="G17" i="4"/>
  <c r="E17" i="4"/>
  <c r="BA16" i="4"/>
  <c r="AZ16" i="4"/>
  <c r="AX16" i="4"/>
  <c r="AW16" i="4"/>
  <c r="AU16" i="4"/>
  <c r="AT16" i="4"/>
  <c r="AR16" i="4"/>
  <c r="AQ16" i="4"/>
  <c r="AO16" i="4"/>
  <c r="AN16" i="4"/>
  <c r="AL16" i="4"/>
  <c r="AK16" i="4"/>
  <c r="AI16" i="4"/>
  <c r="AH16" i="4"/>
  <c r="AF16" i="4"/>
  <c r="AE16" i="4"/>
  <c r="AC16" i="4"/>
  <c r="AB16" i="4"/>
  <c r="Z16" i="4"/>
  <c r="Y16" i="4"/>
  <c r="W16" i="4"/>
  <c r="V16" i="4"/>
  <c r="T16" i="4"/>
  <c r="S16" i="4"/>
  <c r="Q16" i="4"/>
  <c r="P16" i="4"/>
  <c r="N16" i="4"/>
  <c r="M16" i="4"/>
  <c r="J16" i="4"/>
  <c r="G16" i="4"/>
  <c r="E16" i="4"/>
  <c r="BA15" i="4"/>
  <c r="AZ15" i="4"/>
  <c r="AX15" i="4"/>
  <c r="AW15" i="4"/>
  <c r="AU15" i="4"/>
  <c r="AT15" i="4"/>
  <c r="AR15" i="4"/>
  <c r="AQ15" i="4"/>
  <c r="AO15" i="4"/>
  <c r="AN15" i="4"/>
  <c r="AL15" i="4"/>
  <c r="AK15" i="4"/>
  <c r="AI15" i="4"/>
  <c r="AH15" i="4"/>
  <c r="AF15" i="4"/>
  <c r="AE15" i="4"/>
  <c r="AC15" i="4"/>
  <c r="AB15" i="4"/>
  <c r="Z15" i="4"/>
  <c r="Y15" i="4"/>
  <c r="W15" i="4"/>
  <c r="V15" i="4"/>
  <c r="T15" i="4"/>
  <c r="S15" i="4"/>
  <c r="Q15" i="4"/>
  <c r="P15" i="4"/>
  <c r="N15" i="4"/>
  <c r="M15" i="4"/>
  <c r="J15" i="4"/>
  <c r="G15" i="4"/>
  <c r="E15" i="4"/>
</calcChain>
</file>

<file path=xl/sharedStrings.xml><?xml version="1.0" encoding="utf-8"?>
<sst xmlns="http://schemas.openxmlformats.org/spreadsheetml/2006/main" count="1216" uniqueCount="206">
  <si>
    <t>название ОО</t>
  </si>
  <si>
    <t>1.1. соответствие информации о деятельности ОО, размещенной на общедоступных информационных ресурсах, ее содержанию и порядку, установленным нормативным правовым актам</t>
  </si>
  <si>
    <t>1.2. наличие на официальном сайте ОО информации о дистанционных способах обратной связи и взаимодействия с получателями услуг и их функционирование</t>
  </si>
  <si>
    <t>1.3. Доля получателей услуг, удовлетворенных открытостью, полнотой и доступностью информации о деятельности ОО, размещенной на информационных стендах в помещении организации, на официальном сайте ОО в сети интернет</t>
  </si>
  <si>
    <t>1 критерий "Открытость и доступность информации об ОО"</t>
  </si>
  <si>
    <t xml:space="preserve">2.1. Обеспечение в ОО комфортных условий для предоставления услуг </t>
  </si>
  <si>
    <t>2.3. Доля получателей услуг удовлетворенных комфортностью предоставления услуг в ОО</t>
  </si>
  <si>
    <t>2 критерий "Комфортность условий предоставления услуг"</t>
  </si>
  <si>
    <t>3.1. Оборудование помещений ОО и прилегающей к ней территории с учетом доступности для инвалидов</t>
  </si>
  <si>
    <t>3.2. Обеспечение в ОО условий доступности, позволяющих инвалидам получать услуги наравне с другими</t>
  </si>
  <si>
    <t xml:space="preserve">3.3. Доля получателей услуг, удовлетворенных доступностью услуг для инвалидов </t>
  </si>
  <si>
    <t>3 критерий "Доступность услуг для инвалидов"</t>
  </si>
  <si>
    <t xml:space="preserve">4.1. Доля получателей услуг, удовлетворенных доброжелательностью, вежливостью работников ОО, обеспечивающих первичный контакт и информирование получателя услуги при непосредственном обращении в организацию </t>
  </si>
  <si>
    <t xml:space="preserve">4.2. Доля получателей услуг, удовлетворенных доброжелательностью, вежливостью работников ОО, обеспечивающих непосредственное оказание услуги при обращении в ОО </t>
  </si>
  <si>
    <t xml:space="preserve">4.3. Доля получателей услуг, удовлетворенных доброжелательностью, вежливостью работников ОО при использовании дистанционных форм взаимодействия </t>
  </si>
  <si>
    <t>4 критерий "Доброжелательность, вежливость работников ОО"</t>
  </si>
  <si>
    <t xml:space="preserve">5.1. Доля получателей услуг, которые готовы рекомендовать ОО родственникам и знакомым </t>
  </si>
  <si>
    <t xml:space="preserve">5.2. Доля получателей услуг, удовлетворенных организационными условиями предоставления услуг </t>
  </si>
  <si>
    <t xml:space="preserve">5.3. Доля получателей услуг, удовлетворенных в целом условиями оказания услуг в ОО </t>
  </si>
  <si>
    <t>5 критерий "Удовлетворенность условиями оказания услуг"</t>
  </si>
  <si>
    <t>итоговые оценки</t>
  </si>
  <si>
    <t>Пожалуйста, введите значения выполнения индикаторов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</si>
  <si>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</si>
  <si>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</si>
  <si>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</si>
  <si>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</si>
  <si>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</si>
  <si>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Общие критерии оценки</t>
  </si>
  <si>
    <t>1 - критерий открытости и доступности информации об организации</t>
  </si>
  <si>
    <t>2 - критерий комфортности условий предоставления услуги, в том числе время ожидания ее предоставления</t>
  </si>
  <si>
    <t>3 - критерий доступности услуг для инвалидов</t>
  </si>
  <si>
    <t>4 - критерий доброжелательности, вежливости работников организации</t>
  </si>
  <si>
    <t>5 - критерий удовлетворенности условиями оказания услуг</t>
  </si>
  <si>
    <t>Показатели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</si>
  <si>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</si>
  <si>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</si>
  <si>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</si>
  <si>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2.1 Обеспечение в организации социальной сферы комфортных условий предоставления услуг</t>
  </si>
  <si>
    <t>2.3 Доля получателей услуг удовлетворенных комфортностью предоставления услуг организацией социальной сферы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</si>
  <si>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</si>
  <si>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</si>
  <si>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 Доля получателей услуг, удовлетворенных доступностью услуг для инвалидов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</si>
  <si>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</si>
  <si>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</si>
  <si>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</si>
  <si>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</si>
  <si>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 Доля получателей услуг, удовлетворенных организационными условиями предоставления услуг</t>
  </si>
  <si>
    <t>5.3 Доля получателей услуг, удовлетворенных в целом условиями оказания услуг в организации социальной сферы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</si>
  <si>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</si>
  <si>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</si>
  <si>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</si>
  <si>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</si>
  <si>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</si>
  <si>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</si>
  <si>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2.3.1 - Удовлетворенность комфортностью предоставления услуг организацией социальной сферы.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</si>
  <si>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</si>
  <si>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</si>
  <si>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3.3.1 - Удовлетворенность доступностью услуг для инвалидов.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</si>
  <si>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</si>
  <si>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</si>
  <si>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</si>
  <si>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5.1.1 - Готовность получателей услуг рекомендовать организацию социальной сферы родственникам и знакомым.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</si>
  <si>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</si>
  <si>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5.3.1 - Удовлетворенность получателей услуг в целом условиями оказания услуг в организации социальной сферы.</t>
  </si>
  <si>
    <t>Наименование индикатора</t>
  </si>
  <si>
    <t>Выполнение индикатора</t>
  </si>
  <si>
    <t>объем информации (количество материалов/единиц информации), размещенной  на информационных стендах в помещении организации по отношению к количеству  материалов, размещение которых установлено нормативными правовыми актами</t>
  </si>
  <si>
    <t>Объем информации (количество материалов/единиц информации), размещенной  на официальном сайте организации по отношению к количеству  материалов, размещение которых установлено нормативными правовыми актами</t>
  </si>
  <si>
    <t>Количество  функционирующих дистанционных способов взаимодействия (от одного до трех способов включительно)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</si>
  <si>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</si>
  <si>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</si>
  <si>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</si>
  <si>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сферы, по отношению к  числу опрошенных  получателей услуг, ответивших на данный вопрос</t>
  </si>
  <si>
    <t>Количество условий доступности организации для инвалидов (от одного до четырех)</t>
  </si>
  <si>
    <t>Количество условий доступности, позволяющих инвалидам получать услуги наравне с другими (от одного до четырех)</t>
  </si>
  <si>
    <t>Число получателей услуг-инвалидов, удовлетворенных доступностью услуг для инвалидов,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</si>
  <si>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услуги,  по отношению к числу опрошенныхполучателей услуг, ответивших на соответствующий вопрос 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</si>
  <si>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</si>
  <si>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взаимодействия, по отношению к числу опрошенных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</si>
  <si>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</si>
  <si>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услуг, по отношению к числу опрошенных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</si>
  <si>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сферы, по отношению к
числу опрошенных  получателей услуг, ответивших на соответствующий вопрос анкеты</t>
  </si>
  <si>
    <t>МБОУ СОШ №2 г. Конаково</t>
  </si>
  <si>
    <t>МБОУ СОШ №3 г.Конаково</t>
  </si>
  <si>
    <t>МБОУ СКШ №4 г. Конаково</t>
  </si>
  <si>
    <t>МБОУ гимназия №5 г. Конаково</t>
  </si>
  <si>
    <t>МБОУ СОШ №6 г. Конаково</t>
  </si>
  <si>
    <t>МБОУ СОШ №7 г. Конаково</t>
  </si>
  <si>
    <t>МБОУ СОШ № 8 г. Конаково</t>
  </si>
  <si>
    <t>МБОУ СОШ № 9 г. Конаково</t>
  </si>
  <si>
    <t>МБОУ ВСОШ г. Конаково</t>
  </si>
  <si>
    <t>МБОУ СОШ №1 п. Редкино</t>
  </si>
  <si>
    <t>МБОУ СОШ № 2 п. Редкино</t>
  </si>
  <si>
    <t>МБОУ СОШ № 3 пос. Редкино</t>
  </si>
  <si>
    <t>МБОУ СОШ № 1 п. Новозавидовский</t>
  </si>
  <si>
    <t>МБОУ СОШ №2 пос. Новозавидовский</t>
  </si>
  <si>
    <t>МБОУ СОШ пос.Озерки</t>
  </si>
  <si>
    <t>МБОУ СОШ п. Изоплит</t>
  </si>
  <si>
    <t>МБОУ СОШ п. Козлово</t>
  </si>
  <si>
    <t>МБОУ СОШ  пос. Радченко</t>
  </si>
  <si>
    <t>МБОУ   СОШ поселка Первое Мая</t>
  </si>
  <si>
    <t>МБОУ НОШ п. 2-ое Моховое</t>
  </si>
  <si>
    <t>МБОУ ООШ д. Старое Мелково</t>
  </si>
  <si>
    <t>МБОУ СОШ д. Ручьи</t>
  </si>
  <si>
    <t>МБОУ СОШ д. Вахонино</t>
  </si>
  <si>
    <t>МБОУ СОШ с. Завидово</t>
  </si>
  <si>
    <t>МБОУ СОШ с. Городня</t>
  </si>
  <si>
    <t>МБОУ СОШ с. Юрьево-Девичье</t>
  </si>
  <si>
    <t>МБОУ СОШ с. Дмитрова Гора</t>
  </si>
  <si>
    <t>МБОУ СОШ с. Селихово</t>
  </si>
  <si>
    <t>МБДОУ детский сад № 1 г. Конаково</t>
  </si>
  <si>
    <t>МБДОУ детский сад № 2 г. Конаково</t>
  </si>
  <si>
    <t>МБДОУ детский сад № 3 г. Конаково</t>
  </si>
  <si>
    <t>МБДОУ детский сад № 6 г. Конаково</t>
  </si>
  <si>
    <t>МБДОУ детский сад № 7 г. Конаково</t>
  </si>
  <si>
    <t>МБДОУ детский сад № 9 г. Конаково</t>
  </si>
  <si>
    <t>МБДОУ детский сад № 10 г. Конаково</t>
  </si>
  <si>
    <t>МБДОУ детский сад № 11 ЦРР г. Конаково</t>
  </si>
  <si>
    <t>МБДОУ детский сад № 12 г. Конаково</t>
  </si>
  <si>
    <t>МБДОУ детский сад № 14 г. Конаково</t>
  </si>
  <si>
    <t>МБДОУ детский сад № 3 п. Редкино</t>
  </si>
  <si>
    <t>МБДОУ детский сад № 5 п. Редкино</t>
  </si>
  <si>
    <t>МБДОУ детский сад № 10 п. Редкино</t>
  </si>
  <si>
    <t>МБДОУ детский сад № 1 п. Новозавидовский</t>
  </si>
  <si>
    <t>МБДОУ детский сад № 2 п. Новозавидовский</t>
  </si>
  <si>
    <t>МБДОУ детский сад №1 п. Козлово</t>
  </si>
  <si>
    <t>МБДОУ детский сад №1 п. Изоплит</t>
  </si>
  <si>
    <t>МБДОУ детский сад №1 п. Радченко</t>
  </si>
  <si>
    <t>МБДОУ детский сад д. Ручьи</t>
  </si>
  <si>
    <t>МБДОУ детский сад №1 с. Дмитрова Гора</t>
  </si>
  <si>
    <t>МБДОУ детский сад №1 с. Селихово</t>
  </si>
  <si>
    <t>МБДОУ детский сад №1 д. Вахонино</t>
  </si>
  <si>
    <t>МБДОУ детский сад №1 с. Юрьево-Девичье</t>
  </si>
  <si>
    <t>МБДОУ детский сад №1 д. Старое Мелково</t>
  </si>
  <si>
    <t>МБДОУ детский сад №1 с. Городня</t>
  </si>
  <si>
    <t>МБДОУ детский сад №1 д. Мокшино</t>
  </si>
  <si>
    <t>МБУ ДО "ДЮСШ "ОЛИМП" Конаковского района</t>
  </si>
  <si>
    <t>МБУ ДО ЦВР г. Конаково</t>
  </si>
  <si>
    <t>МБУ ДО ДЮЦ  Конаковского района</t>
  </si>
  <si>
    <t>МБУ ДО ДЮЦ "Новая Корчева" г. Конаково</t>
  </si>
  <si>
    <t>МБУ ДО ХШМиЮ</t>
  </si>
  <si>
    <t>МБУ ДО «ДЮСШ «Единоборств» Конаковского района</t>
  </si>
  <si>
    <t>МБУ ДО ДЮСШ 14 по вольной борьбе Конаковского района</t>
  </si>
  <si>
    <t>Муниципальное бюджетное общеобразовательное учреждение средняя общеобразовательная школа №1 г. Конаково имени Дениса Сергеевича Стребина</t>
  </si>
  <si>
    <t>Муниципальное бюджетное общеобразовательное учреждение средняя общеобразовательная школа №2 г.Конаково</t>
  </si>
  <si>
    <t>Муниципальное бюджетное общеобразовательное учреждение средняя общеобразовательная школа № 3 г. Конаково</t>
  </si>
  <si>
    <t>Муниципальное бюджетное общеобразовательное учреждение специальная (коррекционная) школа № 4 г. Конаково</t>
  </si>
  <si>
    <t>Муниципальное бюджетное общеобразовательное учреждение гимназия №5 г. Конаково</t>
  </si>
  <si>
    <t>Муниципальное бюджетное общеобразовательное учреждение средняя общеобразовательная школа № 6 г. Конаково</t>
  </si>
  <si>
    <t>Муниципальное бюджетное общеобразовательное учреждение средняя общеобразовательная школа № 7 города Конаково</t>
  </si>
  <si>
    <t>Муниципальное бюджетное общеобразовательное учреждение средняя общеобразовательная школа № 8 г.Конаково</t>
  </si>
  <si>
    <t>Муниципальное бюджетное общеобразовательное учреждение средняя общеобразовательная школа №9 г. Конаково</t>
  </si>
  <si>
    <t>Муниципальное бюджетное общеобразовательное учреждение вечерняя (сменная) общеобразовательная школа г. Конаково</t>
  </si>
  <si>
    <t>Муниципальное бюджетное общеобразовательное учреждение средняя общеобразовательная школа № 1 п. Редкино</t>
  </si>
  <si>
    <t>Муниципальное бюджетное общеобразовательное учреждение средняя общеобразовательная школа №2 п. Редкино Конаковского района Тверской области</t>
  </si>
  <si>
    <t>Муниципальное бюджетное общеобразовательное учреждение средняя общеобразовательная школа № 3 пос. Редкино</t>
  </si>
  <si>
    <t>Муниципальное бюджетное общеобразовательное учреждение средняя общеобразовательная школа № 1 п. Новозавидовский</t>
  </si>
  <si>
    <t>Муниципальное бюджетное общеобразовательное учреждение средняя общеобразовательная школа № 2 пос. Новозавидовский</t>
  </si>
  <si>
    <t>Муниципальное бюджетное общеобразовательное учреждение средняя общеобразовательная школа пос. Озерки</t>
  </si>
  <si>
    <t>Муниципальное бюджетное общеобразовательное учреждение средняя общеобразовательная школа поселка Изоплит</t>
  </si>
  <si>
    <t>Муниципальное бюджетное общеобразовательное учреждение средняя общеобразовательная школа поселка Козлово</t>
  </si>
  <si>
    <t>Муниципальное бюджетное общеобразовательное учреждение средняя общеобразовательная школа пос. Радченко</t>
  </si>
  <si>
    <t>Муниципальное бюджетное общеобразовательное учреждение средняя общеобразовательная школа поселка Первое Мая</t>
  </si>
  <si>
    <t>Муниципальное бюджетное общеобразовательное учреждение начальная общеобразовательная школа п.2-ое Моховое</t>
  </si>
  <si>
    <t>Муниципальное бюджетное общеобразовательное учреждение основная общеобразовательная школа д. Старое Мелково</t>
  </si>
  <si>
    <t>Муниципальное бюджетное общеобразовательное учреждение средняя общеобразовательная школа д. Ручьи</t>
  </si>
  <si>
    <t>Муниципальное бюджетное общеобразовательное учреждение средняя общеобразовательная школа д. Вахонино</t>
  </si>
  <si>
    <t>Муниципальное бюджетное общеобразовательное учреждение средняя общеобразовательная школа с.Завидово</t>
  </si>
  <si>
    <t>Муниципальное бюджетное общеобразовательное учреждение средняя общеобразовательная школа с. Городня</t>
  </si>
  <si>
    <t>Муниципальное бюджетное общеобразовательное учреждение средняя общеобразовательная школа с. Юрьево-Девичье</t>
  </si>
  <si>
    <t>Муниципальное бюджетное общеобразовательное учреждение средняя общеобразовательная школа с.Дмитрова Гора</t>
  </si>
  <si>
    <t>Муниципальное бюджетное общеобразовательное учреждение средняя общеобразовательная школа с. Селихово</t>
  </si>
  <si>
    <t>Муниципальное бюджетное дошкольное образовательное учреждение детский сад № 1 г. Конаково</t>
  </si>
  <si>
    <t>Муниципальное бюджетное дошкольное образовательное учреждение детский сад № 2 г.Конаково</t>
  </si>
  <si>
    <t>Муниципальное бюджетное дошкольное образовательное учреждение детский сад № 3 г.Конаково</t>
  </si>
  <si>
    <t>Муниципальное бюджетное дошкольное образовательное учреждение детский сад № 6 г.Конаково</t>
  </si>
  <si>
    <t>Муниципальное бюджетное дошкольное образовательное учреждение детский сад № 7 г.Конаково</t>
  </si>
  <si>
    <t>Муниципальное бюджетное дошкольное образовательное учреждение детский сад № 9 г.Конаково</t>
  </si>
  <si>
    <t>Муниципальное бюджетное дошкольное образовательное учреждение детский сад № 10 г.Конаково</t>
  </si>
  <si>
    <t>Муниципальное бюджетное дошкольное образовательное учреждение детский сад № 11 ЦРР г.Конаково</t>
  </si>
  <si>
    <t>Муниципальное бюджетное дошкольное образовательное учреждение детский сад № 12 г.Конаково</t>
  </si>
  <si>
    <t>Муниципальное бюджетное дошкольное образовательное учреждение детский сад № 14 г.Конаково</t>
  </si>
  <si>
    <t>Муниципальное бюджетное дошкольное образовательное учреждение детский сад № 3 п.Редкино</t>
  </si>
  <si>
    <t>Муниципальное бюджетное дошкольное образовательное учреждение детский сад № 5 п.Редкино</t>
  </si>
  <si>
    <t>Муниципальное бюджетное дошкольное образовательное учреждение детский сад № 10 п.Редкино</t>
  </si>
  <si>
    <t>Муниципальное бюджетное дошкольное образовательное учреждение детский сад № 1 п. Новозавидовский</t>
  </si>
  <si>
    <t>Муниципальное бюджетное дошкольное образовательное учреждение детский сад № 2 п.Новозавидовский</t>
  </si>
  <si>
    <t>Муниципальное бюджетное дошкольное образовательное учреждение детский сад № 1 п.Козлово</t>
  </si>
  <si>
    <t>Муниципальное бюджетное дошкольное образовательное учреждение детский сад № 1 п.Изоплит</t>
  </si>
  <si>
    <t>Муниципальное бюджетное дошкольное образовательное учреждение детский сад № 1 п.Радченко</t>
  </si>
  <si>
    <t>Муниципальное бюджетное дошкольное образовательное учреждение детский сад № 1 д.Ручьи</t>
  </si>
  <si>
    <t>Муниципальное бюджетное дошкольное образовательное учреждение детский сад № 1 с.Дмитрова Гора</t>
  </si>
  <si>
    <t>Муниципальное бюджетное дошкольное образовательное учреждение детский сад № 1 с.Селихово</t>
  </si>
  <si>
    <t>Муниципальное бюджетное дошкольное образовательное учреждение детский сад № 1 д.Вахонино</t>
  </si>
  <si>
    <t>Муниципальное бюджетное дошкольное образовательное учреждение детский сад № 1 с. Юрьево-Девичье</t>
  </si>
  <si>
    <t>Муниципальное бюджетное дошкольное образовательное учреждение детский сад № 1 д.Старое Мелково</t>
  </si>
  <si>
    <t>Муниципальное бюджетное дошкольное образовательное учреждение детский сад № 1 с.Городня</t>
  </si>
  <si>
    <t>Муниципальное бюджетное дошкольное образовательное учреждение детский сад № 1 д.Мокшино</t>
  </si>
  <si>
    <t>Муниципальное бюджетное учреждение  дополнительного образования «ДЮСШ «Олимп» Конаковского района</t>
  </si>
  <si>
    <t>Муниципальное бюджетное учреждение  дополнительного образования «Центр внешкольной работы» г.Конаково</t>
  </si>
  <si>
    <t>Муниципальное бюджетное учреждение  дополнительного образования Детско – юношеский центр Конаковского района</t>
  </si>
  <si>
    <t>Муниципальное бюджетное учреждение  дополнительного образования Детско – юношеский центр «Новая Корчева» г.Конаково</t>
  </si>
  <si>
    <t>Муниципальное бюджетное учреждение  дополнительного образования хоровая школа мальчиков и юношей г.Конаково</t>
  </si>
  <si>
    <t>Муниципальное бюджетное учреждение  дополнительного образования «ДЮСШ «Единоборств» Конаковского района</t>
  </si>
  <si>
    <t>Муниципальное бюджетное учреждение  дополнительного образования ДЮСШ №14 по вольной борьбе Конаковского района</t>
  </si>
  <si>
    <t>МБОУ СОШ №1 г. Конаково им. Д.С. Стребина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</si>
</sst>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11" fillId="0" borderId="0" xfId="2"/>
    <xf numFmtId="1" fontId="13" fillId="0" borderId="1" xfId="2" applyNumberFormat="1" applyFont="1" applyBorder="1" applyAlignment="1">
      <alignment horizontal="right" wrapText="1"/>
    </xf>
    <xf numFmtId="1" fontId="13" fillId="0" borderId="1" xfId="2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2" fontId="3" fillId="4" borderId="1" xfId="0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 shrinkToFit="1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7" fillId="3" borderId="1" xfId="0" applyNumberFormat="1" applyFont="1" applyFill="1" applyBorder="1"/>
    <xf numFmtId="2" fontId="7" fillId="0" borderId="1" xfId="0" applyNumberFormat="1" applyFont="1" applyBorder="1"/>
    <xf numFmtId="2" fontId="8" fillId="4" borderId="1" xfId="0" applyNumberFormat="1" applyFont="1" applyFill="1" applyBorder="1"/>
    <xf numFmtId="2" fontId="0" fillId="5" borderId="0" xfId="0" applyNumberFormat="1" applyFill="1"/>
    <xf numFmtId="2" fontId="0" fillId="3" borderId="1" xfId="0" applyNumberFormat="1" applyFill="1" applyBorder="1"/>
    <xf numFmtId="2" fontId="0" fillId="0" borderId="1" xfId="0" applyNumberFormat="1" applyBorder="1"/>
    <xf numFmtId="2" fontId="1" fillId="4" borderId="1" xfId="0" applyNumberFormat="1" applyFont="1" applyFill="1" applyBorder="1"/>
    <xf numFmtId="2" fontId="9" fillId="4" borderId="1" xfId="0" applyNumberFormat="1" applyFont="1" applyFill="1" applyBorder="1"/>
    <xf numFmtId="0" fontId="13" fillId="0" borderId="0" xfId="2" applyFont="1" applyAlignment="1">
      <alignment vertical="center" wrapText="1"/>
    </xf>
    <xf numFmtId="1" fontId="13" fillId="3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/>
    </xf>
    <xf numFmtId="0" fontId="13" fillId="0" borderId="0" xfId="2" applyFont="1"/>
    <xf numFmtId="0" fontId="13" fillId="9" borderId="3" xfId="2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/>
    </xf>
    <xf numFmtId="165" fontId="13" fillId="2" borderId="1" xfId="2" applyNumberFormat="1" applyFont="1" applyFill="1" applyBorder="1" applyAlignment="1">
      <alignment horizontal="center" vertical="center" wrapText="1" shrinkToFit="1"/>
    </xf>
    <xf numFmtId="1" fontId="13" fillId="0" borderId="1" xfId="2" applyNumberFormat="1" applyFont="1" applyBorder="1" applyAlignment="1">
      <alignment horizontal="right" wrapText="1" shrinkToFit="1"/>
    </xf>
    <xf numFmtId="1" fontId="13" fillId="0" borderId="1" xfId="2" applyNumberFormat="1" applyFont="1" applyBorder="1" applyAlignment="1">
      <alignment horizontal="center" vertical="center" wrapText="1" shrinkToFit="1"/>
    </xf>
    <xf numFmtId="1" fontId="13" fillId="3" borderId="1" xfId="2" applyNumberFormat="1" applyFont="1" applyFill="1" applyBorder="1" applyAlignment="1">
      <alignment horizontal="center" vertical="center" wrapText="1" shrinkToFit="1"/>
    </xf>
    <xf numFmtId="1" fontId="13" fillId="0" borderId="1" xfId="2" applyNumberFormat="1" applyFont="1" applyFill="1" applyBorder="1" applyAlignment="1">
      <alignment horizontal="center" vertical="center" wrapText="1" shrinkToFit="1"/>
    </xf>
    <xf numFmtId="1" fontId="13" fillId="0" borderId="1" xfId="2" applyNumberFormat="1" applyFont="1" applyFill="1" applyBorder="1" applyAlignment="1">
      <alignment horizontal="right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165" fontId="13" fillId="3" borderId="1" xfId="2" applyNumberFormat="1" applyFont="1" applyFill="1" applyBorder="1" applyAlignment="1">
      <alignment horizontal="center" vertical="center" wrapText="1" shrinkToFit="1"/>
    </xf>
    <xf numFmtId="0" fontId="13" fillId="3" borderId="1" xfId="2" applyFont="1" applyFill="1" applyBorder="1" applyAlignment="1">
      <alignment horizontal="center" vertical="center" wrapText="1" shrinkToFit="1"/>
    </xf>
    <xf numFmtId="1" fontId="13" fillId="3" borderId="1" xfId="2" applyNumberFormat="1" applyFont="1" applyFill="1" applyBorder="1" applyAlignment="1">
      <alignment horizontal="right" wrapText="1" shrinkToFit="1"/>
    </xf>
    <xf numFmtId="0" fontId="11" fillId="3" borderId="0" xfId="2" applyFill="1"/>
    <xf numFmtId="0" fontId="4" fillId="3" borderId="1" xfId="0" applyFont="1" applyFill="1" applyBorder="1" applyAlignment="1">
      <alignment horizontal="center" vertical="center" wrapText="1" shrinkToFit="1"/>
    </xf>
    <xf numFmtId="0" fontId="13" fillId="0" borderId="1" xfId="3" applyFont="1" applyBorder="1" applyAlignment="1">
      <alignment horizontal="center" vertical="center" wrapText="1" shrinkToFit="1"/>
    </xf>
    <xf numFmtId="1" fontId="13" fillId="2" borderId="1" xfId="2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right" vertical="center" wrapText="1" shrinkToFit="1"/>
    </xf>
    <xf numFmtId="0" fontId="4" fillId="0" borderId="1" xfId="0" applyFont="1" applyBorder="1" applyAlignment="1">
      <alignment horizontal="justify" vertical="center" wrapText="1" shrinkToFit="1"/>
    </xf>
    <xf numFmtId="0" fontId="13" fillId="0" borderId="1" xfId="2" applyFont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2" fillId="6" borderId="1" xfId="2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textRotation="90" wrapText="1"/>
    </xf>
    <xf numFmtId="0" fontId="12" fillId="6" borderId="3" xfId="2" applyFont="1" applyFill="1" applyBorder="1" applyAlignment="1">
      <alignment horizontal="center" vertical="center" textRotation="90" wrapText="1"/>
    </xf>
    <xf numFmtId="0" fontId="12" fillId="6" borderId="1" xfId="2" applyFont="1" applyFill="1" applyBorder="1" applyAlignment="1">
      <alignment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12" fillId="8" borderId="1" xfId="2" applyFont="1" applyFill="1" applyBorder="1" applyAlignment="1">
      <alignment horizontal="center" vertical="center" wrapText="1"/>
    </xf>
    <xf numFmtId="0" fontId="13" fillId="9" borderId="1" xfId="2" applyFont="1" applyFill="1" applyBorder="1" applyAlignment="1">
      <alignment horizontal="center" vertical="top" wrapText="1"/>
    </xf>
    <xf numFmtId="0" fontId="13" fillId="9" borderId="3" xfId="2" applyFont="1" applyFill="1" applyBorder="1" applyAlignment="1">
      <alignment horizontal="center" vertical="top" wrapText="1"/>
    </xf>
  </cellXfs>
  <cellStyles count="4">
    <cellStyle name="Excel Built-in Normal" xfId="3"/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4;&#1089;&#1077;%20&#1073;&#1072;&#1079;&#1099;%20&#1050;&#1086;&#1085;&#1072;&#1082;&#1086;&#1074;&#1089;&#1082;&#1080;&#1081;%20&#1088;-&#1085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"/>
      <sheetName val="АП"/>
      <sheetName val="АР"/>
      <sheetName val="сводная база"/>
      <sheetName val="показатели"/>
      <sheetName val="общие показатели"/>
      <sheetName val="рейтинг"/>
      <sheetName val="bus.gov.ru"/>
      <sheetName val="линейки+диагр"/>
      <sheetName val="рекомендации"/>
      <sheetName val="Лист1"/>
    </sheetNames>
    <sheetDataSet>
      <sheetData sheetId="0"/>
      <sheetData sheetId="1"/>
      <sheetData sheetId="2">
        <row r="3">
          <cell r="Q3">
            <v>12.5</v>
          </cell>
        </row>
        <row r="4">
          <cell r="Q4">
            <v>12.5</v>
          </cell>
        </row>
        <row r="5">
          <cell r="Q5">
            <v>13</v>
          </cell>
        </row>
        <row r="6">
          <cell r="Q6">
            <v>11</v>
          </cell>
        </row>
        <row r="7">
          <cell r="Q7">
            <v>13</v>
          </cell>
        </row>
        <row r="8">
          <cell r="Q8">
            <v>13</v>
          </cell>
        </row>
        <row r="9">
          <cell r="Q9">
            <v>13.5</v>
          </cell>
        </row>
        <row r="10">
          <cell r="Q10">
            <v>13</v>
          </cell>
        </row>
        <row r="11">
          <cell r="Q11">
            <v>11</v>
          </cell>
        </row>
        <row r="12">
          <cell r="Q12">
            <v>12</v>
          </cell>
        </row>
        <row r="13">
          <cell r="Q13">
            <v>13</v>
          </cell>
        </row>
        <row r="14">
          <cell r="Q14">
            <v>13</v>
          </cell>
        </row>
        <row r="15">
          <cell r="Q15">
            <v>14</v>
          </cell>
        </row>
        <row r="16">
          <cell r="Q16">
            <v>13</v>
          </cell>
        </row>
        <row r="17">
          <cell r="Q17">
            <v>12</v>
          </cell>
        </row>
        <row r="18">
          <cell r="Q18">
            <v>13</v>
          </cell>
        </row>
        <row r="19">
          <cell r="Q19">
            <v>13</v>
          </cell>
        </row>
        <row r="20">
          <cell r="Q20">
            <v>13</v>
          </cell>
        </row>
        <row r="21">
          <cell r="Q21">
            <v>13</v>
          </cell>
        </row>
        <row r="22">
          <cell r="Q22">
            <v>13</v>
          </cell>
        </row>
        <row r="23">
          <cell r="Q23">
            <v>12.5</v>
          </cell>
        </row>
        <row r="24">
          <cell r="Q24">
            <v>9</v>
          </cell>
        </row>
        <row r="25">
          <cell r="Q25">
            <v>13</v>
          </cell>
        </row>
        <row r="26">
          <cell r="Q26">
            <v>13</v>
          </cell>
        </row>
        <row r="27">
          <cell r="Q27">
            <v>11.5</v>
          </cell>
        </row>
        <row r="28">
          <cell r="Q28">
            <v>11.5</v>
          </cell>
        </row>
        <row r="29">
          <cell r="Q29">
            <v>12.5</v>
          </cell>
        </row>
        <row r="30">
          <cell r="Q30">
            <v>10</v>
          </cell>
        </row>
        <row r="31">
          <cell r="Q31">
            <v>12</v>
          </cell>
        </row>
        <row r="32">
          <cell r="Q32">
            <v>10</v>
          </cell>
        </row>
        <row r="33">
          <cell r="Q33">
            <v>10</v>
          </cell>
        </row>
        <row r="34">
          <cell r="Q34">
            <v>10</v>
          </cell>
        </row>
        <row r="35">
          <cell r="Q35">
            <v>10</v>
          </cell>
        </row>
        <row r="36">
          <cell r="Q36">
            <v>10</v>
          </cell>
        </row>
        <row r="37">
          <cell r="Q37">
            <v>10</v>
          </cell>
        </row>
        <row r="38">
          <cell r="Q38">
            <v>10</v>
          </cell>
        </row>
        <row r="39">
          <cell r="Q39">
            <v>11</v>
          </cell>
        </row>
        <row r="40">
          <cell r="Q40">
            <v>11</v>
          </cell>
        </row>
        <row r="41">
          <cell r="Q41">
            <v>10</v>
          </cell>
        </row>
        <row r="42">
          <cell r="Q42">
            <v>10</v>
          </cell>
        </row>
        <row r="43">
          <cell r="Q43">
            <v>10</v>
          </cell>
        </row>
        <row r="44">
          <cell r="Q44">
            <v>10</v>
          </cell>
        </row>
        <row r="45">
          <cell r="Q45">
            <v>10</v>
          </cell>
        </row>
        <row r="46">
          <cell r="Q46">
            <v>10</v>
          </cell>
        </row>
        <row r="47">
          <cell r="Q47">
            <v>10</v>
          </cell>
        </row>
        <row r="48">
          <cell r="Q48">
            <v>10</v>
          </cell>
        </row>
        <row r="49">
          <cell r="Q49">
            <v>11</v>
          </cell>
        </row>
        <row r="50">
          <cell r="Q50">
            <v>10</v>
          </cell>
        </row>
        <row r="51">
          <cell r="Q51">
            <v>10</v>
          </cell>
        </row>
        <row r="52">
          <cell r="Q52">
            <v>10</v>
          </cell>
        </row>
        <row r="53">
          <cell r="Q53">
            <v>10</v>
          </cell>
        </row>
        <row r="54">
          <cell r="Q54">
            <v>10</v>
          </cell>
        </row>
        <row r="55">
          <cell r="Q55">
            <v>10</v>
          </cell>
        </row>
        <row r="56">
          <cell r="Q56">
            <v>10</v>
          </cell>
        </row>
        <row r="57">
          <cell r="Q57">
            <v>11</v>
          </cell>
        </row>
        <row r="58">
          <cell r="Q58">
            <v>9</v>
          </cell>
        </row>
        <row r="59">
          <cell r="Q59">
            <v>9</v>
          </cell>
        </row>
        <row r="60">
          <cell r="Q60">
            <v>10</v>
          </cell>
        </row>
        <row r="61">
          <cell r="Q61">
            <v>10</v>
          </cell>
        </row>
        <row r="62">
          <cell r="Q62">
            <v>9</v>
          </cell>
        </row>
        <row r="63">
          <cell r="Q63">
            <v>10</v>
          </cell>
        </row>
        <row r="64">
          <cell r="Q64">
            <v>9</v>
          </cell>
        </row>
      </sheetData>
      <sheetData sheetId="3">
        <row r="5">
          <cell r="C5">
            <v>30.5</v>
          </cell>
          <cell r="D5">
            <v>1</v>
          </cell>
          <cell r="E5">
            <v>74</v>
          </cell>
          <cell r="F5">
            <v>58</v>
          </cell>
          <cell r="G5">
            <v>7</v>
          </cell>
          <cell r="H5">
            <v>89</v>
          </cell>
          <cell r="I5">
            <v>1</v>
          </cell>
          <cell r="J5">
            <v>2</v>
          </cell>
          <cell r="K5">
            <v>5</v>
          </cell>
          <cell r="L5">
            <v>123</v>
          </cell>
          <cell r="M5">
            <v>127</v>
          </cell>
          <cell r="N5">
            <v>73</v>
          </cell>
          <cell r="O5">
            <v>111</v>
          </cell>
          <cell r="P5">
            <v>119</v>
          </cell>
          <cell r="Q5">
            <v>119</v>
          </cell>
          <cell r="T5">
            <v>76</v>
          </cell>
          <cell r="U5">
            <v>65</v>
          </cell>
          <cell r="V5">
            <v>138</v>
          </cell>
          <cell r="W5">
            <v>6</v>
          </cell>
          <cell r="X5">
            <v>138</v>
          </cell>
          <cell r="Y5">
            <v>138</v>
          </cell>
          <cell r="Z5">
            <v>76</v>
          </cell>
          <cell r="AA5">
            <v>138</v>
          </cell>
          <cell r="AB5">
            <v>138</v>
          </cell>
          <cell r="AC5">
            <v>138</v>
          </cell>
        </row>
        <row r="6">
          <cell r="C6">
            <v>38</v>
          </cell>
          <cell r="D6">
            <v>4</v>
          </cell>
          <cell r="E6">
            <v>197</v>
          </cell>
          <cell r="F6">
            <v>154</v>
          </cell>
          <cell r="G6">
            <v>8</v>
          </cell>
          <cell r="H6">
            <v>218</v>
          </cell>
          <cell r="I6">
            <v>3</v>
          </cell>
          <cell r="J6">
            <v>2</v>
          </cell>
          <cell r="K6">
            <v>1</v>
          </cell>
          <cell r="L6">
            <v>310</v>
          </cell>
          <cell r="M6">
            <v>302</v>
          </cell>
          <cell r="N6">
            <v>177</v>
          </cell>
          <cell r="O6">
            <v>277</v>
          </cell>
          <cell r="P6">
            <v>288</v>
          </cell>
          <cell r="Q6">
            <v>283</v>
          </cell>
          <cell r="T6">
            <v>207</v>
          </cell>
          <cell r="U6">
            <v>164</v>
          </cell>
          <cell r="V6">
            <v>330</v>
          </cell>
          <cell r="W6">
            <v>1</v>
          </cell>
          <cell r="X6">
            <v>330</v>
          </cell>
          <cell r="Y6">
            <v>330</v>
          </cell>
          <cell r="Z6">
            <v>182</v>
          </cell>
          <cell r="AA6">
            <v>330</v>
          </cell>
          <cell r="AB6">
            <v>330</v>
          </cell>
          <cell r="AC6">
            <v>330</v>
          </cell>
        </row>
        <row r="7">
          <cell r="C7">
            <v>37</v>
          </cell>
          <cell r="D7">
            <v>4</v>
          </cell>
          <cell r="E7">
            <v>326</v>
          </cell>
          <cell r="F7">
            <v>317</v>
          </cell>
          <cell r="G7">
            <v>7</v>
          </cell>
          <cell r="H7">
            <v>398</v>
          </cell>
          <cell r="I7">
            <v>1</v>
          </cell>
          <cell r="J7">
            <v>3</v>
          </cell>
          <cell r="K7">
            <v>18</v>
          </cell>
          <cell r="L7">
            <v>412</v>
          </cell>
          <cell r="M7">
            <v>403</v>
          </cell>
          <cell r="N7">
            <v>366</v>
          </cell>
          <cell r="O7">
            <v>405</v>
          </cell>
          <cell r="P7">
            <v>413</v>
          </cell>
          <cell r="Q7">
            <v>412</v>
          </cell>
          <cell r="T7">
            <v>327</v>
          </cell>
          <cell r="U7">
            <v>319</v>
          </cell>
          <cell r="V7">
            <v>417</v>
          </cell>
          <cell r="W7">
            <v>19</v>
          </cell>
          <cell r="X7">
            <v>417</v>
          </cell>
          <cell r="Y7">
            <v>417</v>
          </cell>
          <cell r="Z7">
            <v>371</v>
          </cell>
          <cell r="AA7">
            <v>417</v>
          </cell>
          <cell r="AB7">
            <v>417</v>
          </cell>
          <cell r="AC7">
            <v>417</v>
          </cell>
        </row>
        <row r="8">
          <cell r="C8">
            <v>38</v>
          </cell>
          <cell r="D8">
            <v>4</v>
          </cell>
          <cell r="E8">
            <v>35</v>
          </cell>
          <cell r="F8">
            <v>34</v>
          </cell>
          <cell r="G8">
            <v>7</v>
          </cell>
          <cell r="H8">
            <v>50</v>
          </cell>
          <cell r="I8">
            <v>0</v>
          </cell>
          <cell r="J8">
            <v>2</v>
          </cell>
          <cell r="K8">
            <v>14</v>
          </cell>
          <cell r="L8">
            <v>51</v>
          </cell>
          <cell r="M8">
            <v>51</v>
          </cell>
          <cell r="N8">
            <v>27</v>
          </cell>
          <cell r="O8">
            <v>47</v>
          </cell>
          <cell r="P8">
            <v>51</v>
          </cell>
          <cell r="Q8">
            <v>51</v>
          </cell>
          <cell r="T8">
            <v>36</v>
          </cell>
          <cell r="U8">
            <v>34</v>
          </cell>
          <cell r="V8">
            <v>52</v>
          </cell>
          <cell r="W8">
            <v>18</v>
          </cell>
          <cell r="X8">
            <v>52</v>
          </cell>
          <cell r="Y8">
            <v>52</v>
          </cell>
          <cell r="Z8">
            <v>27</v>
          </cell>
          <cell r="AA8">
            <v>52</v>
          </cell>
          <cell r="AB8">
            <v>52</v>
          </cell>
          <cell r="AC8">
            <v>52</v>
          </cell>
        </row>
        <row r="9">
          <cell r="C9">
            <v>31</v>
          </cell>
          <cell r="D9">
            <v>2</v>
          </cell>
          <cell r="E9">
            <v>261</v>
          </cell>
          <cell r="F9">
            <v>245</v>
          </cell>
          <cell r="G9">
            <v>6</v>
          </cell>
          <cell r="H9">
            <v>254</v>
          </cell>
          <cell r="I9">
            <v>1</v>
          </cell>
          <cell r="J9">
            <v>2</v>
          </cell>
          <cell r="K9">
            <v>13</v>
          </cell>
          <cell r="L9">
            <v>394</v>
          </cell>
          <cell r="M9">
            <v>377</v>
          </cell>
          <cell r="N9">
            <v>225</v>
          </cell>
          <cell r="O9">
            <v>334</v>
          </cell>
          <cell r="P9">
            <v>372</v>
          </cell>
          <cell r="Q9">
            <v>361</v>
          </cell>
          <cell r="T9">
            <v>284</v>
          </cell>
          <cell r="U9">
            <v>292</v>
          </cell>
          <cell r="V9">
            <v>441</v>
          </cell>
          <cell r="W9">
            <v>17</v>
          </cell>
          <cell r="X9">
            <v>441</v>
          </cell>
          <cell r="Y9">
            <v>441</v>
          </cell>
          <cell r="Z9">
            <v>246</v>
          </cell>
          <cell r="AA9">
            <v>441</v>
          </cell>
          <cell r="AB9">
            <v>441</v>
          </cell>
          <cell r="AC9">
            <v>441</v>
          </cell>
        </row>
        <row r="10">
          <cell r="C10">
            <v>39.5</v>
          </cell>
          <cell r="D10">
            <v>3</v>
          </cell>
          <cell r="E10">
            <v>177</v>
          </cell>
          <cell r="F10">
            <v>164</v>
          </cell>
          <cell r="G10">
            <v>7</v>
          </cell>
          <cell r="H10">
            <v>219</v>
          </cell>
          <cell r="I10">
            <v>0</v>
          </cell>
          <cell r="J10">
            <v>3</v>
          </cell>
          <cell r="K10">
            <v>10</v>
          </cell>
          <cell r="L10">
            <v>240</v>
          </cell>
          <cell r="M10">
            <v>243</v>
          </cell>
          <cell r="N10">
            <v>189</v>
          </cell>
          <cell r="O10">
            <v>238</v>
          </cell>
          <cell r="P10">
            <v>237</v>
          </cell>
          <cell r="Q10">
            <v>248</v>
          </cell>
          <cell r="T10">
            <v>181</v>
          </cell>
          <cell r="U10">
            <v>171</v>
          </cell>
          <cell r="V10">
            <v>279</v>
          </cell>
          <cell r="W10">
            <v>12</v>
          </cell>
          <cell r="X10">
            <v>279</v>
          </cell>
          <cell r="Y10">
            <v>279</v>
          </cell>
          <cell r="Z10">
            <v>197</v>
          </cell>
          <cell r="AA10">
            <v>279</v>
          </cell>
          <cell r="AB10">
            <v>279</v>
          </cell>
          <cell r="AC10">
            <v>279</v>
          </cell>
        </row>
        <row r="11">
          <cell r="C11">
            <v>39.5</v>
          </cell>
          <cell r="D11">
            <v>3</v>
          </cell>
          <cell r="E11">
            <v>290</v>
          </cell>
          <cell r="F11">
            <v>288</v>
          </cell>
          <cell r="G11">
            <v>7</v>
          </cell>
          <cell r="H11">
            <v>362</v>
          </cell>
          <cell r="I11">
            <v>0</v>
          </cell>
          <cell r="J11">
            <v>2</v>
          </cell>
          <cell r="K11">
            <v>36</v>
          </cell>
          <cell r="L11">
            <v>390</v>
          </cell>
          <cell r="M11">
            <v>389</v>
          </cell>
          <cell r="N11">
            <v>294</v>
          </cell>
          <cell r="O11">
            <v>391</v>
          </cell>
          <cell r="P11">
            <v>388</v>
          </cell>
          <cell r="Q11">
            <v>387</v>
          </cell>
          <cell r="T11">
            <v>297</v>
          </cell>
          <cell r="U11">
            <v>305</v>
          </cell>
          <cell r="V11">
            <v>412</v>
          </cell>
          <cell r="W11">
            <v>39</v>
          </cell>
          <cell r="X11">
            <v>412</v>
          </cell>
          <cell r="Y11">
            <v>412</v>
          </cell>
          <cell r="Z11">
            <v>303</v>
          </cell>
          <cell r="AA11">
            <v>412</v>
          </cell>
          <cell r="AB11">
            <v>412</v>
          </cell>
          <cell r="AC11">
            <v>412</v>
          </cell>
        </row>
        <row r="12">
          <cell r="C12">
            <v>35.5</v>
          </cell>
          <cell r="D12">
            <v>3</v>
          </cell>
          <cell r="E12">
            <v>471</v>
          </cell>
          <cell r="F12">
            <v>435</v>
          </cell>
          <cell r="G12">
            <v>7</v>
          </cell>
          <cell r="H12">
            <v>540</v>
          </cell>
          <cell r="I12">
            <v>0</v>
          </cell>
          <cell r="J12">
            <v>3</v>
          </cell>
          <cell r="K12">
            <v>35</v>
          </cell>
          <cell r="L12">
            <v>592</v>
          </cell>
          <cell r="M12">
            <v>587</v>
          </cell>
          <cell r="N12">
            <v>466</v>
          </cell>
          <cell r="O12">
            <v>599</v>
          </cell>
          <cell r="P12">
            <v>564</v>
          </cell>
          <cell r="Q12">
            <v>596</v>
          </cell>
          <cell r="T12">
            <v>488</v>
          </cell>
          <cell r="U12">
            <v>442</v>
          </cell>
          <cell r="V12">
            <v>601</v>
          </cell>
          <cell r="W12">
            <v>35</v>
          </cell>
          <cell r="X12">
            <v>601</v>
          </cell>
          <cell r="Y12">
            <v>601</v>
          </cell>
          <cell r="Z12">
            <v>474</v>
          </cell>
          <cell r="AA12">
            <v>601</v>
          </cell>
          <cell r="AB12">
            <v>601</v>
          </cell>
          <cell r="AC12">
            <v>601</v>
          </cell>
        </row>
        <row r="13">
          <cell r="C13">
            <v>35</v>
          </cell>
          <cell r="D13">
            <v>4</v>
          </cell>
          <cell r="E13">
            <v>309</v>
          </cell>
          <cell r="F13">
            <v>287</v>
          </cell>
          <cell r="G13">
            <v>8</v>
          </cell>
          <cell r="H13">
            <v>324</v>
          </cell>
          <cell r="I13">
            <v>0</v>
          </cell>
          <cell r="J13">
            <v>2</v>
          </cell>
          <cell r="K13">
            <v>8</v>
          </cell>
          <cell r="L13">
            <v>325</v>
          </cell>
          <cell r="M13">
            <v>325</v>
          </cell>
          <cell r="N13">
            <v>282</v>
          </cell>
          <cell r="O13">
            <v>326</v>
          </cell>
          <cell r="P13">
            <v>327</v>
          </cell>
          <cell r="Q13">
            <v>327</v>
          </cell>
          <cell r="T13">
            <v>314</v>
          </cell>
          <cell r="U13">
            <v>292</v>
          </cell>
          <cell r="V13">
            <v>334</v>
          </cell>
          <cell r="W13">
            <v>9</v>
          </cell>
          <cell r="X13">
            <v>334</v>
          </cell>
          <cell r="Y13">
            <v>334</v>
          </cell>
          <cell r="Z13">
            <v>285</v>
          </cell>
          <cell r="AA13">
            <v>334</v>
          </cell>
          <cell r="AB13">
            <v>334</v>
          </cell>
          <cell r="AC13">
            <v>334</v>
          </cell>
        </row>
        <row r="14">
          <cell r="C14">
            <v>32.5</v>
          </cell>
          <cell r="D14">
            <v>2</v>
          </cell>
          <cell r="E14">
            <v>50</v>
          </cell>
          <cell r="F14">
            <v>40</v>
          </cell>
          <cell r="G14">
            <v>7</v>
          </cell>
          <cell r="H14">
            <v>89</v>
          </cell>
          <cell r="I14">
            <v>0</v>
          </cell>
          <cell r="J14">
            <v>3</v>
          </cell>
          <cell r="K14">
            <v>2</v>
          </cell>
          <cell r="L14">
            <v>99</v>
          </cell>
          <cell r="M14">
            <v>97</v>
          </cell>
          <cell r="N14">
            <v>39</v>
          </cell>
          <cell r="O14">
            <v>97</v>
          </cell>
          <cell r="P14">
            <v>97</v>
          </cell>
          <cell r="Q14">
            <v>95</v>
          </cell>
          <cell r="T14">
            <v>51</v>
          </cell>
          <cell r="U14">
            <v>41</v>
          </cell>
          <cell r="V14">
            <v>99</v>
          </cell>
          <cell r="W14">
            <v>2</v>
          </cell>
          <cell r="X14">
            <v>99</v>
          </cell>
          <cell r="Y14">
            <v>99</v>
          </cell>
          <cell r="Z14">
            <v>41</v>
          </cell>
          <cell r="AA14">
            <v>99</v>
          </cell>
          <cell r="AB14">
            <v>99</v>
          </cell>
          <cell r="AC14">
            <v>99</v>
          </cell>
        </row>
        <row r="15">
          <cell r="C15">
            <v>37</v>
          </cell>
          <cell r="D15">
            <v>2</v>
          </cell>
          <cell r="E15">
            <v>76</v>
          </cell>
          <cell r="F15">
            <v>77</v>
          </cell>
          <cell r="G15">
            <v>6</v>
          </cell>
          <cell r="H15">
            <v>102</v>
          </cell>
          <cell r="I15">
            <v>2</v>
          </cell>
          <cell r="J15">
            <v>2</v>
          </cell>
          <cell r="K15">
            <v>22</v>
          </cell>
          <cell r="L15">
            <v>118</v>
          </cell>
          <cell r="M15">
            <v>116</v>
          </cell>
          <cell r="N15">
            <v>89</v>
          </cell>
          <cell r="O15">
            <v>111</v>
          </cell>
          <cell r="P15">
            <v>109</v>
          </cell>
          <cell r="Q15">
            <v>109</v>
          </cell>
          <cell r="T15">
            <v>82</v>
          </cell>
          <cell r="U15">
            <v>81</v>
          </cell>
          <cell r="V15">
            <v>127</v>
          </cell>
          <cell r="W15">
            <v>23</v>
          </cell>
          <cell r="X15">
            <v>127</v>
          </cell>
          <cell r="Y15">
            <v>127</v>
          </cell>
          <cell r="Z15">
            <v>91</v>
          </cell>
          <cell r="AA15">
            <v>127</v>
          </cell>
          <cell r="AB15">
            <v>127</v>
          </cell>
          <cell r="AC15">
            <v>127</v>
          </cell>
        </row>
        <row r="16">
          <cell r="C16">
            <v>40.5</v>
          </cell>
          <cell r="D16">
            <v>4</v>
          </cell>
          <cell r="E16">
            <v>358</v>
          </cell>
          <cell r="F16">
            <v>376</v>
          </cell>
          <cell r="G16">
            <v>8</v>
          </cell>
          <cell r="H16">
            <v>374</v>
          </cell>
          <cell r="I16">
            <v>3</v>
          </cell>
          <cell r="J16">
            <v>2</v>
          </cell>
          <cell r="K16">
            <v>16</v>
          </cell>
          <cell r="L16">
            <v>410</v>
          </cell>
          <cell r="M16">
            <v>401</v>
          </cell>
          <cell r="N16">
            <v>348</v>
          </cell>
          <cell r="O16">
            <v>411</v>
          </cell>
          <cell r="P16">
            <v>406</v>
          </cell>
          <cell r="Q16">
            <v>415</v>
          </cell>
          <cell r="T16">
            <v>359</v>
          </cell>
          <cell r="U16">
            <v>382</v>
          </cell>
          <cell r="V16">
            <v>426</v>
          </cell>
          <cell r="W16">
            <v>16</v>
          </cell>
          <cell r="X16">
            <v>426</v>
          </cell>
          <cell r="Y16">
            <v>426</v>
          </cell>
          <cell r="Z16">
            <v>357</v>
          </cell>
          <cell r="AA16">
            <v>426</v>
          </cell>
          <cell r="AB16">
            <v>426</v>
          </cell>
          <cell r="AC16">
            <v>426</v>
          </cell>
        </row>
        <row r="17">
          <cell r="C17">
            <v>34.5</v>
          </cell>
          <cell r="D17">
            <v>2</v>
          </cell>
          <cell r="E17">
            <v>91</v>
          </cell>
          <cell r="F17">
            <v>88</v>
          </cell>
          <cell r="G17">
            <v>7</v>
          </cell>
          <cell r="H17">
            <v>114</v>
          </cell>
          <cell r="I17">
            <v>2</v>
          </cell>
          <cell r="J17">
            <v>3</v>
          </cell>
          <cell r="K17">
            <v>7</v>
          </cell>
          <cell r="L17">
            <v>163</v>
          </cell>
          <cell r="M17">
            <v>158</v>
          </cell>
          <cell r="N17">
            <v>90</v>
          </cell>
          <cell r="O17">
            <v>135</v>
          </cell>
          <cell r="P17">
            <v>153</v>
          </cell>
          <cell r="Q17">
            <v>131</v>
          </cell>
          <cell r="T17">
            <v>103</v>
          </cell>
          <cell r="U17">
            <v>109</v>
          </cell>
          <cell r="V17">
            <v>181</v>
          </cell>
          <cell r="W17">
            <v>8</v>
          </cell>
          <cell r="X17">
            <v>181</v>
          </cell>
          <cell r="Y17">
            <v>181</v>
          </cell>
          <cell r="Z17">
            <v>98</v>
          </cell>
          <cell r="AA17">
            <v>181</v>
          </cell>
          <cell r="AB17">
            <v>181</v>
          </cell>
          <cell r="AC17">
            <v>181</v>
          </cell>
        </row>
        <row r="18">
          <cell r="C18">
            <v>41</v>
          </cell>
          <cell r="D18">
            <v>5</v>
          </cell>
          <cell r="E18">
            <v>250</v>
          </cell>
          <cell r="F18">
            <v>215</v>
          </cell>
          <cell r="G18">
            <v>6</v>
          </cell>
          <cell r="H18">
            <v>229</v>
          </cell>
          <cell r="I18">
            <v>0</v>
          </cell>
          <cell r="J18">
            <v>4</v>
          </cell>
          <cell r="K18">
            <v>10</v>
          </cell>
          <cell r="L18">
            <v>335</v>
          </cell>
          <cell r="M18">
            <v>330</v>
          </cell>
          <cell r="N18">
            <v>210</v>
          </cell>
          <cell r="O18">
            <v>302</v>
          </cell>
          <cell r="P18">
            <v>330</v>
          </cell>
          <cell r="Q18">
            <v>303</v>
          </cell>
          <cell r="T18">
            <v>253</v>
          </cell>
          <cell r="U18">
            <v>235</v>
          </cell>
          <cell r="V18">
            <v>357</v>
          </cell>
          <cell r="W18">
            <v>13</v>
          </cell>
          <cell r="X18">
            <v>357</v>
          </cell>
          <cell r="Y18">
            <v>357</v>
          </cell>
          <cell r="Z18">
            <v>220</v>
          </cell>
          <cell r="AA18">
            <v>357</v>
          </cell>
          <cell r="AB18">
            <v>357</v>
          </cell>
          <cell r="AC18">
            <v>357</v>
          </cell>
        </row>
        <row r="19">
          <cell r="C19">
            <v>38.5</v>
          </cell>
          <cell r="D19">
            <v>4</v>
          </cell>
          <cell r="E19">
            <v>146</v>
          </cell>
          <cell r="F19">
            <v>108</v>
          </cell>
          <cell r="G19">
            <v>7</v>
          </cell>
          <cell r="H19">
            <v>181</v>
          </cell>
          <cell r="I19">
            <v>0</v>
          </cell>
          <cell r="J19">
            <v>3</v>
          </cell>
          <cell r="K19">
            <v>11</v>
          </cell>
          <cell r="L19">
            <v>208</v>
          </cell>
          <cell r="M19">
            <v>204</v>
          </cell>
          <cell r="N19">
            <v>118</v>
          </cell>
          <cell r="O19">
            <v>180</v>
          </cell>
          <cell r="P19">
            <v>180</v>
          </cell>
          <cell r="Q19">
            <v>188</v>
          </cell>
          <cell r="T19">
            <v>152</v>
          </cell>
          <cell r="U19">
            <v>125</v>
          </cell>
          <cell r="V19">
            <v>225</v>
          </cell>
          <cell r="W19">
            <v>13</v>
          </cell>
          <cell r="X19">
            <v>225</v>
          </cell>
          <cell r="Y19">
            <v>225</v>
          </cell>
          <cell r="Z19">
            <v>126</v>
          </cell>
          <cell r="AA19">
            <v>225</v>
          </cell>
          <cell r="AB19">
            <v>225</v>
          </cell>
          <cell r="AC19">
            <v>225</v>
          </cell>
        </row>
        <row r="20">
          <cell r="C20">
            <v>38</v>
          </cell>
          <cell r="D20">
            <v>2</v>
          </cell>
          <cell r="E20">
            <v>64</v>
          </cell>
          <cell r="F20">
            <v>80</v>
          </cell>
          <cell r="G20">
            <v>7</v>
          </cell>
          <cell r="H20">
            <v>104</v>
          </cell>
          <cell r="I20">
            <v>0</v>
          </cell>
          <cell r="J20">
            <v>2</v>
          </cell>
          <cell r="K20">
            <v>6</v>
          </cell>
          <cell r="L20">
            <v>128</v>
          </cell>
          <cell r="M20">
            <v>125</v>
          </cell>
          <cell r="N20">
            <v>72</v>
          </cell>
          <cell r="O20">
            <v>108</v>
          </cell>
          <cell r="P20">
            <v>124</v>
          </cell>
          <cell r="Q20">
            <v>122</v>
          </cell>
          <cell r="T20">
            <v>65</v>
          </cell>
          <cell r="U20">
            <v>88</v>
          </cell>
          <cell r="V20">
            <v>146</v>
          </cell>
          <cell r="W20">
            <v>6</v>
          </cell>
          <cell r="X20">
            <v>146</v>
          </cell>
          <cell r="Y20">
            <v>146</v>
          </cell>
          <cell r="Z20">
            <v>76</v>
          </cell>
          <cell r="AA20">
            <v>146</v>
          </cell>
          <cell r="AB20">
            <v>146</v>
          </cell>
          <cell r="AC20">
            <v>146</v>
          </cell>
        </row>
        <row r="21">
          <cell r="C21">
            <v>39</v>
          </cell>
          <cell r="D21">
            <v>3</v>
          </cell>
          <cell r="E21">
            <v>79</v>
          </cell>
          <cell r="F21">
            <v>74</v>
          </cell>
          <cell r="G21">
            <v>6</v>
          </cell>
          <cell r="H21">
            <v>90</v>
          </cell>
          <cell r="I21">
            <v>0</v>
          </cell>
          <cell r="J21">
            <v>2</v>
          </cell>
          <cell r="K21">
            <v>10</v>
          </cell>
          <cell r="L21">
            <v>94</v>
          </cell>
          <cell r="M21">
            <v>94</v>
          </cell>
          <cell r="N21">
            <v>83</v>
          </cell>
          <cell r="O21">
            <v>86</v>
          </cell>
          <cell r="P21">
            <v>93</v>
          </cell>
          <cell r="Q21">
            <v>92</v>
          </cell>
          <cell r="T21">
            <v>80</v>
          </cell>
          <cell r="U21">
            <v>76</v>
          </cell>
          <cell r="V21">
            <v>95</v>
          </cell>
          <cell r="W21">
            <v>10</v>
          </cell>
          <cell r="X21">
            <v>95</v>
          </cell>
          <cell r="Y21">
            <v>95</v>
          </cell>
          <cell r="Z21">
            <v>83</v>
          </cell>
          <cell r="AA21">
            <v>95</v>
          </cell>
          <cell r="AB21">
            <v>95</v>
          </cell>
          <cell r="AC21">
            <v>95</v>
          </cell>
        </row>
        <row r="22">
          <cell r="C22">
            <v>36</v>
          </cell>
          <cell r="D22">
            <v>5.5</v>
          </cell>
          <cell r="E22">
            <v>165</v>
          </cell>
          <cell r="F22">
            <v>157</v>
          </cell>
          <cell r="G22">
            <v>7</v>
          </cell>
          <cell r="H22">
            <v>215</v>
          </cell>
          <cell r="I22">
            <v>0</v>
          </cell>
          <cell r="J22">
            <v>3</v>
          </cell>
          <cell r="K22">
            <v>5</v>
          </cell>
          <cell r="L22">
            <v>277</v>
          </cell>
          <cell r="M22">
            <v>261</v>
          </cell>
          <cell r="N22">
            <v>184</v>
          </cell>
          <cell r="O22">
            <v>222</v>
          </cell>
          <cell r="P22">
            <v>263</v>
          </cell>
          <cell r="Q22">
            <v>235</v>
          </cell>
          <cell r="T22">
            <v>172</v>
          </cell>
          <cell r="U22">
            <v>168</v>
          </cell>
          <cell r="V22">
            <v>302</v>
          </cell>
          <cell r="W22">
            <v>5</v>
          </cell>
          <cell r="X22">
            <v>302</v>
          </cell>
          <cell r="Y22">
            <v>302</v>
          </cell>
          <cell r="Z22">
            <v>189</v>
          </cell>
          <cell r="AA22">
            <v>302</v>
          </cell>
          <cell r="AB22">
            <v>302</v>
          </cell>
          <cell r="AC22">
            <v>302</v>
          </cell>
        </row>
        <row r="23">
          <cell r="C23">
            <v>38</v>
          </cell>
          <cell r="D23">
            <v>4</v>
          </cell>
          <cell r="E23">
            <v>72</v>
          </cell>
          <cell r="F23">
            <v>82</v>
          </cell>
          <cell r="G23">
            <v>8</v>
          </cell>
          <cell r="H23">
            <v>74</v>
          </cell>
          <cell r="I23">
            <v>0</v>
          </cell>
          <cell r="J23">
            <v>2</v>
          </cell>
          <cell r="K23">
            <v>3</v>
          </cell>
          <cell r="L23">
            <v>94</v>
          </cell>
          <cell r="M23">
            <v>94</v>
          </cell>
          <cell r="N23">
            <v>80</v>
          </cell>
          <cell r="O23">
            <v>89</v>
          </cell>
          <cell r="P23">
            <v>93</v>
          </cell>
          <cell r="Q23">
            <v>96</v>
          </cell>
          <cell r="T23">
            <v>74</v>
          </cell>
          <cell r="U23">
            <v>88</v>
          </cell>
          <cell r="V23">
            <v>116</v>
          </cell>
          <cell r="W23">
            <v>4</v>
          </cell>
          <cell r="X23">
            <v>116</v>
          </cell>
          <cell r="Y23">
            <v>116</v>
          </cell>
          <cell r="Z23">
            <v>83</v>
          </cell>
          <cell r="AA23">
            <v>116</v>
          </cell>
          <cell r="AB23">
            <v>116</v>
          </cell>
          <cell r="AC23">
            <v>116</v>
          </cell>
        </row>
        <row r="24">
          <cell r="C24">
            <v>39.5</v>
          </cell>
          <cell r="D24">
            <v>3</v>
          </cell>
          <cell r="E24">
            <v>34</v>
          </cell>
          <cell r="F24">
            <v>34</v>
          </cell>
          <cell r="G24">
            <v>6</v>
          </cell>
          <cell r="H24">
            <v>38</v>
          </cell>
          <cell r="I24">
            <v>0</v>
          </cell>
          <cell r="J24">
            <v>2</v>
          </cell>
          <cell r="K24">
            <v>0</v>
          </cell>
          <cell r="L24">
            <v>52</v>
          </cell>
          <cell r="M24">
            <v>55</v>
          </cell>
          <cell r="N24">
            <v>40</v>
          </cell>
          <cell r="O24">
            <v>40</v>
          </cell>
          <cell r="P24">
            <v>55</v>
          </cell>
          <cell r="Q24">
            <v>50</v>
          </cell>
          <cell r="T24">
            <v>35</v>
          </cell>
          <cell r="U24">
            <v>35</v>
          </cell>
          <cell r="V24">
            <v>64</v>
          </cell>
          <cell r="W24">
            <v>0</v>
          </cell>
          <cell r="X24">
            <v>64</v>
          </cell>
          <cell r="Y24">
            <v>64</v>
          </cell>
          <cell r="Z24">
            <v>42</v>
          </cell>
          <cell r="AA24">
            <v>64</v>
          </cell>
          <cell r="AB24">
            <v>64</v>
          </cell>
          <cell r="AC24">
            <v>64</v>
          </cell>
        </row>
        <row r="25">
          <cell r="C25">
            <v>37.5</v>
          </cell>
          <cell r="D25">
            <v>3</v>
          </cell>
          <cell r="E25">
            <v>17</v>
          </cell>
          <cell r="F25">
            <v>15</v>
          </cell>
          <cell r="G25">
            <v>5</v>
          </cell>
          <cell r="H25">
            <v>17</v>
          </cell>
          <cell r="I25">
            <v>0</v>
          </cell>
          <cell r="J25">
            <v>2</v>
          </cell>
          <cell r="K25">
            <v>0</v>
          </cell>
          <cell r="L25">
            <v>17</v>
          </cell>
          <cell r="M25">
            <v>17</v>
          </cell>
          <cell r="N25">
            <v>0</v>
          </cell>
          <cell r="O25">
            <v>17</v>
          </cell>
          <cell r="P25">
            <v>17</v>
          </cell>
          <cell r="Q25">
            <v>17</v>
          </cell>
          <cell r="T25">
            <v>17</v>
          </cell>
          <cell r="U25">
            <v>15</v>
          </cell>
          <cell r="V25">
            <v>17</v>
          </cell>
          <cell r="W25">
            <v>0</v>
          </cell>
          <cell r="X25">
            <v>17</v>
          </cell>
          <cell r="Y25">
            <v>17</v>
          </cell>
          <cell r="Z25">
            <v>9</v>
          </cell>
          <cell r="AA25">
            <v>17</v>
          </cell>
          <cell r="AB25">
            <v>17</v>
          </cell>
          <cell r="AC25">
            <v>17</v>
          </cell>
        </row>
        <row r="26">
          <cell r="C26">
            <v>39</v>
          </cell>
          <cell r="D26">
            <v>4</v>
          </cell>
          <cell r="E26">
            <v>39</v>
          </cell>
          <cell r="F26">
            <v>38</v>
          </cell>
          <cell r="G26">
            <v>6</v>
          </cell>
          <cell r="H26">
            <v>39</v>
          </cell>
          <cell r="I26">
            <v>0</v>
          </cell>
          <cell r="J26">
            <v>1</v>
          </cell>
          <cell r="K26">
            <v>0</v>
          </cell>
          <cell r="L26">
            <v>39</v>
          </cell>
          <cell r="M26">
            <v>39</v>
          </cell>
          <cell r="N26">
            <v>37</v>
          </cell>
          <cell r="O26">
            <v>39</v>
          </cell>
          <cell r="P26">
            <v>39</v>
          </cell>
          <cell r="Q26">
            <v>39</v>
          </cell>
          <cell r="T26">
            <v>39</v>
          </cell>
          <cell r="U26">
            <v>38</v>
          </cell>
          <cell r="V26">
            <v>39</v>
          </cell>
          <cell r="W26">
            <v>0</v>
          </cell>
          <cell r="X26">
            <v>39</v>
          </cell>
          <cell r="Y26">
            <v>39</v>
          </cell>
          <cell r="Z26">
            <v>38</v>
          </cell>
          <cell r="AA26">
            <v>39</v>
          </cell>
          <cell r="AB26">
            <v>39</v>
          </cell>
          <cell r="AC26">
            <v>39</v>
          </cell>
        </row>
        <row r="27">
          <cell r="C27">
            <v>35</v>
          </cell>
          <cell r="D27">
            <v>3</v>
          </cell>
          <cell r="E27">
            <v>35</v>
          </cell>
          <cell r="F27">
            <v>29</v>
          </cell>
          <cell r="G27">
            <v>7</v>
          </cell>
          <cell r="H27">
            <v>36</v>
          </cell>
          <cell r="I27">
            <v>0</v>
          </cell>
          <cell r="J27">
            <v>2</v>
          </cell>
          <cell r="K27">
            <v>2</v>
          </cell>
          <cell r="L27">
            <v>37</v>
          </cell>
          <cell r="M27">
            <v>38</v>
          </cell>
          <cell r="N27">
            <v>28</v>
          </cell>
          <cell r="O27">
            <v>37</v>
          </cell>
          <cell r="P27">
            <v>37</v>
          </cell>
          <cell r="Q27">
            <v>38</v>
          </cell>
          <cell r="T27">
            <v>36</v>
          </cell>
          <cell r="U27">
            <v>29</v>
          </cell>
          <cell r="V27">
            <v>38</v>
          </cell>
          <cell r="W27">
            <v>2</v>
          </cell>
          <cell r="X27">
            <v>38</v>
          </cell>
          <cell r="Y27">
            <v>38</v>
          </cell>
          <cell r="Z27">
            <v>28</v>
          </cell>
          <cell r="AA27">
            <v>38</v>
          </cell>
          <cell r="AB27">
            <v>38</v>
          </cell>
          <cell r="AC27">
            <v>38</v>
          </cell>
        </row>
        <row r="28">
          <cell r="C28">
            <v>36</v>
          </cell>
          <cell r="D28">
            <v>2</v>
          </cell>
          <cell r="E28">
            <v>95</v>
          </cell>
          <cell r="F28">
            <v>94</v>
          </cell>
          <cell r="G28">
            <v>7</v>
          </cell>
          <cell r="H28">
            <v>96</v>
          </cell>
          <cell r="I28">
            <v>0</v>
          </cell>
          <cell r="J28">
            <v>3</v>
          </cell>
          <cell r="K28">
            <v>1</v>
          </cell>
          <cell r="L28">
            <v>96</v>
          </cell>
          <cell r="M28">
            <v>96</v>
          </cell>
          <cell r="N28">
            <v>93</v>
          </cell>
          <cell r="O28">
            <v>95</v>
          </cell>
          <cell r="P28">
            <v>95</v>
          </cell>
          <cell r="Q28">
            <v>96</v>
          </cell>
          <cell r="T28">
            <v>95</v>
          </cell>
          <cell r="U28">
            <v>94</v>
          </cell>
          <cell r="V28">
            <v>96</v>
          </cell>
          <cell r="W28">
            <v>4</v>
          </cell>
          <cell r="X28">
            <v>96</v>
          </cell>
          <cell r="Y28">
            <v>96</v>
          </cell>
          <cell r="Z28">
            <v>93</v>
          </cell>
          <cell r="AA28">
            <v>96</v>
          </cell>
          <cell r="AB28">
            <v>96</v>
          </cell>
          <cell r="AC28">
            <v>96</v>
          </cell>
        </row>
        <row r="29">
          <cell r="C29">
            <v>40</v>
          </cell>
          <cell r="D29">
            <v>1</v>
          </cell>
          <cell r="E29">
            <v>89</v>
          </cell>
          <cell r="F29">
            <v>71</v>
          </cell>
          <cell r="G29">
            <v>6</v>
          </cell>
          <cell r="H29">
            <v>118</v>
          </cell>
          <cell r="I29">
            <v>0</v>
          </cell>
          <cell r="J29">
            <v>4</v>
          </cell>
          <cell r="K29">
            <v>2</v>
          </cell>
          <cell r="L29">
            <v>135</v>
          </cell>
          <cell r="M29">
            <v>139</v>
          </cell>
          <cell r="N29">
            <v>90</v>
          </cell>
          <cell r="O29">
            <v>132</v>
          </cell>
          <cell r="P29">
            <v>137</v>
          </cell>
          <cell r="Q29">
            <v>139</v>
          </cell>
          <cell r="T29">
            <v>90</v>
          </cell>
          <cell r="U29">
            <v>74</v>
          </cell>
          <cell r="V29">
            <v>145</v>
          </cell>
          <cell r="W29">
            <v>3</v>
          </cell>
          <cell r="X29">
            <v>145</v>
          </cell>
          <cell r="Y29">
            <v>145</v>
          </cell>
          <cell r="Z29">
            <v>91</v>
          </cell>
          <cell r="AA29">
            <v>145</v>
          </cell>
          <cell r="AB29">
            <v>145</v>
          </cell>
          <cell r="AC29">
            <v>145</v>
          </cell>
        </row>
        <row r="30">
          <cell r="C30">
            <v>36</v>
          </cell>
          <cell r="D30">
            <v>3</v>
          </cell>
          <cell r="E30">
            <v>115</v>
          </cell>
          <cell r="F30">
            <v>79</v>
          </cell>
          <cell r="G30">
            <v>7</v>
          </cell>
          <cell r="H30">
            <v>119</v>
          </cell>
          <cell r="I30">
            <v>0</v>
          </cell>
          <cell r="J30">
            <v>2</v>
          </cell>
          <cell r="K30">
            <v>9</v>
          </cell>
          <cell r="L30">
            <v>140</v>
          </cell>
          <cell r="M30">
            <v>134</v>
          </cell>
          <cell r="N30">
            <v>109</v>
          </cell>
          <cell r="O30">
            <v>127</v>
          </cell>
          <cell r="P30">
            <v>135</v>
          </cell>
          <cell r="Q30">
            <v>131</v>
          </cell>
          <cell r="T30">
            <v>119</v>
          </cell>
          <cell r="U30">
            <v>81</v>
          </cell>
          <cell r="V30">
            <v>143</v>
          </cell>
          <cell r="W30">
            <v>10</v>
          </cell>
          <cell r="X30">
            <v>143</v>
          </cell>
          <cell r="Y30">
            <v>143</v>
          </cell>
          <cell r="Z30">
            <v>110</v>
          </cell>
          <cell r="AA30">
            <v>143</v>
          </cell>
          <cell r="AB30">
            <v>143</v>
          </cell>
          <cell r="AC30">
            <v>143</v>
          </cell>
        </row>
        <row r="31">
          <cell r="C31">
            <v>28.5</v>
          </cell>
          <cell r="D31">
            <v>3</v>
          </cell>
          <cell r="E31">
            <v>26</v>
          </cell>
          <cell r="F31">
            <v>17</v>
          </cell>
          <cell r="G31">
            <v>7</v>
          </cell>
          <cell r="H31">
            <v>20</v>
          </cell>
          <cell r="I31">
            <v>2</v>
          </cell>
          <cell r="J31">
            <v>2</v>
          </cell>
          <cell r="K31">
            <v>2</v>
          </cell>
          <cell r="L31">
            <v>29</v>
          </cell>
          <cell r="M31">
            <v>27</v>
          </cell>
          <cell r="N31">
            <v>20</v>
          </cell>
          <cell r="O31">
            <v>26</v>
          </cell>
          <cell r="P31">
            <v>27</v>
          </cell>
          <cell r="Q31">
            <v>28</v>
          </cell>
          <cell r="T31">
            <v>26</v>
          </cell>
          <cell r="U31">
            <v>18</v>
          </cell>
          <cell r="V31">
            <v>30</v>
          </cell>
          <cell r="W31">
            <v>2</v>
          </cell>
          <cell r="X31">
            <v>30</v>
          </cell>
          <cell r="Y31">
            <v>30</v>
          </cell>
          <cell r="Z31">
            <v>21</v>
          </cell>
          <cell r="AA31">
            <v>30</v>
          </cell>
          <cell r="AB31">
            <v>30</v>
          </cell>
          <cell r="AC31">
            <v>30</v>
          </cell>
        </row>
        <row r="32">
          <cell r="C32">
            <v>34</v>
          </cell>
          <cell r="D32">
            <v>3</v>
          </cell>
          <cell r="E32">
            <v>94</v>
          </cell>
          <cell r="F32">
            <v>74</v>
          </cell>
          <cell r="G32">
            <v>6</v>
          </cell>
          <cell r="H32">
            <v>118</v>
          </cell>
          <cell r="I32">
            <v>0</v>
          </cell>
          <cell r="J32">
            <v>2</v>
          </cell>
          <cell r="K32">
            <v>4</v>
          </cell>
          <cell r="L32">
            <v>145</v>
          </cell>
          <cell r="M32">
            <v>145</v>
          </cell>
          <cell r="N32">
            <v>105</v>
          </cell>
          <cell r="O32">
            <v>138</v>
          </cell>
          <cell r="P32">
            <v>145</v>
          </cell>
          <cell r="Q32">
            <v>140</v>
          </cell>
          <cell r="T32">
            <v>100</v>
          </cell>
          <cell r="U32">
            <v>84</v>
          </cell>
          <cell r="V32">
            <v>154</v>
          </cell>
          <cell r="W32">
            <v>4</v>
          </cell>
          <cell r="X32">
            <v>154</v>
          </cell>
          <cell r="Y32">
            <v>154</v>
          </cell>
          <cell r="Z32">
            <v>105</v>
          </cell>
          <cell r="AA32">
            <v>154</v>
          </cell>
          <cell r="AB32">
            <v>154</v>
          </cell>
          <cell r="AC32">
            <v>154</v>
          </cell>
        </row>
        <row r="33">
          <cell r="C33">
            <v>38</v>
          </cell>
          <cell r="D33">
            <v>4</v>
          </cell>
          <cell r="E33">
            <v>103</v>
          </cell>
          <cell r="F33">
            <v>81</v>
          </cell>
          <cell r="G33">
            <v>7</v>
          </cell>
          <cell r="H33">
            <v>114</v>
          </cell>
          <cell r="I33">
            <v>0</v>
          </cell>
          <cell r="J33">
            <v>2</v>
          </cell>
          <cell r="K33">
            <v>3</v>
          </cell>
          <cell r="L33">
            <v>117</v>
          </cell>
          <cell r="M33">
            <v>116</v>
          </cell>
          <cell r="N33">
            <v>87</v>
          </cell>
          <cell r="O33">
            <v>115</v>
          </cell>
          <cell r="P33">
            <v>116</v>
          </cell>
          <cell r="Q33">
            <v>116</v>
          </cell>
          <cell r="T33">
            <v>103</v>
          </cell>
          <cell r="U33">
            <v>83</v>
          </cell>
          <cell r="V33">
            <v>117</v>
          </cell>
          <cell r="W33">
            <v>3</v>
          </cell>
          <cell r="X33">
            <v>117</v>
          </cell>
          <cell r="Y33">
            <v>117</v>
          </cell>
          <cell r="Z33">
            <v>87</v>
          </cell>
          <cell r="AA33">
            <v>117</v>
          </cell>
          <cell r="AB33">
            <v>117</v>
          </cell>
          <cell r="AC33">
            <v>117</v>
          </cell>
        </row>
        <row r="34">
          <cell r="C34">
            <v>36.5</v>
          </cell>
          <cell r="D34">
            <v>3</v>
          </cell>
          <cell r="E34">
            <v>58</v>
          </cell>
          <cell r="F34">
            <v>45</v>
          </cell>
          <cell r="G34">
            <v>5</v>
          </cell>
          <cell r="H34">
            <v>67</v>
          </cell>
          <cell r="I34">
            <v>0</v>
          </cell>
          <cell r="J34">
            <v>1</v>
          </cell>
          <cell r="K34">
            <v>0</v>
          </cell>
          <cell r="L34">
            <v>72</v>
          </cell>
          <cell r="M34">
            <v>70</v>
          </cell>
          <cell r="N34">
            <v>35</v>
          </cell>
          <cell r="O34">
            <v>67</v>
          </cell>
          <cell r="P34">
            <v>72</v>
          </cell>
          <cell r="Q34">
            <v>70</v>
          </cell>
          <cell r="T34">
            <v>58</v>
          </cell>
          <cell r="U34">
            <v>48</v>
          </cell>
          <cell r="V34">
            <v>73</v>
          </cell>
          <cell r="W34">
            <v>0</v>
          </cell>
          <cell r="X34">
            <v>73</v>
          </cell>
          <cell r="Y34">
            <v>73</v>
          </cell>
          <cell r="Z34">
            <v>38</v>
          </cell>
          <cell r="AA34">
            <v>73</v>
          </cell>
          <cell r="AB34">
            <v>73</v>
          </cell>
          <cell r="AC34">
            <v>73</v>
          </cell>
        </row>
        <row r="35">
          <cell r="C35">
            <v>35</v>
          </cell>
          <cell r="D35">
            <v>4</v>
          </cell>
          <cell r="E35">
            <v>118</v>
          </cell>
          <cell r="F35">
            <v>99</v>
          </cell>
          <cell r="G35">
            <v>8</v>
          </cell>
          <cell r="H35">
            <v>154</v>
          </cell>
          <cell r="I35">
            <v>0</v>
          </cell>
          <cell r="J35">
            <v>2</v>
          </cell>
          <cell r="K35">
            <v>1</v>
          </cell>
          <cell r="L35">
            <v>161</v>
          </cell>
          <cell r="M35">
            <v>160</v>
          </cell>
          <cell r="N35">
            <v>87</v>
          </cell>
          <cell r="O35">
            <v>156</v>
          </cell>
          <cell r="P35">
            <v>161</v>
          </cell>
          <cell r="Q35">
            <v>158</v>
          </cell>
          <cell r="T35">
            <v>118</v>
          </cell>
          <cell r="U35">
            <v>106</v>
          </cell>
          <cell r="V35">
            <v>163</v>
          </cell>
          <cell r="W35">
            <v>1</v>
          </cell>
          <cell r="X35">
            <v>163</v>
          </cell>
          <cell r="Y35">
            <v>163</v>
          </cell>
          <cell r="Z35">
            <v>89</v>
          </cell>
          <cell r="AA35">
            <v>163</v>
          </cell>
          <cell r="AB35">
            <v>163</v>
          </cell>
          <cell r="AC35">
            <v>163</v>
          </cell>
        </row>
        <row r="36">
          <cell r="C36">
            <v>37</v>
          </cell>
          <cell r="D36">
            <v>2</v>
          </cell>
          <cell r="E36">
            <v>35</v>
          </cell>
          <cell r="F36">
            <v>27</v>
          </cell>
          <cell r="G36">
            <v>6</v>
          </cell>
          <cell r="H36">
            <v>44</v>
          </cell>
          <cell r="I36">
            <v>0</v>
          </cell>
          <cell r="J36">
            <v>2</v>
          </cell>
          <cell r="K36">
            <v>0</v>
          </cell>
          <cell r="L36">
            <v>44</v>
          </cell>
          <cell r="M36">
            <v>47</v>
          </cell>
          <cell r="N36">
            <v>28</v>
          </cell>
          <cell r="O36">
            <v>45</v>
          </cell>
          <cell r="P36">
            <v>46</v>
          </cell>
          <cell r="Q36">
            <v>45</v>
          </cell>
          <cell r="T36">
            <v>37</v>
          </cell>
          <cell r="U36">
            <v>27</v>
          </cell>
          <cell r="V36">
            <v>49</v>
          </cell>
          <cell r="W36">
            <v>0</v>
          </cell>
          <cell r="X36">
            <v>49</v>
          </cell>
          <cell r="Y36">
            <v>49</v>
          </cell>
          <cell r="Z36">
            <v>30</v>
          </cell>
          <cell r="AA36">
            <v>49</v>
          </cell>
          <cell r="AB36">
            <v>49</v>
          </cell>
          <cell r="AC36">
            <v>49</v>
          </cell>
        </row>
        <row r="37">
          <cell r="C37">
            <v>37</v>
          </cell>
          <cell r="D37">
            <v>3</v>
          </cell>
          <cell r="E37">
            <v>51</v>
          </cell>
          <cell r="F37">
            <v>37</v>
          </cell>
          <cell r="G37">
            <v>8</v>
          </cell>
          <cell r="H37">
            <v>53</v>
          </cell>
          <cell r="I37">
            <v>3</v>
          </cell>
          <cell r="J37">
            <v>3</v>
          </cell>
          <cell r="K37">
            <v>5</v>
          </cell>
          <cell r="L37">
            <v>53</v>
          </cell>
          <cell r="M37">
            <v>52</v>
          </cell>
          <cell r="N37">
            <v>36</v>
          </cell>
          <cell r="O37">
            <v>52</v>
          </cell>
          <cell r="P37">
            <v>53</v>
          </cell>
          <cell r="Q37">
            <v>54</v>
          </cell>
          <cell r="T37">
            <v>51</v>
          </cell>
          <cell r="U37">
            <v>37</v>
          </cell>
          <cell r="V37">
            <v>54</v>
          </cell>
          <cell r="W37">
            <v>5</v>
          </cell>
          <cell r="X37">
            <v>54</v>
          </cell>
          <cell r="Y37">
            <v>54</v>
          </cell>
          <cell r="Z37">
            <v>37</v>
          </cell>
          <cell r="AA37">
            <v>54</v>
          </cell>
          <cell r="AB37">
            <v>54</v>
          </cell>
          <cell r="AC37">
            <v>54</v>
          </cell>
        </row>
        <row r="38">
          <cell r="C38">
            <v>37</v>
          </cell>
          <cell r="D38">
            <v>6</v>
          </cell>
          <cell r="E38">
            <v>102</v>
          </cell>
          <cell r="F38">
            <v>94</v>
          </cell>
          <cell r="G38">
            <v>6</v>
          </cell>
          <cell r="H38">
            <v>104</v>
          </cell>
          <cell r="I38">
            <v>0</v>
          </cell>
          <cell r="J38">
            <v>2</v>
          </cell>
          <cell r="K38">
            <v>0</v>
          </cell>
          <cell r="L38">
            <v>120</v>
          </cell>
          <cell r="M38">
            <v>120</v>
          </cell>
          <cell r="N38">
            <v>86</v>
          </cell>
          <cell r="O38">
            <v>117</v>
          </cell>
          <cell r="P38">
            <v>117</v>
          </cell>
          <cell r="Q38">
            <v>118</v>
          </cell>
          <cell r="T38">
            <v>102</v>
          </cell>
          <cell r="U38">
            <v>94</v>
          </cell>
          <cell r="V38">
            <v>120</v>
          </cell>
          <cell r="W38">
            <v>0</v>
          </cell>
          <cell r="X38">
            <v>120</v>
          </cell>
          <cell r="Y38">
            <v>120</v>
          </cell>
          <cell r="Z38">
            <v>86</v>
          </cell>
          <cell r="AA38">
            <v>120</v>
          </cell>
          <cell r="AB38">
            <v>120</v>
          </cell>
          <cell r="AC38">
            <v>120</v>
          </cell>
        </row>
        <row r="39">
          <cell r="C39">
            <v>37</v>
          </cell>
          <cell r="D39">
            <v>3</v>
          </cell>
          <cell r="E39">
            <v>65</v>
          </cell>
          <cell r="F39">
            <v>53</v>
          </cell>
          <cell r="G39">
            <v>7</v>
          </cell>
          <cell r="H39">
            <v>70</v>
          </cell>
          <cell r="I39">
            <v>0</v>
          </cell>
          <cell r="J39">
            <v>3</v>
          </cell>
          <cell r="K39">
            <v>2</v>
          </cell>
          <cell r="L39">
            <v>71</v>
          </cell>
          <cell r="M39">
            <v>70</v>
          </cell>
          <cell r="N39">
            <v>42</v>
          </cell>
          <cell r="O39">
            <v>71</v>
          </cell>
          <cell r="P39">
            <v>71</v>
          </cell>
          <cell r="Q39">
            <v>72</v>
          </cell>
          <cell r="T39">
            <v>65</v>
          </cell>
          <cell r="U39">
            <v>56</v>
          </cell>
          <cell r="V39">
            <v>72</v>
          </cell>
          <cell r="W39">
            <v>2</v>
          </cell>
          <cell r="X39">
            <v>72</v>
          </cell>
          <cell r="Y39">
            <v>72</v>
          </cell>
          <cell r="Z39">
            <v>42</v>
          </cell>
          <cell r="AA39">
            <v>72</v>
          </cell>
          <cell r="AB39">
            <v>72</v>
          </cell>
          <cell r="AC39">
            <v>72</v>
          </cell>
        </row>
        <row r="40">
          <cell r="C40">
            <v>36</v>
          </cell>
          <cell r="D40">
            <v>4</v>
          </cell>
          <cell r="E40">
            <v>94</v>
          </cell>
          <cell r="F40">
            <v>95</v>
          </cell>
          <cell r="G40">
            <v>7</v>
          </cell>
          <cell r="H40">
            <v>94</v>
          </cell>
          <cell r="I40">
            <v>0</v>
          </cell>
          <cell r="J40">
            <v>3</v>
          </cell>
          <cell r="K40">
            <v>4</v>
          </cell>
          <cell r="L40">
            <v>96</v>
          </cell>
          <cell r="M40">
            <v>95</v>
          </cell>
          <cell r="N40">
            <v>85</v>
          </cell>
          <cell r="O40">
            <v>96</v>
          </cell>
          <cell r="P40">
            <v>96</v>
          </cell>
          <cell r="Q40">
            <v>95</v>
          </cell>
          <cell r="T40">
            <v>94</v>
          </cell>
          <cell r="U40">
            <v>95</v>
          </cell>
          <cell r="V40">
            <v>97</v>
          </cell>
          <cell r="W40">
            <v>5</v>
          </cell>
          <cell r="X40">
            <v>97</v>
          </cell>
          <cell r="Y40">
            <v>97</v>
          </cell>
          <cell r="Z40">
            <v>86</v>
          </cell>
          <cell r="AA40">
            <v>97</v>
          </cell>
          <cell r="AB40">
            <v>97</v>
          </cell>
          <cell r="AC40">
            <v>97</v>
          </cell>
        </row>
        <row r="41">
          <cell r="C41">
            <v>35.5</v>
          </cell>
          <cell r="D41">
            <v>4</v>
          </cell>
          <cell r="E41">
            <v>128</v>
          </cell>
          <cell r="F41">
            <v>113</v>
          </cell>
          <cell r="G41">
            <v>8</v>
          </cell>
          <cell r="H41">
            <v>141</v>
          </cell>
          <cell r="I41">
            <v>0</v>
          </cell>
          <cell r="J41">
            <v>2</v>
          </cell>
          <cell r="K41">
            <v>6</v>
          </cell>
          <cell r="L41">
            <v>150</v>
          </cell>
          <cell r="M41">
            <v>150</v>
          </cell>
          <cell r="N41">
            <v>106</v>
          </cell>
          <cell r="O41">
            <v>143</v>
          </cell>
          <cell r="P41">
            <v>149</v>
          </cell>
          <cell r="Q41">
            <v>146</v>
          </cell>
          <cell r="T41">
            <v>131</v>
          </cell>
          <cell r="U41">
            <v>117</v>
          </cell>
          <cell r="V41">
            <v>153</v>
          </cell>
          <cell r="W41">
            <v>7</v>
          </cell>
          <cell r="X41">
            <v>153</v>
          </cell>
          <cell r="Y41">
            <v>153</v>
          </cell>
          <cell r="Z41">
            <v>106</v>
          </cell>
          <cell r="AA41">
            <v>153</v>
          </cell>
          <cell r="AB41">
            <v>153</v>
          </cell>
          <cell r="AC41">
            <v>153</v>
          </cell>
        </row>
        <row r="42">
          <cell r="C42">
            <v>35.5</v>
          </cell>
          <cell r="D42">
            <v>4</v>
          </cell>
          <cell r="E42">
            <v>111</v>
          </cell>
          <cell r="F42">
            <v>98</v>
          </cell>
          <cell r="G42">
            <v>7</v>
          </cell>
          <cell r="H42">
            <v>123</v>
          </cell>
          <cell r="I42">
            <v>0</v>
          </cell>
          <cell r="J42">
            <v>2</v>
          </cell>
          <cell r="K42">
            <v>5</v>
          </cell>
          <cell r="L42">
            <v>130</v>
          </cell>
          <cell r="M42">
            <v>127</v>
          </cell>
          <cell r="N42">
            <v>92</v>
          </cell>
          <cell r="O42">
            <v>130</v>
          </cell>
          <cell r="P42">
            <v>129</v>
          </cell>
          <cell r="Q42">
            <v>128</v>
          </cell>
          <cell r="T42">
            <v>113</v>
          </cell>
          <cell r="U42">
            <v>99</v>
          </cell>
          <cell r="V42">
            <v>131</v>
          </cell>
          <cell r="W42">
            <v>6</v>
          </cell>
          <cell r="X42">
            <v>131</v>
          </cell>
          <cell r="Y42">
            <v>131</v>
          </cell>
          <cell r="Z42">
            <v>93</v>
          </cell>
          <cell r="AA42">
            <v>131</v>
          </cell>
          <cell r="AB42">
            <v>131</v>
          </cell>
          <cell r="AC42">
            <v>131</v>
          </cell>
        </row>
        <row r="43">
          <cell r="C43">
            <v>35.5</v>
          </cell>
          <cell r="D43">
            <v>6</v>
          </cell>
          <cell r="E43">
            <v>98</v>
          </cell>
          <cell r="F43">
            <v>96</v>
          </cell>
          <cell r="G43">
            <v>7</v>
          </cell>
          <cell r="H43">
            <v>103</v>
          </cell>
          <cell r="I43">
            <v>0</v>
          </cell>
          <cell r="J43">
            <v>2</v>
          </cell>
          <cell r="K43">
            <v>0</v>
          </cell>
          <cell r="L43">
            <v>102</v>
          </cell>
          <cell r="M43">
            <v>103</v>
          </cell>
          <cell r="N43">
            <v>89</v>
          </cell>
          <cell r="O43">
            <v>102</v>
          </cell>
          <cell r="P43">
            <v>104</v>
          </cell>
          <cell r="Q43">
            <v>102</v>
          </cell>
          <cell r="T43">
            <v>99</v>
          </cell>
          <cell r="U43">
            <v>96</v>
          </cell>
          <cell r="V43">
            <v>104</v>
          </cell>
          <cell r="W43">
            <v>0</v>
          </cell>
          <cell r="X43">
            <v>104</v>
          </cell>
          <cell r="Y43">
            <v>104</v>
          </cell>
          <cell r="Z43">
            <v>91</v>
          </cell>
          <cell r="AA43">
            <v>104</v>
          </cell>
          <cell r="AB43">
            <v>104</v>
          </cell>
          <cell r="AC43">
            <v>104</v>
          </cell>
        </row>
        <row r="44">
          <cell r="C44">
            <v>33.5</v>
          </cell>
          <cell r="D44">
            <v>6</v>
          </cell>
          <cell r="E44">
            <v>87</v>
          </cell>
          <cell r="F44">
            <v>81</v>
          </cell>
          <cell r="G44">
            <v>7</v>
          </cell>
          <cell r="H44">
            <v>98</v>
          </cell>
          <cell r="I44">
            <v>0</v>
          </cell>
          <cell r="J44">
            <v>2</v>
          </cell>
          <cell r="K44">
            <v>5</v>
          </cell>
          <cell r="L44">
            <v>101</v>
          </cell>
          <cell r="M44">
            <v>101</v>
          </cell>
          <cell r="N44">
            <v>73</v>
          </cell>
          <cell r="O44">
            <v>101</v>
          </cell>
          <cell r="P44">
            <v>102</v>
          </cell>
          <cell r="Q44">
            <v>102</v>
          </cell>
          <cell r="T44">
            <v>87</v>
          </cell>
          <cell r="U44">
            <v>81</v>
          </cell>
          <cell r="V44">
            <v>102</v>
          </cell>
          <cell r="W44">
            <v>6</v>
          </cell>
          <cell r="X44">
            <v>102</v>
          </cell>
          <cell r="Y44">
            <v>102</v>
          </cell>
          <cell r="Z44">
            <v>73</v>
          </cell>
          <cell r="AA44">
            <v>102</v>
          </cell>
          <cell r="AB44">
            <v>102</v>
          </cell>
          <cell r="AC44">
            <v>102</v>
          </cell>
        </row>
        <row r="45">
          <cell r="C45">
            <v>33.5</v>
          </cell>
          <cell r="D45">
            <v>4</v>
          </cell>
          <cell r="E45">
            <v>110</v>
          </cell>
          <cell r="F45">
            <v>107</v>
          </cell>
          <cell r="G45">
            <v>6</v>
          </cell>
          <cell r="H45">
            <v>121</v>
          </cell>
          <cell r="I45">
            <v>0</v>
          </cell>
          <cell r="J45">
            <v>3</v>
          </cell>
          <cell r="K45">
            <v>5</v>
          </cell>
          <cell r="L45">
            <v>122</v>
          </cell>
          <cell r="M45">
            <v>122</v>
          </cell>
          <cell r="N45">
            <v>108</v>
          </cell>
          <cell r="O45">
            <v>122</v>
          </cell>
          <cell r="P45">
            <v>121</v>
          </cell>
          <cell r="Q45">
            <v>121</v>
          </cell>
          <cell r="T45">
            <v>110</v>
          </cell>
          <cell r="U45">
            <v>107</v>
          </cell>
          <cell r="V45">
            <v>122</v>
          </cell>
          <cell r="W45">
            <v>5</v>
          </cell>
          <cell r="X45">
            <v>122</v>
          </cell>
          <cell r="Y45">
            <v>122</v>
          </cell>
          <cell r="Z45">
            <v>108</v>
          </cell>
          <cell r="AA45">
            <v>122</v>
          </cell>
          <cell r="AB45">
            <v>122</v>
          </cell>
          <cell r="AC45">
            <v>122</v>
          </cell>
        </row>
        <row r="46">
          <cell r="C46">
            <v>34</v>
          </cell>
          <cell r="D46">
            <v>4</v>
          </cell>
          <cell r="E46">
            <v>12</v>
          </cell>
          <cell r="F46">
            <v>6</v>
          </cell>
          <cell r="G46">
            <v>7</v>
          </cell>
          <cell r="H46">
            <v>24</v>
          </cell>
          <cell r="I46">
            <v>0</v>
          </cell>
          <cell r="J46">
            <v>2</v>
          </cell>
          <cell r="K46">
            <v>0</v>
          </cell>
          <cell r="L46">
            <v>30</v>
          </cell>
          <cell r="M46">
            <v>27</v>
          </cell>
          <cell r="N46">
            <v>12</v>
          </cell>
          <cell r="O46">
            <v>28</v>
          </cell>
          <cell r="P46">
            <v>25</v>
          </cell>
          <cell r="Q46">
            <v>29</v>
          </cell>
          <cell r="T46">
            <v>14</v>
          </cell>
          <cell r="U46">
            <v>7</v>
          </cell>
          <cell r="V46">
            <v>30</v>
          </cell>
          <cell r="W46">
            <v>0</v>
          </cell>
          <cell r="X46">
            <v>30</v>
          </cell>
          <cell r="Y46">
            <v>30</v>
          </cell>
          <cell r="Z46">
            <v>12</v>
          </cell>
          <cell r="AA46">
            <v>30</v>
          </cell>
          <cell r="AB46">
            <v>30</v>
          </cell>
          <cell r="AC46">
            <v>30</v>
          </cell>
        </row>
        <row r="47">
          <cell r="C47">
            <v>35.5</v>
          </cell>
          <cell r="D47">
            <v>4</v>
          </cell>
          <cell r="E47">
            <v>76</v>
          </cell>
          <cell r="F47">
            <v>49</v>
          </cell>
          <cell r="G47">
            <v>7</v>
          </cell>
          <cell r="H47">
            <v>78</v>
          </cell>
          <cell r="I47">
            <v>0</v>
          </cell>
          <cell r="J47">
            <v>2</v>
          </cell>
          <cell r="K47">
            <v>1</v>
          </cell>
          <cell r="L47">
            <v>97</v>
          </cell>
          <cell r="M47">
            <v>95</v>
          </cell>
          <cell r="N47">
            <v>52</v>
          </cell>
          <cell r="O47">
            <v>88</v>
          </cell>
          <cell r="P47">
            <v>94</v>
          </cell>
          <cell r="Q47">
            <v>93</v>
          </cell>
          <cell r="T47">
            <v>76</v>
          </cell>
          <cell r="U47">
            <v>52</v>
          </cell>
          <cell r="V47">
            <v>99</v>
          </cell>
          <cell r="W47">
            <v>1</v>
          </cell>
          <cell r="X47">
            <v>99</v>
          </cell>
          <cell r="Y47">
            <v>99</v>
          </cell>
          <cell r="Z47">
            <v>52</v>
          </cell>
          <cell r="AA47">
            <v>99</v>
          </cell>
          <cell r="AB47">
            <v>99</v>
          </cell>
          <cell r="AC47">
            <v>99</v>
          </cell>
        </row>
        <row r="48">
          <cell r="C48">
            <v>35.5</v>
          </cell>
          <cell r="D48">
            <v>4</v>
          </cell>
          <cell r="E48">
            <v>67</v>
          </cell>
          <cell r="F48">
            <v>53</v>
          </cell>
          <cell r="G48">
            <v>7</v>
          </cell>
          <cell r="H48">
            <v>74</v>
          </cell>
          <cell r="I48">
            <v>0</v>
          </cell>
          <cell r="J48">
            <v>2</v>
          </cell>
          <cell r="K48">
            <v>0</v>
          </cell>
          <cell r="L48">
            <v>79</v>
          </cell>
          <cell r="M48">
            <v>77</v>
          </cell>
          <cell r="N48">
            <v>52</v>
          </cell>
          <cell r="O48">
            <v>78</v>
          </cell>
          <cell r="P48">
            <v>78</v>
          </cell>
          <cell r="Q48">
            <v>78</v>
          </cell>
          <cell r="T48">
            <v>67</v>
          </cell>
          <cell r="U48">
            <v>54</v>
          </cell>
          <cell r="V48">
            <v>79</v>
          </cell>
          <cell r="W48">
            <v>0</v>
          </cell>
          <cell r="X48">
            <v>79</v>
          </cell>
          <cell r="Y48">
            <v>79</v>
          </cell>
          <cell r="Z48">
            <v>53</v>
          </cell>
          <cell r="AA48">
            <v>79</v>
          </cell>
          <cell r="AB48">
            <v>79</v>
          </cell>
          <cell r="AC48">
            <v>79</v>
          </cell>
        </row>
        <row r="49">
          <cell r="C49">
            <v>36.5</v>
          </cell>
          <cell r="D49">
            <v>5</v>
          </cell>
          <cell r="E49">
            <v>42</v>
          </cell>
          <cell r="F49">
            <v>35</v>
          </cell>
          <cell r="G49">
            <v>6</v>
          </cell>
          <cell r="H49">
            <v>40</v>
          </cell>
          <cell r="I49">
            <v>0</v>
          </cell>
          <cell r="J49">
            <v>2</v>
          </cell>
          <cell r="K49">
            <v>0</v>
          </cell>
          <cell r="L49">
            <v>46</v>
          </cell>
          <cell r="M49">
            <v>51</v>
          </cell>
          <cell r="N49">
            <v>33</v>
          </cell>
          <cell r="O49">
            <v>47</v>
          </cell>
          <cell r="P49">
            <v>50</v>
          </cell>
          <cell r="Q49">
            <v>50</v>
          </cell>
          <cell r="T49">
            <v>42</v>
          </cell>
          <cell r="U49">
            <v>35</v>
          </cell>
          <cell r="V49">
            <v>52</v>
          </cell>
          <cell r="W49">
            <v>0</v>
          </cell>
          <cell r="X49">
            <v>52</v>
          </cell>
          <cell r="Y49">
            <v>52</v>
          </cell>
          <cell r="Z49">
            <v>33</v>
          </cell>
          <cell r="AA49">
            <v>52</v>
          </cell>
          <cell r="AB49">
            <v>52</v>
          </cell>
          <cell r="AC49">
            <v>52</v>
          </cell>
        </row>
        <row r="50">
          <cell r="C50">
            <v>36.5</v>
          </cell>
          <cell r="D50">
            <v>3</v>
          </cell>
          <cell r="E50">
            <v>63</v>
          </cell>
          <cell r="F50">
            <v>63</v>
          </cell>
          <cell r="G50">
            <v>6</v>
          </cell>
          <cell r="H50">
            <v>62</v>
          </cell>
          <cell r="I50">
            <v>0</v>
          </cell>
          <cell r="J50">
            <v>2</v>
          </cell>
          <cell r="K50">
            <v>6</v>
          </cell>
          <cell r="L50">
            <v>64</v>
          </cell>
          <cell r="M50">
            <v>64</v>
          </cell>
          <cell r="N50">
            <v>63</v>
          </cell>
          <cell r="O50">
            <v>64</v>
          </cell>
          <cell r="P50">
            <v>64</v>
          </cell>
          <cell r="Q50">
            <v>64</v>
          </cell>
          <cell r="T50">
            <v>63</v>
          </cell>
          <cell r="U50">
            <v>63</v>
          </cell>
          <cell r="V50">
            <v>64</v>
          </cell>
          <cell r="W50">
            <v>6</v>
          </cell>
          <cell r="X50">
            <v>64</v>
          </cell>
          <cell r="Y50">
            <v>64</v>
          </cell>
          <cell r="Z50">
            <v>64</v>
          </cell>
          <cell r="AA50">
            <v>64</v>
          </cell>
          <cell r="AB50">
            <v>64</v>
          </cell>
          <cell r="AC50">
            <v>64</v>
          </cell>
        </row>
        <row r="51">
          <cell r="C51">
            <v>35</v>
          </cell>
          <cell r="D51">
            <v>5</v>
          </cell>
          <cell r="E51">
            <v>30</v>
          </cell>
          <cell r="F51">
            <v>21</v>
          </cell>
          <cell r="G51">
            <v>6</v>
          </cell>
          <cell r="H51">
            <v>36</v>
          </cell>
          <cell r="I51">
            <v>0</v>
          </cell>
          <cell r="J51">
            <v>2</v>
          </cell>
          <cell r="K51">
            <v>0</v>
          </cell>
          <cell r="L51">
            <v>40</v>
          </cell>
          <cell r="M51">
            <v>39</v>
          </cell>
          <cell r="N51">
            <v>24</v>
          </cell>
          <cell r="O51">
            <v>37</v>
          </cell>
          <cell r="P51">
            <v>39</v>
          </cell>
          <cell r="Q51">
            <v>37</v>
          </cell>
          <cell r="T51">
            <v>30</v>
          </cell>
          <cell r="U51">
            <v>21</v>
          </cell>
          <cell r="V51">
            <v>40</v>
          </cell>
          <cell r="W51">
            <v>0</v>
          </cell>
          <cell r="X51">
            <v>40</v>
          </cell>
          <cell r="Y51">
            <v>40</v>
          </cell>
          <cell r="Z51">
            <v>24</v>
          </cell>
          <cell r="AA51">
            <v>40</v>
          </cell>
          <cell r="AB51">
            <v>40</v>
          </cell>
          <cell r="AC51">
            <v>40</v>
          </cell>
        </row>
        <row r="52">
          <cell r="C52">
            <v>34</v>
          </cell>
          <cell r="D52">
            <v>5</v>
          </cell>
          <cell r="E52">
            <v>24</v>
          </cell>
          <cell r="F52">
            <v>15</v>
          </cell>
          <cell r="G52">
            <v>6</v>
          </cell>
          <cell r="H52">
            <v>25</v>
          </cell>
          <cell r="I52">
            <v>0</v>
          </cell>
          <cell r="J52">
            <v>2</v>
          </cell>
          <cell r="K52">
            <v>2</v>
          </cell>
          <cell r="L52">
            <v>24</v>
          </cell>
          <cell r="M52">
            <v>27</v>
          </cell>
          <cell r="N52">
            <v>17</v>
          </cell>
          <cell r="O52">
            <v>28</v>
          </cell>
          <cell r="P52">
            <v>29</v>
          </cell>
          <cell r="Q52">
            <v>28</v>
          </cell>
          <cell r="T52">
            <v>24</v>
          </cell>
          <cell r="U52">
            <v>15</v>
          </cell>
          <cell r="V52">
            <v>29</v>
          </cell>
          <cell r="W52">
            <v>3</v>
          </cell>
          <cell r="X52">
            <v>29</v>
          </cell>
          <cell r="Y52">
            <v>29</v>
          </cell>
          <cell r="Z52">
            <v>17</v>
          </cell>
          <cell r="AA52">
            <v>29</v>
          </cell>
          <cell r="AB52">
            <v>29</v>
          </cell>
          <cell r="AC52">
            <v>29</v>
          </cell>
        </row>
        <row r="53">
          <cell r="C53">
            <v>37.5</v>
          </cell>
          <cell r="D53">
            <v>4</v>
          </cell>
          <cell r="E53">
            <v>23</v>
          </cell>
          <cell r="F53">
            <v>19</v>
          </cell>
          <cell r="G53">
            <v>6</v>
          </cell>
          <cell r="H53">
            <v>29</v>
          </cell>
          <cell r="I53">
            <v>2</v>
          </cell>
          <cell r="J53">
            <v>2</v>
          </cell>
          <cell r="K53">
            <v>1</v>
          </cell>
          <cell r="L53">
            <v>38</v>
          </cell>
          <cell r="M53">
            <v>39</v>
          </cell>
          <cell r="N53">
            <v>24</v>
          </cell>
          <cell r="O53">
            <v>38</v>
          </cell>
          <cell r="P53">
            <v>39</v>
          </cell>
          <cell r="Q53">
            <v>36</v>
          </cell>
          <cell r="T53">
            <v>27</v>
          </cell>
          <cell r="U53">
            <v>22</v>
          </cell>
          <cell r="V53">
            <v>41</v>
          </cell>
          <cell r="W53">
            <v>1</v>
          </cell>
          <cell r="X53">
            <v>41</v>
          </cell>
          <cell r="Y53">
            <v>41</v>
          </cell>
          <cell r="Z53">
            <v>25</v>
          </cell>
          <cell r="AA53">
            <v>41</v>
          </cell>
          <cell r="AB53">
            <v>41</v>
          </cell>
          <cell r="AC53">
            <v>41</v>
          </cell>
        </row>
        <row r="54">
          <cell r="C54">
            <v>34</v>
          </cell>
          <cell r="D54">
            <v>4</v>
          </cell>
          <cell r="E54">
            <v>25</v>
          </cell>
          <cell r="F54">
            <v>15</v>
          </cell>
          <cell r="G54">
            <v>6</v>
          </cell>
          <cell r="H54">
            <v>26</v>
          </cell>
          <cell r="I54">
            <v>0</v>
          </cell>
          <cell r="J54">
            <v>2</v>
          </cell>
          <cell r="K54">
            <v>4</v>
          </cell>
          <cell r="L54">
            <v>33</v>
          </cell>
          <cell r="M54">
            <v>32</v>
          </cell>
          <cell r="N54">
            <v>18</v>
          </cell>
          <cell r="O54">
            <v>31</v>
          </cell>
          <cell r="P54">
            <v>30</v>
          </cell>
          <cell r="Q54">
            <v>31</v>
          </cell>
          <cell r="T54">
            <v>25</v>
          </cell>
          <cell r="U54">
            <v>15</v>
          </cell>
          <cell r="V54">
            <v>34</v>
          </cell>
          <cell r="W54">
            <v>4</v>
          </cell>
          <cell r="X54">
            <v>34</v>
          </cell>
          <cell r="Y54">
            <v>34</v>
          </cell>
          <cell r="Z54">
            <v>18</v>
          </cell>
          <cell r="AA54">
            <v>34</v>
          </cell>
          <cell r="AB54">
            <v>34</v>
          </cell>
          <cell r="AC54">
            <v>34</v>
          </cell>
        </row>
        <row r="55">
          <cell r="C55">
            <v>35.5</v>
          </cell>
          <cell r="D55">
            <v>3</v>
          </cell>
          <cell r="E55">
            <v>32</v>
          </cell>
          <cell r="F55">
            <v>32</v>
          </cell>
          <cell r="G55">
            <v>7</v>
          </cell>
          <cell r="H55">
            <v>32</v>
          </cell>
          <cell r="I55">
            <v>0</v>
          </cell>
          <cell r="J55">
            <v>2</v>
          </cell>
          <cell r="K55">
            <v>0</v>
          </cell>
          <cell r="L55">
            <v>32</v>
          </cell>
          <cell r="M55">
            <v>32</v>
          </cell>
          <cell r="N55">
            <v>32</v>
          </cell>
          <cell r="O55">
            <v>32</v>
          </cell>
          <cell r="P55">
            <v>32</v>
          </cell>
          <cell r="Q55">
            <v>32</v>
          </cell>
          <cell r="T55">
            <v>32</v>
          </cell>
          <cell r="U55">
            <v>32</v>
          </cell>
          <cell r="V55">
            <v>32</v>
          </cell>
          <cell r="W55">
            <v>0</v>
          </cell>
          <cell r="X55">
            <v>32</v>
          </cell>
          <cell r="Y55">
            <v>32</v>
          </cell>
          <cell r="Z55">
            <v>32</v>
          </cell>
          <cell r="AA55">
            <v>32</v>
          </cell>
          <cell r="AB55">
            <v>32</v>
          </cell>
          <cell r="AC55">
            <v>32</v>
          </cell>
        </row>
        <row r="56">
          <cell r="C56">
            <v>35</v>
          </cell>
          <cell r="D56">
            <v>1</v>
          </cell>
          <cell r="E56">
            <v>4</v>
          </cell>
          <cell r="F56">
            <v>2</v>
          </cell>
          <cell r="G56">
            <v>6</v>
          </cell>
          <cell r="H56">
            <v>6</v>
          </cell>
          <cell r="I56">
            <v>0</v>
          </cell>
          <cell r="J56">
            <v>2</v>
          </cell>
          <cell r="K56">
            <v>0</v>
          </cell>
          <cell r="L56">
            <v>10</v>
          </cell>
          <cell r="M56">
            <v>10</v>
          </cell>
          <cell r="N56">
            <v>4</v>
          </cell>
          <cell r="O56">
            <v>9</v>
          </cell>
          <cell r="P56">
            <v>8</v>
          </cell>
          <cell r="Q56">
            <v>9</v>
          </cell>
          <cell r="T56">
            <v>5</v>
          </cell>
          <cell r="U56">
            <v>2</v>
          </cell>
          <cell r="V56">
            <v>10</v>
          </cell>
          <cell r="W56">
            <v>0</v>
          </cell>
          <cell r="X56">
            <v>10</v>
          </cell>
          <cell r="Y56">
            <v>10</v>
          </cell>
          <cell r="Z56">
            <v>4</v>
          </cell>
          <cell r="AA56">
            <v>10</v>
          </cell>
          <cell r="AB56">
            <v>10</v>
          </cell>
          <cell r="AC56">
            <v>10</v>
          </cell>
        </row>
        <row r="57">
          <cell r="C57">
            <v>36</v>
          </cell>
          <cell r="D57">
            <v>3</v>
          </cell>
          <cell r="E57">
            <v>29</v>
          </cell>
          <cell r="F57">
            <v>29</v>
          </cell>
          <cell r="G57">
            <v>6</v>
          </cell>
          <cell r="H57">
            <v>29</v>
          </cell>
          <cell r="I57">
            <v>0</v>
          </cell>
          <cell r="J57">
            <v>2</v>
          </cell>
          <cell r="K57">
            <v>0</v>
          </cell>
          <cell r="L57">
            <v>30</v>
          </cell>
          <cell r="M57">
            <v>30</v>
          </cell>
          <cell r="N57">
            <v>28</v>
          </cell>
          <cell r="O57">
            <v>29</v>
          </cell>
          <cell r="P57">
            <v>30</v>
          </cell>
          <cell r="Q57">
            <v>30</v>
          </cell>
          <cell r="T57">
            <v>29</v>
          </cell>
          <cell r="U57">
            <v>30</v>
          </cell>
          <cell r="V57">
            <v>30</v>
          </cell>
          <cell r="W57">
            <v>0</v>
          </cell>
          <cell r="X57">
            <v>30</v>
          </cell>
          <cell r="Y57">
            <v>30</v>
          </cell>
          <cell r="Z57">
            <v>28</v>
          </cell>
          <cell r="AA57">
            <v>30</v>
          </cell>
          <cell r="AB57">
            <v>30</v>
          </cell>
          <cell r="AC57">
            <v>30</v>
          </cell>
        </row>
        <row r="58">
          <cell r="C58">
            <v>35</v>
          </cell>
          <cell r="D58">
            <v>4</v>
          </cell>
          <cell r="E58">
            <v>43</v>
          </cell>
          <cell r="F58">
            <v>37</v>
          </cell>
          <cell r="G58">
            <v>6</v>
          </cell>
          <cell r="H58">
            <v>43</v>
          </cell>
          <cell r="I58">
            <v>0</v>
          </cell>
          <cell r="J58">
            <v>2</v>
          </cell>
          <cell r="K58">
            <v>0</v>
          </cell>
          <cell r="L58">
            <v>46</v>
          </cell>
          <cell r="M58">
            <v>46</v>
          </cell>
          <cell r="N58">
            <v>38</v>
          </cell>
          <cell r="O58">
            <v>44</v>
          </cell>
          <cell r="P58">
            <v>44</v>
          </cell>
          <cell r="Q58">
            <v>46</v>
          </cell>
          <cell r="T58">
            <v>43</v>
          </cell>
          <cell r="U58">
            <v>37</v>
          </cell>
          <cell r="V58">
            <v>46</v>
          </cell>
          <cell r="W58">
            <v>0</v>
          </cell>
          <cell r="X58">
            <v>46</v>
          </cell>
          <cell r="Y58">
            <v>46</v>
          </cell>
          <cell r="Z58">
            <v>38</v>
          </cell>
          <cell r="AA58">
            <v>46</v>
          </cell>
          <cell r="AB58">
            <v>46</v>
          </cell>
          <cell r="AC58">
            <v>46</v>
          </cell>
        </row>
        <row r="59">
          <cell r="C59">
            <v>36.5</v>
          </cell>
          <cell r="D59">
            <v>3</v>
          </cell>
          <cell r="E59">
            <v>85</v>
          </cell>
          <cell r="F59">
            <v>63</v>
          </cell>
          <cell r="G59">
            <v>7</v>
          </cell>
          <cell r="H59">
            <v>104</v>
          </cell>
          <cell r="I59">
            <v>3</v>
          </cell>
          <cell r="J59">
            <v>2</v>
          </cell>
          <cell r="K59">
            <v>3</v>
          </cell>
          <cell r="L59">
            <v>110</v>
          </cell>
          <cell r="M59">
            <v>110</v>
          </cell>
          <cell r="N59">
            <v>59</v>
          </cell>
          <cell r="O59">
            <v>110</v>
          </cell>
          <cell r="P59">
            <v>105</v>
          </cell>
          <cell r="Q59">
            <v>110</v>
          </cell>
          <cell r="T59">
            <v>88</v>
          </cell>
          <cell r="U59">
            <v>65</v>
          </cell>
          <cell r="V59">
            <v>115</v>
          </cell>
          <cell r="W59">
            <v>3</v>
          </cell>
          <cell r="X59">
            <v>115</v>
          </cell>
          <cell r="Y59">
            <v>115</v>
          </cell>
          <cell r="Z59">
            <v>61</v>
          </cell>
          <cell r="AA59">
            <v>115</v>
          </cell>
          <cell r="AB59">
            <v>115</v>
          </cell>
          <cell r="AC59">
            <v>115</v>
          </cell>
        </row>
        <row r="60">
          <cell r="C60">
            <v>29.5</v>
          </cell>
          <cell r="D60">
            <v>3</v>
          </cell>
          <cell r="E60">
            <v>385</v>
          </cell>
          <cell r="F60">
            <v>400</v>
          </cell>
          <cell r="G60">
            <v>6</v>
          </cell>
          <cell r="H60">
            <v>447</v>
          </cell>
          <cell r="I60">
            <v>3</v>
          </cell>
          <cell r="J60">
            <v>2</v>
          </cell>
          <cell r="K60">
            <v>0</v>
          </cell>
          <cell r="L60">
            <v>453</v>
          </cell>
          <cell r="M60">
            <v>456</v>
          </cell>
          <cell r="N60">
            <v>406</v>
          </cell>
          <cell r="O60">
            <v>458</v>
          </cell>
          <cell r="P60">
            <v>456</v>
          </cell>
          <cell r="Q60">
            <v>457</v>
          </cell>
          <cell r="T60">
            <v>393</v>
          </cell>
          <cell r="U60">
            <v>409</v>
          </cell>
          <cell r="V60">
            <v>458</v>
          </cell>
          <cell r="W60">
            <v>0</v>
          </cell>
          <cell r="X60">
            <v>458</v>
          </cell>
          <cell r="Y60">
            <v>458</v>
          </cell>
          <cell r="Z60">
            <v>415</v>
          </cell>
          <cell r="AA60">
            <v>458</v>
          </cell>
          <cell r="AB60">
            <v>458</v>
          </cell>
          <cell r="AC60">
            <v>458</v>
          </cell>
        </row>
        <row r="61">
          <cell r="C61">
            <v>21.5</v>
          </cell>
          <cell r="D61">
            <v>3</v>
          </cell>
          <cell r="E61">
            <v>268</v>
          </cell>
          <cell r="F61">
            <v>225</v>
          </cell>
          <cell r="G61">
            <v>7</v>
          </cell>
          <cell r="H61">
            <v>330</v>
          </cell>
          <cell r="I61">
            <v>1</v>
          </cell>
          <cell r="J61">
            <v>3</v>
          </cell>
          <cell r="K61">
            <v>7</v>
          </cell>
          <cell r="L61">
            <v>345</v>
          </cell>
          <cell r="M61">
            <v>349</v>
          </cell>
          <cell r="N61">
            <v>314</v>
          </cell>
          <cell r="O61">
            <v>350</v>
          </cell>
          <cell r="P61">
            <v>350</v>
          </cell>
          <cell r="Q61">
            <v>351</v>
          </cell>
          <cell r="T61">
            <v>278</v>
          </cell>
          <cell r="U61">
            <v>237</v>
          </cell>
          <cell r="V61">
            <v>351</v>
          </cell>
          <cell r="W61">
            <v>7</v>
          </cell>
          <cell r="X61">
            <v>351</v>
          </cell>
          <cell r="Y61">
            <v>351</v>
          </cell>
          <cell r="Z61">
            <v>314</v>
          </cell>
          <cell r="AA61">
            <v>351</v>
          </cell>
          <cell r="AB61">
            <v>351</v>
          </cell>
          <cell r="AC61">
            <v>351</v>
          </cell>
        </row>
        <row r="62">
          <cell r="C62">
            <v>33</v>
          </cell>
          <cell r="D62">
            <v>2</v>
          </cell>
          <cell r="E62">
            <v>121</v>
          </cell>
          <cell r="F62">
            <v>89</v>
          </cell>
          <cell r="G62">
            <v>6</v>
          </cell>
          <cell r="H62">
            <v>111</v>
          </cell>
          <cell r="I62">
            <v>0</v>
          </cell>
          <cell r="J62">
            <v>1</v>
          </cell>
          <cell r="K62">
            <v>5</v>
          </cell>
          <cell r="L62">
            <v>125</v>
          </cell>
          <cell r="M62">
            <v>125</v>
          </cell>
          <cell r="N62">
            <v>97</v>
          </cell>
          <cell r="O62">
            <v>125</v>
          </cell>
          <cell r="P62">
            <v>124</v>
          </cell>
          <cell r="Q62">
            <v>125</v>
          </cell>
          <cell r="T62">
            <v>121</v>
          </cell>
          <cell r="U62">
            <v>91</v>
          </cell>
          <cell r="V62">
            <v>125</v>
          </cell>
          <cell r="W62">
            <v>5</v>
          </cell>
          <cell r="X62">
            <v>125</v>
          </cell>
          <cell r="Y62">
            <v>125</v>
          </cell>
          <cell r="Z62">
            <v>97</v>
          </cell>
          <cell r="AA62">
            <v>125</v>
          </cell>
          <cell r="AB62">
            <v>125</v>
          </cell>
          <cell r="AC62">
            <v>125</v>
          </cell>
        </row>
        <row r="63">
          <cell r="C63">
            <v>23.5</v>
          </cell>
          <cell r="D63">
            <v>2</v>
          </cell>
          <cell r="E63">
            <v>174</v>
          </cell>
          <cell r="F63">
            <v>183</v>
          </cell>
          <cell r="G63">
            <v>6</v>
          </cell>
          <cell r="H63">
            <v>385</v>
          </cell>
          <cell r="I63">
            <v>0</v>
          </cell>
          <cell r="J63">
            <v>1</v>
          </cell>
          <cell r="K63">
            <v>13</v>
          </cell>
          <cell r="L63">
            <v>393</v>
          </cell>
          <cell r="M63">
            <v>394</v>
          </cell>
          <cell r="N63">
            <v>228</v>
          </cell>
          <cell r="O63">
            <v>395</v>
          </cell>
          <cell r="P63">
            <v>395</v>
          </cell>
          <cell r="Q63">
            <v>395</v>
          </cell>
          <cell r="T63">
            <v>178</v>
          </cell>
          <cell r="U63">
            <v>191</v>
          </cell>
          <cell r="V63">
            <v>396</v>
          </cell>
          <cell r="W63">
            <v>18</v>
          </cell>
          <cell r="X63">
            <v>396</v>
          </cell>
          <cell r="Y63">
            <v>396</v>
          </cell>
          <cell r="Z63">
            <v>228</v>
          </cell>
          <cell r="AA63">
            <v>396</v>
          </cell>
          <cell r="AB63">
            <v>396</v>
          </cell>
          <cell r="AC63">
            <v>396</v>
          </cell>
        </row>
        <row r="64">
          <cell r="C64">
            <v>19.5</v>
          </cell>
          <cell r="D64">
            <v>4</v>
          </cell>
          <cell r="E64">
            <v>170</v>
          </cell>
          <cell r="F64">
            <v>103</v>
          </cell>
          <cell r="G64">
            <v>6</v>
          </cell>
          <cell r="H64">
            <v>193</v>
          </cell>
          <cell r="I64">
            <v>0</v>
          </cell>
          <cell r="J64">
            <v>1</v>
          </cell>
          <cell r="K64">
            <v>0</v>
          </cell>
          <cell r="L64">
            <v>200</v>
          </cell>
          <cell r="M64">
            <v>200</v>
          </cell>
          <cell r="N64">
            <v>126</v>
          </cell>
          <cell r="O64">
            <v>200</v>
          </cell>
          <cell r="P64">
            <v>199</v>
          </cell>
          <cell r="Q64">
            <v>200</v>
          </cell>
          <cell r="T64">
            <v>171</v>
          </cell>
          <cell r="U64">
            <v>108</v>
          </cell>
          <cell r="V64">
            <v>201</v>
          </cell>
          <cell r="W64">
            <v>0</v>
          </cell>
          <cell r="X64">
            <v>201</v>
          </cell>
          <cell r="Y64">
            <v>201</v>
          </cell>
          <cell r="Z64">
            <v>127</v>
          </cell>
          <cell r="AA64">
            <v>201</v>
          </cell>
          <cell r="AB64">
            <v>201</v>
          </cell>
          <cell r="AC64">
            <v>201</v>
          </cell>
        </row>
        <row r="65">
          <cell r="C65">
            <v>29</v>
          </cell>
          <cell r="D65">
            <v>2</v>
          </cell>
          <cell r="E65">
            <v>133</v>
          </cell>
          <cell r="F65">
            <v>99</v>
          </cell>
          <cell r="G65">
            <v>6</v>
          </cell>
          <cell r="H65">
            <v>165</v>
          </cell>
          <cell r="I65">
            <v>0</v>
          </cell>
          <cell r="J65">
            <v>1</v>
          </cell>
          <cell r="K65">
            <v>0</v>
          </cell>
          <cell r="L65">
            <v>170</v>
          </cell>
          <cell r="M65">
            <v>170</v>
          </cell>
          <cell r="N65">
            <v>117</v>
          </cell>
          <cell r="O65">
            <v>170</v>
          </cell>
          <cell r="P65">
            <v>170</v>
          </cell>
          <cell r="Q65">
            <v>170</v>
          </cell>
          <cell r="T65">
            <v>134</v>
          </cell>
          <cell r="U65">
            <v>100</v>
          </cell>
          <cell r="V65">
            <v>172</v>
          </cell>
          <cell r="W65">
            <v>0</v>
          </cell>
          <cell r="X65">
            <v>172</v>
          </cell>
          <cell r="Y65">
            <v>172</v>
          </cell>
          <cell r="Z65">
            <v>118</v>
          </cell>
          <cell r="AA65">
            <v>172</v>
          </cell>
          <cell r="AB65">
            <v>172</v>
          </cell>
          <cell r="AC65">
            <v>172</v>
          </cell>
        </row>
        <row r="66">
          <cell r="C66">
            <v>19.5</v>
          </cell>
          <cell r="D66">
            <v>2</v>
          </cell>
          <cell r="E66">
            <v>0</v>
          </cell>
          <cell r="F66">
            <v>124</v>
          </cell>
          <cell r="G66">
            <v>7</v>
          </cell>
          <cell r="H66">
            <v>125</v>
          </cell>
          <cell r="I66">
            <v>0</v>
          </cell>
          <cell r="J66">
            <v>1</v>
          </cell>
          <cell r="K66">
            <v>0</v>
          </cell>
          <cell r="L66">
            <v>125</v>
          </cell>
          <cell r="M66">
            <v>125</v>
          </cell>
          <cell r="N66">
            <v>112</v>
          </cell>
          <cell r="O66">
            <v>125</v>
          </cell>
          <cell r="P66">
            <v>125</v>
          </cell>
          <cell r="Q66">
            <v>125</v>
          </cell>
          <cell r="T66">
            <v>0</v>
          </cell>
          <cell r="U66">
            <v>124</v>
          </cell>
          <cell r="V66">
            <v>125</v>
          </cell>
          <cell r="W66">
            <v>0</v>
          </cell>
          <cell r="X66">
            <v>125</v>
          </cell>
          <cell r="Y66">
            <v>125</v>
          </cell>
          <cell r="Z66">
            <v>118</v>
          </cell>
          <cell r="AA66">
            <v>125</v>
          </cell>
          <cell r="AB66">
            <v>125</v>
          </cell>
          <cell r="AC66">
            <v>125</v>
          </cell>
        </row>
      </sheetData>
      <sheetData sheetId="4">
        <row r="4">
          <cell r="C4">
            <v>30</v>
          </cell>
          <cell r="F4">
            <v>100</v>
          </cell>
          <cell r="I4">
            <v>20</v>
          </cell>
          <cell r="J4">
            <v>40</v>
          </cell>
        </row>
        <row r="5">
          <cell r="C5">
            <v>100</v>
          </cell>
          <cell r="F5">
            <v>100</v>
          </cell>
          <cell r="I5">
            <v>60</v>
          </cell>
          <cell r="J5">
            <v>40</v>
          </cell>
        </row>
        <row r="6">
          <cell r="C6">
            <v>100</v>
          </cell>
          <cell r="F6">
            <v>100</v>
          </cell>
          <cell r="I6">
            <v>20</v>
          </cell>
          <cell r="J6">
            <v>60</v>
          </cell>
        </row>
        <row r="7">
          <cell r="C7">
            <v>100</v>
          </cell>
          <cell r="F7">
            <v>100</v>
          </cell>
          <cell r="I7">
            <v>0</v>
          </cell>
          <cell r="J7">
            <v>40</v>
          </cell>
        </row>
        <row r="8">
          <cell r="C8">
            <v>60</v>
          </cell>
          <cell r="F8">
            <v>100</v>
          </cell>
          <cell r="I8">
            <v>20</v>
          </cell>
          <cell r="J8">
            <v>40</v>
          </cell>
        </row>
        <row r="9">
          <cell r="C9">
            <v>90</v>
          </cell>
          <cell r="F9">
            <v>100</v>
          </cell>
          <cell r="I9">
            <v>0</v>
          </cell>
          <cell r="J9">
            <v>60</v>
          </cell>
        </row>
        <row r="10">
          <cell r="C10">
            <v>90</v>
          </cell>
          <cell r="F10">
            <v>100</v>
          </cell>
          <cell r="I10">
            <v>0</v>
          </cell>
          <cell r="J10">
            <v>40</v>
          </cell>
        </row>
        <row r="11">
          <cell r="C11">
            <v>90</v>
          </cell>
          <cell r="F11">
            <v>100</v>
          </cell>
          <cell r="I11">
            <v>0</v>
          </cell>
          <cell r="J11">
            <v>60</v>
          </cell>
        </row>
        <row r="12">
          <cell r="C12">
            <v>100</v>
          </cell>
          <cell r="F12">
            <v>100</v>
          </cell>
          <cell r="I12">
            <v>0</v>
          </cell>
          <cell r="J12">
            <v>40</v>
          </cell>
        </row>
        <row r="13">
          <cell r="C13">
            <v>60</v>
          </cell>
          <cell r="F13">
            <v>100</v>
          </cell>
          <cell r="I13">
            <v>0</v>
          </cell>
          <cell r="J13">
            <v>60</v>
          </cell>
        </row>
        <row r="14">
          <cell r="C14">
            <v>60</v>
          </cell>
          <cell r="F14">
            <v>100</v>
          </cell>
          <cell r="I14">
            <v>40</v>
          </cell>
          <cell r="J14">
            <v>40</v>
          </cell>
        </row>
        <row r="15">
          <cell r="C15">
            <v>100</v>
          </cell>
          <cell r="F15">
            <v>100</v>
          </cell>
          <cell r="I15">
            <v>60</v>
          </cell>
          <cell r="J15">
            <v>40</v>
          </cell>
        </row>
        <row r="16">
          <cell r="C16">
            <v>60</v>
          </cell>
          <cell r="F16">
            <v>100</v>
          </cell>
          <cell r="I16">
            <v>40</v>
          </cell>
          <cell r="J16">
            <v>60</v>
          </cell>
        </row>
        <row r="17">
          <cell r="C17">
            <v>100</v>
          </cell>
          <cell r="F17">
            <v>100</v>
          </cell>
          <cell r="I17">
            <v>0</v>
          </cell>
          <cell r="J17">
            <v>80</v>
          </cell>
        </row>
        <row r="18">
          <cell r="C18">
            <v>100</v>
          </cell>
          <cell r="F18">
            <v>100</v>
          </cell>
          <cell r="I18">
            <v>0</v>
          </cell>
          <cell r="J18">
            <v>60</v>
          </cell>
        </row>
        <row r="19">
          <cell r="C19">
            <v>60</v>
          </cell>
          <cell r="F19">
            <v>100</v>
          </cell>
          <cell r="I19">
            <v>0</v>
          </cell>
          <cell r="J19">
            <v>40</v>
          </cell>
        </row>
        <row r="20">
          <cell r="C20">
            <v>90</v>
          </cell>
          <cell r="F20">
            <v>100</v>
          </cell>
          <cell r="I20">
            <v>0</v>
          </cell>
          <cell r="J20">
            <v>40</v>
          </cell>
        </row>
        <row r="21">
          <cell r="C21">
            <v>100</v>
          </cell>
          <cell r="F21">
            <v>100</v>
          </cell>
          <cell r="I21">
            <v>0</v>
          </cell>
          <cell r="J21">
            <v>60</v>
          </cell>
        </row>
        <row r="22">
          <cell r="C22">
            <v>100</v>
          </cell>
          <cell r="F22">
            <v>100</v>
          </cell>
          <cell r="I22">
            <v>0</v>
          </cell>
          <cell r="J22">
            <v>40</v>
          </cell>
        </row>
        <row r="23">
          <cell r="C23">
            <v>90</v>
          </cell>
          <cell r="F23">
            <v>100</v>
          </cell>
          <cell r="I23">
            <v>0</v>
          </cell>
          <cell r="J23">
            <v>60</v>
          </cell>
        </row>
        <row r="24">
          <cell r="C24">
            <v>90</v>
          </cell>
          <cell r="F24">
            <v>100</v>
          </cell>
          <cell r="I24">
            <v>0</v>
          </cell>
          <cell r="J24">
            <v>40</v>
          </cell>
        </row>
        <row r="25">
          <cell r="C25">
            <v>100</v>
          </cell>
          <cell r="F25">
            <v>100</v>
          </cell>
          <cell r="I25">
            <v>0</v>
          </cell>
          <cell r="J25">
            <v>20</v>
          </cell>
        </row>
        <row r="26">
          <cell r="C26">
            <v>90</v>
          </cell>
          <cell r="F26">
            <v>100</v>
          </cell>
          <cell r="I26">
            <v>0</v>
          </cell>
          <cell r="J26">
            <v>40</v>
          </cell>
        </row>
        <row r="27">
          <cell r="C27">
            <v>60</v>
          </cell>
          <cell r="F27">
            <v>100</v>
          </cell>
          <cell r="I27">
            <v>0</v>
          </cell>
          <cell r="J27">
            <v>60</v>
          </cell>
        </row>
        <row r="28">
          <cell r="C28">
            <v>30</v>
          </cell>
          <cell r="F28">
            <v>100</v>
          </cell>
          <cell r="I28">
            <v>0</v>
          </cell>
          <cell r="J28">
            <v>80</v>
          </cell>
        </row>
        <row r="29">
          <cell r="C29">
            <v>90</v>
          </cell>
          <cell r="F29">
            <v>100</v>
          </cell>
          <cell r="I29">
            <v>0</v>
          </cell>
          <cell r="J29">
            <v>40</v>
          </cell>
        </row>
        <row r="30">
          <cell r="C30">
            <v>90</v>
          </cell>
          <cell r="F30">
            <v>100</v>
          </cell>
          <cell r="I30">
            <v>40</v>
          </cell>
          <cell r="J30">
            <v>40</v>
          </cell>
        </row>
        <row r="31">
          <cell r="C31">
            <v>90</v>
          </cell>
          <cell r="F31">
            <v>100</v>
          </cell>
          <cell r="I31">
            <v>0</v>
          </cell>
          <cell r="J31">
            <v>40</v>
          </cell>
        </row>
        <row r="32">
          <cell r="C32">
            <v>100</v>
          </cell>
          <cell r="F32">
            <v>100</v>
          </cell>
          <cell r="I32">
            <v>0</v>
          </cell>
          <cell r="J32">
            <v>40</v>
          </cell>
        </row>
        <row r="33">
          <cell r="C33">
            <v>90</v>
          </cell>
          <cell r="F33">
            <v>100</v>
          </cell>
          <cell r="I33">
            <v>0</v>
          </cell>
          <cell r="J33">
            <v>20</v>
          </cell>
        </row>
        <row r="34">
          <cell r="C34">
            <v>100</v>
          </cell>
          <cell r="F34">
            <v>100</v>
          </cell>
          <cell r="I34">
            <v>0</v>
          </cell>
          <cell r="J34">
            <v>40</v>
          </cell>
        </row>
        <row r="35">
          <cell r="C35">
            <v>60</v>
          </cell>
          <cell r="F35">
            <v>100</v>
          </cell>
          <cell r="I35">
            <v>0</v>
          </cell>
          <cell r="J35">
            <v>40</v>
          </cell>
        </row>
        <row r="36">
          <cell r="C36">
            <v>90</v>
          </cell>
          <cell r="F36">
            <v>100</v>
          </cell>
          <cell r="I36">
            <v>60</v>
          </cell>
          <cell r="J36">
            <v>60</v>
          </cell>
        </row>
        <row r="37">
          <cell r="C37">
            <v>100</v>
          </cell>
          <cell r="F37">
            <v>100</v>
          </cell>
          <cell r="I37">
            <v>0</v>
          </cell>
          <cell r="J37">
            <v>40</v>
          </cell>
        </row>
        <row r="38">
          <cell r="C38">
            <v>90</v>
          </cell>
          <cell r="F38">
            <v>100</v>
          </cell>
          <cell r="I38">
            <v>0</v>
          </cell>
          <cell r="J38">
            <v>60</v>
          </cell>
        </row>
        <row r="39">
          <cell r="C39">
            <v>100</v>
          </cell>
          <cell r="F39">
            <v>100</v>
          </cell>
          <cell r="I39">
            <v>0</v>
          </cell>
          <cell r="J39">
            <v>60</v>
          </cell>
        </row>
        <row r="40">
          <cell r="C40">
            <v>100</v>
          </cell>
          <cell r="F40">
            <v>100</v>
          </cell>
          <cell r="I40">
            <v>0</v>
          </cell>
          <cell r="J40">
            <v>40</v>
          </cell>
        </row>
        <row r="41">
          <cell r="C41">
            <v>100</v>
          </cell>
          <cell r="F41">
            <v>100</v>
          </cell>
          <cell r="I41">
            <v>0</v>
          </cell>
          <cell r="J41">
            <v>40</v>
          </cell>
        </row>
        <row r="42">
          <cell r="C42">
            <v>100</v>
          </cell>
          <cell r="F42">
            <v>100</v>
          </cell>
          <cell r="I42">
            <v>0</v>
          </cell>
          <cell r="J42">
            <v>40</v>
          </cell>
        </row>
        <row r="43">
          <cell r="C43">
            <v>100</v>
          </cell>
          <cell r="F43">
            <v>100</v>
          </cell>
          <cell r="I43">
            <v>0</v>
          </cell>
          <cell r="J43">
            <v>40</v>
          </cell>
        </row>
        <row r="44">
          <cell r="C44">
            <v>100</v>
          </cell>
          <cell r="F44">
            <v>100</v>
          </cell>
          <cell r="I44">
            <v>0</v>
          </cell>
          <cell r="J44">
            <v>60</v>
          </cell>
        </row>
        <row r="45">
          <cell r="C45">
            <v>100</v>
          </cell>
          <cell r="F45">
            <v>100</v>
          </cell>
          <cell r="I45">
            <v>0</v>
          </cell>
          <cell r="J45">
            <v>40</v>
          </cell>
        </row>
        <row r="46">
          <cell r="C46">
            <v>100</v>
          </cell>
          <cell r="F46">
            <v>100</v>
          </cell>
          <cell r="I46">
            <v>0</v>
          </cell>
          <cell r="J46">
            <v>40</v>
          </cell>
        </row>
        <row r="47">
          <cell r="C47">
            <v>100</v>
          </cell>
          <cell r="F47">
            <v>100</v>
          </cell>
          <cell r="I47">
            <v>0</v>
          </cell>
          <cell r="J47">
            <v>40</v>
          </cell>
        </row>
        <row r="48">
          <cell r="C48">
            <v>100</v>
          </cell>
          <cell r="F48">
            <v>100</v>
          </cell>
          <cell r="I48">
            <v>0</v>
          </cell>
          <cell r="J48">
            <v>40</v>
          </cell>
        </row>
        <row r="49">
          <cell r="C49">
            <v>90</v>
          </cell>
          <cell r="F49">
            <v>100</v>
          </cell>
          <cell r="I49">
            <v>0</v>
          </cell>
          <cell r="J49">
            <v>40</v>
          </cell>
        </row>
        <row r="50">
          <cell r="C50">
            <v>100</v>
          </cell>
          <cell r="F50">
            <v>100</v>
          </cell>
          <cell r="I50">
            <v>0</v>
          </cell>
          <cell r="J50">
            <v>40</v>
          </cell>
        </row>
        <row r="51">
          <cell r="C51">
            <v>100</v>
          </cell>
          <cell r="F51">
            <v>100</v>
          </cell>
          <cell r="I51">
            <v>0</v>
          </cell>
          <cell r="J51">
            <v>40</v>
          </cell>
        </row>
        <row r="52">
          <cell r="C52">
            <v>100</v>
          </cell>
          <cell r="F52">
            <v>100</v>
          </cell>
          <cell r="I52">
            <v>40</v>
          </cell>
          <cell r="J52">
            <v>40</v>
          </cell>
        </row>
        <row r="53">
          <cell r="C53">
            <v>100</v>
          </cell>
          <cell r="F53">
            <v>100</v>
          </cell>
          <cell r="I53">
            <v>0</v>
          </cell>
          <cell r="J53">
            <v>40</v>
          </cell>
        </row>
        <row r="54">
          <cell r="C54">
            <v>90</v>
          </cell>
          <cell r="F54">
            <v>100</v>
          </cell>
          <cell r="I54">
            <v>0</v>
          </cell>
          <cell r="J54">
            <v>40</v>
          </cell>
        </row>
        <row r="55">
          <cell r="C55">
            <v>30</v>
          </cell>
          <cell r="F55">
            <v>100</v>
          </cell>
          <cell r="I55">
            <v>0</v>
          </cell>
          <cell r="J55">
            <v>40</v>
          </cell>
        </row>
        <row r="56">
          <cell r="C56">
            <v>90</v>
          </cell>
          <cell r="F56">
            <v>100</v>
          </cell>
          <cell r="I56">
            <v>0</v>
          </cell>
          <cell r="J56">
            <v>40</v>
          </cell>
        </row>
        <row r="57">
          <cell r="C57">
            <v>100</v>
          </cell>
          <cell r="F57">
            <v>100</v>
          </cell>
          <cell r="I57">
            <v>0</v>
          </cell>
          <cell r="J57">
            <v>40</v>
          </cell>
        </row>
        <row r="58">
          <cell r="C58">
            <v>90</v>
          </cell>
          <cell r="F58">
            <v>100</v>
          </cell>
          <cell r="I58">
            <v>60</v>
          </cell>
          <cell r="J58">
            <v>40</v>
          </cell>
        </row>
        <row r="59">
          <cell r="C59">
            <v>90</v>
          </cell>
          <cell r="F59">
            <v>100</v>
          </cell>
          <cell r="I59">
            <v>60</v>
          </cell>
          <cell r="J59">
            <v>40</v>
          </cell>
        </row>
        <row r="60">
          <cell r="C60">
            <v>90</v>
          </cell>
          <cell r="F60">
            <v>100</v>
          </cell>
          <cell r="I60">
            <v>20</v>
          </cell>
          <cell r="J60">
            <v>60</v>
          </cell>
        </row>
        <row r="61">
          <cell r="C61">
            <v>60</v>
          </cell>
          <cell r="F61">
            <v>100</v>
          </cell>
          <cell r="I61">
            <v>0</v>
          </cell>
          <cell r="J61">
            <v>20</v>
          </cell>
        </row>
        <row r="62">
          <cell r="C62">
            <v>60</v>
          </cell>
          <cell r="F62">
            <v>100</v>
          </cell>
          <cell r="I62">
            <v>0</v>
          </cell>
          <cell r="J62">
            <v>20</v>
          </cell>
        </row>
        <row r="63">
          <cell r="C63">
            <v>100</v>
          </cell>
          <cell r="F63">
            <v>100</v>
          </cell>
          <cell r="I63">
            <v>0</v>
          </cell>
          <cell r="J63">
            <v>20</v>
          </cell>
        </row>
        <row r="64">
          <cell r="C64">
            <v>60</v>
          </cell>
          <cell r="F64">
            <v>100</v>
          </cell>
          <cell r="I64">
            <v>0</v>
          </cell>
          <cell r="J64">
            <v>20</v>
          </cell>
        </row>
        <row r="65">
          <cell r="C65">
            <v>60</v>
          </cell>
          <cell r="F65">
            <v>100</v>
          </cell>
          <cell r="I65">
            <v>0</v>
          </cell>
          <cell r="J65">
            <v>20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6"/>
  <sheetViews>
    <sheetView tabSelected="1" topLeftCell="A10" workbookViewId="0">
      <pane xSplit="2" ySplit="5" topLeftCell="C15" activePane="bottomRight" state="frozen"/>
      <selection activeCell="A10" sqref="A10"/>
      <selection pane="topRight" activeCell="C10" sqref="C10"/>
      <selection pane="bottomLeft" activeCell="A15" sqref="A15"/>
      <selection pane="bottomRight" activeCell="H67" sqref="H67"/>
    </sheetView>
  </sheetViews>
  <sheetFormatPr defaultColWidth="17.140625" defaultRowHeight="15.75" customHeight="1" x14ac:dyDescent="0.25"/>
  <cols>
    <col min="1" max="1" width="5.28515625" style="38" customWidth="1"/>
    <col min="2" max="2" width="36.5703125" style="38" customWidth="1"/>
    <col min="3" max="3" width="11.7109375" style="38" customWidth="1"/>
    <col min="4" max="4" width="10.5703125" style="38" customWidth="1"/>
    <col min="5" max="5" width="9" style="38" customWidth="1"/>
    <col min="6" max="6" width="50" style="7" customWidth="1"/>
    <col min="7" max="8" width="17.140625" style="7"/>
    <col min="9" max="9" width="50" style="7" customWidth="1"/>
    <col min="10" max="11" width="17.140625" style="7"/>
    <col min="12" max="12" width="50" style="7" customWidth="1"/>
    <col min="13" max="14" width="17.140625" style="7"/>
    <col min="15" max="15" width="50" style="7" customWidth="1"/>
    <col min="16" max="17" width="17.140625" style="7"/>
    <col min="18" max="18" width="50" style="7" customWidth="1"/>
    <col min="19" max="20" width="17.140625" style="7"/>
    <col min="21" max="21" width="50" style="7" customWidth="1"/>
    <col min="22" max="23" width="17.140625" style="7"/>
    <col min="24" max="24" width="50" style="7" customWidth="1"/>
    <col min="25" max="26" width="17.140625" style="7"/>
    <col min="27" max="27" width="50" style="7" customWidth="1"/>
    <col min="28" max="29" width="17.140625" style="7"/>
    <col min="30" max="30" width="50" style="7" customWidth="1"/>
    <col min="31" max="32" width="17.140625" style="7"/>
    <col min="33" max="33" width="50" style="7" customWidth="1"/>
    <col min="34" max="35" width="17.140625" style="7"/>
    <col min="36" max="36" width="50" style="7" customWidth="1"/>
    <col min="37" max="38" width="17.140625" style="7"/>
    <col min="39" max="39" width="50" style="7" customWidth="1"/>
    <col min="40" max="41" width="17.140625" style="7"/>
    <col min="42" max="42" width="50" style="7" customWidth="1"/>
    <col min="43" max="44" width="17.140625" style="7"/>
    <col min="45" max="45" width="50" style="7" customWidth="1"/>
    <col min="46" max="47" width="17.140625" style="7"/>
    <col min="48" max="48" width="50" style="7" customWidth="1"/>
    <col min="49" max="50" width="17.140625" style="7"/>
    <col min="51" max="51" width="50" style="7" customWidth="1"/>
    <col min="52" max="16384" width="17.140625" style="7"/>
  </cols>
  <sheetData>
    <row r="1" spans="1:53" ht="15.75" customHeight="1" x14ac:dyDescent="0.25">
      <c r="A1" s="62"/>
      <c r="B1" s="62"/>
      <c r="C1" s="62"/>
      <c r="D1" s="62"/>
    </row>
    <row r="2" spans="1:53" ht="15.75" customHeight="1" x14ac:dyDescent="0.25">
      <c r="A2" s="63"/>
      <c r="B2" s="63"/>
    </row>
    <row r="3" spans="1:53" ht="15.75" customHeight="1" x14ac:dyDescent="0.25">
      <c r="A3" s="62"/>
      <c r="B3" s="62"/>
      <c r="C3" s="63"/>
      <c r="D3" s="63"/>
      <c r="E3" s="63"/>
    </row>
    <row r="4" spans="1:53" ht="15.75" customHeight="1" x14ac:dyDescent="0.25">
      <c r="A4" s="62"/>
      <c r="B4" s="62"/>
      <c r="C4" s="63"/>
      <c r="D4" s="63"/>
      <c r="E4" s="63"/>
    </row>
    <row r="5" spans="1:53" ht="15.75" customHeight="1" x14ac:dyDescent="0.25">
      <c r="A5" s="62"/>
      <c r="B5" s="62"/>
      <c r="C5" s="31"/>
    </row>
    <row r="6" spans="1:53" ht="15.75" customHeight="1" x14ac:dyDescent="0.25">
      <c r="A6" s="62"/>
      <c r="B6" s="62"/>
      <c r="C6" s="63"/>
      <c r="D6" s="63"/>
      <c r="E6" s="63"/>
      <c r="F6" s="63"/>
      <c r="G6" s="63"/>
    </row>
    <row r="8" spans="1:53" ht="15.75" customHeight="1" x14ac:dyDescent="0.25">
      <c r="A8" s="64" t="s">
        <v>21</v>
      </c>
      <c r="B8" s="64"/>
      <c r="C8" s="64"/>
      <c r="D8" s="64"/>
      <c r="E8" s="64"/>
    </row>
    <row r="9" spans="1:53" x14ac:dyDescent="0.25">
      <c r="A9" s="65" t="s">
        <v>22</v>
      </c>
      <c r="B9" s="67" t="s">
        <v>23</v>
      </c>
      <c r="C9" s="67" t="s">
        <v>24</v>
      </c>
      <c r="D9" s="67" t="s">
        <v>25</v>
      </c>
      <c r="E9" s="67" t="s">
        <v>26</v>
      </c>
      <c r="F9" s="69" t="s">
        <v>27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1:53" x14ac:dyDescent="0.25">
      <c r="A10" s="65"/>
      <c r="B10" s="67"/>
      <c r="C10" s="67"/>
      <c r="D10" s="67"/>
      <c r="E10" s="67"/>
      <c r="F10" s="70" t="s">
        <v>28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 t="s">
        <v>29</v>
      </c>
      <c r="V10" s="70"/>
      <c r="W10" s="70"/>
      <c r="X10" s="70"/>
      <c r="Y10" s="70"/>
      <c r="Z10" s="70"/>
      <c r="AA10" s="70" t="s">
        <v>30</v>
      </c>
      <c r="AB10" s="70"/>
      <c r="AC10" s="70"/>
      <c r="AD10" s="70"/>
      <c r="AE10" s="70"/>
      <c r="AF10" s="70"/>
      <c r="AG10" s="70"/>
      <c r="AH10" s="70"/>
      <c r="AI10" s="70"/>
      <c r="AJ10" s="70" t="s">
        <v>31</v>
      </c>
      <c r="AK10" s="70"/>
      <c r="AL10" s="70"/>
      <c r="AM10" s="70"/>
      <c r="AN10" s="70"/>
      <c r="AO10" s="70"/>
      <c r="AP10" s="70"/>
      <c r="AQ10" s="70"/>
      <c r="AR10" s="70"/>
      <c r="AS10" s="70" t="s">
        <v>32</v>
      </c>
      <c r="AT10" s="70"/>
      <c r="AU10" s="70"/>
      <c r="AV10" s="70"/>
      <c r="AW10" s="70"/>
      <c r="AX10" s="70"/>
      <c r="AY10" s="70"/>
      <c r="AZ10" s="70"/>
      <c r="BA10" s="70"/>
    </row>
    <row r="11" spans="1:53" x14ac:dyDescent="0.25">
      <c r="A11" s="65"/>
      <c r="B11" s="67"/>
      <c r="C11" s="67"/>
      <c r="D11" s="67"/>
      <c r="E11" s="67"/>
      <c r="F11" s="71" t="s">
        <v>33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 t="s">
        <v>33</v>
      </c>
      <c r="V11" s="71"/>
      <c r="W11" s="71"/>
      <c r="X11" s="71"/>
      <c r="Y11" s="71"/>
      <c r="Z11" s="71"/>
      <c r="AA11" s="71" t="s">
        <v>33</v>
      </c>
      <c r="AB11" s="71"/>
      <c r="AC11" s="71"/>
      <c r="AD11" s="71"/>
      <c r="AE11" s="71"/>
      <c r="AF11" s="71"/>
      <c r="AG11" s="71"/>
      <c r="AH11" s="71"/>
      <c r="AI11" s="71"/>
      <c r="AJ11" s="71" t="s">
        <v>33</v>
      </c>
      <c r="AK11" s="71"/>
      <c r="AL11" s="71"/>
      <c r="AM11" s="71"/>
      <c r="AN11" s="71"/>
      <c r="AO11" s="71"/>
      <c r="AP11" s="71"/>
      <c r="AQ11" s="71"/>
      <c r="AR11" s="71"/>
      <c r="AS11" s="71" t="s">
        <v>33</v>
      </c>
      <c r="AT11" s="71"/>
      <c r="AU11" s="71"/>
      <c r="AV11" s="71"/>
      <c r="AW11" s="71"/>
      <c r="AX11" s="71"/>
      <c r="AY11" s="71"/>
      <c r="AZ11" s="71"/>
      <c r="BA11" s="71"/>
    </row>
    <row r="12" spans="1:53" ht="78.75" customHeight="1" x14ac:dyDescent="0.25">
      <c r="A12" s="65"/>
      <c r="B12" s="67"/>
      <c r="C12" s="67"/>
      <c r="D12" s="67"/>
      <c r="E12" s="67"/>
      <c r="F12" s="72" t="s">
        <v>34</v>
      </c>
      <c r="G12" s="72"/>
      <c r="H12" s="72"/>
      <c r="I12" s="72"/>
      <c r="J12" s="72"/>
      <c r="K12" s="72"/>
      <c r="L12" s="72" t="s">
        <v>35</v>
      </c>
      <c r="M12" s="72"/>
      <c r="N12" s="72"/>
      <c r="O12" s="72" t="s">
        <v>36</v>
      </c>
      <c r="P12" s="72"/>
      <c r="Q12" s="72"/>
      <c r="R12" s="72"/>
      <c r="S12" s="72"/>
      <c r="T12" s="72"/>
      <c r="U12" s="72" t="s">
        <v>37</v>
      </c>
      <c r="V12" s="72"/>
      <c r="W12" s="72"/>
      <c r="X12" s="72" t="s">
        <v>38</v>
      </c>
      <c r="Y12" s="72"/>
      <c r="Z12" s="72"/>
      <c r="AA12" s="72" t="s">
        <v>39</v>
      </c>
      <c r="AB12" s="72"/>
      <c r="AC12" s="72"/>
      <c r="AD12" s="72" t="s">
        <v>40</v>
      </c>
      <c r="AE12" s="72"/>
      <c r="AF12" s="72"/>
      <c r="AG12" s="72" t="s">
        <v>41</v>
      </c>
      <c r="AH12" s="72"/>
      <c r="AI12" s="72"/>
      <c r="AJ12" s="72" t="s">
        <v>42</v>
      </c>
      <c r="AK12" s="72"/>
      <c r="AL12" s="72"/>
      <c r="AM12" s="72" t="s">
        <v>43</v>
      </c>
      <c r="AN12" s="72"/>
      <c r="AO12" s="72"/>
      <c r="AP12" s="72" t="s">
        <v>44</v>
      </c>
      <c r="AQ12" s="72"/>
      <c r="AR12" s="72"/>
      <c r="AS12" s="72" t="s">
        <v>45</v>
      </c>
      <c r="AT12" s="72"/>
      <c r="AU12" s="72"/>
      <c r="AV12" s="72" t="s">
        <v>46</v>
      </c>
      <c r="AW12" s="72"/>
      <c r="AX12" s="72"/>
      <c r="AY12" s="72" t="s">
        <v>47</v>
      </c>
      <c r="AZ12" s="72"/>
      <c r="BA12" s="72"/>
    </row>
    <row r="13" spans="1:53" ht="78.75" customHeight="1" x14ac:dyDescent="0.25">
      <c r="A13" s="65"/>
      <c r="B13" s="67"/>
      <c r="C13" s="67"/>
      <c r="D13" s="67"/>
      <c r="E13" s="67"/>
      <c r="F13" s="72" t="s">
        <v>48</v>
      </c>
      <c r="G13" s="72"/>
      <c r="H13" s="72"/>
      <c r="I13" s="72" t="s">
        <v>49</v>
      </c>
      <c r="J13" s="72"/>
      <c r="K13" s="72"/>
      <c r="L13" s="72" t="s">
        <v>50</v>
      </c>
      <c r="M13" s="72"/>
      <c r="N13" s="72"/>
      <c r="O13" s="72" t="s">
        <v>51</v>
      </c>
      <c r="P13" s="72"/>
      <c r="Q13" s="72"/>
      <c r="R13" s="72" t="s">
        <v>52</v>
      </c>
      <c r="S13" s="72"/>
      <c r="T13" s="72"/>
      <c r="U13" s="72" t="s">
        <v>53</v>
      </c>
      <c r="V13" s="72"/>
      <c r="W13" s="72"/>
      <c r="X13" s="72" t="s">
        <v>54</v>
      </c>
      <c r="Y13" s="72"/>
      <c r="Z13" s="72"/>
      <c r="AA13" s="72" t="s">
        <v>55</v>
      </c>
      <c r="AB13" s="72"/>
      <c r="AC13" s="72"/>
      <c r="AD13" s="72" t="s">
        <v>56</v>
      </c>
      <c r="AE13" s="72"/>
      <c r="AF13" s="72"/>
      <c r="AG13" s="72" t="s">
        <v>57</v>
      </c>
      <c r="AH13" s="72"/>
      <c r="AI13" s="72"/>
      <c r="AJ13" s="72" t="s">
        <v>58</v>
      </c>
      <c r="AK13" s="72"/>
      <c r="AL13" s="72"/>
      <c r="AM13" s="72" t="s">
        <v>59</v>
      </c>
      <c r="AN13" s="72"/>
      <c r="AO13" s="72"/>
      <c r="AP13" s="72" t="s">
        <v>60</v>
      </c>
      <c r="AQ13" s="72"/>
      <c r="AR13" s="72"/>
      <c r="AS13" s="72" t="s">
        <v>61</v>
      </c>
      <c r="AT13" s="72"/>
      <c r="AU13" s="72"/>
      <c r="AV13" s="72" t="s">
        <v>62</v>
      </c>
      <c r="AW13" s="72"/>
      <c r="AX13" s="72"/>
      <c r="AY13" s="72" t="s">
        <v>63</v>
      </c>
      <c r="AZ13" s="72"/>
      <c r="BA13" s="72"/>
    </row>
    <row r="14" spans="1:53" ht="15.75" customHeight="1" x14ac:dyDescent="0.25">
      <c r="A14" s="66"/>
      <c r="B14" s="68"/>
      <c r="C14" s="68"/>
      <c r="D14" s="68"/>
      <c r="E14" s="68"/>
      <c r="F14" s="39" t="s">
        <v>64</v>
      </c>
      <c r="G14" s="73" t="s">
        <v>65</v>
      </c>
      <c r="H14" s="73"/>
      <c r="I14" s="39" t="s">
        <v>64</v>
      </c>
      <c r="J14" s="73" t="s">
        <v>65</v>
      </c>
      <c r="K14" s="73"/>
      <c r="L14" s="39" t="s">
        <v>64</v>
      </c>
      <c r="M14" s="73" t="s">
        <v>65</v>
      </c>
      <c r="N14" s="73"/>
      <c r="O14" s="39" t="s">
        <v>64</v>
      </c>
      <c r="P14" s="73" t="s">
        <v>65</v>
      </c>
      <c r="Q14" s="73"/>
      <c r="R14" s="39" t="s">
        <v>64</v>
      </c>
      <c r="S14" s="73" t="s">
        <v>65</v>
      </c>
      <c r="T14" s="73"/>
      <c r="U14" s="39" t="s">
        <v>64</v>
      </c>
      <c r="V14" s="73" t="s">
        <v>65</v>
      </c>
      <c r="W14" s="73"/>
      <c r="X14" s="39" t="s">
        <v>64</v>
      </c>
      <c r="Y14" s="73" t="s">
        <v>65</v>
      </c>
      <c r="Z14" s="73"/>
      <c r="AA14" s="39" t="s">
        <v>64</v>
      </c>
      <c r="AB14" s="73" t="s">
        <v>65</v>
      </c>
      <c r="AC14" s="73"/>
      <c r="AD14" s="39" t="s">
        <v>64</v>
      </c>
      <c r="AE14" s="73" t="s">
        <v>65</v>
      </c>
      <c r="AF14" s="73"/>
      <c r="AG14" s="39" t="s">
        <v>64</v>
      </c>
      <c r="AH14" s="73" t="s">
        <v>65</v>
      </c>
      <c r="AI14" s="73"/>
      <c r="AJ14" s="39" t="s">
        <v>64</v>
      </c>
      <c r="AK14" s="73" t="s">
        <v>65</v>
      </c>
      <c r="AL14" s="73"/>
      <c r="AM14" s="39" t="s">
        <v>64</v>
      </c>
      <c r="AN14" s="73" t="s">
        <v>65</v>
      </c>
      <c r="AO14" s="73"/>
      <c r="AP14" s="39" t="s">
        <v>64</v>
      </c>
      <c r="AQ14" s="73" t="s">
        <v>65</v>
      </c>
      <c r="AR14" s="73"/>
      <c r="AS14" s="39" t="s">
        <v>64</v>
      </c>
      <c r="AT14" s="73" t="s">
        <v>65</v>
      </c>
      <c r="AU14" s="73"/>
      <c r="AV14" s="39" t="s">
        <v>64</v>
      </c>
      <c r="AW14" s="73" t="s">
        <v>65</v>
      </c>
      <c r="AX14" s="73"/>
      <c r="AY14" s="39" t="s">
        <v>64</v>
      </c>
      <c r="AZ14" s="73" t="s">
        <v>65</v>
      </c>
      <c r="BA14" s="73"/>
    </row>
    <row r="15" spans="1:53" ht="126" x14ac:dyDescent="0.25">
      <c r="A15" s="40">
        <v>1</v>
      </c>
      <c r="B15" s="41" t="s">
        <v>143</v>
      </c>
      <c r="C15" s="42">
        <v>259</v>
      </c>
      <c r="D15" s="43">
        <v>138</v>
      </c>
      <c r="E15" s="44">
        <f>(D15*100%)/C15</f>
        <v>0.53281853281853286</v>
      </c>
      <c r="F15" s="45" t="s">
        <v>66</v>
      </c>
      <c r="G15" s="46">
        <f>[1]АР!Q3</f>
        <v>12.5</v>
      </c>
      <c r="H15" s="47">
        <v>13</v>
      </c>
      <c r="I15" s="45" t="s">
        <v>67</v>
      </c>
      <c r="J15" s="46">
        <f>'[1]сводная база'!C5</f>
        <v>30.5</v>
      </c>
      <c r="K15" s="47">
        <v>44</v>
      </c>
      <c r="L15" s="45" t="s">
        <v>68</v>
      </c>
      <c r="M15" s="46">
        <f>'[1]сводная база'!D5</f>
        <v>1</v>
      </c>
      <c r="N15" s="46">
        <f>[1]показатели!C4</f>
        <v>30</v>
      </c>
      <c r="O15" s="45" t="s">
        <v>69</v>
      </c>
      <c r="P15" s="48">
        <f>'[1]сводная база'!E5</f>
        <v>74</v>
      </c>
      <c r="Q15" s="48">
        <f>'[1]сводная база'!T5</f>
        <v>76</v>
      </c>
      <c r="R15" s="45" t="s">
        <v>70</v>
      </c>
      <c r="S15" s="46">
        <f>'[1]сводная база'!F5</f>
        <v>58</v>
      </c>
      <c r="T15" s="46">
        <f>'[1]сводная база'!U5</f>
        <v>65</v>
      </c>
      <c r="U15" s="45" t="s">
        <v>71</v>
      </c>
      <c r="V15" s="46">
        <f>'[1]сводная база'!G5</f>
        <v>7</v>
      </c>
      <c r="W15" s="47">
        <f>[1]показатели!F4</f>
        <v>100</v>
      </c>
      <c r="X15" s="45" t="s">
        <v>72</v>
      </c>
      <c r="Y15" s="46">
        <f>'[1]сводная база'!H5</f>
        <v>89</v>
      </c>
      <c r="Z15" s="46">
        <f>'[1]сводная база'!V5</f>
        <v>138</v>
      </c>
      <c r="AA15" s="45" t="s">
        <v>73</v>
      </c>
      <c r="AB15" s="46">
        <f>'[1]сводная база'!I5</f>
        <v>1</v>
      </c>
      <c r="AC15" s="46">
        <f>[1]показатели!I4</f>
        <v>20</v>
      </c>
      <c r="AD15" s="45" t="s">
        <v>74</v>
      </c>
      <c r="AE15" s="46">
        <f>'[1]сводная база'!J5</f>
        <v>2</v>
      </c>
      <c r="AF15" s="46">
        <f>[1]показатели!J4</f>
        <v>40</v>
      </c>
      <c r="AG15" s="49" t="s">
        <v>75</v>
      </c>
      <c r="AH15" s="48">
        <f>'[1]сводная база'!K5</f>
        <v>5</v>
      </c>
      <c r="AI15" s="48">
        <f>'[1]сводная база'!W5</f>
        <v>6</v>
      </c>
      <c r="AJ15" s="45" t="s">
        <v>76</v>
      </c>
      <c r="AK15" s="46">
        <f>'[1]сводная база'!L5</f>
        <v>123</v>
      </c>
      <c r="AL15" s="46">
        <f>'[1]сводная база'!X5</f>
        <v>138</v>
      </c>
      <c r="AM15" s="45" t="s">
        <v>77</v>
      </c>
      <c r="AN15" s="46">
        <f>'[1]сводная база'!M5</f>
        <v>127</v>
      </c>
      <c r="AO15" s="46">
        <f>'[1]сводная база'!Y5</f>
        <v>138</v>
      </c>
      <c r="AP15" s="45" t="s">
        <v>78</v>
      </c>
      <c r="AQ15" s="46">
        <f>'[1]сводная база'!N5</f>
        <v>73</v>
      </c>
      <c r="AR15" s="46">
        <f>'[1]сводная база'!Z5</f>
        <v>76</v>
      </c>
      <c r="AS15" s="45" t="s">
        <v>79</v>
      </c>
      <c r="AT15" s="46">
        <f>'[1]сводная база'!O5</f>
        <v>111</v>
      </c>
      <c r="AU15" s="46">
        <f>'[1]сводная база'!AA5</f>
        <v>138</v>
      </c>
      <c r="AV15" s="45" t="s">
        <v>80</v>
      </c>
      <c r="AW15" s="46">
        <f>'[1]сводная база'!P5</f>
        <v>119</v>
      </c>
      <c r="AX15" s="46">
        <f>'[1]сводная база'!AB5</f>
        <v>138</v>
      </c>
      <c r="AY15" s="45" t="s">
        <v>81</v>
      </c>
      <c r="AZ15" s="46">
        <f>'[1]сводная база'!Q5</f>
        <v>119</v>
      </c>
      <c r="BA15" s="46">
        <f>'[1]сводная база'!AC5</f>
        <v>138</v>
      </c>
    </row>
    <row r="16" spans="1:53" ht="126" x14ac:dyDescent="0.25">
      <c r="A16" s="40">
        <v>2</v>
      </c>
      <c r="B16" s="41" t="s">
        <v>144</v>
      </c>
      <c r="C16" s="50">
        <v>341</v>
      </c>
      <c r="D16" s="43">
        <v>330</v>
      </c>
      <c r="E16" s="51">
        <f t="shared" ref="E16:E76" si="0">(D16*100%)/C16</f>
        <v>0.967741935483871</v>
      </c>
      <c r="F16" s="45" t="s">
        <v>66</v>
      </c>
      <c r="G16" s="46">
        <f>[1]АР!Q4</f>
        <v>12.5</v>
      </c>
      <c r="H16" s="47">
        <v>13</v>
      </c>
      <c r="I16" s="45" t="s">
        <v>67</v>
      </c>
      <c r="J16" s="46">
        <f>'[1]сводная база'!C6</f>
        <v>38</v>
      </c>
      <c r="K16" s="47">
        <v>43</v>
      </c>
      <c r="L16" s="45" t="s">
        <v>68</v>
      </c>
      <c r="M16" s="46">
        <f>'[1]сводная база'!D6</f>
        <v>4</v>
      </c>
      <c r="N16" s="46">
        <f>[1]показатели!C5</f>
        <v>100</v>
      </c>
      <c r="O16" s="45" t="s">
        <v>69</v>
      </c>
      <c r="P16" s="48">
        <f>'[1]сводная база'!E6</f>
        <v>197</v>
      </c>
      <c r="Q16" s="48">
        <f>'[1]сводная база'!T6</f>
        <v>207</v>
      </c>
      <c r="R16" s="45" t="s">
        <v>70</v>
      </c>
      <c r="S16" s="46">
        <f>'[1]сводная база'!F6</f>
        <v>154</v>
      </c>
      <c r="T16" s="46">
        <f>'[1]сводная база'!U6</f>
        <v>164</v>
      </c>
      <c r="U16" s="45" t="s">
        <v>71</v>
      </c>
      <c r="V16" s="46">
        <f>'[1]сводная база'!G6</f>
        <v>8</v>
      </c>
      <c r="W16" s="47">
        <f>[1]показатели!F5</f>
        <v>100</v>
      </c>
      <c r="X16" s="45" t="s">
        <v>72</v>
      </c>
      <c r="Y16" s="46">
        <f>'[1]сводная база'!H6</f>
        <v>218</v>
      </c>
      <c r="Z16" s="46">
        <f>'[1]сводная база'!V6</f>
        <v>330</v>
      </c>
      <c r="AA16" s="45" t="s">
        <v>73</v>
      </c>
      <c r="AB16" s="46">
        <f>'[1]сводная база'!I6</f>
        <v>3</v>
      </c>
      <c r="AC16" s="46">
        <f>[1]показатели!I5</f>
        <v>60</v>
      </c>
      <c r="AD16" s="45" t="s">
        <v>74</v>
      </c>
      <c r="AE16" s="46">
        <f>'[1]сводная база'!J6</f>
        <v>2</v>
      </c>
      <c r="AF16" s="46">
        <f>[1]показатели!J5</f>
        <v>40</v>
      </c>
      <c r="AG16" s="49" t="s">
        <v>75</v>
      </c>
      <c r="AH16" s="48">
        <f>'[1]сводная база'!K6</f>
        <v>1</v>
      </c>
      <c r="AI16" s="48">
        <f>'[1]сводная база'!W6</f>
        <v>1</v>
      </c>
      <c r="AJ16" s="45" t="s">
        <v>76</v>
      </c>
      <c r="AK16" s="46">
        <f>'[1]сводная база'!L6</f>
        <v>310</v>
      </c>
      <c r="AL16" s="46">
        <f>'[1]сводная база'!X6</f>
        <v>330</v>
      </c>
      <c r="AM16" s="45" t="s">
        <v>77</v>
      </c>
      <c r="AN16" s="46">
        <f>'[1]сводная база'!M6</f>
        <v>302</v>
      </c>
      <c r="AO16" s="46">
        <f>'[1]сводная база'!Y6</f>
        <v>330</v>
      </c>
      <c r="AP16" s="45" t="s">
        <v>78</v>
      </c>
      <c r="AQ16" s="46">
        <f>'[1]сводная база'!N6</f>
        <v>177</v>
      </c>
      <c r="AR16" s="46">
        <f>'[1]сводная база'!Z6</f>
        <v>182</v>
      </c>
      <c r="AS16" s="45" t="s">
        <v>79</v>
      </c>
      <c r="AT16" s="46">
        <f>'[1]сводная база'!O6</f>
        <v>277</v>
      </c>
      <c r="AU16" s="46">
        <f>'[1]сводная база'!AA6</f>
        <v>330</v>
      </c>
      <c r="AV16" s="45" t="s">
        <v>80</v>
      </c>
      <c r="AW16" s="46">
        <f>'[1]сводная база'!P6</f>
        <v>288</v>
      </c>
      <c r="AX16" s="46">
        <f>'[1]сводная база'!AB6</f>
        <v>330</v>
      </c>
      <c r="AY16" s="45" t="s">
        <v>81</v>
      </c>
      <c r="AZ16" s="46">
        <f>'[1]сводная база'!Q6</f>
        <v>283</v>
      </c>
      <c r="BA16" s="46">
        <f>'[1]сводная база'!AC6</f>
        <v>330</v>
      </c>
    </row>
    <row r="17" spans="1:53" s="54" customFormat="1" ht="126" x14ac:dyDescent="0.25">
      <c r="A17" s="52">
        <v>3</v>
      </c>
      <c r="B17" s="41" t="s">
        <v>145</v>
      </c>
      <c r="C17" s="42">
        <v>518</v>
      </c>
      <c r="D17" s="43">
        <v>417</v>
      </c>
      <c r="E17" s="44">
        <f t="shared" si="0"/>
        <v>0.80501930501930496</v>
      </c>
      <c r="F17" s="53" t="s">
        <v>66</v>
      </c>
      <c r="G17" s="47">
        <f>[1]АР!Q5</f>
        <v>13</v>
      </c>
      <c r="H17" s="47">
        <v>13</v>
      </c>
      <c r="I17" s="53" t="s">
        <v>67</v>
      </c>
      <c r="J17" s="47">
        <f>'[1]сводная база'!C7</f>
        <v>37</v>
      </c>
      <c r="K17" s="47">
        <v>44</v>
      </c>
      <c r="L17" s="45" t="s">
        <v>68</v>
      </c>
      <c r="M17" s="46">
        <f>'[1]сводная база'!D7</f>
        <v>4</v>
      </c>
      <c r="N17" s="46">
        <f>[1]показатели!C6</f>
        <v>100</v>
      </c>
      <c r="O17" s="45" t="s">
        <v>69</v>
      </c>
      <c r="P17" s="48">
        <f>'[1]сводная база'!E7</f>
        <v>326</v>
      </c>
      <c r="Q17" s="48">
        <f>'[1]сводная база'!T7</f>
        <v>327</v>
      </c>
      <c r="R17" s="45" t="s">
        <v>70</v>
      </c>
      <c r="S17" s="46">
        <f>'[1]сводная база'!F7</f>
        <v>317</v>
      </c>
      <c r="T17" s="46">
        <f>'[1]сводная база'!U7</f>
        <v>319</v>
      </c>
      <c r="U17" s="45" t="s">
        <v>71</v>
      </c>
      <c r="V17" s="46">
        <f>'[1]сводная база'!G7</f>
        <v>7</v>
      </c>
      <c r="W17" s="47">
        <f>[1]показатели!F6</f>
        <v>100</v>
      </c>
      <c r="X17" s="45" t="s">
        <v>72</v>
      </c>
      <c r="Y17" s="46">
        <f>'[1]сводная база'!H7</f>
        <v>398</v>
      </c>
      <c r="Z17" s="46">
        <f>'[1]сводная база'!V7</f>
        <v>417</v>
      </c>
      <c r="AA17" s="45" t="s">
        <v>73</v>
      </c>
      <c r="AB17" s="46">
        <f>'[1]сводная база'!I7</f>
        <v>1</v>
      </c>
      <c r="AC17" s="46">
        <f>[1]показатели!I6</f>
        <v>20</v>
      </c>
      <c r="AD17" s="45" t="s">
        <v>74</v>
      </c>
      <c r="AE17" s="46">
        <f>'[1]сводная база'!J7</f>
        <v>3</v>
      </c>
      <c r="AF17" s="46">
        <f>[1]показатели!J6</f>
        <v>60</v>
      </c>
      <c r="AG17" s="49" t="s">
        <v>75</v>
      </c>
      <c r="AH17" s="48">
        <f>'[1]сводная база'!K7</f>
        <v>18</v>
      </c>
      <c r="AI17" s="48">
        <f>'[1]сводная база'!W7</f>
        <v>19</v>
      </c>
      <c r="AJ17" s="45" t="s">
        <v>76</v>
      </c>
      <c r="AK17" s="46">
        <f>'[1]сводная база'!L7</f>
        <v>412</v>
      </c>
      <c r="AL17" s="46">
        <f>'[1]сводная база'!X7</f>
        <v>417</v>
      </c>
      <c r="AM17" s="45" t="s">
        <v>77</v>
      </c>
      <c r="AN17" s="46">
        <f>'[1]сводная база'!M7</f>
        <v>403</v>
      </c>
      <c r="AO17" s="46">
        <f>'[1]сводная база'!Y7</f>
        <v>417</v>
      </c>
      <c r="AP17" s="45" t="s">
        <v>78</v>
      </c>
      <c r="AQ17" s="46">
        <f>'[1]сводная база'!N7</f>
        <v>366</v>
      </c>
      <c r="AR17" s="46">
        <f>'[1]сводная база'!Z7</f>
        <v>371</v>
      </c>
      <c r="AS17" s="45" t="s">
        <v>79</v>
      </c>
      <c r="AT17" s="46">
        <f>'[1]сводная база'!O7</f>
        <v>405</v>
      </c>
      <c r="AU17" s="46">
        <f>'[1]сводная база'!AA7</f>
        <v>417</v>
      </c>
      <c r="AV17" s="45" t="s">
        <v>80</v>
      </c>
      <c r="AW17" s="46">
        <f>'[1]сводная база'!P7</f>
        <v>413</v>
      </c>
      <c r="AX17" s="46">
        <f>'[1]сводная база'!AB7</f>
        <v>417</v>
      </c>
      <c r="AY17" s="45" t="s">
        <v>81</v>
      </c>
      <c r="AZ17" s="46">
        <f>'[1]сводная база'!Q7</f>
        <v>412</v>
      </c>
      <c r="BA17" s="46">
        <f>'[1]сводная база'!AC7</f>
        <v>417</v>
      </c>
    </row>
    <row r="18" spans="1:53" ht="126" x14ac:dyDescent="0.25">
      <c r="A18" s="40">
        <v>4</v>
      </c>
      <c r="B18" s="41" t="s">
        <v>146</v>
      </c>
      <c r="C18" s="55">
        <v>81</v>
      </c>
      <c r="D18" s="43">
        <v>52</v>
      </c>
      <c r="E18" s="44">
        <f t="shared" si="0"/>
        <v>0.64197530864197527</v>
      </c>
      <c r="F18" s="45" t="s">
        <v>66</v>
      </c>
      <c r="G18" s="46">
        <f>[1]АР!Q6</f>
        <v>11</v>
      </c>
      <c r="H18" s="47">
        <v>13</v>
      </c>
      <c r="I18" s="45" t="s">
        <v>67</v>
      </c>
      <c r="J18" s="46">
        <f>'[1]сводная база'!C8</f>
        <v>38</v>
      </c>
      <c r="K18" s="47">
        <v>43</v>
      </c>
      <c r="L18" s="45" t="s">
        <v>68</v>
      </c>
      <c r="M18" s="46">
        <f>'[1]сводная база'!D8</f>
        <v>4</v>
      </c>
      <c r="N18" s="46">
        <f>[1]показатели!C7</f>
        <v>100</v>
      </c>
      <c r="O18" s="45" t="s">
        <v>69</v>
      </c>
      <c r="P18" s="48">
        <f>'[1]сводная база'!E8</f>
        <v>35</v>
      </c>
      <c r="Q18" s="48">
        <f>'[1]сводная база'!T8</f>
        <v>36</v>
      </c>
      <c r="R18" s="45" t="s">
        <v>70</v>
      </c>
      <c r="S18" s="46">
        <f>'[1]сводная база'!F8</f>
        <v>34</v>
      </c>
      <c r="T18" s="46">
        <f>'[1]сводная база'!U8</f>
        <v>34</v>
      </c>
      <c r="U18" s="45" t="s">
        <v>71</v>
      </c>
      <c r="V18" s="46">
        <f>'[1]сводная база'!G8</f>
        <v>7</v>
      </c>
      <c r="W18" s="47">
        <f>[1]показатели!F7</f>
        <v>100</v>
      </c>
      <c r="X18" s="45" t="s">
        <v>72</v>
      </c>
      <c r="Y18" s="46">
        <f>'[1]сводная база'!H8</f>
        <v>50</v>
      </c>
      <c r="Z18" s="46">
        <f>'[1]сводная база'!V8</f>
        <v>52</v>
      </c>
      <c r="AA18" s="45" t="s">
        <v>73</v>
      </c>
      <c r="AB18" s="46">
        <f>'[1]сводная база'!I8</f>
        <v>0</v>
      </c>
      <c r="AC18" s="46">
        <f>[1]показатели!I7</f>
        <v>0</v>
      </c>
      <c r="AD18" s="45" t="s">
        <v>74</v>
      </c>
      <c r="AE18" s="46">
        <f>'[1]сводная база'!J8</f>
        <v>2</v>
      </c>
      <c r="AF18" s="46">
        <f>[1]показатели!J7</f>
        <v>40</v>
      </c>
      <c r="AG18" s="49" t="s">
        <v>75</v>
      </c>
      <c r="AH18" s="48">
        <f>'[1]сводная база'!K8</f>
        <v>14</v>
      </c>
      <c r="AI18" s="48">
        <f>'[1]сводная база'!W8</f>
        <v>18</v>
      </c>
      <c r="AJ18" s="45" t="s">
        <v>76</v>
      </c>
      <c r="AK18" s="46">
        <f>'[1]сводная база'!L8</f>
        <v>51</v>
      </c>
      <c r="AL18" s="46">
        <f>'[1]сводная база'!X8</f>
        <v>52</v>
      </c>
      <c r="AM18" s="45" t="s">
        <v>77</v>
      </c>
      <c r="AN18" s="46">
        <f>'[1]сводная база'!M8</f>
        <v>51</v>
      </c>
      <c r="AO18" s="46">
        <f>'[1]сводная база'!Y8</f>
        <v>52</v>
      </c>
      <c r="AP18" s="45" t="s">
        <v>78</v>
      </c>
      <c r="AQ18" s="46">
        <f>'[1]сводная база'!N8</f>
        <v>27</v>
      </c>
      <c r="AR18" s="46">
        <f>'[1]сводная база'!Z8</f>
        <v>27</v>
      </c>
      <c r="AS18" s="45" t="s">
        <v>79</v>
      </c>
      <c r="AT18" s="46">
        <f>'[1]сводная база'!O8</f>
        <v>47</v>
      </c>
      <c r="AU18" s="46">
        <f>'[1]сводная база'!AA8</f>
        <v>52</v>
      </c>
      <c r="AV18" s="45" t="s">
        <v>80</v>
      </c>
      <c r="AW18" s="46">
        <f>'[1]сводная база'!P8</f>
        <v>51</v>
      </c>
      <c r="AX18" s="46">
        <f>'[1]сводная база'!AB8</f>
        <v>52</v>
      </c>
      <c r="AY18" s="45" t="s">
        <v>81</v>
      </c>
      <c r="AZ18" s="46">
        <f>'[1]сводная база'!Q8</f>
        <v>51</v>
      </c>
      <c r="BA18" s="46">
        <f>'[1]сводная база'!AC8</f>
        <v>52</v>
      </c>
    </row>
    <row r="19" spans="1:53" ht="126" x14ac:dyDescent="0.25">
      <c r="A19" s="40">
        <v>5</v>
      </c>
      <c r="B19" s="41" t="s">
        <v>147</v>
      </c>
      <c r="C19" s="42">
        <v>585</v>
      </c>
      <c r="D19" s="43">
        <v>441</v>
      </c>
      <c r="E19" s="44">
        <f t="shared" si="0"/>
        <v>0.75384615384615383</v>
      </c>
      <c r="F19" s="45" t="s">
        <v>66</v>
      </c>
      <c r="G19" s="46">
        <f>[1]АР!Q7</f>
        <v>13</v>
      </c>
      <c r="H19" s="47">
        <v>13</v>
      </c>
      <c r="I19" s="45" t="s">
        <v>67</v>
      </c>
      <c r="J19" s="46">
        <f>'[1]сводная база'!C9</f>
        <v>31</v>
      </c>
      <c r="K19" s="47">
        <v>43</v>
      </c>
      <c r="L19" s="45" t="s">
        <v>68</v>
      </c>
      <c r="M19" s="46">
        <f>'[1]сводная база'!D9</f>
        <v>2</v>
      </c>
      <c r="N19" s="46">
        <f>[1]показатели!C8</f>
        <v>60</v>
      </c>
      <c r="O19" s="45" t="s">
        <v>69</v>
      </c>
      <c r="P19" s="48">
        <f>'[1]сводная база'!E9</f>
        <v>261</v>
      </c>
      <c r="Q19" s="48">
        <f>'[1]сводная база'!T9</f>
        <v>284</v>
      </c>
      <c r="R19" s="45" t="s">
        <v>70</v>
      </c>
      <c r="S19" s="46">
        <f>'[1]сводная база'!F9</f>
        <v>245</v>
      </c>
      <c r="T19" s="46">
        <f>'[1]сводная база'!U9</f>
        <v>292</v>
      </c>
      <c r="U19" s="45" t="s">
        <v>71</v>
      </c>
      <c r="V19" s="46">
        <f>'[1]сводная база'!G9</f>
        <v>6</v>
      </c>
      <c r="W19" s="47">
        <f>[1]показатели!F8</f>
        <v>100</v>
      </c>
      <c r="X19" s="45" t="s">
        <v>72</v>
      </c>
      <c r="Y19" s="46">
        <f>'[1]сводная база'!H9</f>
        <v>254</v>
      </c>
      <c r="Z19" s="46">
        <f>'[1]сводная база'!V9</f>
        <v>441</v>
      </c>
      <c r="AA19" s="45" t="s">
        <v>73</v>
      </c>
      <c r="AB19" s="46">
        <f>'[1]сводная база'!I9</f>
        <v>1</v>
      </c>
      <c r="AC19" s="46">
        <f>[1]показатели!I8</f>
        <v>20</v>
      </c>
      <c r="AD19" s="45" t="s">
        <v>74</v>
      </c>
      <c r="AE19" s="46">
        <f>'[1]сводная база'!J9</f>
        <v>2</v>
      </c>
      <c r="AF19" s="46">
        <f>[1]показатели!J8</f>
        <v>40</v>
      </c>
      <c r="AG19" s="49" t="s">
        <v>75</v>
      </c>
      <c r="AH19" s="48">
        <f>'[1]сводная база'!K9</f>
        <v>13</v>
      </c>
      <c r="AI19" s="48">
        <f>'[1]сводная база'!W9</f>
        <v>17</v>
      </c>
      <c r="AJ19" s="45" t="s">
        <v>76</v>
      </c>
      <c r="AK19" s="46">
        <f>'[1]сводная база'!L9</f>
        <v>394</v>
      </c>
      <c r="AL19" s="46">
        <f>'[1]сводная база'!X9</f>
        <v>441</v>
      </c>
      <c r="AM19" s="45" t="s">
        <v>77</v>
      </c>
      <c r="AN19" s="46">
        <f>'[1]сводная база'!M9</f>
        <v>377</v>
      </c>
      <c r="AO19" s="46">
        <f>'[1]сводная база'!Y9</f>
        <v>441</v>
      </c>
      <c r="AP19" s="45" t="s">
        <v>78</v>
      </c>
      <c r="AQ19" s="46">
        <f>'[1]сводная база'!N9</f>
        <v>225</v>
      </c>
      <c r="AR19" s="46">
        <f>'[1]сводная база'!Z9</f>
        <v>246</v>
      </c>
      <c r="AS19" s="45" t="s">
        <v>79</v>
      </c>
      <c r="AT19" s="46">
        <f>'[1]сводная база'!O9</f>
        <v>334</v>
      </c>
      <c r="AU19" s="46">
        <f>'[1]сводная база'!AA9</f>
        <v>441</v>
      </c>
      <c r="AV19" s="45" t="s">
        <v>80</v>
      </c>
      <c r="AW19" s="46">
        <f>'[1]сводная база'!P9</f>
        <v>372</v>
      </c>
      <c r="AX19" s="46">
        <f>'[1]сводная база'!AB9</f>
        <v>441</v>
      </c>
      <c r="AY19" s="45" t="s">
        <v>81</v>
      </c>
      <c r="AZ19" s="46">
        <f>'[1]сводная база'!Q9</f>
        <v>361</v>
      </c>
      <c r="BA19" s="46">
        <f>'[1]сводная база'!AC9</f>
        <v>441</v>
      </c>
    </row>
    <row r="20" spans="1:53" ht="126" x14ac:dyDescent="0.25">
      <c r="A20" s="40">
        <v>6</v>
      </c>
      <c r="B20" s="41" t="s">
        <v>148</v>
      </c>
      <c r="C20" s="42">
        <v>490</v>
      </c>
      <c r="D20" s="43">
        <v>279</v>
      </c>
      <c r="E20" s="44">
        <f t="shared" si="0"/>
        <v>0.56938775510204087</v>
      </c>
      <c r="F20" s="8" t="s">
        <v>66</v>
      </c>
      <c r="G20" s="9">
        <f>[1]АР!Q8</f>
        <v>13</v>
      </c>
      <c r="H20" s="32">
        <v>13</v>
      </c>
      <c r="I20" s="8" t="s">
        <v>67</v>
      </c>
      <c r="J20" s="9">
        <f>'[1]сводная база'!C10</f>
        <v>39.5</v>
      </c>
      <c r="K20" s="32">
        <v>43</v>
      </c>
      <c r="L20" s="45" t="s">
        <v>68</v>
      </c>
      <c r="M20" s="46">
        <f>'[1]сводная база'!D10</f>
        <v>3</v>
      </c>
      <c r="N20" s="46">
        <f>[1]показатели!C9</f>
        <v>90</v>
      </c>
      <c r="O20" s="45" t="s">
        <v>69</v>
      </c>
      <c r="P20" s="48">
        <f>'[1]сводная база'!E10</f>
        <v>177</v>
      </c>
      <c r="Q20" s="48">
        <f>'[1]сводная база'!T10</f>
        <v>181</v>
      </c>
      <c r="R20" s="45" t="s">
        <v>70</v>
      </c>
      <c r="S20" s="46">
        <f>'[1]сводная база'!F10</f>
        <v>164</v>
      </c>
      <c r="T20" s="46">
        <f>'[1]сводная база'!U10</f>
        <v>171</v>
      </c>
      <c r="U20" s="45" t="s">
        <v>71</v>
      </c>
      <c r="V20" s="46">
        <f>'[1]сводная база'!G10</f>
        <v>7</v>
      </c>
      <c r="W20" s="47">
        <f>[1]показатели!F9</f>
        <v>100</v>
      </c>
      <c r="X20" s="45" t="s">
        <v>72</v>
      </c>
      <c r="Y20" s="46">
        <f>'[1]сводная база'!H10</f>
        <v>219</v>
      </c>
      <c r="Z20" s="46">
        <f>'[1]сводная база'!V10</f>
        <v>279</v>
      </c>
      <c r="AA20" s="45" t="s">
        <v>73</v>
      </c>
      <c r="AB20" s="46">
        <f>'[1]сводная база'!I10</f>
        <v>0</v>
      </c>
      <c r="AC20" s="46">
        <f>[1]показатели!I9</f>
        <v>0</v>
      </c>
      <c r="AD20" s="45" t="s">
        <v>74</v>
      </c>
      <c r="AE20" s="46">
        <f>'[1]сводная база'!J10</f>
        <v>3</v>
      </c>
      <c r="AF20" s="46">
        <f>[1]показатели!J9</f>
        <v>60</v>
      </c>
      <c r="AG20" s="49" t="s">
        <v>75</v>
      </c>
      <c r="AH20" s="48">
        <f>'[1]сводная база'!K10</f>
        <v>10</v>
      </c>
      <c r="AI20" s="48">
        <f>'[1]сводная база'!W10</f>
        <v>12</v>
      </c>
      <c r="AJ20" s="45" t="s">
        <v>76</v>
      </c>
      <c r="AK20" s="46">
        <f>'[1]сводная база'!L10</f>
        <v>240</v>
      </c>
      <c r="AL20" s="46">
        <f>'[1]сводная база'!X10</f>
        <v>279</v>
      </c>
      <c r="AM20" s="45" t="s">
        <v>77</v>
      </c>
      <c r="AN20" s="46">
        <f>'[1]сводная база'!M10</f>
        <v>243</v>
      </c>
      <c r="AO20" s="46">
        <f>'[1]сводная база'!Y10</f>
        <v>279</v>
      </c>
      <c r="AP20" s="45" t="s">
        <v>78</v>
      </c>
      <c r="AQ20" s="46">
        <f>'[1]сводная база'!N10</f>
        <v>189</v>
      </c>
      <c r="AR20" s="46">
        <f>'[1]сводная база'!Z10</f>
        <v>197</v>
      </c>
      <c r="AS20" s="45" t="s">
        <v>79</v>
      </c>
      <c r="AT20" s="46">
        <f>'[1]сводная база'!O10</f>
        <v>238</v>
      </c>
      <c r="AU20" s="46">
        <f>'[1]сводная база'!AA10</f>
        <v>279</v>
      </c>
      <c r="AV20" s="45" t="s">
        <v>80</v>
      </c>
      <c r="AW20" s="46">
        <f>'[1]сводная база'!P10</f>
        <v>237</v>
      </c>
      <c r="AX20" s="46">
        <f>'[1]сводная база'!AB10</f>
        <v>279</v>
      </c>
      <c r="AY20" s="45" t="s">
        <v>81</v>
      </c>
      <c r="AZ20" s="46">
        <f>'[1]сводная база'!Q10</f>
        <v>248</v>
      </c>
      <c r="BA20" s="46">
        <f>'[1]сводная база'!AC10</f>
        <v>279</v>
      </c>
    </row>
    <row r="21" spans="1:53" ht="126" x14ac:dyDescent="0.25">
      <c r="A21" s="40">
        <v>7</v>
      </c>
      <c r="B21" s="41" t="s">
        <v>149</v>
      </c>
      <c r="C21" s="56">
        <v>851</v>
      </c>
      <c r="D21" s="43">
        <v>412</v>
      </c>
      <c r="E21" s="44">
        <f t="shared" si="0"/>
        <v>0.48413631022326675</v>
      </c>
      <c r="F21" s="8" t="s">
        <v>66</v>
      </c>
      <c r="G21" s="9">
        <f>[1]АР!Q9</f>
        <v>13.5</v>
      </c>
      <c r="H21" s="32">
        <v>14</v>
      </c>
      <c r="I21" s="8" t="s">
        <v>67</v>
      </c>
      <c r="J21" s="9">
        <f>'[1]сводная база'!C11</f>
        <v>39.5</v>
      </c>
      <c r="K21" s="32">
        <v>44</v>
      </c>
      <c r="L21" s="45" t="s">
        <v>68</v>
      </c>
      <c r="M21" s="46">
        <f>'[1]сводная база'!D11</f>
        <v>3</v>
      </c>
      <c r="N21" s="46">
        <f>[1]показатели!C10</f>
        <v>90</v>
      </c>
      <c r="O21" s="45" t="s">
        <v>69</v>
      </c>
      <c r="P21" s="48">
        <f>'[1]сводная база'!E11</f>
        <v>290</v>
      </c>
      <c r="Q21" s="48">
        <f>'[1]сводная база'!T11</f>
        <v>297</v>
      </c>
      <c r="R21" s="45" t="s">
        <v>70</v>
      </c>
      <c r="S21" s="46">
        <f>'[1]сводная база'!F11</f>
        <v>288</v>
      </c>
      <c r="T21" s="46">
        <f>'[1]сводная база'!U11</f>
        <v>305</v>
      </c>
      <c r="U21" s="45" t="s">
        <v>71</v>
      </c>
      <c r="V21" s="46">
        <f>'[1]сводная база'!G11</f>
        <v>7</v>
      </c>
      <c r="W21" s="47">
        <f>[1]показатели!F10</f>
        <v>100</v>
      </c>
      <c r="X21" s="45" t="s">
        <v>72</v>
      </c>
      <c r="Y21" s="46">
        <f>'[1]сводная база'!H11</f>
        <v>362</v>
      </c>
      <c r="Z21" s="46">
        <f>'[1]сводная база'!V11</f>
        <v>412</v>
      </c>
      <c r="AA21" s="45" t="s">
        <v>73</v>
      </c>
      <c r="AB21" s="46">
        <f>'[1]сводная база'!I11</f>
        <v>0</v>
      </c>
      <c r="AC21" s="46">
        <f>[1]показатели!I10</f>
        <v>0</v>
      </c>
      <c r="AD21" s="45" t="s">
        <v>74</v>
      </c>
      <c r="AE21" s="46">
        <f>'[1]сводная база'!J11</f>
        <v>2</v>
      </c>
      <c r="AF21" s="46">
        <f>[1]показатели!J10</f>
        <v>40</v>
      </c>
      <c r="AG21" s="49" t="s">
        <v>75</v>
      </c>
      <c r="AH21" s="48">
        <f>'[1]сводная база'!K11</f>
        <v>36</v>
      </c>
      <c r="AI21" s="48">
        <f>'[1]сводная база'!W11</f>
        <v>39</v>
      </c>
      <c r="AJ21" s="45" t="s">
        <v>76</v>
      </c>
      <c r="AK21" s="46">
        <f>'[1]сводная база'!L11</f>
        <v>390</v>
      </c>
      <c r="AL21" s="46">
        <f>'[1]сводная база'!X11</f>
        <v>412</v>
      </c>
      <c r="AM21" s="45" t="s">
        <v>77</v>
      </c>
      <c r="AN21" s="46">
        <f>'[1]сводная база'!M11</f>
        <v>389</v>
      </c>
      <c r="AO21" s="46">
        <f>'[1]сводная база'!Y11</f>
        <v>412</v>
      </c>
      <c r="AP21" s="45" t="s">
        <v>78</v>
      </c>
      <c r="AQ21" s="46">
        <f>'[1]сводная база'!N11</f>
        <v>294</v>
      </c>
      <c r="AR21" s="46">
        <f>'[1]сводная база'!Z11</f>
        <v>303</v>
      </c>
      <c r="AS21" s="45" t="s">
        <v>79</v>
      </c>
      <c r="AT21" s="46">
        <f>'[1]сводная база'!O11</f>
        <v>391</v>
      </c>
      <c r="AU21" s="46">
        <f>'[1]сводная база'!AA11</f>
        <v>412</v>
      </c>
      <c r="AV21" s="45" t="s">
        <v>80</v>
      </c>
      <c r="AW21" s="46">
        <f>'[1]сводная база'!P11</f>
        <v>388</v>
      </c>
      <c r="AX21" s="46">
        <f>'[1]сводная база'!AB11</f>
        <v>412</v>
      </c>
      <c r="AY21" s="45" t="s">
        <v>81</v>
      </c>
      <c r="AZ21" s="46">
        <f>'[1]сводная база'!Q11</f>
        <v>387</v>
      </c>
      <c r="BA21" s="46">
        <f>'[1]сводная база'!AC11</f>
        <v>412</v>
      </c>
    </row>
    <row r="22" spans="1:53" ht="126" x14ac:dyDescent="0.25">
      <c r="A22" s="40">
        <v>8</v>
      </c>
      <c r="B22" s="41" t="s">
        <v>150</v>
      </c>
      <c r="C22" s="57">
        <v>797</v>
      </c>
      <c r="D22" s="43">
        <v>601</v>
      </c>
      <c r="E22" s="44">
        <f t="shared" si="0"/>
        <v>0.75407779171894607</v>
      </c>
      <c r="F22" s="8" t="s">
        <v>66</v>
      </c>
      <c r="G22" s="9">
        <f>[1]АР!Q10</f>
        <v>13</v>
      </c>
      <c r="H22" s="32">
        <v>13</v>
      </c>
      <c r="I22" s="8" t="s">
        <v>67</v>
      </c>
      <c r="J22" s="9">
        <f>'[1]сводная база'!C12</f>
        <v>35.5</v>
      </c>
      <c r="K22" s="32">
        <v>43</v>
      </c>
      <c r="L22" s="45" t="s">
        <v>68</v>
      </c>
      <c r="M22" s="46">
        <f>'[1]сводная база'!D12</f>
        <v>3</v>
      </c>
      <c r="N22" s="46">
        <f>[1]показатели!C11</f>
        <v>90</v>
      </c>
      <c r="O22" s="45" t="s">
        <v>69</v>
      </c>
      <c r="P22" s="48">
        <f>'[1]сводная база'!E12</f>
        <v>471</v>
      </c>
      <c r="Q22" s="48">
        <f>'[1]сводная база'!T12</f>
        <v>488</v>
      </c>
      <c r="R22" s="45" t="s">
        <v>70</v>
      </c>
      <c r="S22" s="46">
        <f>'[1]сводная база'!F12</f>
        <v>435</v>
      </c>
      <c r="T22" s="46">
        <f>'[1]сводная база'!U12</f>
        <v>442</v>
      </c>
      <c r="U22" s="45" t="s">
        <v>71</v>
      </c>
      <c r="V22" s="46">
        <f>'[1]сводная база'!G12</f>
        <v>7</v>
      </c>
      <c r="W22" s="47">
        <f>[1]показатели!F11</f>
        <v>100</v>
      </c>
      <c r="X22" s="45" t="s">
        <v>72</v>
      </c>
      <c r="Y22" s="46">
        <f>'[1]сводная база'!H12</f>
        <v>540</v>
      </c>
      <c r="Z22" s="46">
        <f>'[1]сводная база'!V12</f>
        <v>601</v>
      </c>
      <c r="AA22" s="45" t="s">
        <v>73</v>
      </c>
      <c r="AB22" s="46">
        <f>'[1]сводная база'!I12</f>
        <v>0</v>
      </c>
      <c r="AC22" s="46">
        <f>[1]показатели!I11</f>
        <v>0</v>
      </c>
      <c r="AD22" s="45" t="s">
        <v>74</v>
      </c>
      <c r="AE22" s="46">
        <f>'[1]сводная база'!J12</f>
        <v>3</v>
      </c>
      <c r="AF22" s="46">
        <f>[1]показатели!J11</f>
        <v>60</v>
      </c>
      <c r="AG22" s="49" t="s">
        <v>75</v>
      </c>
      <c r="AH22" s="48">
        <f>'[1]сводная база'!K12</f>
        <v>35</v>
      </c>
      <c r="AI22" s="48">
        <f>'[1]сводная база'!W12</f>
        <v>35</v>
      </c>
      <c r="AJ22" s="45" t="s">
        <v>76</v>
      </c>
      <c r="AK22" s="46">
        <f>'[1]сводная база'!L12</f>
        <v>592</v>
      </c>
      <c r="AL22" s="46">
        <f>'[1]сводная база'!X12</f>
        <v>601</v>
      </c>
      <c r="AM22" s="45" t="s">
        <v>77</v>
      </c>
      <c r="AN22" s="46">
        <f>'[1]сводная база'!M12</f>
        <v>587</v>
      </c>
      <c r="AO22" s="46">
        <f>'[1]сводная база'!Y12</f>
        <v>601</v>
      </c>
      <c r="AP22" s="45" t="s">
        <v>78</v>
      </c>
      <c r="AQ22" s="46">
        <f>'[1]сводная база'!N12</f>
        <v>466</v>
      </c>
      <c r="AR22" s="46">
        <f>'[1]сводная база'!Z12</f>
        <v>474</v>
      </c>
      <c r="AS22" s="45" t="s">
        <v>79</v>
      </c>
      <c r="AT22" s="46">
        <f>'[1]сводная база'!O12</f>
        <v>599</v>
      </c>
      <c r="AU22" s="46">
        <f>'[1]сводная база'!AA12</f>
        <v>601</v>
      </c>
      <c r="AV22" s="45" t="s">
        <v>80</v>
      </c>
      <c r="AW22" s="46">
        <f>'[1]сводная база'!P12</f>
        <v>564</v>
      </c>
      <c r="AX22" s="46">
        <f>'[1]сводная база'!AB12</f>
        <v>601</v>
      </c>
      <c r="AY22" s="45" t="s">
        <v>81</v>
      </c>
      <c r="AZ22" s="46">
        <f>'[1]сводная база'!Q12</f>
        <v>596</v>
      </c>
      <c r="BA22" s="46">
        <f>'[1]сводная база'!AC12</f>
        <v>601</v>
      </c>
    </row>
    <row r="23" spans="1:53" ht="126" x14ac:dyDescent="0.25">
      <c r="A23" s="40">
        <v>9</v>
      </c>
      <c r="B23" s="41" t="s">
        <v>151</v>
      </c>
      <c r="C23" s="57">
        <v>642</v>
      </c>
      <c r="D23" s="43">
        <v>334</v>
      </c>
      <c r="E23" s="44">
        <f t="shared" si="0"/>
        <v>0.52024922118380057</v>
      </c>
      <c r="F23" s="8" t="s">
        <v>66</v>
      </c>
      <c r="G23" s="9">
        <f>[1]АР!Q11</f>
        <v>11</v>
      </c>
      <c r="H23" s="32">
        <v>13</v>
      </c>
      <c r="I23" s="8" t="s">
        <v>67</v>
      </c>
      <c r="J23" s="9">
        <f>'[1]сводная база'!C13</f>
        <v>35</v>
      </c>
      <c r="K23" s="32">
        <v>43</v>
      </c>
      <c r="L23" s="45" t="s">
        <v>68</v>
      </c>
      <c r="M23" s="46">
        <f>'[1]сводная база'!D13</f>
        <v>4</v>
      </c>
      <c r="N23" s="46">
        <f>[1]показатели!C12</f>
        <v>100</v>
      </c>
      <c r="O23" s="45" t="s">
        <v>69</v>
      </c>
      <c r="P23" s="48">
        <f>'[1]сводная база'!E13</f>
        <v>309</v>
      </c>
      <c r="Q23" s="48">
        <f>'[1]сводная база'!T13</f>
        <v>314</v>
      </c>
      <c r="R23" s="45" t="s">
        <v>70</v>
      </c>
      <c r="S23" s="46">
        <f>'[1]сводная база'!F13</f>
        <v>287</v>
      </c>
      <c r="T23" s="46">
        <f>'[1]сводная база'!U13</f>
        <v>292</v>
      </c>
      <c r="U23" s="45" t="s">
        <v>71</v>
      </c>
      <c r="V23" s="46">
        <f>'[1]сводная база'!G13</f>
        <v>8</v>
      </c>
      <c r="W23" s="47">
        <f>[1]показатели!F12</f>
        <v>100</v>
      </c>
      <c r="X23" s="45" t="s">
        <v>72</v>
      </c>
      <c r="Y23" s="46">
        <f>'[1]сводная база'!H13</f>
        <v>324</v>
      </c>
      <c r="Z23" s="46">
        <f>'[1]сводная база'!V13</f>
        <v>334</v>
      </c>
      <c r="AA23" s="45" t="s">
        <v>73</v>
      </c>
      <c r="AB23" s="46">
        <f>'[1]сводная база'!I13</f>
        <v>0</v>
      </c>
      <c r="AC23" s="46">
        <f>[1]показатели!I12</f>
        <v>0</v>
      </c>
      <c r="AD23" s="45" t="s">
        <v>74</v>
      </c>
      <c r="AE23" s="46">
        <f>'[1]сводная база'!J13</f>
        <v>2</v>
      </c>
      <c r="AF23" s="46">
        <f>[1]показатели!J12</f>
        <v>40</v>
      </c>
      <c r="AG23" s="49" t="s">
        <v>75</v>
      </c>
      <c r="AH23" s="48">
        <f>'[1]сводная база'!K13</f>
        <v>8</v>
      </c>
      <c r="AI23" s="48">
        <f>'[1]сводная база'!W13</f>
        <v>9</v>
      </c>
      <c r="AJ23" s="45" t="s">
        <v>76</v>
      </c>
      <c r="AK23" s="46">
        <f>'[1]сводная база'!L13</f>
        <v>325</v>
      </c>
      <c r="AL23" s="46">
        <f>'[1]сводная база'!X13</f>
        <v>334</v>
      </c>
      <c r="AM23" s="45" t="s">
        <v>77</v>
      </c>
      <c r="AN23" s="46">
        <f>'[1]сводная база'!M13</f>
        <v>325</v>
      </c>
      <c r="AO23" s="46">
        <f>'[1]сводная база'!Y13</f>
        <v>334</v>
      </c>
      <c r="AP23" s="45" t="s">
        <v>78</v>
      </c>
      <c r="AQ23" s="46">
        <f>'[1]сводная база'!N13</f>
        <v>282</v>
      </c>
      <c r="AR23" s="46">
        <f>'[1]сводная база'!Z13</f>
        <v>285</v>
      </c>
      <c r="AS23" s="45" t="s">
        <v>79</v>
      </c>
      <c r="AT23" s="46">
        <f>'[1]сводная база'!O13</f>
        <v>326</v>
      </c>
      <c r="AU23" s="46">
        <f>'[1]сводная база'!AA13</f>
        <v>334</v>
      </c>
      <c r="AV23" s="45" t="s">
        <v>80</v>
      </c>
      <c r="AW23" s="46">
        <f>'[1]сводная база'!P13</f>
        <v>327</v>
      </c>
      <c r="AX23" s="46">
        <f>'[1]сводная база'!AB13</f>
        <v>334</v>
      </c>
      <c r="AY23" s="45" t="s">
        <v>81</v>
      </c>
      <c r="AZ23" s="46">
        <f>'[1]сводная база'!Q13</f>
        <v>327</v>
      </c>
      <c r="BA23" s="46">
        <f>'[1]сводная база'!AC13</f>
        <v>334</v>
      </c>
    </row>
    <row r="24" spans="1:53" ht="126" x14ac:dyDescent="0.25">
      <c r="A24" s="40">
        <v>10</v>
      </c>
      <c r="B24" s="58" t="s">
        <v>152</v>
      </c>
      <c r="C24" s="40">
        <v>140</v>
      </c>
      <c r="D24" s="43">
        <v>99</v>
      </c>
      <c r="E24" s="44">
        <f t="shared" si="0"/>
        <v>0.70714285714285718</v>
      </c>
      <c r="F24" s="8" t="s">
        <v>66</v>
      </c>
      <c r="G24" s="9">
        <f>[1]АР!Q12</f>
        <v>12</v>
      </c>
      <c r="H24" s="32">
        <v>13</v>
      </c>
      <c r="I24" s="8" t="s">
        <v>67</v>
      </c>
      <c r="J24" s="9">
        <f>'[1]сводная база'!C14</f>
        <v>32.5</v>
      </c>
      <c r="K24" s="32">
        <v>43</v>
      </c>
      <c r="L24" s="45" t="s">
        <v>68</v>
      </c>
      <c r="M24" s="46">
        <f>'[1]сводная база'!D14</f>
        <v>2</v>
      </c>
      <c r="N24" s="46">
        <f>[1]показатели!C13</f>
        <v>60</v>
      </c>
      <c r="O24" s="45" t="s">
        <v>69</v>
      </c>
      <c r="P24" s="48">
        <f>'[1]сводная база'!E14</f>
        <v>50</v>
      </c>
      <c r="Q24" s="48">
        <f>'[1]сводная база'!T14</f>
        <v>51</v>
      </c>
      <c r="R24" s="45" t="s">
        <v>70</v>
      </c>
      <c r="S24" s="46">
        <f>'[1]сводная база'!F14</f>
        <v>40</v>
      </c>
      <c r="T24" s="46">
        <f>'[1]сводная база'!U14</f>
        <v>41</v>
      </c>
      <c r="U24" s="45" t="s">
        <v>71</v>
      </c>
      <c r="V24" s="46">
        <f>'[1]сводная база'!G14</f>
        <v>7</v>
      </c>
      <c r="W24" s="47">
        <f>[1]показатели!F13</f>
        <v>100</v>
      </c>
      <c r="X24" s="45" t="s">
        <v>72</v>
      </c>
      <c r="Y24" s="46">
        <f>'[1]сводная база'!H14</f>
        <v>89</v>
      </c>
      <c r="Z24" s="46">
        <f>'[1]сводная база'!V14</f>
        <v>99</v>
      </c>
      <c r="AA24" s="45" t="s">
        <v>73</v>
      </c>
      <c r="AB24" s="46">
        <f>'[1]сводная база'!I14</f>
        <v>0</v>
      </c>
      <c r="AC24" s="46">
        <f>[1]показатели!I13</f>
        <v>0</v>
      </c>
      <c r="AD24" s="45" t="s">
        <v>74</v>
      </c>
      <c r="AE24" s="46">
        <f>'[1]сводная база'!J14</f>
        <v>3</v>
      </c>
      <c r="AF24" s="46">
        <f>[1]показатели!J13</f>
        <v>60</v>
      </c>
      <c r="AG24" s="49" t="s">
        <v>75</v>
      </c>
      <c r="AH24" s="48">
        <f>'[1]сводная база'!K14</f>
        <v>2</v>
      </c>
      <c r="AI24" s="48">
        <f>'[1]сводная база'!W14</f>
        <v>2</v>
      </c>
      <c r="AJ24" s="45" t="s">
        <v>76</v>
      </c>
      <c r="AK24" s="46">
        <f>'[1]сводная база'!L14</f>
        <v>99</v>
      </c>
      <c r="AL24" s="46">
        <f>'[1]сводная база'!X14</f>
        <v>99</v>
      </c>
      <c r="AM24" s="45" t="s">
        <v>77</v>
      </c>
      <c r="AN24" s="46">
        <f>'[1]сводная база'!M14</f>
        <v>97</v>
      </c>
      <c r="AO24" s="46">
        <f>'[1]сводная база'!Y14</f>
        <v>99</v>
      </c>
      <c r="AP24" s="45" t="s">
        <v>78</v>
      </c>
      <c r="AQ24" s="46">
        <f>'[1]сводная база'!N14</f>
        <v>39</v>
      </c>
      <c r="AR24" s="46">
        <f>'[1]сводная база'!Z14</f>
        <v>41</v>
      </c>
      <c r="AS24" s="45" t="s">
        <v>79</v>
      </c>
      <c r="AT24" s="46">
        <f>'[1]сводная база'!O14</f>
        <v>97</v>
      </c>
      <c r="AU24" s="46">
        <f>'[1]сводная база'!AA14</f>
        <v>99</v>
      </c>
      <c r="AV24" s="45" t="s">
        <v>80</v>
      </c>
      <c r="AW24" s="46">
        <f>'[1]сводная база'!P14</f>
        <v>97</v>
      </c>
      <c r="AX24" s="46">
        <f>'[1]сводная база'!AB14</f>
        <v>99</v>
      </c>
      <c r="AY24" s="45" t="s">
        <v>81</v>
      </c>
      <c r="AZ24" s="46">
        <f>'[1]сводная база'!Q14</f>
        <v>95</v>
      </c>
      <c r="BA24" s="46">
        <f>'[1]сводная база'!AC14</f>
        <v>99</v>
      </c>
    </row>
    <row r="25" spans="1:53" ht="126" x14ac:dyDescent="0.25">
      <c r="A25" s="40">
        <v>11</v>
      </c>
      <c r="B25" s="41" t="s">
        <v>153</v>
      </c>
      <c r="C25" s="40">
        <v>229</v>
      </c>
      <c r="D25" s="43">
        <v>127</v>
      </c>
      <c r="E25" s="44">
        <f t="shared" si="0"/>
        <v>0.55458515283842791</v>
      </c>
      <c r="F25" s="8" t="s">
        <v>66</v>
      </c>
      <c r="G25" s="9">
        <f>[1]АР!Q13</f>
        <v>13</v>
      </c>
      <c r="H25" s="32">
        <v>13</v>
      </c>
      <c r="I25" s="8" t="s">
        <v>67</v>
      </c>
      <c r="J25" s="9">
        <f>'[1]сводная база'!C15</f>
        <v>37</v>
      </c>
      <c r="K25" s="32">
        <v>43</v>
      </c>
      <c r="L25" s="45" t="s">
        <v>68</v>
      </c>
      <c r="M25" s="46">
        <f>'[1]сводная база'!D15</f>
        <v>2</v>
      </c>
      <c r="N25" s="46">
        <f>[1]показатели!C14</f>
        <v>60</v>
      </c>
      <c r="O25" s="45" t="s">
        <v>69</v>
      </c>
      <c r="P25" s="48">
        <f>'[1]сводная база'!E15</f>
        <v>76</v>
      </c>
      <c r="Q25" s="48">
        <f>'[1]сводная база'!T15</f>
        <v>82</v>
      </c>
      <c r="R25" s="45" t="s">
        <v>70</v>
      </c>
      <c r="S25" s="46">
        <f>'[1]сводная база'!F15</f>
        <v>77</v>
      </c>
      <c r="T25" s="46">
        <f>'[1]сводная база'!U15</f>
        <v>81</v>
      </c>
      <c r="U25" s="45" t="s">
        <v>71</v>
      </c>
      <c r="V25" s="46">
        <f>'[1]сводная база'!G15</f>
        <v>6</v>
      </c>
      <c r="W25" s="47">
        <f>[1]показатели!F14</f>
        <v>100</v>
      </c>
      <c r="X25" s="45" t="s">
        <v>72</v>
      </c>
      <c r="Y25" s="46">
        <f>'[1]сводная база'!H15</f>
        <v>102</v>
      </c>
      <c r="Z25" s="46">
        <f>'[1]сводная база'!V15</f>
        <v>127</v>
      </c>
      <c r="AA25" s="45" t="s">
        <v>73</v>
      </c>
      <c r="AB25" s="46">
        <f>'[1]сводная база'!I15</f>
        <v>2</v>
      </c>
      <c r="AC25" s="46">
        <f>[1]показатели!I14</f>
        <v>40</v>
      </c>
      <c r="AD25" s="45" t="s">
        <v>74</v>
      </c>
      <c r="AE25" s="46">
        <f>'[1]сводная база'!J15</f>
        <v>2</v>
      </c>
      <c r="AF25" s="46">
        <f>[1]показатели!J14</f>
        <v>40</v>
      </c>
      <c r="AG25" s="49" t="s">
        <v>75</v>
      </c>
      <c r="AH25" s="48">
        <f>'[1]сводная база'!K15</f>
        <v>22</v>
      </c>
      <c r="AI25" s="48">
        <f>'[1]сводная база'!W15</f>
        <v>23</v>
      </c>
      <c r="AJ25" s="45" t="s">
        <v>76</v>
      </c>
      <c r="AK25" s="46">
        <f>'[1]сводная база'!L15</f>
        <v>118</v>
      </c>
      <c r="AL25" s="46">
        <f>'[1]сводная база'!X15</f>
        <v>127</v>
      </c>
      <c r="AM25" s="45" t="s">
        <v>77</v>
      </c>
      <c r="AN25" s="46">
        <f>'[1]сводная база'!M15</f>
        <v>116</v>
      </c>
      <c r="AO25" s="46">
        <f>'[1]сводная база'!Y15</f>
        <v>127</v>
      </c>
      <c r="AP25" s="45" t="s">
        <v>78</v>
      </c>
      <c r="AQ25" s="46">
        <f>'[1]сводная база'!N15</f>
        <v>89</v>
      </c>
      <c r="AR25" s="46">
        <f>'[1]сводная база'!Z15</f>
        <v>91</v>
      </c>
      <c r="AS25" s="45" t="s">
        <v>79</v>
      </c>
      <c r="AT25" s="46">
        <f>'[1]сводная база'!O15</f>
        <v>111</v>
      </c>
      <c r="AU25" s="46">
        <f>'[1]сводная база'!AA15</f>
        <v>127</v>
      </c>
      <c r="AV25" s="45" t="s">
        <v>80</v>
      </c>
      <c r="AW25" s="46">
        <f>'[1]сводная база'!P15</f>
        <v>109</v>
      </c>
      <c r="AX25" s="46">
        <f>'[1]сводная база'!AB15</f>
        <v>127</v>
      </c>
      <c r="AY25" s="45" t="s">
        <v>81</v>
      </c>
      <c r="AZ25" s="46">
        <f>'[1]сводная база'!Q15</f>
        <v>109</v>
      </c>
      <c r="BA25" s="46">
        <f>'[1]сводная база'!AC15</f>
        <v>127</v>
      </c>
    </row>
    <row r="26" spans="1:53" ht="126" x14ac:dyDescent="0.25">
      <c r="A26" s="40">
        <v>12</v>
      </c>
      <c r="B26" s="41" t="s">
        <v>154</v>
      </c>
      <c r="C26" s="40">
        <v>630</v>
      </c>
      <c r="D26" s="43">
        <v>426</v>
      </c>
      <c r="E26" s="44">
        <f t="shared" si="0"/>
        <v>0.67619047619047623</v>
      </c>
      <c r="F26" s="8" t="s">
        <v>66</v>
      </c>
      <c r="G26" s="9">
        <f>[1]АР!Q14</f>
        <v>13</v>
      </c>
      <c r="H26" s="32">
        <v>13</v>
      </c>
      <c r="I26" s="8" t="s">
        <v>67</v>
      </c>
      <c r="J26" s="9">
        <f>'[1]сводная база'!C16</f>
        <v>40.5</v>
      </c>
      <c r="K26" s="32">
        <v>43</v>
      </c>
      <c r="L26" s="45" t="s">
        <v>68</v>
      </c>
      <c r="M26" s="46">
        <f>'[1]сводная база'!D16</f>
        <v>4</v>
      </c>
      <c r="N26" s="46">
        <f>[1]показатели!C15</f>
        <v>100</v>
      </c>
      <c r="O26" s="45" t="s">
        <v>69</v>
      </c>
      <c r="P26" s="48">
        <f>'[1]сводная база'!E16</f>
        <v>358</v>
      </c>
      <c r="Q26" s="48">
        <f>'[1]сводная база'!T16</f>
        <v>359</v>
      </c>
      <c r="R26" s="45" t="s">
        <v>70</v>
      </c>
      <c r="S26" s="46">
        <f>'[1]сводная база'!F16</f>
        <v>376</v>
      </c>
      <c r="T26" s="46">
        <f>'[1]сводная база'!U16</f>
        <v>382</v>
      </c>
      <c r="U26" s="45" t="s">
        <v>71</v>
      </c>
      <c r="V26" s="46">
        <f>'[1]сводная база'!G16</f>
        <v>8</v>
      </c>
      <c r="W26" s="47">
        <f>[1]показатели!F15</f>
        <v>100</v>
      </c>
      <c r="X26" s="45" t="s">
        <v>72</v>
      </c>
      <c r="Y26" s="46">
        <f>'[1]сводная база'!H16</f>
        <v>374</v>
      </c>
      <c r="Z26" s="46">
        <f>'[1]сводная база'!V16</f>
        <v>426</v>
      </c>
      <c r="AA26" s="45" t="s">
        <v>73</v>
      </c>
      <c r="AB26" s="46">
        <f>'[1]сводная база'!I16</f>
        <v>3</v>
      </c>
      <c r="AC26" s="46">
        <f>[1]показатели!I15</f>
        <v>60</v>
      </c>
      <c r="AD26" s="45" t="s">
        <v>74</v>
      </c>
      <c r="AE26" s="46">
        <f>'[1]сводная база'!J16</f>
        <v>2</v>
      </c>
      <c r="AF26" s="46">
        <f>[1]показатели!J15</f>
        <v>40</v>
      </c>
      <c r="AG26" s="49" t="s">
        <v>75</v>
      </c>
      <c r="AH26" s="48">
        <f>'[1]сводная база'!K16</f>
        <v>16</v>
      </c>
      <c r="AI26" s="48">
        <f>'[1]сводная база'!W16</f>
        <v>16</v>
      </c>
      <c r="AJ26" s="45" t="s">
        <v>76</v>
      </c>
      <c r="AK26" s="46">
        <f>'[1]сводная база'!L16</f>
        <v>410</v>
      </c>
      <c r="AL26" s="46">
        <f>'[1]сводная база'!X16</f>
        <v>426</v>
      </c>
      <c r="AM26" s="45" t="s">
        <v>77</v>
      </c>
      <c r="AN26" s="46">
        <f>'[1]сводная база'!M16</f>
        <v>401</v>
      </c>
      <c r="AO26" s="46">
        <f>'[1]сводная база'!Y16</f>
        <v>426</v>
      </c>
      <c r="AP26" s="45" t="s">
        <v>78</v>
      </c>
      <c r="AQ26" s="46">
        <f>'[1]сводная база'!N16</f>
        <v>348</v>
      </c>
      <c r="AR26" s="46">
        <f>'[1]сводная база'!Z16</f>
        <v>357</v>
      </c>
      <c r="AS26" s="45" t="s">
        <v>79</v>
      </c>
      <c r="AT26" s="46">
        <f>'[1]сводная база'!O16</f>
        <v>411</v>
      </c>
      <c r="AU26" s="46">
        <f>'[1]сводная база'!AA16</f>
        <v>426</v>
      </c>
      <c r="AV26" s="45" t="s">
        <v>80</v>
      </c>
      <c r="AW26" s="46">
        <f>'[1]сводная база'!P16</f>
        <v>406</v>
      </c>
      <c r="AX26" s="46">
        <f>'[1]сводная база'!AB16</f>
        <v>426</v>
      </c>
      <c r="AY26" s="45" t="s">
        <v>81</v>
      </c>
      <c r="AZ26" s="46">
        <f>'[1]сводная база'!Q16</f>
        <v>415</v>
      </c>
      <c r="BA26" s="46">
        <f>'[1]сводная база'!AC16</f>
        <v>426</v>
      </c>
    </row>
    <row r="27" spans="1:53" ht="126" x14ac:dyDescent="0.25">
      <c r="A27" s="40">
        <v>13</v>
      </c>
      <c r="B27" s="41" t="s">
        <v>155</v>
      </c>
      <c r="C27" s="40">
        <v>283</v>
      </c>
      <c r="D27" s="43">
        <v>181</v>
      </c>
      <c r="E27" s="44">
        <f t="shared" si="0"/>
        <v>0.63957597173144876</v>
      </c>
      <c r="F27" s="8" t="s">
        <v>66</v>
      </c>
      <c r="G27" s="9">
        <f>[1]АР!Q15</f>
        <v>14</v>
      </c>
      <c r="H27" s="32">
        <v>14</v>
      </c>
      <c r="I27" s="8" t="s">
        <v>67</v>
      </c>
      <c r="J27" s="9">
        <f>'[1]сводная база'!C17</f>
        <v>34.5</v>
      </c>
      <c r="K27" s="32">
        <v>44</v>
      </c>
      <c r="L27" s="45" t="s">
        <v>68</v>
      </c>
      <c r="M27" s="46">
        <f>'[1]сводная база'!D17</f>
        <v>2</v>
      </c>
      <c r="N27" s="46">
        <f>[1]показатели!C16</f>
        <v>60</v>
      </c>
      <c r="O27" s="45" t="s">
        <v>69</v>
      </c>
      <c r="P27" s="48">
        <f>'[1]сводная база'!E17</f>
        <v>91</v>
      </c>
      <c r="Q27" s="48">
        <f>'[1]сводная база'!T17</f>
        <v>103</v>
      </c>
      <c r="R27" s="45" t="s">
        <v>70</v>
      </c>
      <c r="S27" s="46">
        <f>'[1]сводная база'!F17</f>
        <v>88</v>
      </c>
      <c r="T27" s="46">
        <f>'[1]сводная база'!U17</f>
        <v>109</v>
      </c>
      <c r="U27" s="45" t="s">
        <v>71</v>
      </c>
      <c r="V27" s="46">
        <f>'[1]сводная база'!G17</f>
        <v>7</v>
      </c>
      <c r="W27" s="47">
        <f>[1]показатели!F16</f>
        <v>100</v>
      </c>
      <c r="X27" s="45" t="s">
        <v>72</v>
      </c>
      <c r="Y27" s="46">
        <f>'[1]сводная база'!H17</f>
        <v>114</v>
      </c>
      <c r="Z27" s="46">
        <f>'[1]сводная база'!V17</f>
        <v>181</v>
      </c>
      <c r="AA27" s="45" t="s">
        <v>73</v>
      </c>
      <c r="AB27" s="46">
        <f>'[1]сводная база'!I17</f>
        <v>2</v>
      </c>
      <c r="AC27" s="46">
        <f>[1]показатели!I16</f>
        <v>40</v>
      </c>
      <c r="AD27" s="45" t="s">
        <v>74</v>
      </c>
      <c r="AE27" s="46">
        <f>'[1]сводная база'!J17</f>
        <v>3</v>
      </c>
      <c r="AF27" s="46">
        <f>[1]показатели!J16</f>
        <v>60</v>
      </c>
      <c r="AG27" s="49" t="s">
        <v>75</v>
      </c>
      <c r="AH27" s="48">
        <f>'[1]сводная база'!K17</f>
        <v>7</v>
      </c>
      <c r="AI27" s="48">
        <f>'[1]сводная база'!W17</f>
        <v>8</v>
      </c>
      <c r="AJ27" s="45" t="s">
        <v>76</v>
      </c>
      <c r="AK27" s="46">
        <f>'[1]сводная база'!L17</f>
        <v>163</v>
      </c>
      <c r="AL27" s="46">
        <f>'[1]сводная база'!X17</f>
        <v>181</v>
      </c>
      <c r="AM27" s="45" t="s">
        <v>77</v>
      </c>
      <c r="AN27" s="46">
        <f>'[1]сводная база'!M17</f>
        <v>158</v>
      </c>
      <c r="AO27" s="46">
        <f>'[1]сводная база'!Y17</f>
        <v>181</v>
      </c>
      <c r="AP27" s="45" t="s">
        <v>78</v>
      </c>
      <c r="AQ27" s="46">
        <f>'[1]сводная база'!N17</f>
        <v>90</v>
      </c>
      <c r="AR27" s="46">
        <f>'[1]сводная база'!Z17</f>
        <v>98</v>
      </c>
      <c r="AS27" s="45" t="s">
        <v>79</v>
      </c>
      <c r="AT27" s="46">
        <f>'[1]сводная база'!O17</f>
        <v>135</v>
      </c>
      <c r="AU27" s="46">
        <f>'[1]сводная база'!AA17</f>
        <v>181</v>
      </c>
      <c r="AV27" s="45" t="s">
        <v>80</v>
      </c>
      <c r="AW27" s="46">
        <f>'[1]сводная база'!P17</f>
        <v>153</v>
      </c>
      <c r="AX27" s="46">
        <f>'[1]сводная база'!AB17</f>
        <v>181</v>
      </c>
      <c r="AY27" s="45" t="s">
        <v>81</v>
      </c>
      <c r="AZ27" s="46">
        <f>'[1]сводная база'!Q17</f>
        <v>131</v>
      </c>
      <c r="BA27" s="46">
        <f>'[1]сводная база'!AC17</f>
        <v>181</v>
      </c>
    </row>
    <row r="28" spans="1:53" ht="126" x14ac:dyDescent="0.25">
      <c r="A28" s="40">
        <v>14</v>
      </c>
      <c r="B28" s="41" t="s">
        <v>156</v>
      </c>
      <c r="C28" s="40">
        <v>409</v>
      </c>
      <c r="D28" s="43">
        <v>357</v>
      </c>
      <c r="E28" s="44">
        <f t="shared" si="0"/>
        <v>0.87286063569682149</v>
      </c>
      <c r="F28" s="8" t="s">
        <v>66</v>
      </c>
      <c r="G28" s="9">
        <f>[1]АР!Q16</f>
        <v>13</v>
      </c>
      <c r="H28" s="32">
        <v>13</v>
      </c>
      <c r="I28" s="8" t="s">
        <v>67</v>
      </c>
      <c r="J28" s="9">
        <f>'[1]сводная база'!C18</f>
        <v>41</v>
      </c>
      <c r="K28" s="32">
        <v>43</v>
      </c>
      <c r="L28" s="45" t="s">
        <v>68</v>
      </c>
      <c r="M28" s="46">
        <f>'[1]сводная база'!D18</f>
        <v>5</v>
      </c>
      <c r="N28" s="46">
        <f>[1]показатели!C17</f>
        <v>100</v>
      </c>
      <c r="O28" s="45" t="s">
        <v>69</v>
      </c>
      <c r="P28" s="48">
        <f>'[1]сводная база'!E18</f>
        <v>250</v>
      </c>
      <c r="Q28" s="48">
        <f>'[1]сводная база'!T18</f>
        <v>253</v>
      </c>
      <c r="R28" s="45" t="s">
        <v>70</v>
      </c>
      <c r="S28" s="46">
        <f>'[1]сводная база'!F18</f>
        <v>215</v>
      </c>
      <c r="T28" s="46">
        <f>'[1]сводная база'!U18</f>
        <v>235</v>
      </c>
      <c r="U28" s="45" t="s">
        <v>71</v>
      </c>
      <c r="V28" s="46">
        <f>'[1]сводная база'!G18</f>
        <v>6</v>
      </c>
      <c r="W28" s="47">
        <f>[1]показатели!F17</f>
        <v>100</v>
      </c>
      <c r="X28" s="45" t="s">
        <v>72</v>
      </c>
      <c r="Y28" s="46">
        <f>'[1]сводная база'!H18</f>
        <v>229</v>
      </c>
      <c r="Z28" s="46">
        <f>'[1]сводная база'!V18</f>
        <v>357</v>
      </c>
      <c r="AA28" s="45" t="s">
        <v>73</v>
      </c>
      <c r="AB28" s="46">
        <f>'[1]сводная база'!I18</f>
        <v>0</v>
      </c>
      <c r="AC28" s="46">
        <f>[1]показатели!I17</f>
        <v>0</v>
      </c>
      <c r="AD28" s="45" t="s">
        <v>74</v>
      </c>
      <c r="AE28" s="46">
        <f>'[1]сводная база'!J18</f>
        <v>4</v>
      </c>
      <c r="AF28" s="46">
        <f>[1]показатели!J17</f>
        <v>80</v>
      </c>
      <c r="AG28" s="49" t="s">
        <v>75</v>
      </c>
      <c r="AH28" s="48">
        <f>'[1]сводная база'!K18</f>
        <v>10</v>
      </c>
      <c r="AI28" s="48">
        <f>'[1]сводная база'!W18</f>
        <v>13</v>
      </c>
      <c r="AJ28" s="45" t="s">
        <v>76</v>
      </c>
      <c r="AK28" s="46">
        <f>'[1]сводная база'!L18</f>
        <v>335</v>
      </c>
      <c r="AL28" s="46">
        <f>'[1]сводная база'!X18</f>
        <v>357</v>
      </c>
      <c r="AM28" s="45" t="s">
        <v>77</v>
      </c>
      <c r="AN28" s="46">
        <f>'[1]сводная база'!M18</f>
        <v>330</v>
      </c>
      <c r="AO28" s="46">
        <f>'[1]сводная база'!Y18</f>
        <v>357</v>
      </c>
      <c r="AP28" s="45" t="s">
        <v>78</v>
      </c>
      <c r="AQ28" s="46">
        <f>'[1]сводная база'!N18</f>
        <v>210</v>
      </c>
      <c r="AR28" s="46">
        <f>'[1]сводная база'!Z18</f>
        <v>220</v>
      </c>
      <c r="AS28" s="45" t="s">
        <v>79</v>
      </c>
      <c r="AT28" s="46">
        <f>'[1]сводная база'!O18</f>
        <v>302</v>
      </c>
      <c r="AU28" s="46">
        <f>'[1]сводная база'!AA18</f>
        <v>357</v>
      </c>
      <c r="AV28" s="45" t="s">
        <v>80</v>
      </c>
      <c r="AW28" s="46">
        <f>'[1]сводная база'!P18</f>
        <v>330</v>
      </c>
      <c r="AX28" s="46">
        <f>'[1]сводная база'!AB18</f>
        <v>357</v>
      </c>
      <c r="AY28" s="45" t="s">
        <v>81</v>
      </c>
      <c r="AZ28" s="46">
        <f>'[1]сводная база'!Q18</f>
        <v>303</v>
      </c>
      <c r="BA28" s="46">
        <f>'[1]сводная база'!AC18</f>
        <v>357</v>
      </c>
    </row>
    <row r="29" spans="1:53" ht="126" x14ac:dyDescent="0.25">
      <c r="A29" s="40">
        <v>15</v>
      </c>
      <c r="B29" s="41" t="s">
        <v>157</v>
      </c>
      <c r="C29" s="40">
        <v>296</v>
      </c>
      <c r="D29" s="43">
        <v>225</v>
      </c>
      <c r="E29" s="44">
        <f t="shared" si="0"/>
        <v>0.76013513513513509</v>
      </c>
      <c r="F29" s="8" t="s">
        <v>66</v>
      </c>
      <c r="G29" s="9">
        <f>[1]АР!Q17</f>
        <v>12</v>
      </c>
      <c r="H29" s="32">
        <v>13</v>
      </c>
      <c r="I29" s="8" t="s">
        <v>67</v>
      </c>
      <c r="J29" s="9">
        <f>'[1]сводная база'!C19</f>
        <v>38.5</v>
      </c>
      <c r="K29" s="32">
        <v>43</v>
      </c>
      <c r="L29" s="45" t="s">
        <v>68</v>
      </c>
      <c r="M29" s="46">
        <f>'[1]сводная база'!D19</f>
        <v>4</v>
      </c>
      <c r="N29" s="46">
        <f>[1]показатели!C18</f>
        <v>100</v>
      </c>
      <c r="O29" s="45" t="s">
        <v>69</v>
      </c>
      <c r="P29" s="48">
        <f>'[1]сводная база'!E19</f>
        <v>146</v>
      </c>
      <c r="Q29" s="48">
        <f>'[1]сводная база'!T19</f>
        <v>152</v>
      </c>
      <c r="R29" s="45" t="s">
        <v>70</v>
      </c>
      <c r="S29" s="46">
        <f>'[1]сводная база'!F19</f>
        <v>108</v>
      </c>
      <c r="T29" s="46">
        <f>'[1]сводная база'!U19</f>
        <v>125</v>
      </c>
      <c r="U29" s="45" t="s">
        <v>71</v>
      </c>
      <c r="V29" s="46">
        <f>'[1]сводная база'!G19</f>
        <v>7</v>
      </c>
      <c r="W29" s="47">
        <f>[1]показатели!F18</f>
        <v>100</v>
      </c>
      <c r="X29" s="45" t="s">
        <v>72</v>
      </c>
      <c r="Y29" s="46">
        <f>'[1]сводная база'!H19</f>
        <v>181</v>
      </c>
      <c r="Z29" s="46">
        <f>'[1]сводная база'!V19</f>
        <v>225</v>
      </c>
      <c r="AA29" s="45" t="s">
        <v>73</v>
      </c>
      <c r="AB29" s="46">
        <f>'[1]сводная база'!I19</f>
        <v>0</v>
      </c>
      <c r="AC29" s="46">
        <f>[1]показатели!I18</f>
        <v>0</v>
      </c>
      <c r="AD29" s="45" t="s">
        <v>74</v>
      </c>
      <c r="AE29" s="46">
        <f>'[1]сводная база'!J19</f>
        <v>3</v>
      </c>
      <c r="AF29" s="46">
        <f>[1]показатели!J18</f>
        <v>60</v>
      </c>
      <c r="AG29" s="49" t="s">
        <v>75</v>
      </c>
      <c r="AH29" s="48">
        <f>'[1]сводная база'!K19</f>
        <v>11</v>
      </c>
      <c r="AI29" s="48">
        <f>'[1]сводная база'!W19</f>
        <v>13</v>
      </c>
      <c r="AJ29" s="45" t="s">
        <v>76</v>
      </c>
      <c r="AK29" s="46">
        <f>'[1]сводная база'!L19</f>
        <v>208</v>
      </c>
      <c r="AL29" s="46">
        <f>'[1]сводная база'!X19</f>
        <v>225</v>
      </c>
      <c r="AM29" s="45" t="s">
        <v>77</v>
      </c>
      <c r="AN29" s="46">
        <f>'[1]сводная база'!M19</f>
        <v>204</v>
      </c>
      <c r="AO29" s="46">
        <f>'[1]сводная база'!Y19</f>
        <v>225</v>
      </c>
      <c r="AP29" s="45" t="s">
        <v>78</v>
      </c>
      <c r="AQ29" s="46">
        <f>'[1]сводная база'!N19</f>
        <v>118</v>
      </c>
      <c r="AR29" s="46">
        <f>'[1]сводная база'!Z19</f>
        <v>126</v>
      </c>
      <c r="AS29" s="45" t="s">
        <v>79</v>
      </c>
      <c r="AT29" s="46">
        <f>'[1]сводная база'!O19</f>
        <v>180</v>
      </c>
      <c r="AU29" s="46">
        <f>'[1]сводная база'!AA19</f>
        <v>225</v>
      </c>
      <c r="AV29" s="45" t="s">
        <v>80</v>
      </c>
      <c r="AW29" s="46">
        <f>'[1]сводная база'!P19</f>
        <v>180</v>
      </c>
      <c r="AX29" s="46">
        <f>'[1]сводная база'!AB19</f>
        <v>225</v>
      </c>
      <c r="AY29" s="45" t="s">
        <v>81</v>
      </c>
      <c r="AZ29" s="46">
        <f>'[1]сводная база'!Q19</f>
        <v>188</v>
      </c>
      <c r="BA29" s="46">
        <f>'[1]сводная база'!AC19</f>
        <v>225</v>
      </c>
    </row>
    <row r="30" spans="1:53" ht="126" x14ac:dyDescent="0.25">
      <c r="A30" s="40">
        <v>16</v>
      </c>
      <c r="B30" s="59" t="s">
        <v>158</v>
      </c>
      <c r="C30" s="40">
        <v>176</v>
      </c>
      <c r="D30" s="43">
        <v>146</v>
      </c>
      <c r="E30" s="44">
        <f t="shared" si="0"/>
        <v>0.82954545454545459</v>
      </c>
      <c r="F30" s="8" t="s">
        <v>66</v>
      </c>
      <c r="G30" s="9">
        <f>[1]АР!Q18</f>
        <v>13</v>
      </c>
      <c r="H30" s="32">
        <v>13</v>
      </c>
      <c r="I30" s="8" t="s">
        <v>67</v>
      </c>
      <c r="J30" s="9">
        <f>'[1]сводная база'!C20</f>
        <v>38</v>
      </c>
      <c r="K30" s="32">
        <v>43</v>
      </c>
      <c r="L30" s="45" t="s">
        <v>68</v>
      </c>
      <c r="M30" s="46">
        <f>'[1]сводная база'!D20</f>
        <v>2</v>
      </c>
      <c r="N30" s="46">
        <f>[1]показатели!C19</f>
        <v>60</v>
      </c>
      <c r="O30" s="45" t="s">
        <v>69</v>
      </c>
      <c r="P30" s="48">
        <f>'[1]сводная база'!E20</f>
        <v>64</v>
      </c>
      <c r="Q30" s="48">
        <f>'[1]сводная база'!T20</f>
        <v>65</v>
      </c>
      <c r="R30" s="45" t="s">
        <v>70</v>
      </c>
      <c r="S30" s="46">
        <f>'[1]сводная база'!F20</f>
        <v>80</v>
      </c>
      <c r="T30" s="46">
        <f>'[1]сводная база'!U20</f>
        <v>88</v>
      </c>
      <c r="U30" s="45" t="s">
        <v>71</v>
      </c>
      <c r="V30" s="46">
        <f>'[1]сводная база'!G20</f>
        <v>7</v>
      </c>
      <c r="W30" s="47">
        <f>[1]показатели!F19</f>
        <v>100</v>
      </c>
      <c r="X30" s="45" t="s">
        <v>72</v>
      </c>
      <c r="Y30" s="46">
        <f>'[1]сводная база'!H20</f>
        <v>104</v>
      </c>
      <c r="Z30" s="46">
        <f>'[1]сводная база'!V20</f>
        <v>146</v>
      </c>
      <c r="AA30" s="45" t="s">
        <v>73</v>
      </c>
      <c r="AB30" s="46">
        <f>'[1]сводная база'!I20</f>
        <v>0</v>
      </c>
      <c r="AC30" s="46">
        <f>[1]показатели!I19</f>
        <v>0</v>
      </c>
      <c r="AD30" s="45" t="s">
        <v>74</v>
      </c>
      <c r="AE30" s="46">
        <f>'[1]сводная база'!J20</f>
        <v>2</v>
      </c>
      <c r="AF30" s="46">
        <f>[1]показатели!J19</f>
        <v>40</v>
      </c>
      <c r="AG30" s="49" t="s">
        <v>75</v>
      </c>
      <c r="AH30" s="48">
        <f>'[1]сводная база'!K20</f>
        <v>6</v>
      </c>
      <c r="AI30" s="48">
        <f>'[1]сводная база'!W20</f>
        <v>6</v>
      </c>
      <c r="AJ30" s="45" t="s">
        <v>76</v>
      </c>
      <c r="AK30" s="46">
        <f>'[1]сводная база'!L20</f>
        <v>128</v>
      </c>
      <c r="AL30" s="46">
        <f>'[1]сводная база'!X20</f>
        <v>146</v>
      </c>
      <c r="AM30" s="45" t="s">
        <v>77</v>
      </c>
      <c r="AN30" s="46">
        <f>'[1]сводная база'!M20</f>
        <v>125</v>
      </c>
      <c r="AO30" s="46">
        <f>'[1]сводная база'!Y20</f>
        <v>146</v>
      </c>
      <c r="AP30" s="45" t="s">
        <v>78</v>
      </c>
      <c r="AQ30" s="46">
        <f>'[1]сводная база'!N20</f>
        <v>72</v>
      </c>
      <c r="AR30" s="46">
        <f>'[1]сводная база'!Z20</f>
        <v>76</v>
      </c>
      <c r="AS30" s="45" t="s">
        <v>79</v>
      </c>
      <c r="AT30" s="46">
        <f>'[1]сводная база'!O20</f>
        <v>108</v>
      </c>
      <c r="AU30" s="46">
        <f>'[1]сводная база'!AA20</f>
        <v>146</v>
      </c>
      <c r="AV30" s="45" t="s">
        <v>80</v>
      </c>
      <c r="AW30" s="46">
        <f>'[1]сводная база'!P20</f>
        <v>124</v>
      </c>
      <c r="AX30" s="46">
        <f>'[1]сводная база'!AB20</f>
        <v>146</v>
      </c>
      <c r="AY30" s="45" t="s">
        <v>81</v>
      </c>
      <c r="AZ30" s="46">
        <f>'[1]сводная база'!Q20</f>
        <v>122</v>
      </c>
      <c r="BA30" s="46">
        <f>'[1]сводная база'!AC20</f>
        <v>146</v>
      </c>
    </row>
    <row r="31" spans="1:53" ht="126" x14ac:dyDescent="0.25">
      <c r="A31" s="40">
        <v>17</v>
      </c>
      <c r="B31" s="41" t="s">
        <v>159</v>
      </c>
      <c r="C31" s="52">
        <v>109</v>
      </c>
      <c r="D31" s="43">
        <v>95</v>
      </c>
      <c r="E31" s="51">
        <f t="shared" si="0"/>
        <v>0.87155963302752293</v>
      </c>
      <c r="F31" s="8" t="s">
        <v>66</v>
      </c>
      <c r="G31" s="9">
        <f>[1]АР!Q19</f>
        <v>13</v>
      </c>
      <c r="H31" s="32">
        <v>13</v>
      </c>
      <c r="I31" s="8" t="s">
        <v>67</v>
      </c>
      <c r="J31" s="9">
        <f>'[1]сводная база'!C21</f>
        <v>39</v>
      </c>
      <c r="K31" s="32">
        <v>43</v>
      </c>
      <c r="L31" s="45" t="s">
        <v>68</v>
      </c>
      <c r="M31" s="46">
        <f>'[1]сводная база'!D21</f>
        <v>3</v>
      </c>
      <c r="N31" s="46">
        <f>[1]показатели!C20</f>
        <v>90</v>
      </c>
      <c r="O31" s="45" t="s">
        <v>69</v>
      </c>
      <c r="P31" s="48">
        <f>'[1]сводная база'!E21</f>
        <v>79</v>
      </c>
      <c r="Q31" s="48">
        <f>'[1]сводная база'!T21</f>
        <v>80</v>
      </c>
      <c r="R31" s="45" t="s">
        <v>70</v>
      </c>
      <c r="S31" s="46">
        <f>'[1]сводная база'!F21</f>
        <v>74</v>
      </c>
      <c r="T31" s="46">
        <f>'[1]сводная база'!U21</f>
        <v>76</v>
      </c>
      <c r="U31" s="45" t="s">
        <v>71</v>
      </c>
      <c r="V31" s="46">
        <f>'[1]сводная база'!G21</f>
        <v>6</v>
      </c>
      <c r="W31" s="47">
        <f>[1]показатели!F20</f>
        <v>100</v>
      </c>
      <c r="X31" s="45" t="s">
        <v>72</v>
      </c>
      <c r="Y31" s="46">
        <f>'[1]сводная база'!H21</f>
        <v>90</v>
      </c>
      <c r="Z31" s="46">
        <f>'[1]сводная база'!V21</f>
        <v>95</v>
      </c>
      <c r="AA31" s="45" t="s">
        <v>73</v>
      </c>
      <c r="AB31" s="46">
        <f>'[1]сводная база'!I21</f>
        <v>0</v>
      </c>
      <c r="AC31" s="46">
        <f>[1]показатели!I20</f>
        <v>0</v>
      </c>
      <c r="AD31" s="45" t="s">
        <v>74</v>
      </c>
      <c r="AE31" s="46">
        <f>'[1]сводная база'!J21</f>
        <v>2</v>
      </c>
      <c r="AF31" s="46">
        <f>[1]показатели!J20</f>
        <v>40</v>
      </c>
      <c r="AG31" s="49" t="s">
        <v>75</v>
      </c>
      <c r="AH31" s="48">
        <f>'[1]сводная база'!K21</f>
        <v>10</v>
      </c>
      <c r="AI31" s="48">
        <f>'[1]сводная база'!W21</f>
        <v>10</v>
      </c>
      <c r="AJ31" s="45" t="s">
        <v>76</v>
      </c>
      <c r="AK31" s="46">
        <f>'[1]сводная база'!L21</f>
        <v>94</v>
      </c>
      <c r="AL31" s="46">
        <f>'[1]сводная база'!X21</f>
        <v>95</v>
      </c>
      <c r="AM31" s="45" t="s">
        <v>77</v>
      </c>
      <c r="AN31" s="46">
        <f>'[1]сводная база'!M21</f>
        <v>94</v>
      </c>
      <c r="AO31" s="46">
        <f>'[1]сводная база'!Y21</f>
        <v>95</v>
      </c>
      <c r="AP31" s="45" t="s">
        <v>78</v>
      </c>
      <c r="AQ31" s="46">
        <f>'[1]сводная база'!N21</f>
        <v>83</v>
      </c>
      <c r="AR31" s="46">
        <f>'[1]сводная база'!Z21</f>
        <v>83</v>
      </c>
      <c r="AS31" s="45" t="s">
        <v>79</v>
      </c>
      <c r="AT31" s="46">
        <f>'[1]сводная база'!O21</f>
        <v>86</v>
      </c>
      <c r="AU31" s="46">
        <f>'[1]сводная база'!AA21</f>
        <v>95</v>
      </c>
      <c r="AV31" s="45" t="s">
        <v>80</v>
      </c>
      <c r="AW31" s="46">
        <f>'[1]сводная база'!P21</f>
        <v>93</v>
      </c>
      <c r="AX31" s="46">
        <f>'[1]сводная база'!AB21</f>
        <v>95</v>
      </c>
      <c r="AY31" s="45" t="s">
        <v>81</v>
      </c>
      <c r="AZ31" s="46">
        <f>'[1]сводная база'!Q21</f>
        <v>92</v>
      </c>
      <c r="BA31" s="46">
        <f>'[1]сводная база'!AC21</f>
        <v>95</v>
      </c>
    </row>
    <row r="32" spans="1:53" ht="126" x14ac:dyDescent="0.25">
      <c r="A32" s="40">
        <v>18</v>
      </c>
      <c r="B32" s="41" t="s">
        <v>160</v>
      </c>
      <c r="C32" s="40">
        <v>331</v>
      </c>
      <c r="D32" s="43">
        <v>302</v>
      </c>
      <c r="E32" s="44">
        <f t="shared" si="0"/>
        <v>0.91238670694864044</v>
      </c>
      <c r="F32" s="8" t="s">
        <v>66</v>
      </c>
      <c r="G32" s="9">
        <f>[1]АР!Q20</f>
        <v>13</v>
      </c>
      <c r="H32" s="32">
        <v>13</v>
      </c>
      <c r="I32" s="8" t="s">
        <v>67</v>
      </c>
      <c r="J32" s="9">
        <f>'[1]сводная база'!C22</f>
        <v>36</v>
      </c>
      <c r="K32" s="32">
        <v>43</v>
      </c>
      <c r="L32" s="45" t="s">
        <v>68</v>
      </c>
      <c r="M32" s="46">
        <f>'[1]сводная база'!D22</f>
        <v>5.5</v>
      </c>
      <c r="N32" s="46">
        <f>[1]показатели!C21</f>
        <v>100</v>
      </c>
      <c r="O32" s="45" t="s">
        <v>69</v>
      </c>
      <c r="P32" s="48">
        <f>'[1]сводная база'!E22</f>
        <v>165</v>
      </c>
      <c r="Q32" s="48">
        <f>'[1]сводная база'!T22</f>
        <v>172</v>
      </c>
      <c r="R32" s="45" t="s">
        <v>70</v>
      </c>
      <c r="S32" s="46">
        <f>'[1]сводная база'!F22</f>
        <v>157</v>
      </c>
      <c r="T32" s="46">
        <f>'[1]сводная база'!U22</f>
        <v>168</v>
      </c>
      <c r="U32" s="45" t="s">
        <v>71</v>
      </c>
      <c r="V32" s="46">
        <f>'[1]сводная база'!G22</f>
        <v>7</v>
      </c>
      <c r="W32" s="47">
        <f>[1]показатели!F21</f>
        <v>100</v>
      </c>
      <c r="X32" s="45" t="s">
        <v>72</v>
      </c>
      <c r="Y32" s="46">
        <f>'[1]сводная база'!H22</f>
        <v>215</v>
      </c>
      <c r="Z32" s="46">
        <f>'[1]сводная база'!V22</f>
        <v>302</v>
      </c>
      <c r="AA32" s="45" t="s">
        <v>73</v>
      </c>
      <c r="AB32" s="46">
        <f>'[1]сводная база'!I22</f>
        <v>0</v>
      </c>
      <c r="AC32" s="46">
        <f>[1]показатели!I21</f>
        <v>0</v>
      </c>
      <c r="AD32" s="45" t="s">
        <v>74</v>
      </c>
      <c r="AE32" s="46">
        <f>'[1]сводная база'!J22</f>
        <v>3</v>
      </c>
      <c r="AF32" s="46">
        <f>[1]показатели!J21</f>
        <v>60</v>
      </c>
      <c r="AG32" s="49" t="s">
        <v>75</v>
      </c>
      <c r="AH32" s="48">
        <f>'[1]сводная база'!K22</f>
        <v>5</v>
      </c>
      <c r="AI32" s="48">
        <f>'[1]сводная база'!W22</f>
        <v>5</v>
      </c>
      <c r="AJ32" s="45" t="s">
        <v>76</v>
      </c>
      <c r="AK32" s="46">
        <f>'[1]сводная база'!L22</f>
        <v>277</v>
      </c>
      <c r="AL32" s="46">
        <f>'[1]сводная база'!X22</f>
        <v>302</v>
      </c>
      <c r="AM32" s="45" t="s">
        <v>77</v>
      </c>
      <c r="AN32" s="46">
        <f>'[1]сводная база'!M22</f>
        <v>261</v>
      </c>
      <c r="AO32" s="46">
        <f>'[1]сводная база'!Y22</f>
        <v>302</v>
      </c>
      <c r="AP32" s="45" t="s">
        <v>78</v>
      </c>
      <c r="AQ32" s="46">
        <f>'[1]сводная база'!N22</f>
        <v>184</v>
      </c>
      <c r="AR32" s="46">
        <f>'[1]сводная база'!Z22</f>
        <v>189</v>
      </c>
      <c r="AS32" s="45" t="s">
        <v>79</v>
      </c>
      <c r="AT32" s="46">
        <f>'[1]сводная база'!O22</f>
        <v>222</v>
      </c>
      <c r="AU32" s="46">
        <f>'[1]сводная база'!AA22</f>
        <v>302</v>
      </c>
      <c r="AV32" s="45" t="s">
        <v>80</v>
      </c>
      <c r="AW32" s="46">
        <f>'[1]сводная база'!P22</f>
        <v>263</v>
      </c>
      <c r="AX32" s="46">
        <f>'[1]сводная база'!AB22</f>
        <v>302</v>
      </c>
      <c r="AY32" s="45" t="s">
        <v>81</v>
      </c>
      <c r="AZ32" s="46">
        <f>'[1]сводная база'!Q22</f>
        <v>235</v>
      </c>
      <c r="BA32" s="46">
        <f>'[1]сводная база'!AC22</f>
        <v>302</v>
      </c>
    </row>
    <row r="33" spans="1:53" ht="112.5" customHeight="1" x14ac:dyDescent="0.25">
      <c r="A33" s="40">
        <v>19</v>
      </c>
      <c r="B33" s="41" t="s">
        <v>161</v>
      </c>
      <c r="C33" s="60">
        <v>138</v>
      </c>
      <c r="D33" s="43">
        <v>116</v>
      </c>
      <c r="E33" s="44">
        <f t="shared" si="0"/>
        <v>0.84057971014492749</v>
      </c>
      <c r="F33" s="8" t="s">
        <v>66</v>
      </c>
      <c r="G33" s="9">
        <f>[1]АР!Q21</f>
        <v>13</v>
      </c>
      <c r="H33" s="32">
        <v>13</v>
      </c>
      <c r="I33" s="8" t="s">
        <v>67</v>
      </c>
      <c r="J33" s="9">
        <f>'[1]сводная база'!C23</f>
        <v>38</v>
      </c>
      <c r="K33" s="32">
        <v>43</v>
      </c>
      <c r="L33" s="45" t="s">
        <v>68</v>
      </c>
      <c r="M33" s="46">
        <f>'[1]сводная база'!D23</f>
        <v>4</v>
      </c>
      <c r="N33" s="46">
        <f>[1]показатели!C22</f>
        <v>100</v>
      </c>
      <c r="O33" s="45" t="s">
        <v>69</v>
      </c>
      <c r="P33" s="48">
        <f>'[1]сводная база'!E23</f>
        <v>72</v>
      </c>
      <c r="Q33" s="48">
        <f>'[1]сводная база'!T23</f>
        <v>74</v>
      </c>
      <c r="R33" s="45" t="s">
        <v>70</v>
      </c>
      <c r="S33" s="46">
        <f>'[1]сводная база'!F23</f>
        <v>82</v>
      </c>
      <c r="T33" s="46">
        <f>'[1]сводная база'!U23</f>
        <v>88</v>
      </c>
      <c r="U33" s="45" t="s">
        <v>71</v>
      </c>
      <c r="V33" s="46">
        <f>'[1]сводная база'!G23</f>
        <v>8</v>
      </c>
      <c r="W33" s="47">
        <f>[1]показатели!F22</f>
        <v>100</v>
      </c>
      <c r="X33" s="45" t="s">
        <v>72</v>
      </c>
      <c r="Y33" s="46">
        <f>'[1]сводная база'!H23</f>
        <v>74</v>
      </c>
      <c r="Z33" s="46">
        <f>'[1]сводная база'!V23</f>
        <v>116</v>
      </c>
      <c r="AA33" s="45" t="s">
        <v>73</v>
      </c>
      <c r="AB33" s="46">
        <f>'[1]сводная база'!I23</f>
        <v>0</v>
      </c>
      <c r="AC33" s="46">
        <f>[1]показатели!I22</f>
        <v>0</v>
      </c>
      <c r="AD33" s="45" t="s">
        <v>74</v>
      </c>
      <c r="AE33" s="46">
        <f>'[1]сводная база'!J23</f>
        <v>2</v>
      </c>
      <c r="AF33" s="46">
        <f>[1]показатели!J22</f>
        <v>40</v>
      </c>
      <c r="AG33" s="49" t="s">
        <v>75</v>
      </c>
      <c r="AH33" s="48">
        <f>'[1]сводная база'!K23</f>
        <v>3</v>
      </c>
      <c r="AI33" s="48">
        <f>'[1]сводная база'!W23</f>
        <v>4</v>
      </c>
      <c r="AJ33" s="45" t="s">
        <v>76</v>
      </c>
      <c r="AK33" s="46">
        <f>'[1]сводная база'!L23</f>
        <v>94</v>
      </c>
      <c r="AL33" s="46">
        <f>'[1]сводная база'!X23</f>
        <v>116</v>
      </c>
      <c r="AM33" s="45" t="s">
        <v>77</v>
      </c>
      <c r="AN33" s="46">
        <f>'[1]сводная база'!M23</f>
        <v>94</v>
      </c>
      <c r="AO33" s="46">
        <f>'[1]сводная база'!Y23</f>
        <v>116</v>
      </c>
      <c r="AP33" s="45" t="s">
        <v>78</v>
      </c>
      <c r="AQ33" s="46">
        <f>'[1]сводная база'!N23</f>
        <v>80</v>
      </c>
      <c r="AR33" s="46">
        <f>'[1]сводная база'!Z23</f>
        <v>83</v>
      </c>
      <c r="AS33" s="45" t="s">
        <v>79</v>
      </c>
      <c r="AT33" s="46">
        <f>'[1]сводная база'!O23</f>
        <v>89</v>
      </c>
      <c r="AU33" s="46">
        <f>'[1]сводная база'!AA23</f>
        <v>116</v>
      </c>
      <c r="AV33" s="45" t="s">
        <v>80</v>
      </c>
      <c r="AW33" s="46">
        <f>'[1]сводная база'!P23</f>
        <v>93</v>
      </c>
      <c r="AX33" s="46">
        <f>'[1]сводная база'!AB23</f>
        <v>116</v>
      </c>
      <c r="AY33" s="45" t="s">
        <v>81</v>
      </c>
      <c r="AZ33" s="46">
        <f>'[1]сводная база'!Q23</f>
        <v>96</v>
      </c>
      <c r="BA33" s="46">
        <f>'[1]сводная база'!AC23</f>
        <v>116</v>
      </c>
    </row>
    <row r="34" spans="1:53" ht="90.75" customHeight="1" x14ac:dyDescent="0.25">
      <c r="A34" s="40">
        <v>20</v>
      </c>
      <c r="B34" s="41" t="s">
        <v>162</v>
      </c>
      <c r="C34" s="60">
        <v>91</v>
      </c>
      <c r="D34" s="43">
        <v>64</v>
      </c>
      <c r="E34" s="44">
        <f t="shared" si="0"/>
        <v>0.70329670329670335</v>
      </c>
      <c r="F34" s="8" t="s">
        <v>66</v>
      </c>
      <c r="G34" s="9">
        <f>[1]АР!Q22</f>
        <v>13</v>
      </c>
      <c r="H34" s="32">
        <v>13</v>
      </c>
      <c r="I34" s="8" t="s">
        <v>67</v>
      </c>
      <c r="J34" s="9">
        <f>'[1]сводная база'!C24</f>
        <v>39.5</v>
      </c>
      <c r="K34" s="32">
        <v>43</v>
      </c>
      <c r="L34" s="45" t="s">
        <v>68</v>
      </c>
      <c r="M34" s="46">
        <f>'[1]сводная база'!D24</f>
        <v>3</v>
      </c>
      <c r="N34" s="46">
        <f>[1]показатели!C23</f>
        <v>90</v>
      </c>
      <c r="O34" s="45" t="s">
        <v>69</v>
      </c>
      <c r="P34" s="48">
        <f>'[1]сводная база'!E24</f>
        <v>34</v>
      </c>
      <c r="Q34" s="48">
        <f>'[1]сводная база'!T24</f>
        <v>35</v>
      </c>
      <c r="R34" s="45" t="s">
        <v>70</v>
      </c>
      <c r="S34" s="46">
        <f>'[1]сводная база'!F24</f>
        <v>34</v>
      </c>
      <c r="T34" s="46">
        <f>'[1]сводная база'!U24</f>
        <v>35</v>
      </c>
      <c r="U34" s="45" t="s">
        <v>71</v>
      </c>
      <c r="V34" s="46">
        <f>'[1]сводная база'!G24</f>
        <v>6</v>
      </c>
      <c r="W34" s="47">
        <f>[1]показатели!F23</f>
        <v>100</v>
      </c>
      <c r="X34" s="45" t="s">
        <v>72</v>
      </c>
      <c r="Y34" s="46">
        <f>'[1]сводная база'!H24</f>
        <v>38</v>
      </c>
      <c r="Z34" s="46">
        <f>'[1]сводная база'!V24</f>
        <v>64</v>
      </c>
      <c r="AA34" s="45" t="s">
        <v>73</v>
      </c>
      <c r="AB34" s="46">
        <f>'[1]сводная база'!I24</f>
        <v>0</v>
      </c>
      <c r="AC34" s="46">
        <f>[1]показатели!I23</f>
        <v>0</v>
      </c>
      <c r="AD34" s="45" t="s">
        <v>74</v>
      </c>
      <c r="AE34" s="46">
        <f>'[1]сводная база'!J24</f>
        <v>2</v>
      </c>
      <c r="AF34" s="46">
        <f>[1]показатели!J23</f>
        <v>60</v>
      </c>
      <c r="AG34" s="49" t="s">
        <v>75</v>
      </c>
      <c r="AH34" s="48">
        <f>'[1]сводная база'!K24</f>
        <v>0</v>
      </c>
      <c r="AI34" s="48">
        <f>'[1]сводная база'!W24</f>
        <v>0</v>
      </c>
      <c r="AJ34" s="45" t="s">
        <v>76</v>
      </c>
      <c r="AK34" s="46">
        <f>'[1]сводная база'!L24</f>
        <v>52</v>
      </c>
      <c r="AL34" s="46">
        <f>'[1]сводная база'!X24</f>
        <v>64</v>
      </c>
      <c r="AM34" s="45" t="s">
        <v>77</v>
      </c>
      <c r="AN34" s="46">
        <f>'[1]сводная база'!M24</f>
        <v>55</v>
      </c>
      <c r="AO34" s="46">
        <f>'[1]сводная база'!Y24</f>
        <v>64</v>
      </c>
      <c r="AP34" s="45" t="s">
        <v>78</v>
      </c>
      <c r="AQ34" s="46">
        <f>'[1]сводная база'!N24</f>
        <v>40</v>
      </c>
      <c r="AR34" s="46">
        <f>'[1]сводная база'!Z24</f>
        <v>42</v>
      </c>
      <c r="AS34" s="45" t="s">
        <v>79</v>
      </c>
      <c r="AT34" s="46">
        <f>'[1]сводная база'!O24</f>
        <v>40</v>
      </c>
      <c r="AU34" s="46">
        <f>'[1]сводная база'!AA24</f>
        <v>64</v>
      </c>
      <c r="AV34" s="45" t="s">
        <v>80</v>
      </c>
      <c r="AW34" s="46">
        <f>'[1]сводная база'!P24</f>
        <v>55</v>
      </c>
      <c r="AX34" s="46">
        <f>'[1]сводная база'!AB24</f>
        <v>64</v>
      </c>
      <c r="AY34" s="45" t="s">
        <v>81</v>
      </c>
      <c r="AZ34" s="46">
        <f>'[1]сводная база'!Q24</f>
        <v>50</v>
      </c>
      <c r="BA34" s="46">
        <f>'[1]сводная база'!AC24</f>
        <v>64</v>
      </c>
    </row>
    <row r="35" spans="1:53" ht="96" customHeight="1" x14ac:dyDescent="0.25">
      <c r="A35" s="40">
        <v>21</v>
      </c>
      <c r="B35" s="41" t="s">
        <v>163</v>
      </c>
      <c r="C35" s="60">
        <v>41</v>
      </c>
      <c r="D35" s="43">
        <v>17</v>
      </c>
      <c r="E35" s="44">
        <f t="shared" si="0"/>
        <v>0.41463414634146339</v>
      </c>
      <c r="F35" s="8" t="s">
        <v>66</v>
      </c>
      <c r="G35" s="9">
        <f>[1]АР!Q23</f>
        <v>12.5</v>
      </c>
      <c r="H35" s="32">
        <v>13</v>
      </c>
      <c r="I35" s="8" t="s">
        <v>67</v>
      </c>
      <c r="J35" s="9">
        <f>'[1]сводная база'!C25</f>
        <v>37.5</v>
      </c>
      <c r="K35" s="32">
        <v>43</v>
      </c>
      <c r="L35" s="45" t="s">
        <v>68</v>
      </c>
      <c r="M35" s="46">
        <f>'[1]сводная база'!D25</f>
        <v>3</v>
      </c>
      <c r="N35" s="46">
        <f>[1]показатели!C24</f>
        <v>90</v>
      </c>
      <c r="O35" s="45" t="s">
        <v>69</v>
      </c>
      <c r="P35" s="48">
        <f>'[1]сводная база'!E25</f>
        <v>17</v>
      </c>
      <c r="Q35" s="48">
        <f>'[1]сводная база'!T25</f>
        <v>17</v>
      </c>
      <c r="R35" s="45" t="s">
        <v>70</v>
      </c>
      <c r="S35" s="46">
        <f>'[1]сводная база'!F25</f>
        <v>15</v>
      </c>
      <c r="T35" s="46">
        <f>'[1]сводная база'!U25</f>
        <v>15</v>
      </c>
      <c r="U35" s="45" t="s">
        <v>71</v>
      </c>
      <c r="V35" s="46">
        <f>'[1]сводная база'!G25</f>
        <v>5</v>
      </c>
      <c r="W35" s="47">
        <f>[1]показатели!F24</f>
        <v>100</v>
      </c>
      <c r="X35" s="45" t="s">
        <v>72</v>
      </c>
      <c r="Y35" s="46">
        <f>'[1]сводная база'!H25</f>
        <v>17</v>
      </c>
      <c r="Z35" s="46">
        <f>'[1]сводная база'!V25</f>
        <v>17</v>
      </c>
      <c r="AA35" s="45" t="s">
        <v>73</v>
      </c>
      <c r="AB35" s="46">
        <f>'[1]сводная база'!I25</f>
        <v>0</v>
      </c>
      <c r="AC35" s="46">
        <f>[1]показатели!I24</f>
        <v>0</v>
      </c>
      <c r="AD35" s="45" t="s">
        <v>74</v>
      </c>
      <c r="AE35" s="46">
        <f>'[1]сводная база'!J25</f>
        <v>2</v>
      </c>
      <c r="AF35" s="46">
        <f>[1]показатели!J24</f>
        <v>40</v>
      </c>
      <c r="AG35" s="49" t="s">
        <v>75</v>
      </c>
      <c r="AH35" s="48">
        <f>'[1]сводная база'!K25</f>
        <v>0</v>
      </c>
      <c r="AI35" s="48">
        <f>'[1]сводная база'!W25</f>
        <v>0</v>
      </c>
      <c r="AJ35" s="45" t="s">
        <v>76</v>
      </c>
      <c r="AK35" s="46">
        <f>'[1]сводная база'!L25</f>
        <v>17</v>
      </c>
      <c r="AL35" s="46">
        <f>'[1]сводная база'!X25</f>
        <v>17</v>
      </c>
      <c r="AM35" s="45" t="s">
        <v>77</v>
      </c>
      <c r="AN35" s="46">
        <f>'[1]сводная база'!M25</f>
        <v>17</v>
      </c>
      <c r="AO35" s="46">
        <f>'[1]сводная база'!Y25</f>
        <v>17</v>
      </c>
      <c r="AP35" s="45" t="s">
        <v>78</v>
      </c>
      <c r="AQ35" s="46">
        <f>'[1]сводная база'!N25</f>
        <v>0</v>
      </c>
      <c r="AR35" s="46">
        <f>'[1]сводная база'!Z25</f>
        <v>9</v>
      </c>
      <c r="AS35" s="45" t="s">
        <v>79</v>
      </c>
      <c r="AT35" s="46">
        <f>'[1]сводная база'!O25</f>
        <v>17</v>
      </c>
      <c r="AU35" s="46">
        <f>'[1]сводная база'!AA25</f>
        <v>17</v>
      </c>
      <c r="AV35" s="45" t="s">
        <v>80</v>
      </c>
      <c r="AW35" s="46">
        <f>'[1]сводная база'!P25</f>
        <v>17</v>
      </c>
      <c r="AX35" s="46">
        <f>'[1]сводная база'!AB25</f>
        <v>17</v>
      </c>
      <c r="AY35" s="45" t="s">
        <v>81</v>
      </c>
      <c r="AZ35" s="46">
        <f>'[1]сводная база'!Q25</f>
        <v>17</v>
      </c>
      <c r="BA35" s="46">
        <f>'[1]сводная база'!AC25</f>
        <v>17</v>
      </c>
    </row>
    <row r="36" spans="1:53" ht="95.25" customHeight="1" x14ac:dyDescent="0.25">
      <c r="A36" s="40">
        <v>22</v>
      </c>
      <c r="B36" s="41" t="s">
        <v>164</v>
      </c>
      <c r="C36" s="60">
        <v>52</v>
      </c>
      <c r="D36" s="43">
        <v>39</v>
      </c>
      <c r="E36" s="44">
        <f t="shared" si="0"/>
        <v>0.75</v>
      </c>
      <c r="F36" s="8" t="s">
        <v>66</v>
      </c>
      <c r="G36" s="9">
        <f>[1]АР!Q24</f>
        <v>9</v>
      </c>
      <c r="H36" s="32">
        <v>13</v>
      </c>
      <c r="I36" s="8" t="s">
        <v>67</v>
      </c>
      <c r="J36" s="9">
        <f>'[1]сводная база'!C26</f>
        <v>39</v>
      </c>
      <c r="K36" s="32">
        <v>43</v>
      </c>
      <c r="L36" s="45" t="s">
        <v>68</v>
      </c>
      <c r="M36" s="46">
        <f>'[1]сводная база'!D26</f>
        <v>4</v>
      </c>
      <c r="N36" s="46">
        <f>[1]показатели!C25</f>
        <v>100</v>
      </c>
      <c r="O36" s="45" t="s">
        <v>69</v>
      </c>
      <c r="P36" s="48">
        <f>'[1]сводная база'!E26</f>
        <v>39</v>
      </c>
      <c r="Q36" s="48">
        <f>'[1]сводная база'!T26</f>
        <v>39</v>
      </c>
      <c r="R36" s="45" t="s">
        <v>70</v>
      </c>
      <c r="S36" s="46">
        <f>'[1]сводная база'!F26</f>
        <v>38</v>
      </c>
      <c r="T36" s="46">
        <f>'[1]сводная база'!U26</f>
        <v>38</v>
      </c>
      <c r="U36" s="45" t="s">
        <v>71</v>
      </c>
      <c r="V36" s="46">
        <f>'[1]сводная база'!G26</f>
        <v>6</v>
      </c>
      <c r="W36" s="47">
        <f>[1]показатели!F25</f>
        <v>100</v>
      </c>
      <c r="X36" s="45" t="s">
        <v>72</v>
      </c>
      <c r="Y36" s="46">
        <f>'[1]сводная база'!H26</f>
        <v>39</v>
      </c>
      <c r="Z36" s="46">
        <f>'[1]сводная база'!V26</f>
        <v>39</v>
      </c>
      <c r="AA36" s="45" t="s">
        <v>73</v>
      </c>
      <c r="AB36" s="46">
        <f>'[1]сводная база'!I26</f>
        <v>0</v>
      </c>
      <c r="AC36" s="46">
        <f>[1]показатели!I25</f>
        <v>0</v>
      </c>
      <c r="AD36" s="45" t="s">
        <v>74</v>
      </c>
      <c r="AE36" s="46">
        <f>'[1]сводная база'!J26</f>
        <v>1</v>
      </c>
      <c r="AF36" s="46">
        <f>[1]показатели!J25</f>
        <v>20</v>
      </c>
      <c r="AG36" s="49" t="s">
        <v>75</v>
      </c>
      <c r="AH36" s="48">
        <f>'[1]сводная база'!K26</f>
        <v>0</v>
      </c>
      <c r="AI36" s="48">
        <f>'[1]сводная база'!W26</f>
        <v>0</v>
      </c>
      <c r="AJ36" s="45" t="s">
        <v>76</v>
      </c>
      <c r="AK36" s="46">
        <f>'[1]сводная база'!L26</f>
        <v>39</v>
      </c>
      <c r="AL36" s="46">
        <f>'[1]сводная база'!X26</f>
        <v>39</v>
      </c>
      <c r="AM36" s="45" t="s">
        <v>77</v>
      </c>
      <c r="AN36" s="46">
        <f>'[1]сводная база'!M26</f>
        <v>39</v>
      </c>
      <c r="AO36" s="46">
        <f>'[1]сводная база'!Y26</f>
        <v>39</v>
      </c>
      <c r="AP36" s="45" t="s">
        <v>78</v>
      </c>
      <c r="AQ36" s="46">
        <f>'[1]сводная база'!N26</f>
        <v>37</v>
      </c>
      <c r="AR36" s="46">
        <f>'[1]сводная база'!Z26</f>
        <v>38</v>
      </c>
      <c r="AS36" s="45" t="s">
        <v>79</v>
      </c>
      <c r="AT36" s="46">
        <f>'[1]сводная база'!O26</f>
        <v>39</v>
      </c>
      <c r="AU36" s="46">
        <f>'[1]сводная база'!AA26</f>
        <v>39</v>
      </c>
      <c r="AV36" s="45" t="s">
        <v>80</v>
      </c>
      <c r="AW36" s="46">
        <f>'[1]сводная база'!P26</f>
        <v>39</v>
      </c>
      <c r="AX36" s="46">
        <f>'[1]сводная база'!AB26</f>
        <v>39</v>
      </c>
      <c r="AY36" s="45" t="s">
        <v>81</v>
      </c>
      <c r="AZ36" s="46">
        <f>'[1]сводная база'!Q26</f>
        <v>39</v>
      </c>
      <c r="BA36" s="46">
        <f>'[1]сводная база'!AC26</f>
        <v>39</v>
      </c>
    </row>
    <row r="37" spans="1:53" ht="97.5" customHeight="1" x14ac:dyDescent="0.25">
      <c r="A37" s="40">
        <v>23</v>
      </c>
      <c r="B37" s="41" t="s">
        <v>165</v>
      </c>
      <c r="C37" s="60">
        <v>74</v>
      </c>
      <c r="D37" s="43">
        <v>38</v>
      </c>
      <c r="E37" s="44">
        <f t="shared" si="0"/>
        <v>0.51351351351351349</v>
      </c>
      <c r="F37" s="8" t="s">
        <v>66</v>
      </c>
      <c r="G37" s="9">
        <f>[1]АР!Q25</f>
        <v>13</v>
      </c>
      <c r="H37" s="32">
        <v>13</v>
      </c>
      <c r="I37" s="8" t="s">
        <v>67</v>
      </c>
      <c r="J37" s="9">
        <f>'[1]сводная база'!C27</f>
        <v>35</v>
      </c>
      <c r="K37" s="32">
        <v>43</v>
      </c>
      <c r="L37" s="45" t="s">
        <v>68</v>
      </c>
      <c r="M37" s="46">
        <f>'[1]сводная база'!D27</f>
        <v>3</v>
      </c>
      <c r="N37" s="46">
        <f>[1]показатели!C26</f>
        <v>90</v>
      </c>
      <c r="O37" s="45" t="s">
        <v>69</v>
      </c>
      <c r="P37" s="48">
        <f>'[1]сводная база'!E27</f>
        <v>35</v>
      </c>
      <c r="Q37" s="48">
        <f>'[1]сводная база'!T27</f>
        <v>36</v>
      </c>
      <c r="R37" s="45" t="s">
        <v>70</v>
      </c>
      <c r="S37" s="46">
        <f>'[1]сводная база'!F27</f>
        <v>29</v>
      </c>
      <c r="T37" s="46">
        <f>'[1]сводная база'!U27</f>
        <v>29</v>
      </c>
      <c r="U37" s="45" t="s">
        <v>71</v>
      </c>
      <c r="V37" s="46">
        <f>'[1]сводная база'!G27</f>
        <v>7</v>
      </c>
      <c r="W37" s="47">
        <f>[1]показатели!F26</f>
        <v>100</v>
      </c>
      <c r="X37" s="45" t="s">
        <v>72</v>
      </c>
      <c r="Y37" s="46">
        <f>'[1]сводная база'!H27</f>
        <v>36</v>
      </c>
      <c r="Z37" s="46">
        <f>'[1]сводная база'!V27</f>
        <v>38</v>
      </c>
      <c r="AA37" s="45" t="s">
        <v>73</v>
      </c>
      <c r="AB37" s="46">
        <f>'[1]сводная база'!I27</f>
        <v>0</v>
      </c>
      <c r="AC37" s="46">
        <f>[1]показатели!I26</f>
        <v>0</v>
      </c>
      <c r="AD37" s="45" t="s">
        <v>74</v>
      </c>
      <c r="AE37" s="46">
        <f>'[1]сводная база'!J27</f>
        <v>2</v>
      </c>
      <c r="AF37" s="46">
        <f>[1]показатели!J26</f>
        <v>40</v>
      </c>
      <c r="AG37" s="49" t="s">
        <v>75</v>
      </c>
      <c r="AH37" s="48">
        <f>'[1]сводная база'!K27</f>
        <v>2</v>
      </c>
      <c r="AI37" s="48">
        <f>'[1]сводная база'!W27</f>
        <v>2</v>
      </c>
      <c r="AJ37" s="45" t="s">
        <v>76</v>
      </c>
      <c r="AK37" s="46">
        <f>'[1]сводная база'!L27</f>
        <v>37</v>
      </c>
      <c r="AL37" s="46">
        <f>'[1]сводная база'!X27</f>
        <v>38</v>
      </c>
      <c r="AM37" s="45" t="s">
        <v>77</v>
      </c>
      <c r="AN37" s="46">
        <f>'[1]сводная база'!M27</f>
        <v>38</v>
      </c>
      <c r="AO37" s="46">
        <f>'[1]сводная база'!Y27</f>
        <v>38</v>
      </c>
      <c r="AP37" s="45" t="s">
        <v>78</v>
      </c>
      <c r="AQ37" s="46">
        <f>'[1]сводная база'!N27</f>
        <v>28</v>
      </c>
      <c r="AR37" s="46">
        <f>'[1]сводная база'!Z27</f>
        <v>28</v>
      </c>
      <c r="AS37" s="45" t="s">
        <v>79</v>
      </c>
      <c r="AT37" s="46">
        <f>'[1]сводная база'!O27</f>
        <v>37</v>
      </c>
      <c r="AU37" s="46">
        <f>'[1]сводная база'!AA27</f>
        <v>38</v>
      </c>
      <c r="AV37" s="45" t="s">
        <v>80</v>
      </c>
      <c r="AW37" s="46">
        <f>'[1]сводная база'!P27</f>
        <v>37</v>
      </c>
      <c r="AX37" s="46">
        <f>'[1]сводная база'!AB27</f>
        <v>38</v>
      </c>
      <c r="AY37" s="45" t="s">
        <v>81</v>
      </c>
      <c r="AZ37" s="46">
        <f>'[1]сводная база'!Q27</f>
        <v>38</v>
      </c>
      <c r="BA37" s="46">
        <f>'[1]сводная база'!AC27</f>
        <v>38</v>
      </c>
    </row>
    <row r="38" spans="1:53" ht="95.25" customHeight="1" x14ac:dyDescent="0.25">
      <c r="A38" s="40">
        <v>24</v>
      </c>
      <c r="B38" s="41" t="s">
        <v>166</v>
      </c>
      <c r="C38" s="60">
        <v>129</v>
      </c>
      <c r="D38" s="61">
        <v>96</v>
      </c>
      <c r="E38" s="44">
        <f t="shared" si="0"/>
        <v>0.7441860465116279</v>
      </c>
      <c r="F38" s="8" t="s">
        <v>66</v>
      </c>
      <c r="G38" s="9">
        <f>[1]АР!Q26</f>
        <v>13</v>
      </c>
      <c r="H38" s="32">
        <v>13</v>
      </c>
      <c r="I38" s="8" t="s">
        <v>67</v>
      </c>
      <c r="J38" s="9">
        <f>'[1]сводная база'!C28</f>
        <v>36</v>
      </c>
      <c r="K38" s="32">
        <v>43</v>
      </c>
      <c r="L38" s="45" t="s">
        <v>68</v>
      </c>
      <c r="M38" s="46">
        <f>'[1]сводная база'!D28</f>
        <v>2</v>
      </c>
      <c r="N38" s="46">
        <f>[1]показатели!C27</f>
        <v>60</v>
      </c>
      <c r="O38" s="45" t="s">
        <v>69</v>
      </c>
      <c r="P38" s="48">
        <f>'[1]сводная база'!E28</f>
        <v>95</v>
      </c>
      <c r="Q38" s="48">
        <f>'[1]сводная база'!T28</f>
        <v>95</v>
      </c>
      <c r="R38" s="45" t="s">
        <v>70</v>
      </c>
      <c r="S38" s="46">
        <f>'[1]сводная база'!F28</f>
        <v>94</v>
      </c>
      <c r="T38" s="46">
        <f>'[1]сводная база'!U28</f>
        <v>94</v>
      </c>
      <c r="U38" s="45" t="s">
        <v>71</v>
      </c>
      <c r="V38" s="46">
        <f>'[1]сводная база'!G28</f>
        <v>7</v>
      </c>
      <c r="W38" s="47">
        <f>[1]показатели!F27</f>
        <v>100</v>
      </c>
      <c r="X38" s="45" t="s">
        <v>72</v>
      </c>
      <c r="Y38" s="46">
        <f>'[1]сводная база'!H28</f>
        <v>96</v>
      </c>
      <c r="Z38" s="46">
        <f>'[1]сводная база'!V28</f>
        <v>96</v>
      </c>
      <c r="AA38" s="45" t="s">
        <v>73</v>
      </c>
      <c r="AB38" s="46">
        <f>'[1]сводная база'!I28</f>
        <v>0</v>
      </c>
      <c r="AC38" s="46">
        <f>[1]показатели!I27</f>
        <v>0</v>
      </c>
      <c r="AD38" s="45" t="s">
        <v>74</v>
      </c>
      <c r="AE38" s="46">
        <f>'[1]сводная база'!J28</f>
        <v>3</v>
      </c>
      <c r="AF38" s="46">
        <f>[1]показатели!J27</f>
        <v>60</v>
      </c>
      <c r="AG38" s="49" t="s">
        <v>75</v>
      </c>
      <c r="AH38" s="48">
        <f>'[1]сводная база'!K28</f>
        <v>1</v>
      </c>
      <c r="AI38" s="48">
        <f>'[1]сводная база'!W28</f>
        <v>4</v>
      </c>
      <c r="AJ38" s="45" t="s">
        <v>76</v>
      </c>
      <c r="AK38" s="46">
        <f>'[1]сводная база'!L28</f>
        <v>96</v>
      </c>
      <c r="AL38" s="46">
        <f>'[1]сводная база'!X28</f>
        <v>96</v>
      </c>
      <c r="AM38" s="45" t="s">
        <v>77</v>
      </c>
      <c r="AN38" s="46">
        <f>'[1]сводная база'!M28</f>
        <v>96</v>
      </c>
      <c r="AO38" s="46">
        <f>'[1]сводная база'!Y28</f>
        <v>96</v>
      </c>
      <c r="AP38" s="45" t="s">
        <v>78</v>
      </c>
      <c r="AQ38" s="46">
        <f>'[1]сводная база'!N28</f>
        <v>93</v>
      </c>
      <c r="AR38" s="46">
        <f>'[1]сводная база'!Z28</f>
        <v>93</v>
      </c>
      <c r="AS38" s="45" t="s">
        <v>79</v>
      </c>
      <c r="AT38" s="46">
        <f>'[1]сводная база'!O28</f>
        <v>95</v>
      </c>
      <c r="AU38" s="46">
        <f>'[1]сводная база'!AA28</f>
        <v>96</v>
      </c>
      <c r="AV38" s="45" t="s">
        <v>80</v>
      </c>
      <c r="AW38" s="46">
        <f>'[1]сводная база'!P28</f>
        <v>95</v>
      </c>
      <c r="AX38" s="46">
        <f>'[1]сводная база'!AB28</f>
        <v>96</v>
      </c>
      <c r="AY38" s="45" t="s">
        <v>81</v>
      </c>
      <c r="AZ38" s="46">
        <f>'[1]сводная база'!Q28</f>
        <v>96</v>
      </c>
      <c r="BA38" s="46">
        <f>'[1]сводная база'!AC28</f>
        <v>96</v>
      </c>
    </row>
    <row r="39" spans="1:53" ht="95.25" customHeight="1" x14ac:dyDescent="0.25">
      <c r="A39" s="40">
        <v>25</v>
      </c>
      <c r="B39" s="41" t="s">
        <v>167</v>
      </c>
      <c r="C39" s="60">
        <v>170</v>
      </c>
      <c r="D39" s="61">
        <v>145</v>
      </c>
      <c r="E39" s="44">
        <f t="shared" si="0"/>
        <v>0.8529411764705882</v>
      </c>
      <c r="F39" s="8" t="s">
        <v>66</v>
      </c>
      <c r="G39" s="9">
        <f>[1]АР!Q27</f>
        <v>11.5</v>
      </c>
      <c r="H39" s="32">
        <v>13</v>
      </c>
      <c r="I39" s="8" t="s">
        <v>67</v>
      </c>
      <c r="J39" s="9">
        <f>'[1]сводная база'!C29</f>
        <v>40</v>
      </c>
      <c r="K39" s="32">
        <v>44</v>
      </c>
      <c r="L39" s="45" t="s">
        <v>68</v>
      </c>
      <c r="M39" s="46">
        <f>'[1]сводная база'!D29</f>
        <v>1</v>
      </c>
      <c r="N39" s="46">
        <f>[1]показатели!C28</f>
        <v>30</v>
      </c>
      <c r="O39" s="45" t="s">
        <v>69</v>
      </c>
      <c r="P39" s="48">
        <f>'[1]сводная база'!E29</f>
        <v>89</v>
      </c>
      <c r="Q39" s="48">
        <f>'[1]сводная база'!T29</f>
        <v>90</v>
      </c>
      <c r="R39" s="45" t="s">
        <v>70</v>
      </c>
      <c r="S39" s="46">
        <f>'[1]сводная база'!F29</f>
        <v>71</v>
      </c>
      <c r="T39" s="46">
        <f>'[1]сводная база'!U29</f>
        <v>74</v>
      </c>
      <c r="U39" s="45" t="s">
        <v>71</v>
      </c>
      <c r="V39" s="46">
        <f>'[1]сводная база'!G29</f>
        <v>6</v>
      </c>
      <c r="W39" s="47">
        <f>[1]показатели!F28</f>
        <v>100</v>
      </c>
      <c r="X39" s="45" t="s">
        <v>72</v>
      </c>
      <c r="Y39" s="46">
        <f>'[1]сводная база'!H29</f>
        <v>118</v>
      </c>
      <c r="Z39" s="46">
        <f>'[1]сводная база'!V29</f>
        <v>145</v>
      </c>
      <c r="AA39" s="45" t="s">
        <v>73</v>
      </c>
      <c r="AB39" s="46">
        <f>'[1]сводная база'!I29</f>
        <v>0</v>
      </c>
      <c r="AC39" s="46">
        <f>[1]показатели!I28</f>
        <v>0</v>
      </c>
      <c r="AD39" s="45" t="s">
        <v>74</v>
      </c>
      <c r="AE39" s="46">
        <f>'[1]сводная база'!J29</f>
        <v>4</v>
      </c>
      <c r="AF39" s="46">
        <f>[1]показатели!J28</f>
        <v>80</v>
      </c>
      <c r="AG39" s="49" t="s">
        <v>75</v>
      </c>
      <c r="AH39" s="48">
        <f>'[1]сводная база'!K29</f>
        <v>2</v>
      </c>
      <c r="AI39" s="48">
        <f>'[1]сводная база'!W29</f>
        <v>3</v>
      </c>
      <c r="AJ39" s="45" t="s">
        <v>76</v>
      </c>
      <c r="AK39" s="46">
        <f>'[1]сводная база'!L29</f>
        <v>135</v>
      </c>
      <c r="AL39" s="46">
        <f>'[1]сводная база'!X29</f>
        <v>145</v>
      </c>
      <c r="AM39" s="45" t="s">
        <v>77</v>
      </c>
      <c r="AN39" s="46">
        <f>'[1]сводная база'!M29</f>
        <v>139</v>
      </c>
      <c r="AO39" s="46">
        <f>'[1]сводная база'!Y29</f>
        <v>145</v>
      </c>
      <c r="AP39" s="45" t="s">
        <v>78</v>
      </c>
      <c r="AQ39" s="46">
        <f>'[1]сводная база'!N29</f>
        <v>90</v>
      </c>
      <c r="AR39" s="46">
        <f>'[1]сводная база'!Z29</f>
        <v>91</v>
      </c>
      <c r="AS39" s="45" t="s">
        <v>79</v>
      </c>
      <c r="AT39" s="46">
        <f>'[1]сводная база'!O29</f>
        <v>132</v>
      </c>
      <c r="AU39" s="46">
        <f>'[1]сводная база'!AA29</f>
        <v>145</v>
      </c>
      <c r="AV39" s="45" t="s">
        <v>80</v>
      </c>
      <c r="AW39" s="46">
        <f>'[1]сводная база'!P29</f>
        <v>137</v>
      </c>
      <c r="AX39" s="46">
        <f>'[1]сводная база'!AB29</f>
        <v>145</v>
      </c>
      <c r="AY39" s="45" t="s">
        <v>81</v>
      </c>
      <c r="AZ39" s="46">
        <f>'[1]сводная база'!Q29</f>
        <v>139</v>
      </c>
      <c r="BA39" s="46">
        <f>'[1]сводная база'!AC29</f>
        <v>145</v>
      </c>
    </row>
    <row r="40" spans="1:53" ht="94.5" customHeight="1" x14ac:dyDescent="0.25">
      <c r="A40" s="40">
        <v>26</v>
      </c>
      <c r="B40" s="41" t="s">
        <v>168</v>
      </c>
      <c r="C40" s="52">
        <v>149</v>
      </c>
      <c r="D40" s="61">
        <v>143</v>
      </c>
      <c r="E40" s="51">
        <f t="shared" si="0"/>
        <v>0.95973154362416102</v>
      </c>
      <c r="F40" s="8" t="s">
        <v>66</v>
      </c>
      <c r="G40" s="9">
        <f>[1]АР!Q28</f>
        <v>11.5</v>
      </c>
      <c r="H40" s="32">
        <v>13</v>
      </c>
      <c r="I40" s="8" t="s">
        <v>67</v>
      </c>
      <c r="J40" s="9">
        <f>'[1]сводная база'!C30</f>
        <v>36</v>
      </c>
      <c r="K40" s="32">
        <v>43</v>
      </c>
      <c r="L40" s="45" t="s">
        <v>68</v>
      </c>
      <c r="M40" s="46">
        <f>'[1]сводная база'!D30</f>
        <v>3</v>
      </c>
      <c r="N40" s="46">
        <f>[1]показатели!C29</f>
        <v>90</v>
      </c>
      <c r="O40" s="45" t="s">
        <v>69</v>
      </c>
      <c r="P40" s="48">
        <f>'[1]сводная база'!E30</f>
        <v>115</v>
      </c>
      <c r="Q40" s="48">
        <f>'[1]сводная база'!T30</f>
        <v>119</v>
      </c>
      <c r="R40" s="45" t="s">
        <v>70</v>
      </c>
      <c r="S40" s="46">
        <f>'[1]сводная база'!F30</f>
        <v>79</v>
      </c>
      <c r="T40" s="46">
        <f>'[1]сводная база'!U30</f>
        <v>81</v>
      </c>
      <c r="U40" s="45" t="s">
        <v>71</v>
      </c>
      <c r="V40" s="46">
        <f>'[1]сводная база'!G30</f>
        <v>7</v>
      </c>
      <c r="W40" s="47">
        <f>[1]показатели!F29</f>
        <v>100</v>
      </c>
      <c r="X40" s="45" t="s">
        <v>72</v>
      </c>
      <c r="Y40" s="46">
        <f>'[1]сводная база'!H30</f>
        <v>119</v>
      </c>
      <c r="Z40" s="46">
        <f>'[1]сводная база'!V30</f>
        <v>143</v>
      </c>
      <c r="AA40" s="45" t="s">
        <v>73</v>
      </c>
      <c r="AB40" s="46">
        <f>'[1]сводная база'!I30</f>
        <v>0</v>
      </c>
      <c r="AC40" s="46">
        <f>[1]показатели!I29</f>
        <v>0</v>
      </c>
      <c r="AD40" s="45" t="s">
        <v>74</v>
      </c>
      <c r="AE40" s="46">
        <f>'[1]сводная база'!J30</f>
        <v>2</v>
      </c>
      <c r="AF40" s="46">
        <f>[1]показатели!J29</f>
        <v>40</v>
      </c>
      <c r="AG40" s="49" t="s">
        <v>75</v>
      </c>
      <c r="AH40" s="48">
        <f>'[1]сводная база'!K30</f>
        <v>9</v>
      </c>
      <c r="AI40" s="48">
        <f>'[1]сводная база'!W30</f>
        <v>10</v>
      </c>
      <c r="AJ40" s="45" t="s">
        <v>76</v>
      </c>
      <c r="AK40" s="46">
        <f>'[1]сводная база'!L30</f>
        <v>140</v>
      </c>
      <c r="AL40" s="46">
        <f>'[1]сводная база'!X30</f>
        <v>143</v>
      </c>
      <c r="AM40" s="45" t="s">
        <v>77</v>
      </c>
      <c r="AN40" s="46">
        <f>'[1]сводная база'!M30</f>
        <v>134</v>
      </c>
      <c r="AO40" s="46">
        <f>'[1]сводная база'!Y30</f>
        <v>143</v>
      </c>
      <c r="AP40" s="45" t="s">
        <v>78</v>
      </c>
      <c r="AQ40" s="46">
        <f>'[1]сводная база'!N30</f>
        <v>109</v>
      </c>
      <c r="AR40" s="46">
        <f>'[1]сводная база'!Z30</f>
        <v>110</v>
      </c>
      <c r="AS40" s="45" t="s">
        <v>79</v>
      </c>
      <c r="AT40" s="46">
        <f>'[1]сводная база'!O30</f>
        <v>127</v>
      </c>
      <c r="AU40" s="46">
        <f>'[1]сводная база'!AA30</f>
        <v>143</v>
      </c>
      <c r="AV40" s="45" t="s">
        <v>80</v>
      </c>
      <c r="AW40" s="46">
        <f>'[1]сводная база'!P30</f>
        <v>135</v>
      </c>
      <c r="AX40" s="46">
        <f>'[1]сводная база'!AB30</f>
        <v>143</v>
      </c>
      <c r="AY40" s="45" t="s">
        <v>81</v>
      </c>
      <c r="AZ40" s="46">
        <f>'[1]сводная база'!Q30</f>
        <v>131</v>
      </c>
      <c r="BA40" s="46">
        <f>'[1]сводная база'!AC30</f>
        <v>143</v>
      </c>
    </row>
    <row r="41" spans="1:53" ht="95.25" customHeight="1" x14ac:dyDescent="0.25">
      <c r="A41" s="40">
        <v>27</v>
      </c>
      <c r="B41" s="41" t="s">
        <v>169</v>
      </c>
      <c r="C41" s="60">
        <v>58</v>
      </c>
      <c r="D41" s="61">
        <v>30</v>
      </c>
      <c r="E41" s="44">
        <f t="shared" si="0"/>
        <v>0.51724137931034486</v>
      </c>
      <c r="F41" s="8" t="s">
        <v>66</v>
      </c>
      <c r="G41" s="9">
        <f>[1]АР!Q29</f>
        <v>12.5</v>
      </c>
      <c r="H41" s="32">
        <v>13</v>
      </c>
      <c r="I41" s="8" t="s">
        <v>67</v>
      </c>
      <c r="J41" s="9">
        <f>'[1]сводная база'!C31</f>
        <v>28.5</v>
      </c>
      <c r="K41" s="32">
        <v>43</v>
      </c>
      <c r="L41" s="45" t="s">
        <v>68</v>
      </c>
      <c r="M41" s="46">
        <f>'[1]сводная база'!D31</f>
        <v>3</v>
      </c>
      <c r="N41" s="46">
        <f>[1]показатели!C30</f>
        <v>90</v>
      </c>
      <c r="O41" s="45" t="s">
        <v>69</v>
      </c>
      <c r="P41" s="48">
        <f>'[1]сводная база'!E31</f>
        <v>26</v>
      </c>
      <c r="Q41" s="48">
        <f>'[1]сводная база'!T31</f>
        <v>26</v>
      </c>
      <c r="R41" s="45" t="s">
        <v>70</v>
      </c>
      <c r="S41" s="46">
        <f>'[1]сводная база'!F31</f>
        <v>17</v>
      </c>
      <c r="T41" s="46">
        <f>'[1]сводная база'!U31</f>
        <v>18</v>
      </c>
      <c r="U41" s="45" t="s">
        <v>71</v>
      </c>
      <c r="V41" s="46">
        <f>'[1]сводная база'!G31</f>
        <v>7</v>
      </c>
      <c r="W41" s="47">
        <f>[1]показатели!F30</f>
        <v>100</v>
      </c>
      <c r="X41" s="45" t="s">
        <v>72</v>
      </c>
      <c r="Y41" s="46">
        <f>'[1]сводная база'!H31</f>
        <v>20</v>
      </c>
      <c r="Z41" s="46">
        <f>'[1]сводная база'!V31</f>
        <v>30</v>
      </c>
      <c r="AA41" s="45" t="s">
        <v>73</v>
      </c>
      <c r="AB41" s="46">
        <f>'[1]сводная база'!I31</f>
        <v>2</v>
      </c>
      <c r="AC41" s="46">
        <f>[1]показатели!I30</f>
        <v>40</v>
      </c>
      <c r="AD41" s="45" t="s">
        <v>74</v>
      </c>
      <c r="AE41" s="46">
        <f>'[1]сводная база'!J31</f>
        <v>2</v>
      </c>
      <c r="AF41" s="46">
        <f>[1]показатели!J30</f>
        <v>40</v>
      </c>
      <c r="AG41" s="49" t="s">
        <v>75</v>
      </c>
      <c r="AH41" s="48">
        <f>'[1]сводная база'!K31</f>
        <v>2</v>
      </c>
      <c r="AI41" s="48">
        <f>'[1]сводная база'!W31</f>
        <v>2</v>
      </c>
      <c r="AJ41" s="45" t="s">
        <v>76</v>
      </c>
      <c r="AK41" s="46">
        <f>'[1]сводная база'!L31</f>
        <v>29</v>
      </c>
      <c r="AL41" s="46">
        <f>'[1]сводная база'!X31</f>
        <v>30</v>
      </c>
      <c r="AM41" s="45" t="s">
        <v>77</v>
      </c>
      <c r="AN41" s="46">
        <f>'[1]сводная база'!M31</f>
        <v>27</v>
      </c>
      <c r="AO41" s="46">
        <f>'[1]сводная база'!Y31</f>
        <v>30</v>
      </c>
      <c r="AP41" s="45" t="s">
        <v>78</v>
      </c>
      <c r="AQ41" s="46">
        <f>'[1]сводная база'!N31</f>
        <v>20</v>
      </c>
      <c r="AR41" s="46">
        <f>'[1]сводная база'!Z31</f>
        <v>21</v>
      </c>
      <c r="AS41" s="45" t="s">
        <v>79</v>
      </c>
      <c r="AT41" s="46">
        <f>'[1]сводная база'!O31</f>
        <v>26</v>
      </c>
      <c r="AU41" s="46">
        <f>'[1]сводная база'!AA31</f>
        <v>30</v>
      </c>
      <c r="AV41" s="45" t="s">
        <v>80</v>
      </c>
      <c r="AW41" s="46">
        <f>'[1]сводная база'!P31</f>
        <v>27</v>
      </c>
      <c r="AX41" s="46">
        <f>'[1]сводная база'!AB31</f>
        <v>30</v>
      </c>
      <c r="AY41" s="45" t="s">
        <v>81</v>
      </c>
      <c r="AZ41" s="46">
        <f>'[1]сводная база'!Q31</f>
        <v>28</v>
      </c>
      <c r="BA41" s="46">
        <f>'[1]сводная база'!AC31</f>
        <v>30</v>
      </c>
    </row>
    <row r="42" spans="1:53" ht="94.5" customHeight="1" x14ac:dyDescent="0.25">
      <c r="A42" s="40">
        <v>28</v>
      </c>
      <c r="B42" s="41" t="s">
        <v>170</v>
      </c>
      <c r="C42" s="60">
        <v>187</v>
      </c>
      <c r="D42" s="61">
        <v>154</v>
      </c>
      <c r="E42" s="44">
        <f t="shared" si="0"/>
        <v>0.82352941176470584</v>
      </c>
      <c r="F42" s="8" t="s">
        <v>66</v>
      </c>
      <c r="G42" s="9">
        <f>[1]АР!Q30</f>
        <v>10</v>
      </c>
      <c r="H42" s="32">
        <v>13</v>
      </c>
      <c r="I42" s="8" t="s">
        <v>67</v>
      </c>
      <c r="J42" s="9">
        <f>'[1]сводная база'!C32</f>
        <v>34</v>
      </c>
      <c r="K42" s="32">
        <v>43</v>
      </c>
      <c r="L42" s="45" t="s">
        <v>68</v>
      </c>
      <c r="M42" s="46">
        <f>'[1]сводная база'!D32</f>
        <v>3</v>
      </c>
      <c r="N42" s="46">
        <f>[1]показатели!C31</f>
        <v>90</v>
      </c>
      <c r="O42" s="45" t="s">
        <v>69</v>
      </c>
      <c r="P42" s="48">
        <f>'[1]сводная база'!E32</f>
        <v>94</v>
      </c>
      <c r="Q42" s="48">
        <f>'[1]сводная база'!T32</f>
        <v>100</v>
      </c>
      <c r="R42" s="45" t="s">
        <v>70</v>
      </c>
      <c r="S42" s="46">
        <f>'[1]сводная база'!F32</f>
        <v>74</v>
      </c>
      <c r="T42" s="46">
        <f>'[1]сводная база'!U32</f>
        <v>84</v>
      </c>
      <c r="U42" s="45" t="s">
        <v>71</v>
      </c>
      <c r="V42" s="46">
        <f>'[1]сводная база'!G32</f>
        <v>6</v>
      </c>
      <c r="W42" s="47">
        <f>[1]показатели!F31</f>
        <v>100</v>
      </c>
      <c r="X42" s="45" t="s">
        <v>72</v>
      </c>
      <c r="Y42" s="46">
        <f>'[1]сводная база'!H32</f>
        <v>118</v>
      </c>
      <c r="Z42" s="46">
        <f>'[1]сводная база'!V32</f>
        <v>154</v>
      </c>
      <c r="AA42" s="45" t="s">
        <v>73</v>
      </c>
      <c r="AB42" s="46">
        <f>'[1]сводная база'!I32</f>
        <v>0</v>
      </c>
      <c r="AC42" s="46">
        <f>[1]показатели!I31</f>
        <v>0</v>
      </c>
      <c r="AD42" s="45" t="s">
        <v>74</v>
      </c>
      <c r="AE42" s="46">
        <f>'[1]сводная база'!J32</f>
        <v>2</v>
      </c>
      <c r="AF42" s="46">
        <f>[1]показатели!J31</f>
        <v>40</v>
      </c>
      <c r="AG42" s="49" t="s">
        <v>75</v>
      </c>
      <c r="AH42" s="48">
        <f>'[1]сводная база'!K32</f>
        <v>4</v>
      </c>
      <c r="AI42" s="48">
        <f>'[1]сводная база'!W32</f>
        <v>4</v>
      </c>
      <c r="AJ42" s="45" t="s">
        <v>76</v>
      </c>
      <c r="AK42" s="46">
        <f>'[1]сводная база'!L32</f>
        <v>145</v>
      </c>
      <c r="AL42" s="46">
        <f>'[1]сводная база'!X32</f>
        <v>154</v>
      </c>
      <c r="AM42" s="45" t="s">
        <v>77</v>
      </c>
      <c r="AN42" s="46">
        <f>'[1]сводная база'!M32</f>
        <v>145</v>
      </c>
      <c r="AO42" s="46">
        <f>'[1]сводная база'!Y32</f>
        <v>154</v>
      </c>
      <c r="AP42" s="45" t="s">
        <v>78</v>
      </c>
      <c r="AQ42" s="46">
        <f>'[1]сводная база'!N32</f>
        <v>105</v>
      </c>
      <c r="AR42" s="46">
        <f>'[1]сводная база'!Z32</f>
        <v>105</v>
      </c>
      <c r="AS42" s="45" t="s">
        <v>79</v>
      </c>
      <c r="AT42" s="46">
        <f>'[1]сводная база'!O32</f>
        <v>138</v>
      </c>
      <c r="AU42" s="46">
        <f>'[1]сводная база'!AA32</f>
        <v>154</v>
      </c>
      <c r="AV42" s="45" t="s">
        <v>80</v>
      </c>
      <c r="AW42" s="46">
        <f>'[1]сводная база'!P32</f>
        <v>145</v>
      </c>
      <c r="AX42" s="46">
        <f>'[1]сводная база'!AB32</f>
        <v>154</v>
      </c>
      <c r="AY42" s="45" t="s">
        <v>81</v>
      </c>
      <c r="AZ42" s="46">
        <f>'[1]сводная база'!Q32</f>
        <v>140</v>
      </c>
      <c r="BA42" s="46">
        <f>'[1]сводная база'!AC32</f>
        <v>154</v>
      </c>
    </row>
    <row r="43" spans="1:53" ht="93.75" customHeight="1" x14ac:dyDescent="0.25">
      <c r="A43" s="40">
        <v>29</v>
      </c>
      <c r="B43" s="41" t="s">
        <v>171</v>
      </c>
      <c r="C43" s="60">
        <v>151</v>
      </c>
      <c r="D43" s="61">
        <v>117</v>
      </c>
      <c r="E43" s="44">
        <f t="shared" si="0"/>
        <v>0.77483443708609268</v>
      </c>
      <c r="F43" s="8" t="s">
        <v>66</v>
      </c>
      <c r="G43" s="9">
        <f>[1]АР!Q31</f>
        <v>12</v>
      </c>
      <c r="H43" s="32">
        <v>13</v>
      </c>
      <c r="I43" s="8" t="s">
        <v>67</v>
      </c>
      <c r="J43" s="9">
        <f>'[1]сводная база'!C33</f>
        <v>38</v>
      </c>
      <c r="K43" s="32">
        <v>43</v>
      </c>
      <c r="L43" s="45" t="s">
        <v>68</v>
      </c>
      <c r="M43" s="46">
        <f>'[1]сводная база'!D33</f>
        <v>4</v>
      </c>
      <c r="N43" s="46">
        <f>[1]показатели!C32</f>
        <v>100</v>
      </c>
      <c r="O43" s="45" t="s">
        <v>69</v>
      </c>
      <c r="P43" s="48">
        <f>'[1]сводная база'!E33</f>
        <v>103</v>
      </c>
      <c r="Q43" s="48">
        <f>'[1]сводная база'!T33</f>
        <v>103</v>
      </c>
      <c r="R43" s="45" t="s">
        <v>70</v>
      </c>
      <c r="S43" s="46">
        <f>'[1]сводная база'!F33</f>
        <v>81</v>
      </c>
      <c r="T43" s="46">
        <f>'[1]сводная база'!U33</f>
        <v>83</v>
      </c>
      <c r="U43" s="45" t="s">
        <v>71</v>
      </c>
      <c r="V43" s="46">
        <f>'[1]сводная база'!G33</f>
        <v>7</v>
      </c>
      <c r="W43" s="47">
        <f>[1]показатели!F32</f>
        <v>100</v>
      </c>
      <c r="X43" s="45" t="s">
        <v>72</v>
      </c>
      <c r="Y43" s="46">
        <f>'[1]сводная база'!H33</f>
        <v>114</v>
      </c>
      <c r="Z43" s="46">
        <f>'[1]сводная база'!V33</f>
        <v>117</v>
      </c>
      <c r="AA43" s="45" t="s">
        <v>73</v>
      </c>
      <c r="AB43" s="46">
        <f>'[1]сводная база'!I33</f>
        <v>0</v>
      </c>
      <c r="AC43" s="46">
        <f>[1]показатели!I32</f>
        <v>0</v>
      </c>
      <c r="AD43" s="45" t="s">
        <v>74</v>
      </c>
      <c r="AE43" s="46">
        <f>'[1]сводная база'!J33</f>
        <v>2</v>
      </c>
      <c r="AF43" s="46">
        <f>[1]показатели!J32</f>
        <v>40</v>
      </c>
      <c r="AG43" s="49" t="s">
        <v>75</v>
      </c>
      <c r="AH43" s="48">
        <f>'[1]сводная база'!K33</f>
        <v>3</v>
      </c>
      <c r="AI43" s="48">
        <f>'[1]сводная база'!W33</f>
        <v>3</v>
      </c>
      <c r="AJ43" s="45" t="s">
        <v>76</v>
      </c>
      <c r="AK43" s="46">
        <f>'[1]сводная база'!L33</f>
        <v>117</v>
      </c>
      <c r="AL43" s="46">
        <f>'[1]сводная база'!X33</f>
        <v>117</v>
      </c>
      <c r="AM43" s="45" t="s">
        <v>77</v>
      </c>
      <c r="AN43" s="46">
        <f>'[1]сводная база'!M33</f>
        <v>116</v>
      </c>
      <c r="AO43" s="46">
        <f>'[1]сводная база'!Y33</f>
        <v>117</v>
      </c>
      <c r="AP43" s="45" t="s">
        <v>78</v>
      </c>
      <c r="AQ43" s="46">
        <f>'[1]сводная база'!N33</f>
        <v>87</v>
      </c>
      <c r="AR43" s="46">
        <f>'[1]сводная база'!Z33</f>
        <v>87</v>
      </c>
      <c r="AS43" s="45" t="s">
        <v>79</v>
      </c>
      <c r="AT43" s="46">
        <f>'[1]сводная база'!O33</f>
        <v>115</v>
      </c>
      <c r="AU43" s="46">
        <f>'[1]сводная база'!AA33</f>
        <v>117</v>
      </c>
      <c r="AV43" s="45" t="s">
        <v>80</v>
      </c>
      <c r="AW43" s="46">
        <f>'[1]сводная база'!P33</f>
        <v>116</v>
      </c>
      <c r="AX43" s="46">
        <f>'[1]сводная база'!AB33</f>
        <v>117</v>
      </c>
      <c r="AY43" s="45" t="s">
        <v>81</v>
      </c>
      <c r="AZ43" s="46">
        <f>'[1]сводная база'!Q33</f>
        <v>116</v>
      </c>
      <c r="BA43" s="46">
        <f>'[1]сводная база'!AC33</f>
        <v>117</v>
      </c>
    </row>
    <row r="44" spans="1:53" ht="93.75" customHeight="1" x14ac:dyDescent="0.25">
      <c r="A44" s="40">
        <v>30</v>
      </c>
      <c r="B44" s="41" t="s">
        <v>172</v>
      </c>
      <c r="C44" s="60">
        <v>181</v>
      </c>
      <c r="D44" s="61">
        <v>73</v>
      </c>
      <c r="E44" s="44">
        <f t="shared" si="0"/>
        <v>0.40331491712707185</v>
      </c>
      <c r="F44" s="8" t="s">
        <v>66</v>
      </c>
      <c r="G44" s="9">
        <f>[1]АР!Q32</f>
        <v>10</v>
      </c>
      <c r="H44" s="32">
        <v>10</v>
      </c>
      <c r="I44" s="8" t="s">
        <v>67</v>
      </c>
      <c r="J44" s="9">
        <f>'[1]сводная база'!C34</f>
        <v>36.5</v>
      </c>
      <c r="K44" s="32">
        <v>38</v>
      </c>
      <c r="L44" s="45" t="s">
        <v>68</v>
      </c>
      <c r="M44" s="46">
        <f>'[1]сводная база'!D34</f>
        <v>3</v>
      </c>
      <c r="N44" s="46">
        <f>[1]показатели!C33</f>
        <v>90</v>
      </c>
      <c r="O44" s="45" t="s">
        <v>69</v>
      </c>
      <c r="P44" s="48">
        <f>'[1]сводная база'!E34</f>
        <v>58</v>
      </c>
      <c r="Q44" s="48">
        <f>'[1]сводная база'!T34</f>
        <v>58</v>
      </c>
      <c r="R44" s="45" t="s">
        <v>70</v>
      </c>
      <c r="S44" s="46">
        <f>'[1]сводная база'!F34</f>
        <v>45</v>
      </c>
      <c r="T44" s="46">
        <f>'[1]сводная база'!U34</f>
        <v>48</v>
      </c>
      <c r="U44" s="45" t="s">
        <v>71</v>
      </c>
      <c r="V44" s="46">
        <f>'[1]сводная база'!G34</f>
        <v>5</v>
      </c>
      <c r="W44" s="47">
        <f>[1]показатели!F33</f>
        <v>100</v>
      </c>
      <c r="X44" s="45" t="s">
        <v>72</v>
      </c>
      <c r="Y44" s="46">
        <f>'[1]сводная база'!H34</f>
        <v>67</v>
      </c>
      <c r="Z44" s="46">
        <f>'[1]сводная база'!V34</f>
        <v>73</v>
      </c>
      <c r="AA44" s="45" t="s">
        <v>73</v>
      </c>
      <c r="AB44" s="46">
        <f>'[1]сводная база'!I34</f>
        <v>0</v>
      </c>
      <c r="AC44" s="46">
        <f>[1]показатели!I33</f>
        <v>0</v>
      </c>
      <c r="AD44" s="45" t="s">
        <v>74</v>
      </c>
      <c r="AE44" s="46">
        <f>'[1]сводная база'!J34</f>
        <v>1</v>
      </c>
      <c r="AF44" s="46">
        <f>[1]показатели!J33</f>
        <v>20</v>
      </c>
      <c r="AG44" s="49" t="s">
        <v>75</v>
      </c>
      <c r="AH44" s="48">
        <f>'[1]сводная база'!K34</f>
        <v>0</v>
      </c>
      <c r="AI44" s="48">
        <f>'[1]сводная база'!W34</f>
        <v>0</v>
      </c>
      <c r="AJ44" s="45" t="s">
        <v>76</v>
      </c>
      <c r="AK44" s="46">
        <f>'[1]сводная база'!L34</f>
        <v>72</v>
      </c>
      <c r="AL44" s="46">
        <f>'[1]сводная база'!X34</f>
        <v>73</v>
      </c>
      <c r="AM44" s="45" t="s">
        <v>77</v>
      </c>
      <c r="AN44" s="46">
        <f>'[1]сводная база'!M34</f>
        <v>70</v>
      </c>
      <c r="AO44" s="46">
        <f>'[1]сводная база'!Y34</f>
        <v>73</v>
      </c>
      <c r="AP44" s="45" t="s">
        <v>78</v>
      </c>
      <c r="AQ44" s="46">
        <f>'[1]сводная база'!N34</f>
        <v>35</v>
      </c>
      <c r="AR44" s="46">
        <f>'[1]сводная база'!Z34</f>
        <v>38</v>
      </c>
      <c r="AS44" s="45" t="s">
        <v>79</v>
      </c>
      <c r="AT44" s="46">
        <f>'[1]сводная база'!O34</f>
        <v>67</v>
      </c>
      <c r="AU44" s="46">
        <f>'[1]сводная база'!AA34</f>
        <v>73</v>
      </c>
      <c r="AV44" s="45" t="s">
        <v>80</v>
      </c>
      <c r="AW44" s="46">
        <f>'[1]сводная база'!P34</f>
        <v>72</v>
      </c>
      <c r="AX44" s="46">
        <f>'[1]сводная база'!AB34</f>
        <v>73</v>
      </c>
      <c r="AY44" s="45" t="s">
        <v>81</v>
      </c>
      <c r="AZ44" s="46">
        <f>'[1]сводная база'!Q34</f>
        <v>70</v>
      </c>
      <c r="BA44" s="46">
        <f>'[1]сводная база'!AC34</f>
        <v>73</v>
      </c>
    </row>
    <row r="45" spans="1:53" ht="96.75" customHeight="1" x14ac:dyDescent="0.25">
      <c r="A45" s="40">
        <v>31</v>
      </c>
      <c r="B45" s="41" t="s">
        <v>173</v>
      </c>
      <c r="C45" s="60">
        <v>306</v>
      </c>
      <c r="D45" s="61">
        <v>163</v>
      </c>
      <c r="E45" s="44">
        <f t="shared" si="0"/>
        <v>0.5326797385620915</v>
      </c>
      <c r="F45" s="8" t="s">
        <v>66</v>
      </c>
      <c r="G45" s="9">
        <f>[1]АР!Q33</f>
        <v>10</v>
      </c>
      <c r="H45" s="32">
        <v>10</v>
      </c>
      <c r="I45" s="8" t="s">
        <v>67</v>
      </c>
      <c r="J45" s="9">
        <f>'[1]сводная база'!C35</f>
        <v>35</v>
      </c>
      <c r="K45" s="32">
        <v>38</v>
      </c>
      <c r="L45" s="45" t="s">
        <v>68</v>
      </c>
      <c r="M45" s="46">
        <f>'[1]сводная база'!D35</f>
        <v>4</v>
      </c>
      <c r="N45" s="46">
        <f>[1]показатели!C34</f>
        <v>100</v>
      </c>
      <c r="O45" s="45" t="s">
        <v>69</v>
      </c>
      <c r="P45" s="48">
        <f>'[1]сводная база'!E35</f>
        <v>118</v>
      </c>
      <c r="Q45" s="48">
        <f>'[1]сводная база'!T35</f>
        <v>118</v>
      </c>
      <c r="R45" s="45" t="s">
        <v>70</v>
      </c>
      <c r="S45" s="46">
        <f>'[1]сводная база'!F35</f>
        <v>99</v>
      </c>
      <c r="T45" s="46">
        <f>'[1]сводная база'!U35</f>
        <v>106</v>
      </c>
      <c r="U45" s="45" t="s">
        <v>71</v>
      </c>
      <c r="V45" s="46">
        <f>'[1]сводная база'!G35</f>
        <v>8</v>
      </c>
      <c r="W45" s="47">
        <f>[1]показатели!F34</f>
        <v>100</v>
      </c>
      <c r="X45" s="45" t="s">
        <v>72</v>
      </c>
      <c r="Y45" s="46">
        <f>'[1]сводная база'!H35</f>
        <v>154</v>
      </c>
      <c r="Z45" s="46">
        <f>'[1]сводная база'!V35</f>
        <v>163</v>
      </c>
      <c r="AA45" s="45" t="s">
        <v>73</v>
      </c>
      <c r="AB45" s="46">
        <f>'[1]сводная база'!I35</f>
        <v>0</v>
      </c>
      <c r="AC45" s="46">
        <f>[1]показатели!I34</f>
        <v>0</v>
      </c>
      <c r="AD45" s="45" t="s">
        <v>74</v>
      </c>
      <c r="AE45" s="46">
        <f>'[1]сводная база'!J35</f>
        <v>2</v>
      </c>
      <c r="AF45" s="46">
        <f>[1]показатели!J34</f>
        <v>40</v>
      </c>
      <c r="AG45" s="49" t="s">
        <v>75</v>
      </c>
      <c r="AH45" s="48">
        <f>'[1]сводная база'!K35</f>
        <v>1</v>
      </c>
      <c r="AI45" s="48">
        <f>'[1]сводная база'!W35</f>
        <v>1</v>
      </c>
      <c r="AJ45" s="45" t="s">
        <v>76</v>
      </c>
      <c r="AK45" s="46">
        <f>'[1]сводная база'!L35</f>
        <v>161</v>
      </c>
      <c r="AL45" s="46">
        <f>'[1]сводная база'!X35</f>
        <v>163</v>
      </c>
      <c r="AM45" s="45" t="s">
        <v>77</v>
      </c>
      <c r="AN45" s="46">
        <f>'[1]сводная база'!M35</f>
        <v>160</v>
      </c>
      <c r="AO45" s="46">
        <f>'[1]сводная база'!Y35</f>
        <v>163</v>
      </c>
      <c r="AP45" s="45" t="s">
        <v>78</v>
      </c>
      <c r="AQ45" s="46">
        <f>'[1]сводная база'!N35</f>
        <v>87</v>
      </c>
      <c r="AR45" s="46">
        <f>'[1]сводная база'!Z35</f>
        <v>89</v>
      </c>
      <c r="AS45" s="45" t="s">
        <v>79</v>
      </c>
      <c r="AT45" s="46">
        <f>'[1]сводная база'!O35</f>
        <v>156</v>
      </c>
      <c r="AU45" s="46">
        <f>'[1]сводная база'!AA35</f>
        <v>163</v>
      </c>
      <c r="AV45" s="45" t="s">
        <v>80</v>
      </c>
      <c r="AW45" s="46">
        <f>'[1]сводная база'!P35</f>
        <v>161</v>
      </c>
      <c r="AX45" s="46">
        <f>'[1]сводная база'!AB35</f>
        <v>163</v>
      </c>
      <c r="AY45" s="45" t="s">
        <v>81</v>
      </c>
      <c r="AZ45" s="46">
        <f>'[1]сводная база'!Q35</f>
        <v>158</v>
      </c>
      <c r="BA45" s="46">
        <f>'[1]сводная база'!AC35</f>
        <v>163</v>
      </c>
    </row>
    <row r="46" spans="1:53" ht="96.75" customHeight="1" x14ac:dyDescent="0.25">
      <c r="A46" s="40">
        <v>32</v>
      </c>
      <c r="B46" s="41" t="s">
        <v>174</v>
      </c>
      <c r="C46" s="60">
        <v>88</v>
      </c>
      <c r="D46" s="61">
        <v>49</v>
      </c>
      <c r="E46" s="44">
        <f t="shared" si="0"/>
        <v>0.55681818181818177</v>
      </c>
      <c r="F46" s="8" t="s">
        <v>66</v>
      </c>
      <c r="G46" s="9">
        <f>[1]АР!Q34</f>
        <v>10</v>
      </c>
      <c r="H46" s="32">
        <v>10</v>
      </c>
      <c r="I46" s="8" t="s">
        <v>67</v>
      </c>
      <c r="J46" s="9">
        <f>'[1]сводная база'!C36</f>
        <v>37</v>
      </c>
      <c r="K46" s="32">
        <v>38</v>
      </c>
      <c r="L46" s="45" t="s">
        <v>68</v>
      </c>
      <c r="M46" s="46">
        <f>'[1]сводная база'!D36</f>
        <v>2</v>
      </c>
      <c r="N46" s="46">
        <f>[1]показатели!C35</f>
        <v>60</v>
      </c>
      <c r="O46" s="45" t="s">
        <v>69</v>
      </c>
      <c r="P46" s="48">
        <f>'[1]сводная база'!E36</f>
        <v>35</v>
      </c>
      <c r="Q46" s="48">
        <f>'[1]сводная база'!T36</f>
        <v>37</v>
      </c>
      <c r="R46" s="45" t="s">
        <v>70</v>
      </c>
      <c r="S46" s="46">
        <f>'[1]сводная база'!F36</f>
        <v>27</v>
      </c>
      <c r="T46" s="46">
        <f>'[1]сводная база'!U36</f>
        <v>27</v>
      </c>
      <c r="U46" s="45" t="s">
        <v>71</v>
      </c>
      <c r="V46" s="46">
        <f>'[1]сводная база'!G36</f>
        <v>6</v>
      </c>
      <c r="W46" s="47">
        <f>[1]показатели!F35</f>
        <v>100</v>
      </c>
      <c r="X46" s="45" t="s">
        <v>72</v>
      </c>
      <c r="Y46" s="46">
        <f>'[1]сводная база'!H36</f>
        <v>44</v>
      </c>
      <c r="Z46" s="46">
        <f>'[1]сводная база'!V36</f>
        <v>49</v>
      </c>
      <c r="AA46" s="45" t="s">
        <v>73</v>
      </c>
      <c r="AB46" s="46">
        <f>'[1]сводная база'!I36</f>
        <v>0</v>
      </c>
      <c r="AC46" s="46">
        <f>[1]показатели!I35</f>
        <v>0</v>
      </c>
      <c r="AD46" s="45" t="s">
        <v>74</v>
      </c>
      <c r="AE46" s="46">
        <f>'[1]сводная база'!J36</f>
        <v>2</v>
      </c>
      <c r="AF46" s="46">
        <f>[1]показатели!J35</f>
        <v>40</v>
      </c>
      <c r="AG46" s="49" t="s">
        <v>75</v>
      </c>
      <c r="AH46" s="48">
        <f>'[1]сводная база'!K36</f>
        <v>0</v>
      </c>
      <c r="AI46" s="48">
        <f>'[1]сводная база'!W36</f>
        <v>0</v>
      </c>
      <c r="AJ46" s="45" t="s">
        <v>76</v>
      </c>
      <c r="AK46" s="46">
        <f>'[1]сводная база'!L36</f>
        <v>44</v>
      </c>
      <c r="AL46" s="46">
        <f>'[1]сводная база'!X36</f>
        <v>49</v>
      </c>
      <c r="AM46" s="45" t="s">
        <v>77</v>
      </c>
      <c r="AN46" s="46">
        <f>'[1]сводная база'!M36</f>
        <v>47</v>
      </c>
      <c r="AO46" s="46">
        <f>'[1]сводная база'!Y36</f>
        <v>49</v>
      </c>
      <c r="AP46" s="45" t="s">
        <v>78</v>
      </c>
      <c r="AQ46" s="46">
        <f>'[1]сводная база'!N36</f>
        <v>28</v>
      </c>
      <c r="AR46" s="46">
        <f>'[1]сводная база'!Z36</f>
        <v>30</v>
      </c>
      <c r="AS46" s="45" t="s">
        <v>79</v>
      </c>
      <c r="AT46" s="46">
        <f>'[1]сводная база'!O36</f>
        <v>45</v>
      </c>
      <c r="AU46" s="46">
        <f>'[1]сводная база'!AA36</f>
        <v>49</v>
      </c>
      <c r="AV46" s="45" t="s">
        <v>80</v>
      </c>
      <c r="AW46" s="46">
        <f>'[1]сводная база'!P36</f>
        <v>46</v>
      </c>
      <c r="AX46" s="46">
        <f>'[1]сводная база'!AB36</f>
        <v>49</v>
      </c>
      <c r="AY46" s="45" t="s">
        <v>81</v>
      </c>
      <c r="AZ46" s="46">
        <f>'[1]сводная база'!Q36</f>
        <v>45</v>
      </c>
      <c r="BA46" s="46">
        <f>'[1]сводная база'!AC36</f>
        <v>49</v>
      </c>
    </row>
    <row r="47" spans="1:53" ht="98.25" customHeight="1" x14ac:dyDescent="0.25">
      <c r="A47" s="40">
        <v>33</v>
      </c>
      <c r="B47" s="41" t="s">
        <v>175</v>
      </c>
      <c r="C47" s="60">
        <v>122</v>
      </c>
      <c r="D47" s="61">
        <v>54</v>
      </c>
      <c r="E47" s="44">
        <f t="shared" si="0"/>
        <v>0.44262295081967212</v>
      </c>
      <c r="F47" s="8" t="s">
        <v>66</v>
      </c>
      <c r="G47" s="9">
        <f>[1]АР!Q35</f>
        <v>10</v>
      </c>
      <c r="H47" s="32">
        <v>10</v>
      </c>
      <c r="I47" s="8" t="s">
        <v>67</v>
      </c>
      <c r="J47" s="9">
        <f>'[1]сводная база'!C37</f>
        <v>37</v>
      </c>
      <c r="K47" s="32">
        <v>38</v>
      </c>
      <c r="L47" s="45" t="s">
        <v>68</v>
      </c>
      <c r="M47" s="46">
        <f>'[1]сводная база'!D37</f>
        <v>3</v>
      </c>
      <c r="N47" s="46">
        <f>[1]показатели!C36</f>
        <v>90</v>
      </c>
      <c r="O47" s="45" t="s">
        <v>69</v>
      </c>
      <c r="P47" s="48">
        <f>'[1]сводная база'!E37</f>
        <v>51</v>
      </c>
      <c r="Q47" s="48">
        <f>'[1]сводная база'!T37</f>
        <v>51</v>
      </c>
      <c r="R47" s="45" t="s">
        <v>70</v>
      </c>
      <c r="S47" s="46">
        <f>'[1]сводная база'!F37</f>
        <v>37</v>
      </c>
      <c r="T47" s="46">
        <f>'[1]сводная база'!U37</f>
        <v>37</v>
      </c>
      <c r="U47" s="45" t="s">
        <v>71</v>
      </c>
      <c r="V47" s="46">
        <f>'[1]сводная база'!G37</f>
        <v>8</v>
      </c>
      <c r="W47" s="47">
        <f>[1]показатели!F36</f>
        <v>100</v>
      </c>
      <c r="X47" s="45" t="s">
        <v>72</v>
      </c>
      <c r="Y47" s="46">
        <f>'[1]сводная база'!H37</f>
        <v>53</v>
      </c>
      <c r="Z47" s="46">
        <f>'[1]сводная база'!V37</f>
        <v>54</v>
      </c>
      <c r="AA47" s="45" t="s">
        <v>73</v>
      </c>
      <c r="AB47" s="46">
        <f>'[1]сводная база'!I37</f>
        <v>3</v>
      </c>
      <c r="AC47" s="46">
        <f>[1]показатели!I36</f>
        <v>60</v>
      </c>
      <c r="AD47" s="45" t="s">
        <v>74</v>
      </c>
      <c r="AE47" s="46">
        <f>'[1]сводная база'!J37</f>
        <v>3</v>
      </c>
      <c r="AF47" s="46">
        <f>[1]показатели!J36</f>
        <v>60</v>
      </c>
      <c r="AG47" s="49" t="s">
        <v>75</v>
      </c>
      <c r="AH47" s="48">
        <f>'[1]сводная база'!K37</f>
        <v>5</v>
      </c>
      <c r="AI47" s="48">
        <f>'[1]сводная база'!W37</f>
        <v>5</v>
      </c>
      <c r="AJ47" s="45" t="s">
        <v>76</v>
      </c>
      <c r="AK47" s="46">
        <f>'[1]сводная база'!L37</f>
        <v>53</v>
      </c>
      <c r="AL47" s="46">
        <f>'[1]сводная база'!X37</f>
        <v>54</v>
      </c>
      <c r="AM47" s="45" t="s">
        <v>77</v>
      </c>
      <c r="AN47" s="46">
        <f>'[1]сводная база'!M37</f>
        <v>52</v>
      </c>
      <c r="AO47" s="46">
        <f>'[1]сводная база'!Y37</f>
        <v>54</v>
      </c>
      <c r="AP47" s="45" t="s">
        <v>78</v>
      </c>
      <c r="AQ47" s="46">
        <f>'[1]сводная база'!N37</f>
        <v>36</v>
      </c>
      <c r="AR47" s="46">
        <f>'[1]сводная база'!Z37</f>
        <v>37</v>
      </c>
      <c r="AS47" s="45" t="s">
        <v>79</v>
      </c>
      <c r="AT47" s="46">
        <f>'[1]сводная база'!O37</f>
        <v>52</v>
      </c>
      <c r="AU47" s="46">
        <f>'[1]сводная база'!AA37</f>
        <v>54</v>
      </c>
      <c r="AV47" s="45" t="s">
        <v>80</v>
      </c>
      <c r="AW47" s="46">
        <f>'[1]сводная база'!P37</f>
        <v>53</v>
      </c>
      <c r="AX47" s="46">
        <f>'[1]сводная база'!AB37</f>
        <v>54</v>
      </c>
      <c r="AY47" s="45" t="s">
        <v>81</v>
      </c>
      <c r="AZ47" s="46">
        <f>'[1]сводная база'!Q37</f>
        <v>54</v>
      </c>
      <c r="BA47" s="46">
        <f>'[1]сводная база'!AC37</f>
        <v>54</v>
      </c>
    </row>
    <row r="48" spans="1:53" ht="96.75" customHeight="1" x14ac:dyDescent="0.25">
      <c r="A48" s="40">
        <v>34</v>
      </c>
      <c r="B48" s="41" t="s">
        <v>176</v>
      </c>
      <c r="C48" s="60">
        <v>226</v>
      </c>
      <c r="D48" s="61">
        <v>120</v>
      </c>
      <c r="E48" s="44">
        <f t="shared" si="0"/>
        <v>0.53097345132743368</v>
      </c>
      <c r="F48" s="8" t="s">
        <v>66</v>
      </c>
      <c r="G48" s="9">
        <f>[1]АР!Q36</f>
        <v>10</v>
      </c>
      <c r="H48" s="32">
        <v>10</v>
      </c>
      <c r="I48" s="8" t="s">
        <v>67</v>
      </c>
      <c r="J48" s="9">
        <f>'[1]сводная база'!C38</f>
        <v>37</v>
      </c>
      <c r="K48" s="32">
        <v>38</v>
      </c>
      <c r="L48" s="45" t="s">
        <v>68</v>
      </c>
      <c r="M48" s="46">
        <f>'[1]сводная база'!D38</f>
        <v>6</v>
      </c>
      <c r="N48" s="46">
        <f>[1]показатели!C37</f>
        <v>100</v>
      </c>
      <c r="O48" s="45" t="s">
        <v>69</v>
      </c>
      <c r="P48" s="48">
        <f>'[1]сводная база'!E38</f>
        <v>102</v>
      </c>
      <c r="Q48" s="48">
        <f>'[1]сводная база'!T38</f>
        <v>102</v>
      </c>
      <c r="R48" s="45" t="s">
        <v>70</v>
      </c>
      <c r="S48" s="46">
        <f>'[1]сводная база'!F38</f>
        <v>94</v>
      </c>
      <c r="T48" s="46">
        <f>'[1]сводная база'!U38</f>
        <v>94</v>
      </c>
      <c r="U48" s="45" t="s">
        <v>71</v>
      </c>
      <c r="V48" s="46">
        <f>'[1]сводная база'!G38</f>
        <v>6</v>
      </c>
      <c r="W48" s="47">
        <f>[1]показатели!F37</f>
        <v>100</v>
      </c>
      <c r="X48" s="45" t="s">
        <v>72</v>
      </c>
      <c r="Y48" s="46">
        <f>'[1]сводная база'!H38</f>
        <v>104</v>
      </c>
      <c r="Z48" s="46">
        <f>'[1]сводная база'!V38</f>
        <v>120</v>
      </c>
      <c r="AA48" s="45" t="s">
        <v>73</v>
      </c>
      <c r="AB48" s="46">
        <f>'[1]сводная база'!I38</f>
        <v>0</v>
      </c>
      <c r="AC48" s="46">
        <f>[1]показатели!I37</f>
        <v>0</v>
      </c>
      <c r="AD48" s="45" t="s">
        <v>74</v>
      </c>
      <c r="AE48" s="46">
        <f>'[1]сводная база'!J38</f>
        <v>2</v>
      </c>
      <c r="AF48" s="46">
        <f>[1]показатели!J37</f>
        <v>40</v>
      </c>
      <c r="AG48" s="49" t="s">
        <v>75</v>
      </c>
      <c r="AH48" s="48">
        <f>'[1]сводная база'!K38</f>
        <v>0</v>
      </c>
      <c r="AI48" s="48">
        <f>'[1]сводная база'!W38</f>
        <v>0</v>
      </c>
      <c r="AJ48" s="45" t="s">
        <v>76</v>
      </c>
      <c r="AK48" s="46">
        <f>'[1]сводная база'!L38</f>
        <v>120</v>
      </c>
      <c r="AL48" s="46">
        <f>'[1]сводная база'!X38</f>
        <v>120</v>
      </c>
      <c r="AM48" s="45" t="s">
        <v>77</v>
      </c>
      <c r="AN48" s="46">
        <f>'[1]сводная база'!M38</f>
        <v>120</v>
      </c>
      <c r="AO48" s="46">
        <f>'[1]сводная база'!Y38</f>
        <v>120</v>
      </c>
      <c r="AP48" s="45" t="s">
        <v>78</v>
      </c>
      <c r="AQ48" s="46">
        <f>'[1]сводная база'!N38</f>
        <v>86</v>
      </c>
      <c r="AR48" s="46">
        <f>'[1]сводная база'!Z38</f>
        <v>86</v>
      </c>
      <c r="AS48" s="45" t="s">
        <v>79</v>
      </c>
      <c r="AT48" s="46">
        <f>'[1]сводная база'!O38</f>
        <v>117</v>
      </c>
      <c r="AU48" s="46">
        <f>'[1]сводная база'!AA38</f>
        <v>120</v>
      </c>
      <c r="AV48" s="45" t="s">
        <v>80</v>
      </c>
      <c r="AW48" s="46">
        <f>'[1]сводная база'!P38</f>
        <v>117</v>
      </c>
      <c r="AX48" s="46">
        <f>'[1]сводная база'!AB38</f>
        <v>120</v>
      </c>
      <c r="AY48" s="45" t="s">
        <v>81</v>
      </c>
      <c r="AZ48" s="46">
        <f>'[1]сводная база'!Q38</f>
        <v>118</v>
      </c>
      <c r="BA48" s="46">
        <f>'[1]сводная база'!AC38</f>
        <v>120</v>
      </c>
    </row>
    <row r="49" spans="1:53" ht="96.75" customHeight="1" x14ac:dyDescent="0.25">
      <c r="A49" s="40">
        <v>35</v>
      </c>
      <c r="B49" s="41" t="s">
        <v>177</v>
      </c>
      <c r="C49" s="60">
        <v>138</v>
      </c>
      <c r="D49" s="61">
        <v>72</v>
      </c>
      <c r="E49" s="44">
        <f t="shared" si="0"/>
        <v>0.52173913043478259</v>
      </c>
      <c r="F49" s="8" t="s">
        <v>66</v>
      </c>
      <c r="G49" s="9">
        <f>[1]АР!Q37</f>
        <v>10</v>
      </c>
      <c r="H49" s="32">
        <v>10</v>
      </c>
      <c r="I49" s="8" t="s">
        <v>67</v>
      </c>
      <c r="J49" s="9">
        <f>'[1]сводная база'!C39</f>
        <v>37</v>
      </c>
      <c r="K49" s="32">
        <v>38</v>
      </c>
      <c r="L49" s="45" t="s">
        <v>68</v>
      </c>
      <c r="M49" s="46">
        <f>'[1]сводная база'!D39</f>
        <v>3</v>
      </c>
      <c r="N49" s="46">
        <f>[1]показатели!C38</f>
        <v>90</v>
      </c>
      <c r="O49" s="45" t="s">
        <v>69</v>
      </c>
      <c r="P49" s="48">
        <f>'[1]сводная база'!E39</f>
        <v>65</v>
      </c>
      <c r="Q49" s="48">
        <f>'[1]сводная база'!T39</f>
        <v>65</v>
      </c>
      <c r="R49" s="45" t="s">
        <v>70</v>
      </c>
      <c r="S49" s="46">
        <f>'[1]сводная база'!F39</f>
        <v>53</v>
      </c>
      <c r="T49" s="46">
        <f>'[1]сводная база'!U39</f>
        <v>56</v>
      </c>
      <c r="U49" s="45" t="s">
        <v>71</v>
      </c>
      <c r="V49" s="46">
        <f>'[1]сводная база'!G39</f>
        <v>7</v>
      </c>
      <c r="W49" s="47">
        <f>[1]показатели!F38</f>
        <v>100</v>
      </c>
      <c r="X49" s="45" t="s">
        <v>72</v>
      </c>
      <c r="Y49" s="46">
        <f>'[1]сводная база'!H39</f>
        <v>70</v>
      </c>
      <c r="Z49" s="46">
        <f>'[1]сводная база'!V39</f>
        <v>72</v>
      </c>
      <c r="AA49" s="45" t="s">
        <v>73</v>
      </c>
      <c r="AB49" s="46">
        <f>'[1]сводная база'!I39</f>
        <v>0</v>
      </c>
      <c r="AC49" s="46">
        <f>[1]показатели!I38</f>
        <v>0</v>
      </c>
      <c r="AD49" s="45" t="s">
        <v>74</v>
      </c>
      <c r="AE49" s="46">
        <f>'[1]сводная база'!J39</f>
        <v>3</v>
      </c>
      <c r="AF49" s="46">
        <f>[1]показатели!J38</f>
        <v>60</v>
      </c>
      <c r="AG49" s="49" t="s">
        <v>75</v>
      </c>
      <c r="AH49" s="48">
        <f>'[1]сводная база'!K39</f>
        <v>2</v>
      </c>
      <c r="AI49" s="48">
        <f>'[1]сводная база'!W39</f>
        <v>2</v>
      </c>
      <c r="AJ49" s="45" t="s">
        <v>76</v>
      </c>
      <c r="AK49" s="46">
        <f>'[1]сводная база'!L39</f>
        <v>71</v>
      </c>
      <c r="AL49" s="46">
        <f>'[1]сводная база'!X39</f>
        <v>72</v>
      </c>
      <c r="AM49" s="45" t="s">
        <v>77</v>
      </c>
      <c r="AN49" s="46">
        <f>'[1]сводная база'!M39</f>
        <v>70</v>
      </c>
      <c r="AO49" s="46">
        <f>'[1]сводная база'!Y39</f>
        <v>72</v>
      </c>
      <c r="AP49" s="45" t="s">
        <v>78</v>
      </c>
      <c r="AQ49" s="46">
        <f>'[1]сводная база'!N39</f>
        <v>42</v>
      </c>
      <c r="AR49" s="46">
        <f>'[1]сводная база'!Z39</f>
        <v>42</v>
      </c>
      <c r="AS49" s="45" t="s">
        <v>79</v>
      </c>
      <c r="AT49" s="46">
        <f>'[1]сводная база'!O39</f>
        <v>71</v>
      </c>
      <c r="AU49" s="46">
        <f>'[1]сводная база'!AA39</f>
        <v>72</v>
      </c>
      <c r="AV49" s="45" t="s">
        <v>80</v>
      </c>
      <c r="AW49" s="46">
        <f>'[1]сводная база'!P39</f>
        <v>71</v>
      </c>
      <c r="AX49" s="46">
        <f>'[1]сводная база'!AB39</f>
        <v>72</v>
      </c>
      <c r="AY49" s="45" t="s">
        <v>81</v>
      </c>
      <c r="AZ49" s="46">
        <f>'[1]сводная база'!Q39</f>
        <v>72</v>
      </c>
      <c r="BA49" s="46">
        <f>'[1]сводная база'!AC39</f>
        <v>72</v>
      </c>
    </row>
    <row r="50" spans="1:53" ht="97.5" customHeight="1" x14ac:dyDescent="0.25">
      <c r="A50" s="40">
        <v>36</v>
      </c>
      <c r="B50" s="41" t="s">
        <v>178</v>
      </c>
      <c r="C50" s="60">
        <v>207</v>
      </c>
      <c r="D50" s="61">
        <v>97</v>
      </c>
      <c r="E50" s="44">
        <f t="shared" si="0"/>
        <v>0.46859903381642515</v>
      </c>
      <c r="F50" s="8" t="s">
        <v>66</v>
      </c>
      <c r="G50" s="9">
        <f>[1]АР!Q38</f>
        <v>10</v>
      </c>
      <c r="H50" s="32">
        <v>10</v>
      </c>
      <c r="I50" s="8" t="s">
        <v>67</v>
      </c>
      <c r="J50" s="9">
        <f>'[1]сводная база'!C40</f>
        <v>36</v>
      </c>
      <c r="K50" s="32">
        <v>38</v>
      </c>
      <c r="L50" s="45" t="s">
        <v>68</v>
      </c>
      <c r="M50" s="46">
        <f>'[1]сводная база'!D40</f>
        <v>4</v>
      </c>
      <c r="N50" s="46">
        <f>[1]показатели!C39</f>
        <v>100</v>
      </c>
      <c r="O50" s="45" t="s">
        <v>69</v>
      </c>
      <c r="P50" s="48">
        <f>'[1]сводная база'!E40</f>
        <v>94</v>
      </c>
      <c r="Q50" s="48">
        <f>'[1]сводная база'!T40</f>
        <v>94</v>
      </c>
      <c r="R50" s="45" t="s">
        <v>70</v>
      </c>
      <c r="S50" s="46">
        <f>'[1]сводная база'!F40</f>
        <v>95</v>
      </c>
      <c r="T50" s="46">
        <f>'[1]сводная база'!U40</f>
        <v>95</v>
      </c>
      <c r="U50" s="45" t="s">
        <v>71</v>
      </c>
      <c r="V50" s="46">
        <f>'[1]сводная база'!G40</f>
        <v>7</v>
      </c>
      <c r="W50" s="47">
        <f>[1]показатели!F39</f>
        <v>100</v>
      </c>
      <c r="X50" s="45" t="s">
        <v>72</v>
      </c>
      <c r="Y50" s="46">
        <f>'[1]сводная база'!H40</f>
        <v>94</v>
      </c>
      <c r="Z50" s="46">
        <f>'[1]сводная база'!V40</f>
        <v>97</v>
      </c>
      <c r="AA50" s="45" t="s">
        <v>73</v>
      </c>
      <c r="AB50" s="46">
        <f>'[1]сводная база'!I40</f>
        <v>0</v>
      </c>
      <c r="AC50" s="46">
        <f>[1]показатели!I39</f>
        <v>0</v>
      </c>
      <c r="AD50" s="45" t="s">
        <v>74</v>
      </c>
      <c r="AE50" s="46">
        <f>'[1]сводная база'!J40</f>
        <v>3</v>
      </c>
      <c r="AF50" s="46">
        <f>[1]показатели!J39</f>
        <v>60</v>
      </c>
      <c r="AG50" s="49" t="s">
        <v>75</v>
      </c>
      <c r="AH50" s="48">
        <f>'[1]сводная база'!K40</f>
        <v>4</v>
      </c>
      <c r="AI50" s="48">
        <f>'[1]сводная база'!W40</f>
        <v>5</v>
      </c>
      <c r="AJ50" s="45" t="s">
        <v>76</v>
      </c>
      <c r="AK50" s="46">
        <f>'[1]сводная база'!L40</f>
        <v>96</v>
      </c>
      <c r="AL50" s="46">
        <f>'[1]сводная база'!X40</f>
        <v>97</v>
      </c>
      <c r="AM50" s="45" t="s">
        <v>77</v>
      </c>
      <c r="AN50" s="46">
        <f>'[1]сводная база'!M40</f>
        <v>95</v>
      </c>
      <c r="AO50" s="46">
        <f>'[1]сводная база'!Y40</f>
        <v>97</v>
      </c>
      <c r="AP50" s="45" t="s">
        <v>78</v>
      </c>
      <c r="AQ50" s="46">
        <f>'[1]сводная база'!N40</f>
        <v>85</v>
      </c>
      <c r="AR50" s="46">
        <f>'[1]сводная база'!Z40</f>
        <v>86</v>
      </c>
      <c r="AS50" s="45" t="s">
        <v>79</v>
      </c>
      <c r="AT50" s="46">
        <f>'[1]сводная база'!O40</f>
        <v>96</v>
      </c>
      <c r="AU50" s="46">
        <f>'[1]сводная база'!AA40</f>
        <v>97</v>
      </c>
      <c r="AV50" s="45" t="s">
        <v>80</v>
      </c>
      <c r="AW50" s="46">
        <f>'[1]сводная база'!P40</f>
        <v>96</v>
      </c>
      <c r="AX50" s="46">
        <f>'[1]сводная база'!AB40</f>
        <v>97</v>
      </c>
      <c r="AY50" s="45" t="s">
        <v>81</v>
      </c>
      <c r="AZ50" s="46">
        <f>'[1]сводная база'!Q40</f>
        <v>95</v>
      </c>
      <c r="BA50" s="46">
        <f>'[1]сводная база'!AC40</f>
        <v>97</v>
      </c>
    </row>
    <row r="51" spans="1:53" ht="96" customHeight="1" x14ac:dyDescent="0.25">
      <c r="A51" s="40">
        <v>37</v>
      </c>
      <c r="B51" s="41" t="s">
        <v>179</v>
      </c>
      <c r="C51" s="60">
        <v>328</v>
      </c>
      <c r="D51" s="61">
        <v>153</v>
      </c>
      <c r="E51" s="44">
        <f t="shared" si="0"/>
        <v>0.46646341463414637</v>
      </c>
      <c r="F51" s="8" t="s">
        <v>66</v>
      </c>
      <c r="G51" s="9">
        <f>[1]АР!Q39</f>
        <v>11</v>
      </c>
      <c r="H51" s="32">
        <v>11</v>
      </c>
      <c r="I51" s="8" t="s">
        <v>67</v>
      </c>
      <c r="J51" s="9">
        <f>'[1]сводная база'!C41</f>
        <v>35.5</v>
      </c>
      <c r="K51" s="32">
        <v>39</v>
      </c>
      <c r="L51" s="45" t="s">
        <v>68</v>
      </c>
      <c r="M51" s="46">
        <f>'[1]сводная база'!D41</f>
        <v>4</v>
      </c>
      <c r="N51" s="46">
        <f>[1]показатели!C40</f>
        <v>100</v>
      </c>
      <c r="O51" s="45" t="s">
        <v>69</v>
      </c>
      <c r="P51" s="48">
        <f>'[1]сводная база'!E41</f>
        <v>128</v>
      </c>
      <c r="Q51" s="48">
        <f>'[1]сводная база'!T41</f>
        <v>131</v>
      </c>
      <c r="R51" s="45" t="s">
        <v>70</v>
      </c>
      <c r="S51" s="46">
        <f>'[1]сводная база'!F41</f>
        <v>113</v>
      </c>
      <c r="T51" s="46">
        <f>'[1]сводная база'!U41</f>
        <v>117</v>
      </c>
      <c r="U51" s="45" t="s">
        <v>71</v>
      </c>
      <c r="V51" s="46">
        <f>'[1]сводная база'!G41</f>
        <v>8</v>
      </c>
      <c r="W51" s="47">
        <f>[1]показатели!F40</f>
        <v>100</v>
      </c>
      <c r="X51" s="45" t="s">
        <v>72</v>
      </c>
      <c r="Y51" s="46">
        <f>'[1]сводная база'!H41</f>
        <v>141</v>
      </c>
      <c r="Z51" s="46">
        <f>'[1]сводная база'!V41</f>
        <v>153</v>
      </c>
      <c r="AA51" s="45" t="s">
        <v>73</v>
      </c>
      <c r="AB51" s="46">
        <f>'[1]сводная база'!I41</f>
        <v>0</v>
      </c>
      <c r="AC51" s="46">
        <f>[1]показатели!I40</f>
        <v>0</v>
      </c>
      <c r="AD51" s="45" t="s">
        <v>74</v>
      </c>
      <c r="AE51" s="46">
        <f>'[1]сводная база'!J41</f>
        <v>2</v>
      </c>
      <c r="AF51" s="46">
        <f>[1]показатели!J40</f>
        <v>40</v>
      </c>
      <c r="AG51" s="49" t="s">
        <v>75</v>
      </c>
      <c r="AH51" s="48">
        <f>'[1]сводная база'!K41</f>
        <v>6</v>
      </c>
      <c r="AI51" s="48">
        <f>'[1]сводная база'!W41</f>
        <v>7</v>
      </c>
      <c r="AJ51" s="45" t="s">
        <v>76</v>
      </c>
      <c r="AK51" s="46">
        <f>'[1]сводная база'!L41</f>
        <v>150</v>
      </c>
      <c r="AL51" s="46">
        <f>'[1]сводная база'!X41</f>
        <v>153</v>
      </c>
      <c r="AM51" s="45" t="s">
        <v>77</v>
      </c>
      <c r="AN51" s="46">
        <f>'[1]сводная база'!M41</f>
        <v>150</v>
      </c>
      <c r="AO51" s="46">
        <f>'[1]сводная база'!Y41</f>
        <v>153</v>
      </c>
      <c r="AP51" s="45" t="s">
        <v>78</v>
      </c>
      <c r="AQ51" s="46">
        <f>'[1]сводная база'!N41</f>
        <v>106</v>
      </c>
      <c r="AR51" s="46">
        <f>'[1]сводная база'!Z41</f>
        <v>106</v>
      </c>
      <c r="AS51" s="45" t="s">
        <v>79</v>
      </c>
      <c r="AT51" s="46">
        <f>'[1]сводная база'!O41</f>
        <v>143</v>
      </c>
      <c r="AU51" s="46">
        <f>'[1]сводная база'!AA41</f>
        <v>153</v>
      </c>
      <c r="AV51" s="45" t="s">
        <v>80</v>
      </c>
      <c r="AW51" s="46">
        <f>'[1]сводная база'!P41</f>
        <v>149</v>
      </c>
      <c r="AX51" s="46">
        <f>'[1]сводная база'!AB41</f>
        <v>153</v>
      </c>
      <c r="AY51" s="45" t="s">
        <v>81</v>
      </c>
      <c r="AZ51" s="46">
        <f>'[1]сводная база'!Q41</f>
        <v>146</v>
      </c>
      <c r="BA51" s="46">
        <f>'[1]сводная база'!AC41</f>
        <v>153</v>
      </c>
    </row>
    <row r="52" spans="1:53" ht="96.75" customHeight="1" x14ac:dyDescent="0.25">
      <c r="A52" s="40">
        <v>38</v>
      </c>
      <c r="B52" s="41" t="s">
        <v>180</v>
      </c>
      <c r="C52" s="60">
        <v>251</v>
      </c>
      <c r="D52" s="61">
        <v>131</v>
      </c>
      <c r="E52" s="44">
        <f t="shared" si="0"/>
        <v>0.52191235059760954</v>
      </c>
      <c r="F52" s="8" t="s">
        <v>66</v>
      </c>
      <c r="G52" s="9">
        <f>[1]АР!Q40</f>
        <v>11</v>
      </c>
      <c r="H52" s="32">
        <v>11</v>
      </c>
      <c r="I52" s="8" t="s">
        <v>67</v>
      </c>
      <c r="J52" s="9">
        <f>'[1]сводная база'!C42</f>
        <v>35.5</v>
      </c>
      <c r="K52" s="32">
        <v>39</v>
      </c>
      <c r="L52" s="45" t="s">
        <v>68</v>
      </c>
      <c r="M52" s="46">
        <f>'[1]сводная база'!D42</f>
        <v>4</v>
      </c>
      <c r="N52" s="46">
        <f>[1]показатели!C41</f>
        <v>100</v>
      </c>
      <c r="O52" s="45" t="s">
        <v>69</v>
      </c>
      <c r="P52" s="48">
        <f>'[1]сводная база'!E42</f>
        <v>111</v>
      </c>
      <c r="Q52" s="48">
        <f>'[1]сводная база'!T42</f>
        <v>113</v>
      </c>
      <c r="R52" s="45" t="s">
        <v>70</v>
      </c>
      <c r="S52" s="46">
        <f>'[1]сводная база'!F42</f>
        <v>98</v>
      </c>
      <c r="T52" s="46">
        <f>'[1]сводная база'!U42</f>
        <v>99</v>
      </c>
      <c r="U52" s="45" t="s">
        <v>71</v>
      </c>
      <c r="V52" s="46">
        <f>'[1]сводная база'!G42</f>
        <v>7</v>
      </c>
      <c r="W52" s="47">
        <f>[1]показатели!F41</f>
        <v>100</v>
      </c>
      <c r="X52" s="45" t="s">
        <v>72</v>
      </c>
      <c r="Y52" s="46">
        <f>'[1]сводная база'!H42</f>
        <v>123</v>
      </c>
      <c r="Z52" s="46">
        <f>'[1]сводная база'!V42</f>
        <v>131</v>
      </c>
      <c r="AA52" s="45" t="s">
        <v>73</v>
      </c>
      <c r="AB52" s="46">
        <f>'[1]сводная база'!I42</f>
        <v>0</v>
      </c>
      <c r="AC52" s="46">
        <f>[1]показатели!I41</f>
        <v>0</v>
      </c>
      <c r="AD52" s="45" t="s">
        <v>74</v>
      </c>
      <c r="AE52" s="46">
        <f>'[1]сводная база'!J42</f>
        <v>2</v>
      </c>
      <c r="AF52" s="46">
        <f>[1]показатели!J41</f>
        <v>40</v>
      </c>
      <c r="AG52" s="49" t="s">
        <v>75</v>
      </c>
      <c r="AH52" s="48">
        <f>'[1]сводная база'!K42</f>
        <v>5</v>
      </c>
      <c r="AI52" s="48">
        <f>'[1]сводная база'!W42</f>
        <v>6</v>
      </c>
      <c r="AJ52" s="45" t="s">
        <v>76</v>
      </c>
      <c r="AK52" s="46">
        <f>'[1]сводная база'!L42</f>
        <v>130</v>
      </c>
      <c r="AL52" s="46">
        <f>'[1]сводная база'!X42</f>
        <v>131</v>
      </c>
      <c r="AM52" s="45" t="s">
        <v>77</v>
      </c>
      <c r="AN52" s="46">
        <f>'[1]сводная база'!M42</f>
        <v>127</v>
      </c>
      <c r="AO52" s="46">
        <f>'[1]сводная база'!Y42</f>
        <v>131</v>
      </c>
      <c r="AP52" s="45" t="s">
        <v>78</v>
      </c>
      <c r="AQ52" s="46">
        <f>'[1]сводная база'!N42</f>
        <v>92</v>
      </c>
      <c r="AR52" s="46">
        <f>'[1]сводная база'!Z42</f>
        <v>93</v>
      </c>
      <c r="AS52" s="45" t="s">
        <v>79</v>
      </c>
      <c r="AT52" s="46">
        <f>'[1]сводная база'!O42</f>
        <v>130</v>
      </c>
      <c r="AU52" s="46">
        <f>'[1]сводная база'!AA42</f>
        <v>131</v>
      </c>
      <c r="AV52" s="45" t="s">
        <v>80</v>
      </c>
      <c r="AW52" s="46">
        <f>'[1]сводная база'!P42</f>
        <v>129</v>
      </c>
      <c r="AX52" s="46">
        <f>'[1]сводная база'!AB42</f>
        <v>131</v>
      </c>
      <c r="AY52" s="45" t="s">
        <v>81</v>
      </c>
      <c r="AZ52" s="46">
        <f>'[1]сводная база'!Q42</f>
        <v>128</v>
      </c>
      <c r="BA52" s="46">
        <f>'[1]сводная база'!AC42</f>
        <v>131</v>
      </c>
    </row>
    <row r="53" spans="1:53" ht="96" customHeight="1" x14ac:dyDescent="0.25">
      <c r="A53" s="40">
        <v>39</v>
      </c>
      <c r="B53" s="41" t="s">
        <v>181</v>
      </c>
      <c r="C53" s="60">
        <v>227</v>
      </c>
      <c r="D53" s="61">
        <v>104</v>
      </c>
      <c r="E53" s="44">
        <f t="shared" si="0"/>
        <v>0.45814977973568283</v>
      </c>
      <c r="F53" s="8" t="s">
        <v>66</v>
      </c>
      <c r="G53" s="9">
        <f>[1]АР!Q41</f>
        <v>10</v>
      </c>
      <c r="H53" s="32">
        <v>10</v>
      </c>
      <c r="I53" s="8" t="s">
        <v>67</v>
      </c>
      <c r="J53" s="9">
        <f>'[1]сводная база'!C43</f>
        <v>35.5</v>
      </c>
      <c r="K53" s="32">
        <v>38</v>
      </c>
      <c r="L53" s="45" t="s">
        <v>68</v>
      </c>
      <c r="M53" s="46">
        <f>'[1]сводная база'!D43</f>
        <v>6</v>
      </c>
      <c r="N53" s="46">
        <f>[1]показатели!C42</f>
        <v>100</v>
      </c>
      <c r="O53" s="45" t="s">
        <v>69</v>
      </c>
      <c r="P53" s="48">
        <f>'[1]сводная база'!E43</f>
        <v>98</v>
      </c>
      <c r="Q53" s="48">
        <f>'[1]сводная база'!T43</f>
        <v>99</v>
      </c>
      <c r="R53" s="45" t="s">
        <v>70</v>
      </c>
      <c r="S53" s="46">
        <f>'[1]сводная база'!F43</f>
        <v>96</v>
      </c>
      <c r="T53" s="46">
        <f>'[1]сводная база'!U43</f>
        <v>96</v>
      </c>
      <c r="U53" s="45" t="s">
        <v>71</v>
      </c>
      <c r="V53" s="46">
        <f>'[1]сводная база'!G43</f>
        <v>7</v>
      </c>
      <c r="W53" s="47">
        <f>[1]показатели!F42</f>
        <v>100</v>
      </c>
      <c r="X53" s="45" t="s">
        <v>72</v>
      </c>
      <c r="Y53" s="46">
        <f>'[1]сводная база'!H43</f>
        <v>103</v>
      </c>
      <c r="Z53" s="46">
        <f>'[1]сводная база'!V43</f>
        <v>104</v>
      </c>
      <c r="AA53" s="45" t="s">
        <v>73</v>
      </c>
      <c r="AB53" s="46">
        <f>'[1]сводная база'!I43</f>
        <v>0</v>
      </c>
      <c r="AC53" s="46">
        <f>[1]показатели!I42</f>
        <v>0</v>
      </c>
      <c r="AD53" s="45" t="s">
        <v>74</v>
      </c>
      <c r="AE53" s="46">
        <f>'[1]сводная база'!J43</f>
        <v>2</v>
      </c>
      <c r="AF53" s="46">
        <f>[1]показатели!J42</f>
        <v>40</v>
      </c>
      <c r="AG53" s="49" t="s">
        <v>75</v>
      </c>
      <c r="AH53" s="48">
        <f>'[1]сводная база'!K43</f>
        <v>0</v>
      </c>
      <c r="AI53" s="48">
        <f>'[1]сводная база'!W43</f>
        <v>0</v>
      </c>
      <c r="AJ53" s="45" t="s">
        <v>76</v>
      </c>
      <c r="AK53" s="46">
        <f>'[1]сводная база'!L43</f>
        <v>102</v>
      </c>
      <c r="AL53" s="46">
        <f>'[1]сводная база'!X43</f>
        <v>104</v>
      </c>
      <c r="AM53" s="45" t="s">
        <v>77</v>
      </c>
      <c r="AN53" s="46">
        <f>'[1]сводная база'!M43</f>
        <v>103</v>
      </c>
      <c r="AO53" s="46">
        <f>'[1]сводная база'!Y43</f>
        <v>104</v>
      </c>
      <c r="AP53" s="45" t="s">
        <v>78</v>
      </c>
      <c r="AQ53" s="46">
        <f>'[1]сводная база'!N43</f>
        <v>89</v>
      </c>
      <c r="AR53" s="46">
        <f>'[1]сводная база'!Z43</f>
        <v>91</v>
      </c>
      <c r="AS53" s="45" t="s">
        <v>79</v>
      </c>
      <c r="AT53" s="46">
        <f>'[1]сводная база'!O43</f>
        <v>102</v>
      </c>
      <c r="AU53" s="46">
        <f>'[1]сводная база'!AA43</f>
        <v>104</v>
      </c>
      <c r="AV53" s="45" t="s">
        <v>80</v>
      </c>
      <c r="AW53" s="46">
        <f>'[1]сводная база'!P43</f>
        <v>104</v>
      </c>
      <c r="AX53" s="46">
        <f>'[1]сводная база'!AB43</f>
        <v>104</v>
      </c>
      <c r="AY53" s="45" t="s">
        <v>81</v>
      </c>
      <c r="AZ53" s="46">
        <f>'[1]сводная база'!Q43</f>
        <v>102</v>
      </c>
      <c r="BA53" s="46">
        <f>'[1]сводная база'!AC43</f>
        <v>104</v>
      </c>
    </row>
    <row r="54" spans="1:53" ht="97.5" customHeight="1" x14ac:dyDescent="0.25">
      <c r="A54" s="40">
        <v>40</v>
      </c>
      <c r="B54" s="41" t="s">
        <v>182</v>
      </c>
      <c r="C54" s="60">
        <v>147</v>
      </c>
      <c r="D54" s="61">
        <v>102</v>
      </c>
      <c r="E54" s="44">
        <f t="shared" si="0"/>
        <v>0.69387755102040816</v>
      </c>
      <c r="F54" s="8" t="s">
        <v>66</v>
      </c>
      <c r="G54" s="9">
        <f>[1]АР!Q42</f>
        <v>10</v>
      </c>
      <c r="H54" s="32">
        <v>10</v>
      </c>
      <c r="I54" s="8" t="s">
        <v>67</v>
      </c>
      <c r="J54" s="9">
        <f>'[1]сводная база'!C44</f>
        <v>33.5</v>
      </c>
      <c r="K54" s="32">
        <v>38</v>
      </c>
      <c r="L54" s="45" t="s">
        <v>68</v>
      </c>
      <c r="M54" s="46">
        <f>'[1]сводная база'!D44</f>
        <v>6</v>
      </c>
      <c r="N54" s="46">
        <f>[1]показатели!C43</f>
        <v>100</v>
      </c>
      <c r="O54" s="45" t="s">
        <v>69</v>
      </c>
      <c r="P54" s="48">
        <f>'[1]сводная база'!E44</f>
        <v>87</v>
      </c>
      <c r="Q54" s="48">
        <f>'[1]сводная база'!T44</f>
        <v>87</v>
      </c>
      <c r="R54" s="45" t="s">
        <v>70</v>
      </c>
      <c r="S54" s="46">
        <f>'[1]сводная база'!F44</f>
        <v>81</v>
      </c>
      <c r="T54" s="46">
        <f>'[1]сводная база'!U44</f>
        <v>81</v>
      </c>
      <c r="U54" s="45" t="s">
        <v>71</v>
      </c>
      <c r="V54" s="46">
        <f>'[1]сводная база'!G44</f>
        <v>7</v>
      </c>
      <c r="W54" s="47">
        <f>[1]показатели!F43</f>
        <v>100</v>
      </c>
      <c r="X54" s="45" t="s">
        <v>72</v>
      </c>
      <c r="Y54" s="46">
        <f>'[1]сводная база'!H44</f>
        <v>98</v>
      </c>
      <c r="Z54" s="46">
        <f>'[1]сводная база'!V44</f>
        <v>102</v>
      </c>
      <c r="AA54" s="45" t="s">
        <v>73</v>
      </c>
      <c r="AB54" s="46">
        <f>'[1]сводная база'!I44</f>
        <v>0</v>
      </c>
      <c r="AC54" s="46">
        <f>[1]показатели!I43</f>
        <v>0</v>
      </c>
      <c r="AD54" s="45" t="s">
        <v>74</v>
      </c>
      <c r="AE54" s="46">
        <f>'[1]сводная база'!J44</f>
        <v>2</v>
      </c>
      <c r="AF54" s="46">
        <f>[1]показатели!J43</f>
        <v>40</v>
      </c>
      <c r="AG54" s="49" t="s">
        <v>75</v>
      </c>
      <c r="AH54" s="48">
        <f>'[1]сводная база'!K44</f>
        <v>5</v>
      </c>
      <c r="AI54" s="48">
        <f>'[1]сводная база'!W44</f>
        <v>6</v>
      </c>
      <c r="AJ54" s="45" t="s">
        <v>76</v>
      </c>
      <c r="AK54" s="46">
        <f>'[1]сводная база'!L44</f>
        <v>101</v>
      </c>
      <c r="AL54" s="46">
        <f>'[1]сводная база'!X44</f>
        <v>102</v>
      </c>
      <c r="AM54" s="45" t="s">
        <v>77</v>
      </c>
      <c r="AN54" s="46">
        <f>'[1]сводная база'!M44</f>
        <v>101</v>
      </c>
      <c r="AO54" s="46">
        <f>'[1]сводная база'!Y44</f>
        <v>102</v>
      </c>
      <c r="AP54" s="45" t="s">
        <v>78</v>
      </c>
      <c r="AQ54" s="46">
        <f>'[1]сводная база'!N44</f>
        <v>73</v>
      </c>
      <c r="AR54" s="46">
        <f>'[1]сводная база'!Z44</f>
        <v>73</v>
      </c>
      <c r="AS54" s="45" t="s">
        <v>79</v>
      </c>
      <c r="AT54" s="46">
        <f>'[1]сводная база'!O44</f>
        <v>101</v>
      </c>
      <c r="AU54" s="46">
        <f>'[1]сводная база'!AA44</f>
        <v>102</v>
      </c>
      <c r="AV54" s="45" t="s">
        <v>80</v>
      </c>
      <c r="AW54" s="46">
        <f>'[1]сводная база'!P44</f>
        <v>102</v>
      </c>
      <c r="AX54" s="46">
        <f>'[1]сводная база'!AB44</f>
        <v>102</v>
      </c>
      <c r="AY54" s="45" t="s">
        <v>81</v>
      </c>
      <c r="AZ54" s="46">
        <f>'[1]сводная база'!Q44</f>
        <v>102</v>
      </c>
      <c r="BA54" s="46">
        <f>'[1]сводная база'!AC44</f>
        <v>102</v>
      </c>
    </row>
    <row r="55" spans="1:53" ht="97.5" customHeight="1" x14ac:dyDescent="0.25">
      <c r="A55" s="40">
        <v>41</v>
      </c>
      <c r="B55" s="41" t="s">
        <v>183</v>
      </c>
      <c r="C55" s="60">
        <v>268</v>
      </c>
      <c r="D55" s="61">
        <v>122</v>
      </c>
      <c r="E55" s="44">
        <f t="shared" si="0"/>
        <v>0.45522388059701491</v>
      </c>
      <c r="F55" s="8" t="s">
        <v>66</v>
      </c>
      <c r="G55" s="9">
        <f>[1]АР!Q43</f>
        <v>10</v>
      </c>
      <c r="H55" s="32">
        <v>10</v>
      </c>
      <c r="I55" s="8" t="s">
        <v>67</v>
      </c>
      <c r="J55" s="9">
        <f>'[1]сводная база'!C45</f>
        <v>33.5</v>
      </c>
      <c r="K55" s="32">
        <v>38</v>
      </c>
      <c r="L55" s="45" t="s">
        <v>68</v>
      </c>
      <c r="M55" s="46">
        <f>'[1]сводная база'!D45</f>
        <v>4</v>
      </c>
      <c r="N55" s="46">
        <f>[1]показатели!C44</f>
        <v>100</v>
      </c>
      <c r="O55" s="45" t="s">
        <v>69</v>
      </c>
      <c r="P55" s="48">
        <f>'[1]сводная база'!E45</f>
        <v>110</v>
      </c>
      <c r="Q55" s="48">
        <f>'[1]сводная база'!T45</f>
        <v>110</v>
      </c>
      <c r="R55" s="45" t="s">
        <v>70</v>
      </c>
      <c r="S55" s="46">
        <f>'[1]сводная база'!F45</f>
        <v>107</v>
      </c>
      <c r="T55" s="46">
        <f>'[1]сводная база'!U45</f>
        <v>107</v>
      </c>
      <c r="U55" s="45" t="s">
        <v>71</v>
      </c>
      <c r="V55" s="46">
        <f>'[1]сводная база'!G45</f>
        <v>6</v>
      </c>
      <c r="W55" s="47">
        <f>[1]показатели!F44</f>
        <v>100</v>
      </c>
      <c r="X55" s="45" t="s">
        <v>72</v>
      </c>
      <c r="Y55" s="46">
        <f>'[1]сводная база'!H45</f>
        <v>121</v>
      </c>
      <c r="Z55" s="46">
        <f>'[1]сводная база'!V45</f>
        <v>122</v>
      </c>
      <c r="AA55" s="45" t="s">
        <v>73</v>
      </c>
      <c r="AB55" s="46">
        <f>'[1]сводная база'!I45</f>
        <v>0</v>
      </c>
      <c r="AC55" s="46">
        <f>[1]показатели!I44</f>
        <v>0</v>
      </c>
      <c r="AD55" s="45" t="s">
        <v>74</v>
      </c>
      <c r="AE55" s="46">
        <f>'[1]сводная база'!J45</f>
        <v>3</v>
      </c>
      <c r="AF55" s="46">
        <f>[1]показатели!J44</f>
        <v>60</v>
      </c>
      <c r="AG55" s="49" t="s">
        <v>75</v>
      </c>
      <c r="AH55" s="48">
        <f>'[1]сводная база'!K45</f>
        <v>5</v>
      </c>
      <c r="AI55" s="48">
        <f>'[1]сводная база'!W45</f>
        <v>5</v>
      </c>
      <c r="AJ55" s="45" t="s">
        <v>76</v>
      </c>
      <c r="AK55" s="46">
        <f>'[1]сводная база'!L45</f>
        <v>122</v>
      </c>
      <c r="AL55" s="46">
        <f>'[1]сводная база'!X45</f>
        <v>122</v>
      </c>
      <c r="AM55" s="45" t="s">
        <v>77</v>
      </c>
      <c r="AN55" s="46">
        <f>'[1]сводная база'!M45</f>
        <v>122</v>
      </c>
      <c r="AO55" s="46">
        <f>'[1]сводная база'!Y45</f>
        <v>122</v>
      </c>
      <c r="AP55" s="45" t="s">
        <v>78</v>
      </c>
      <c r="AQ55" s="46">
        <f>'[1]сводная база'!N45</f>
        <v>108</v>
      </c>
      <c r="AR55" s="46">
        <f>'[1]сводная база'!Z45</f>
        <v>108</v>
      </c>
      <c r="AS55" s="45" t="s">
        <v>79</v>
      </c>
      <c r="AT55" s="46">
        <f>'[1]сводная база'!O45</f>
        <v>122</v>
      </c>
      <c r="AU55" s="46">
        <f>'[1]сводная база'!AA45</f>
        <v>122</v>
      </c>
      <c r="AV55" s="45" t="s">
        <v>80</v>
      </c>
      <c r="AW55" s="46">
        <f>'[1]сводная база'!P45</f>
        <v>121</v>
      </c>
      <c r="AX55" s="46">
        <f>'[1]сводная база'!AB45</f>
        <v>122</v>
      </c>
      <c r="AY55" s="45" t="s">
        <v>81</v>
      </c>
      <c r="AZ55" s="46">
        <f>'[1]сводная база'!Q45</f>
        <v>121</v>
      </c>
      <c r="BA55" s="46">
        <f>'[1]сводная база'!AC45</f>
        <v>122</v>
      </c>
    </row>
    <row r="56" spans="1:53" ht="98.25" customHeight="1" x14ac:dyDescent="0.25">
      <c r="A56" s="40">
        <v>42</v>
      </c>
      <c r="B56" s="41" t="s">
        <v>184</v>
      </c>
      <c r="C56" s="60">
        <v>62</v>
      </c>
      <c r="D56" s="61">
        <v>30</v>
      </c>
      <c r="E56" s="44">
        <f t="shared" si="0"/>
        <v>0.4838709677419355</v>
      </c>
      <c r="F56" s="8" t="s">
        <v>66</v>
      </c>
      <c r="G56" s="9">
        <f>[1]АР!Q44</f>
        <v>10</v>
      </c>
      <c r="H56" s="32">
        <v>10</v>
      </c>
      <c r="I56" s="8" t="s">
        <v>67</v>
      </c>
      <c r="J56" s="9">
        <f>'[1]сводная база'!C46</f>
        <v>34</v>
      </c>
      <c r="K56" s="32">
        <v>38</v>
      </c>
      <c r="L56" s="45" t="s">
        <v>68</v>
      </c>
      <c r="M56" s="46">
        <f>'[1]сводная база'!D46</f>
        <v>4</v>
      </c>
      <c r="N56" s="46">
        <f>[1]показатели!C45</f>
        <v>100</v>
      </c>
      <c r="O56" s="45" t="s">
        <v>69</v>
      </c>
      <c r="P56" s="48">
        <f>'[1]сводная база'!E46</f>
        <v>12</v>
      </c>
      <c r="Q56" s="48">
        <f>'[1]сводная база'!T46</f>
        <v>14</v>
      </c>
      <c r="R56" s="45" t="s">
        <v>70</v>
      </c>
      <c r="S56" s="46">
        <f>'[1]сводная база'!F46</f>
        <v>6</v>
      </c>
      <c r="T56" s="46">
        <f>'[1]сводная база'!U46</f>
        <v>7</v>
      </c>
      <c r="U56" s="45" t="s">
        <v>71</v>
      </c>
      <c r="V56" s="46">
        <f>'[1]сводная база'!G46</f>
        <v>7</v>
      </c>
      <c r="W56" s="47">
        <f>[1]показатели!F45</f>
        <v>100</v>
      </c>
      <c r="X56" s="45" t="s">
        <v>72</v>
      </c>
      <c r="Y56" s="46">
        <f>'[1]сводная база'!H46</f>
        <v>24</v>
      </c>
      <c r="Z56" s="46">
        <f>'[1]сводная база'!V46</f>
        <v>30</v>
      </c>
      <c r="AA56" s="45" t="s">
        <v>73</v>
      </c>
      <c r="AB56" s="46">
        <f>'[1]сводная база'!I46</f>
        <v>0</v>
      </c>
      <c r="AC56" s="46">
        <f>[1]показатели!I45</f>
        <v>0</v>
      </c>
      <c r="AD56" s="45" t="s">
        <v>74</v>
      </c>
      <c r="AE56" s="46">
        <f>'[1]сводная база'!J46</f>
        <v>2</v>
      </c>
      <c r="AF56" s="46">
        <f>[1]показатели!J45</f>
        <v>40</v>
      </c>
      <c r="AG56" s="49" t="s">
        <v>75</v>
      </c>
      <c r="AH56" s="48">
        <f>'[1]сводная база'!K46</f>
        <v>0</v>
      </c>
      <c r="AI56" s="48">
        <f>'[1]сводная база'!W46</f>
        <v>0</v>
      </c>
      <c r="AJ56" s="45" t="s">
        <v>76</v>
      </c>
      <c r="AK56" s="46">
        <f>'[1]сводная база'!L46</f>
        <v>30</v>
      </c>
      <c r="AL56" s="46">
        <f>'[1]сводная база'!X46</f>
        <v>30</v>
      </c>
      <c r="AM56" s="45" t="s">
        <v>77</v>
      </c>
      <c r="AN56" s="46">
        <f>'[1]сводная база'!M46</f>
        <v>27</v>
      </c>
      <c r="AO56" s="46">
        <f>'[1]сводная база'!Y46</f>
        <v>30</v>
      </c>
      <c r="AP56" s="45" t="s">
        <v>78</v>
      </c>
      <c r="AQ56" s="46">
        <f>'[1]сводная база'!N46</f>
        <v>12</v>
      </c>
      <c r="AR56" s="46">
        <f>'[1]сводная база'!Z46</f>
        <v>12</v>
      </c>
      <c r="AS56" s="45" t="s">
        <v>79</v>
      </c>
      <c r="AT56" s="46">
        <f>'[1]сводная база'!O46</f>
        <v>28</v>
      </c>
      <c r="AU56" s="46">
        <f>'[1]сводная база'!AA46</f>
        <v>30</v>
      </c>
      <c r="AV56" s="45" t="s">
        <v>80</v>
      </c>
      <c r="AW56" s="46">
        <f>'[1]сводная база'!P46</f>
        <v>25</v>
      </c>
      <c r="AX56" s="46">
        <f>'[1]сводная база'!AB46</f>
        <v>30</v>
      </c>
      <c r="AY56" s="45" t="s">
        <v>81</v>
      </c>
      <c r="AZ56" s="46">
        <f>'[1]сводная база'!Q46</f>
        <v>29</v>
      </c>
      <c r="BA56" s="46">
        <f>'[1]сводная база'!AC46</f>
        <v>30</v>
      </c>
    </row>
    <row r="57" spans="1:53" ht="99" customHeight="1" x14ac:dyDescent="0.25">
      <c r="A57" s="40">
        <v>43</v>
      </c>
      <c r="B57" s="41" t="s">
        <v>185</v>
      </c>
      <c r="C57" s="60">
        <v>186</v>
      </c>
      <c r="D57" s="61">
        <v>99</v>
      </c>
      <c r="E57" s="44">
        <f t="shared" si="0"/>
        <v>0.532258064516129</v>
      </c>
      <c r="F57" s="8" t="s">
        <v>66</v>
      </c>
      <c r="G57" s="9">
        <f>[1]АР!Q45</f>
        <v>10</v>
      </c>
      <c r="H57" s="32">
        <v>10</v>
      </c>
      <c r="I57" s="8" t="s">
        <v>67</v>
      </c>
      <c r="J57" s="9">
        <f>'[1]сводная база'!C47</f>
        <v>35.5</v>
      </c>
      <c r="K57" s="32">
        <v>38</v>
      </c>
      <c r="L57" s="45" t="s">
        <v>68</v>
      </c>
      <c r="M57" s="46">
        <f>'[1]сводная база'!D47</f>
        <v>4</v>
      </c>
      <c r="N57" s="46">
        <f>[1]показатели!C46</f>
        <v>100</v>
      </c>
      <c r="O57" s="45" t="s">
        <v>69</v>
      </c>
      <c r="P57" s="48">
        <f>'[1]сводная база'!E47</f>
        <v>76</v>
      </c>
      <c r="Q57" s="48">
        <f>'[1]сводная база'!T47</f>
        <v>76</v>
      </c>
      <c r="R57" s="45" t="s">
        <v>70</v>
      </c>
      <c r="S57" s="46">
        <f>'[1]сводная база'!F47</f>
        <v>49</v>
      </c>
      <c r="T57" s="46">
        <f>'[1]сводная база'!U47</f>
        <v>52</v>
      </c>
      <c r="U57" s="45" t="s">
        <v>71</v>
      </c>
      <c r="V57" s="46">
        <f>'[1]сводная база'!G47</f>
        <v>7</v>
      </c>
      <c r="W57" s="47">
        <f>[1]показатели!F46</f>
        <v>100</v>
      </c>
      <c r="X57" s="45" t="s">
        <v>72</v>
      </c>
      <c r="Y57" s="46">
        <f>'[1]сводная база'!H47</f>
        <v>78</v>
      </c>
      <c r="Z57" s="46">
        <f>'[1]сводная база'!V47</f>
        <v>99</v>
      </c>
      <c r="AA57" s="45" t="s">
        <v>73</v>
      </c>
      <c r="AB57" s="46">
        <f>'[1]сводная база'!I47</f>
        <v>0</v>
      </c>
      <c r="AC57" s="46">
        <f>[1]показатели!I46</f>
        <v>0</v>
      </c>
      <c r="AD57" s="45" t="s">
        <v>74</v>
      </c>
      <c r="AE57" s="46">
        <f>'[1]сводная база'!J47</f>
        <v>2</v>
      </c>
      <c r="AF57" s="46">
        <f>[1]показатели!J46</f>
        <v>40</v>
      </c>
      <c r="AG57" s="49" t="s">
        <v>75</v>
      </c>
      <c r="AH57" s="48">
        <f>'[1]сводная база'!K47</f>
        <v>1</v>
      </c>
      <c r="AI57" s="48">
        <f>'[1]сводная база'!W47</f>
        <v>1</v>
      </c>
      <c r="AJ57" s="45" t="s">
        <v>76</v>
      </c>
      <c r="AK57" s="46">
        <f>'[1]сводная база'!L47</f>
        <v>97</v>
      </c>
      <c r="AL57" s="46">
        <f>'[1]сводная база'!X47</f>
        <v>99</v>
      </c>
      <c r="AM57" s="45" t="s">
        <v>77</v>
      </c>
      <c r="AN57" s="46">
        <f>'[1]сводная база'!M47</f>
        <v>95</v>
      </c>
      <c r="AO57" s="46">
        <f>'[1]сводная база'!Y47</f>
        <v>99</v>
      </c>
      <c r="AP57" s="45" t="s">
        <v>78</v>
      </c>
      <c r="AQ57" s="46">
        <f>'[1]сводная база'!N47</f>
        <v>52</v>
      </c>
      <c r="AR57" s="46">
        <f>'[1]сводная база'!Z47</f>
        <v>52</v>
      </c>
      <c r="AS57" s="45" t="s">
        <v>79</v>
      </c>
      <c r="AT57" s="46">
        <f>'[1]сводная база'!O47</f>
        <v>88</v>
      </c>
      <c r="AU57" s="46">
        <f>'[1]сводная база'!AA47</f>
        <v>99</v>
      </c>
      <c r="AV57" s="45" t="s">
        <v>80</v>
      </c>
      <c r="AW57" s="46">
        <f>'[1]сводная база'!P47</f>
        <v>94</v>
      </c>
      <c r="AX57" s="46">
        <f>'[1]сводная база'!AB47</f>
        <v>99</v>
      </c>
      <c r="AY57" s="45" t="s">
        <v>81</v>
      </c>
      <c r="AZ57" s="46">
        <f>'[1]сводная база'!Q47</f>
        <v>93</v>
      </c>
      <c r="BA57" s="46">
        <f>'[1]сводная база'!AC47</f>
        <v>99</v>
      </c>
    </row>
    <row r="58" spans="1:53" ht="96" customHeight="1" x14ac:dyDescent="0.25">
      <c r="A58" s="40">
        <v>44</v>
      </c>
      <c r="B58" s="41" t="s">
        <v>186</v>
      </c>
      <c r="C58" s="60">
        <v>109</v>
      </c>
      <c r="D58" s="61">
        <v>79</v>
      </c>
      <c r="E58" s="44">
        <f t="shared" si="0"/>
        <v>0.72477064220183485</v>
      </c>
      <c r="F58" s="8" t="s">
        <v>66</v>
      </c>
      <c r="G58" s="9">
        <f>[1]АР!Q46</f>
        <v>10</v>
      </c>
      <c r="H58" s="32">
        <v>10</v>
      </c>
      <c r="I58" s="8" t="s">
        <v>67</v>
      </c>
      <c r="J58" s="9">
        <f>'[1]сводная база'!C48</f>
        <v>35.5</v>
      </c>
      <c r="K58" s="32">
        <v>38</v>
      </c>
      <c r="L58" s="45" t="s">
        <v>68</v>
      </c>
      <c r="M58" s="46">
        <f>'[1]сводная база'!D48</f>
        <v>4</v>
      </c>
      <c r="N58" s="46">
        <f>[1]показатели!C47</f>
        <v>100</v>
      </c>
      <c r="O58" s="45" t="s">
        <v>69</v>
      </c>
      <c r="P58" s="48">
        <f>'[1]сводная база'!E48</f>
        <v>67</v>
      </c>
      <c r="Q58" s="48">
        <f>'[1]сводная база'!T48</f>
        <v>67</v>
      </c>
      <c r="R58" s="45" t="s">
        <v>70</v>
      </c>
      <c r="S58" s="46">
        <f>'[1]сводная база'!F48</f>
        <v>53</v>
      </c>
      <c r="T58" s="46">
        <f>'[1]сводная база'!U48</f>
        <v>54</v>
      </c>
      <c r="U58" s="45" t="s">
        <v>71</v>
      </c>
      <c r="V58" s="46">
        <f>'[1]сводная база'!G48</f>
        <v>7</v>
      </c>
      <c r="W58" s="47">
        <f>[1]показатели!F47</f>
        <v>100</v>
      </c>
      <c r="X58" s="45" t="s">
        <v>72</v>
      </c>
      <c r="Y58" s="46">
        <f>'[1]сводная база'!H48</f>
        <v>74</v>
      </c>
      <c r="Z58" s="46">
        <f>'[1]сводная база'!V48</f>
        <v>79</v>
      </c>
      <c r="AA58" s="45" t="s">
        <v>73</v>
      </c>
      <c r="AB58" s="46">
        <f>'[1]сводная база'!I48</f>
        <v>0</v>
      </c>
      <c r="AC58" s="46">
        <f>[1]показатели!I47</f>
        <v>0</v>
      </c>
      <c r="AD58" s="45" t="s">
        <v>74</v>
      </c>
      <c r="AE58" s="46">
        <f>'[1]сводная база'!J48</f>
        <v>2</v>
      </c>
      <c r="AF58" s="46">
        <f>[1]показатели!J47</f>
        <v>40</v>
      </c>
      <c r="AG58" s="49" t="s">
        <v>75</v>
      </c>
      <c r="AH58" s="48">
        <f>'[1]сводная база'!K48</f>
        <v>0</v>
      </c>
      <c r="AI58" s="48">
        <f>'[1]сводная база'!W48</f>
        <v>0</v>
      </c>
      <c r="AJ58" s="45" t="s">
        <v>76</v>
      </c>
      <c r="AK58" s="46">
        <f>'[1]сводная база'!L48</f>
        <v>79</v>
      </c>
      <c r="AL58" s="46">
        <f>'[1]сводная база'!X48</f>
        <v>79</v>
      </c>
      <c r="AM58" s="45" t="s">
        <v>77</v>
      </c>
      <c r="AN58" s="46">
        <f>'[1]сводная база'!M48</f>
        <v>77</v>
      </c>
      <c r="AO58" s="46">
        <f>'[1]сводная база'!Y48</f>
        <v>79</v>
      </c>
      <c r="AP58" s="45" t="s">
        <v>78</v>
      </c>
      <c r="AQ58" s="46">
        <f>'[1]сводная база'!N48</f>
        <v>52</v>
      </c>
      <c r="AR58" s="46">
        <f>'[1]сводная база'!Z48</f>
        <v>53</v>
      </c>
      <c r="AS58" s="45" t="s">
        <v>79</v>
      </c>
      <c r="AT58" s="46">
        <f>'[1]сводная база'!O48</f>
        <v>78</v>
      </c>
      <c r="AU58" s="46">
        <f>'[1]сводная база'!AA48</f>
        <v>79</v>
      </c>
      <c r="AV58" s="45" t="s">
        <v>80</v>
      </c>
      <c r="AW58" s="46">
        <f>'[1]сводная база'!P48</f>
        <v>78</v>
      </c>
      <c r="AX58" s="46">
        <f>'[1]сводная база'!AB48</f>
        <v>79</v>
      </c>
      <c r="AY58" s="45" t="s">
        <v>81</v>
      </c>
      <c r="AZ58" s="46">
        <f>'[1]сводная база'!Q48</f>
        <v>78</v>
      </c>
      <c r="BA58" s="46">
        <f>'[1]сводная база'!AC48</f>
        <v>79</v>
      </c>
    </row>
    <row r="59" spans="1:53" ht="98.25" customHeight="1" x14ac:dyDescent="0.25">
      <c r="A59" s="40">
        <v>45</v>
      </c>
      <c r="B59" s="41" t="s">
        <v>187</v>
      </c>
      <c r="C59" s="60">
        <v>97</v>
      </c>
      <c r="D59" s="61">
        <v>52</v>
      </c>
      <c r="E59" s="44">
        <f t="shared" si="0"/>
        <v>0.53608247422680411</v>
      </c>
      <c r="F59" s="8" t="s">
        <v>66</v>
      </c>
      <c r="G59" s="9">
        <f>[1]АР!Q47</f>
        <v>10</v>
      </c>
      <c r="H59" s="32">
        <v>10</v>
      </c>
      <c r="I59" s="8" t="s">
        <v>67</v>
      </c>
      <c r="J59" s="9">
        <f>'[1]сводная база'!C49</f>
        <v>36.5</v>
      </c>
      <c r="K59" s="32">
        <v>38</v>
      </c>
      <c r="L59" s="45" t="s">
        <v>68</v>
      </c>
      <c r="M59" s="46">
        <f>'[1]сводная база'!D49</f>
        <v>5</v>
      </c>
      <c r="N59" s="46">
        <f>[1]показатели!C48</f>
        <v>100</v>
      </c>
      <c r="O59" s="45" t="s">
        <v>69</v>
      </c>
      <c r="P59" s="48">
        <f>'[1]сводная база'!E49</f>
        <v>42</v>
      </c>
      <c r="Q59" s="48">
        <f>'[1]сводная база'!T49</f>
        <v>42</v>
      </c>
      <c r="R59" s="45" t="s">
        <v>70</v>
      </c>
      <c r="S59" s="46">
        <f>'[1]сводная база'!F49</f>
        <v>35</v>
      </c>
      <c r="T59" s="46">
        <f>'[1]сводная база'!U49</f>
        <v>35</v>
      </c>
      <c r="U59" s="45" t="s">
        <v>71</v>
      </c>
      <c r="V59" s="46">
        <f>'[1]сводная база'!G49</f>
        <v>6</v>
      </c>
      <c r="W59" s="47">
        <f>[1]показатели!F48</f>
        <v>100</v>
      </c>
      <c r="X59" s="45" t="s">
        <v>72</v>
      </c>
      <c r="Y59" s="46">
        <f>'[1]сводная база'!H49</f>
        <v>40</v>
      </c>
      <c r="Z59" s="46">
        <f>'[1]сводная база'!V49</f>
        <v>52</v>
      </c>
      <c r="AA59" s="45" t="s">
        <v>73</v>
      </c>
      <c r="AB59" s="46">
        <f>'[1]сводная база'!I49</f>
        <v>0</v>
      </c>
      <c r="AC59" s="46">
        <f>[1]показатели!I48</f>
        <v>0</v>
      </c>
      <c r="AD59" s="45" t="s">
        <v>74</v>
      </c>
      <c r="AE59" s="46">
        <f>'[1]сводная база'!J49</f>
        <v>2</v>
      </c>
      <c r="AF59" s="46">
        <f>[1]показатели!J48</f>
        <v>40</v>
      </c>
      <c r="AG59" s="49" t="s">
        <v>75</v>
      </c>
      <c r="AH59" s="48">
        <f>'[1]сводная база'!K49</f>
        <v>0</v>
      </c>
      <c r="AI59" s="48">
        <f>'[1]сводная база'!W49</f>
        <v>0</v>
      </c>
      <c r="AJ59" s="45" t="s">
        <v>76</v>
      </c>
      <c r="AK59" s="46">
        <f>'[1]сводная база'!L49</f>
        <v>46</v>
      </c>
      <c r="AL59" s="46">
        <f>'[1]сводная база'!X49</f>
        <v>52</v>
      </c>
      <c r="AM59" s="45" t="s">
        <v>77</v>
      </c>
      <c r="AN59" s="46">
        <f>'[1]сводная база'!M49</f>
        <v>51</v>
      </c>
      <c r="AO59" s="46">
        <f>'[1]сводная база'!Y49</f>
        <v>52</v>
      </c>
      <c r="AP59" s="45" t="s">
        <v>78</v>
      </c>
      <c r="AQ59" s="46">
        <f>'[1]сводная база'!N49</f>
        <v>33</v>
      </c>
      <c r="AR59" s="46">
        <f>'[1]сводная база'!Z49</f>
        <v>33</v>
      </c>
      <c r="AS59" s="45" t="s">
        <v>79</v>
      </c>
      <c r="AT59" s="46">
        <f>'[1]сводная база'!O49</f>
        <v>47</v>
      </c>
      <c r="AU59" s="46">
        <f>'[1]сводная база'!AA49</f>
        <v>52</v>
      </c>
      <c r="AV59" s="45" t="s">
        <v>80</v>
      </c>
      <c r="AW59" s="46">
        <f>'[1]сводная база'!P49</f>
        <v>50</v>
      </c>
      <c r="AX59" s="46">
        <f>'[1]сводная база'!AB49</f>
        <v>52</v>
      </c>
      <c r="AY59" s="45" t="s">
        <v>81</v>
      </c>
      <c r="AZ59" s="46">
        <f>'[1]сводная база'!Q49</f>
        <v>50</v>
      </c>
      <c r="BA59" s="46">
        <f>'[1]сводная база'!AC49</f>
        <v>52</v>
      </c>
    </row>
    <row r="60" spans="1:53" ht="96" customHeight="1" x14ac:dyDescent="0.25">
      <c r="A60" s="40">
        <v>46</v>
      </c>
      <c r="B60" s="41" t="s">
        <v>188</v>
      </c>
      <c r="C60" s="60">
        <v>131</v>
      </c>
      <c r="D60" s="61">
        <v>64</v>
      </c>
      <c r="E60" s="44">
        <f t="shared" si="0"/>
        <v>0.48854961832061067</v>
      </c>
      <c r="F60" s="8" t="s">
        <v>66</v>
      </c>
      <c r="G60" s="9">
        <f>[1]АР!Q48</f>
        <v>10</v>
      </c>
      <c r="H60" s="32">
        <v>10</v>
      </c>
      <c r="I60" s="8" t="s">
        <v>67</v>
      </c>
      <c r="J60" s="9">
        <f>'[1]сводная база'!C50</f>
        <v>36.5</v>
      </c>
      <c r="K60" s="32">
        <v>38</v>
      </c>
      <c r="L60" s="45" t="s">
        <v>68</v>
      </c>
      <c r="M60" s="46">
        <f>'[1]сводная база'!D50</f>
        <v>3</v>
      </c>
      <c r="N60" s="46">
        <f>[1]показатели!C49</f>
        <v>90</v>
      </c>
      <c r="O60" s="45" t="s">
        <v>69</v>
      </c>
      <c r="P60" s="48">
        <f>'[1]сводная база'!E50</f>
        <v>63</v>
      </c>
      <c r="Q60" s="48">
        <f>'[1]сводная база'!T50</f>
        <v>63</v>
      </c>
      <c r="R60" s="45" t="s">
        <v>70</v>
      </c>
      <c r="S60" s="46">
        <f>'[1]сводная база'!F50</f>
        <v>63</v>
      </c>
      <c r="T60" s="46">
        <f>'[1]сводная база'!U50</f>
        <v>63</v>
      </c>
      <c r="U60" s="45" t="s">
        <v>71</v>
      </c>
      <c r="V60" s="46">
        <f>'[1]сводная база'!G50</f>
        <v>6</v>
      </c>
      <c r="W60" s="47">
        <f>[1]показатели!F49</f>
        <v>100</v>
      </c>
      <c r="X60" s="45" t="s">
        <v>72</v>
      </c>
      <c r="Y60" s="46">
        <f>'[1]сводная база'!H50</f>
        <v>62</v>
      </c>
      <c r="Z60" s="46">
        <f>'[1]сводная база'!V50</f>
        <v>64</v>
      </c>
      <c r="AA60" s="45" t="s">
        <v>73</v>
      </c>
      <c r="AB60" s="46">
        <f>'[1]сводная база'!I50</f>
        <v>0</v>
      </c>
      <c r="AC60" s="46">
        <f>[1]показатели!I49</f>
        <v>0</v>
      </c>
      <c r="AD60" s="45" t="s">
        <v>74</v>
      </c>
      <c r="AE60" s="46">
        <f>'[1]сводная база'!J50</f>
        <v>2</v>
      </c>
      <c r="AF60" s="46">
        <f>[1]показатели!J49</f>
        <v>40</v>
      </c>
      <c r="AG60" s="49" t="s">
        <v>75</v>
      </c>
      <c r="AH60" s="48">
        <f>'[1]сводная база'!K50</f>
        <v>6</v>
      </c>
      <c r="AI60" s="48">
        <f>'[1]сводная база'!W50</f>
        <v>6</v>
      </c>
      <c r="AJ60" s="45" t="s">
        <v>76</v>
      </c>
      <c r="AK60" s="46">
        <f>'[1]сводная база'!L50</f>
        <v>64</v>
      </c>
      <c r="AL60" s="46">
        <f>'[1]сводная база'!X50</f>
        <v>64</v>
      </c>
      <c r="AM60" s="45" t="s">
        <v>77</v>
      </c>
      <c r="AN60" s="46">
        <f>'[1]сводная база'!M50</f>
        <v>64</v>
      </c>
      <c r="AO60" s="46">
        <f>'[1]сводная база'!Y50</f>
        <v>64</v>
      </c>
      <c r="AP60" s="45" t="s">
        <v>78</v>
      </c>
      <c r="AQ60" s="46">
        <f>'[1]сводная база'!N50</f>
        <v>63</v>
      </c>
      <c r="AR60" s="46">
        <f>'[1]сводная база'!Z50</f>
        <v>64</v>
      </c>
      <c r="AS60" s="45" t="s">
        <v>79</v>
      </c>
      <c r="AT60" s="46">
        <f>'[1]сводная база'!O50</f>
        <v>64</v>
      </c>
      <c r="AU60" s="46">
        <f>'[1]сводная база'!AA50</f>
        <v>64</v>
      </c>
      <c r="AV60" s="45" t="s">
        <v>80</v>
      </c>
      <c r="AW60" s="46">
        <f>'[1]сводная база'!P50</f>
        <v>64</v>
      </c>
      <c r="AX60" s="46">
        <f>'[1]сводная база'!AB50</f>
        <v>64</v>
      </c>
      <c r="AY60" s="45" t="s">
        <v>81</v>
      </c>
      <c r="AZ60" s="46">
        <f>'[1]сводная база'!Q50</f>
        <v>64</v>
      </c>
      <c r="BA60" s="46">
        <f>'[1]сводная база'!AC50</f>
        <v>64</v>
      </c>
    </row>
    <row r="61" spans="1:53" ht="96.75" customHeight="1" x14ac:dyDescent="0.25">
      <c r="A61" s="40">
        <v>47</v>
      </c>
      <c r="B61" s="41" t="s">
        <v>189</v>
      </c>
      <c r="C61" s="60">
        <v>55</v>
      </c>
      <c r="D61" s="61">
        <v>40</v>
      </c>
      <c r="E61" s="44">
        <f t="shared" si="0"/>
        <v>0.72727272727272729</v>
      </c>
      <c r="F61" s="8" t="s">
        <v>66</v>
      </c>
      <c r="G61" s="9">
        <f>[1]АР!Q49</f>
        <v>11</v>
      </c>
      <c r="H61" s="32">
        <v>11</v>
      </c>
      <c r="I61" s="8" t="s">
        <v>67</v>
      </c>
      <c r="J61" s="9">
        <f>'[1]сводная база'!C51</f>
        <v>35</v>
      </c>
      <c r="K61" s="32">
        <v>38</v>
      </c>
      <c r="L61" s="45" t="s">
        <v>68</v>
      </c>
      <c r="M61" s="46">
        <f>'[1]сводная база'!D51</f>
        <v>5</v>
      </c>
      <c r="N61" s="46">
        <f>[1]показатели!C50</f>
        <v>100</v>
      </c>
      <c r="O61" s="45" t="s">
        <v>69</v>
      </c>
      <c r="P61" s="48">
        <f>'[1]сводная база'!E51</f>
        <v>30</v>
      </c>
      <c r="Q61" s="48">
        <f>'[1]сводная база'!T51</f>
        <v>30</v>
      </c>
      <c r="R61" s="45" t="s">
        <v>70</v>
      </c>
      <c r="S61" s="46">
        <f>'[1]сводная база'!F51</f>
        <v>21</v>
      </c>
      <c r="T61" s="46">
        <f>'[1]сводная база'!U51</f>
        <v>21</v>
      </c>
      <c r="U61" s="45" t="s">
        <v>71</v>
      </c>
      <c r="V61" s="46">
        <f>'[1]сводная база'!G51</f>
        <v>6</v>
      </c>
      <c r="W61" s="47">
        <f>[1]показатели!F50</f>
        <v>100</v>
      </c>
      <c r="X61" s="45" t="s">
        <v>72</v>
      </c>
      <c r="Y61" s="46">
        <f>'[1]сводная база'!H51</f>
        <v>36</v>
      </c>
      <c r="Z61" s="46">
        <f>'[1]сводная база'!V51</f>
        <v>40</v>
      </c>
      <c r="AA61" s="45" t="s">
        <v>73</v>
      </c>
      <c r="AB61" s="46">
        <f>'[1]сводная база'!I51</f>
        <v>0</v>
      </c>
      <c r="AC61" s="46">
        <f>[1]показатели!I50</f>
        <v>0</v>
      </c>
      <c r="AD61" s="45" t="s">
        <v>74</v>
      </c>
      <c r="AE61" s="46">
        <f>'[1]сводная база'!J51</f>
        <v>2</v>
      </c>
      <c r="AF61" s="46">
        <f>[1]показатели!J50</f>
        <v>40</v>
      </c>
      <c r="AG61" s="49" t="s">
        <v>75</v>
      </c>
      <c r="AH61" s="48">
        <f>'[1]сводная база'!K51</f>
        <v>0</v>
      </c>
      <c r="AI61" s="48">
        <f>'[1]сводная база'!W51</f>
        <v>0</v>
      </c>
      <c r="AJ61" s="45" t="s">
        <v>76</v>
      </c>
      <c r="AK61" s="46">
        <f>'[1]сводная база'!L51</f>
        <v>40</v>
      </c>
      <c r="AL61" s="46">
        <f>'[1]сводная база'!X51</f>
        <v>40</v>
      </c>
      <c r="AM61" s="45" t="s">
        <v>77</v>
      </c>
      <c r="AN61" s="46">
        <f>'[1]сводная база'!M51</f>
        <v>39</v>
      </c>
      <c r="AO61" s="46">
        <f>'[1]сводная база'!Y51</f>
        <v>40</v>
      </c>
      <c r="AP61" s="45" t="s">
        <v>78</v>
      </c>
      <c r="AQ61" s="46">
        <f>'[1]сводная база'!N51</f>
        <v>24</v>
      </c>
      <c r="AR61" s="46">
        <f>'[1]сводная база'!Z51</f>
        <v>24</v>
      </c>
      <c r="AS61" s="45" t="s">
        <v>79</v>
      </c>
      <c r="AT61" s="46">
        <f>'[1]сводная база'!O51</f>
        <v>37</v>
      </c>
      <c r="AU61" s="46">
        <f>'[1]сводная база'!AA51</f>
        <v>40</v>
      </c>
      <c r="AV61" s="45" t="s">
        <v>80</v>
      </c>
      <c r="AW61" s="46">
        <f>'[1]сводная база'!P51</f>
        <v>39</v>
      </c>
      <c r="AX61" s="46">
        <f>'[1]сводная база'!AB51</f>
        <v>40</v>
      </c>
      <c r="AY61" s="45" t="s">
        <v>81</v>
      </c>
      <c r="AZ61" s="46">
        <f>'[1]сводная база'!Q51</f>
        <v>37</v>
      </c>
      <c r="BA61" s="46">
        <f>'[1]сводная база'!AC51</f>
        <v>40</v>
      </c>
    </row>
    <row r="62" spans="1:53" ht="99" customHeight="1" x14ac:dyDescent="0.25">
      <c r="A62" s="40">
        <v>48</v>
      </c>
      <c r="B62" s="41" t="s">
        <v>190</v>
      </c>
      <c r="C62" s="60">
        <v>41</v>
      </c>
      <c r="D62" s="61">
        <v>29</v>
      </c>
      <c r="E62" s="44">
        <f t="shared" si="0"/>
        <v>0.70731707317073167</v>
      </c>
      <c r="F62" s="8" t="s">
        <v>66</v>
      </c>
      <c r="G62" s="9">
        <f>[1]АР!Q50</f>
        <v>10</v>
      </c>
      <c r="H62" s="32">
        <v>10</v>
      </c>
      <c r="I62" s="8" t="s">
        <v>67</v>
      </c>
      <c r="J62" s="9">
        <f>'[1]сводная база'!C52</f>
        <v>34</v>
      </c>
      <c r="K62" s="32">
        <v>38</v>
      </c>
      <c r="L62" s="45" t="s">
        <v>68</v>
      </c>
      <c r="M62" s="46">
        <f>'[1]сводная база'!D52</f>
        <v>5</v>
      </c>
      <c r="N62" s="46">
        <f>[1]показатели!C51</f>
        <v>100</v>
      </c>
      <c r="O62" s="45" t="s">
        <v>69</v>
      </c>
      <c r="P62" s="48">
        <f>'[1]сводная база'!E52</f>
        <v>24</v>
      </c>
      <c r="Q62" s="48">
        <f>'[1]сводная база'!T52</f>
        <v>24</v>
      </c>
      <c r="R62" s="45" t="s">
        <v>70</v>
      </c>
      <c r="S62" s="46">
        <f>'[1]сводная база'!F52</f>
        <v>15</v>
      </c>
      <c r="T62" s="46">
        <f>'[1]сводная база'!U52</f>
        <v>15</v>
      </c>
      <c r="U62" s="45" t="s">
        <v>71</v>
      </c>
      <c r="V62" s="46">
        <f>'[1]сводная база'!G52</f>
        <v>6</v>
      </c>
      <c r="W62" s="47">
        <f>[1]показатели!F51</f>
        <v>100</v>
      </c>
      <c r="X62" s="45" t="s">
        <v>72</v>
      </c>
      <c r="Y62" s="46">
        <f>'[1]сводная база'!H52</f>
        <v>25</v>
      </c>
      <c r="Z62" s="46">
        <f>'[1]сводная база'!V52</f>
        <v>29</v>
      </c>
      <c r="AA62" s="45" t="s">
        <v>73</v>
      </c>
      <c r="AB62" s="46">
        <f>'[1]сводная база'!I52</f>
        <v>0</v>
      </c>
      <c r="AC62" s="46">
        <f>[1]показатели!I51</f>
        <v>0</v>
      </c>
      <c r="AD62" s="45" t="s">
        <v>74</v>
      </c>
      <c r="AE62" s="46">
        <f>'[1]сводная база'!J52</f>
        <v>2</v>
      </c>
      <c r="AF62" s="46">
        <f>[1]показатели!J51</f>
        <v>40</v>
      </c>
      <c r="AG62" s="49" t="s">
        <v>75</v>
      </c>
      <c r="AH62" s="48">
        <f>'[1]сводная база'!K52</f>
        <v>2</v>
      </c>
      <c r="AI62" s="48">
        <f>'[1]сводная база'!W52</f>
        <v>3</v>
      </c>
      <c r="AJ62" s="45" t="s">
        <v>76</v>
      </c>
      <c r="AK62" s="46">
        <f>'[1]сводная база'!L52</f>
        <v>24</v>
      </c>
      <c r="AL62" s="46">
        <f>'[1]сводная база'!X52</f>
        <v>29</v>
      </c>
      <c r="AM62" s="45" t="s">
        <v>77</v>
      </c>
      <c r="AN62" s="46">
        <f>'[1]сводная база'!M52</f>
        <v>27</v>
      </c>
      <c r="AO62" s="46">
        <f>'[1]сводная база'!Y52</f>
        <v>29</v>
      </c>
      <c r="AP62" s="45" t="s">
        <v>78</v>
      </c>
      <c r="AQ62" s="46">
        <f>'[1]сводная база'!N52</f>
        <v>17</v>
      </c>
      <c r="AR62" s="46">
        <f>'[1]сводная база'!Z52</f>
        <v>17</v>
      </c>
      <c r="AS62" s="45" t="s">
        <v>79</v>
      </c>
      <c r="AT62" s="46">
        <f>'[1]сводная база'!O52</f>
        <v>28</v>
      </c>
      <c r="AU62" s="46">
        <f>'[1]сводная база'!AA52</f>
        <v>29</v>
      </c>
      <c r="AV62" s="45" t="s">
        <v>80</v>
      </c>
      <c r="AW62" s="46">
        <f>'[1]сводная база'!P52</f>
        <v>29</v>
      </c>
      <c r="AX62" s="46">
        <f>'[1]сводная база'!AB52</f>
        <v>29</v>
      </c>
      <c r="AY62" s="45" t="s">
        <v>81</v>
      </c>
      <c r="AZ62" s="46">
        <f>'[1]сводная база'!Q52</f>
        <v>28</v>
      </c>
      <c r="BA62" s="46">
        <f>'[1]сводная база'!AC52</f>
        <v>29</v>
      </c>
    </row>
    <row r="63" spans="1:53" ht="98.25" customHeight="1" x14ac:dyDescent="0.25">
      <c r="A63" s="40">
        <v>49</v>
      </c>
      <c r="B63" s="41" t="s">
        <v>191</v>
      </c>
      <c r="C63" s="60">
        <v>87</v>
      </c>
      <c r="D63" s="61">
        <v>41</v>
      </c>
      <c r="E63" s="44">
        <f t="shared" si="0"/>
        <v>0.47126436781609193</v>
      </c>
      <c r="F63" s="8" t="s">
        <v>66</v>
      </c>
      <c r="G63" s="9">
        <f>[1]АР!Q51</f>
        <v>10</v>
      </c>
      <c r="H63" s="32">
        <v>10</v>
      </c>
      <c r="I63" s="8" t="s">
        <v>67</v>
      </c>
      <c r="J63" s="9">
        <f>'[1]сводная база'!C53</f>
        <v>37.5</v>
      </c>
      <c r="K63" s="32">
        <v>39</v>
      </c>
      <c r="L63" s="45" t="s">
        <v>68</v>
      </c>
      <c r="M63" s="46">
        <f>'[1]сводная база'!D53</f>
        <v>4</v>
      </c>
      <c r="N63" s="46">
        <f>[1]показатели!C52</f>
        <v>100</v>
      </c>
      <c r="O63" s="45" t="s">
        <v>69</v>
      </c>
      <c r="P63" s="48">
        <f>'[1]сводная база'!E53</f>
        <v>23</v>
      </c>
      <c r="Q63" s="48">
        <f>'[1]сводная база'!T53</f>
        <v>27</v>
      </c>
      <c r="R63" s="45" t="s">
        <v>70</v>
      </c>
      <c r="S63" s="46">
        <f>'[1]сводная база'!F53</f>
        <v>19</v>
      </c>
      <c r="T63" s="46">
        <f>'[1]сводная база'!U53</f>
        <v>22</v>
      </c>
      <c r="U63" s="45" t="s">
        <v>71</v>
      </c>
      <c r="V63" s="46">
        <f>'[1]сводная база'!G53</f>
        <v>6</v>
      </c>
      <c r="W63" s="47">
        <f>[1]показатели!F52</f>
        <v>100</v>
      </c>
      <c r="X63" s="45" t="s">
        <v>72</v>
      </c>
      <c r="Y63" s="46">
        <f>'[1]сводная база'!H53</f>
        <v>29</v>
      </c>
      <c r="Z63" s="46">
        <f>'[1]сводная база'!V53</f>
        <v>41</v>
      </c>
      <c r="AA63" s="45" t="s">
        <v>73</v>
      </c>
      <c r="AB63" s="46">
        <f>'[1]сводная база'!I53</f>
        <v>2</v>
      </c>
      <c r="AC63" s="46">
        <f>[1]показатели!I52</f>
        <v>40</v>
      </c>
      <c r="AD63" s="45" t="s">
        <v>74</v>
      </c>
      <c r="AE63" s="46">
        <f>'[1]сводная база'!J53</f>
        <v>2</v>
      </c>
      <c r="AF63" s="46">
        <f>[1]показатели!J52</f>
        <v>40</v>
      </c>
      <c r="AG63" s="49" t="s">
        <v>75</v>
      </c>
      <c r="AH63" s="48">
        <f>'[1]сводная база'!K53</f>
        <v>1</v>
      </c>
      <c r="AI63" s="48">
        <f>'[1]сводная база'!W53</f>
        <v>1</v>
      </c>
      <c r="AJ63" s="45" t="s">
        <v>76</v>
      </c>
      <c r="AK63" s="46">
        <f>'[1]сводная база'!L53</f>
        <v>38</v>
      </c>
      <c r="AL63" s="46">
        <f>'[1]сводная база'!X53</f>
        <v>41</v>
      </c>
      <c r="AM63" s="45" t="s">
        <v>77</v>
      </c>
      <c r="AN63" s="46">
        <f>'[1]сводная база'!M53</f>
        <v>39</v>
      </c>
      <c r="AO63" s="46">
        <f>'[1]сводная база'!Y53</f>
        <v>41</v>
      </c>
      <c r="AP63" s="45" t="s">
        <v>78</v>
      </c>
      <c r="AQ63" s="46">
        <f>'[1]сводная база'!N53</f>
        <v>24</v>
      </c>
      <c r="AR63" s="46">
        <f>'[1]сводная база'!Z53</f>
        <v>25</v>
      </c>
      <c r="AS63" s="45" t="s">
        <v>79</v>
      </c>
      <c r="AT63" s="46">
        <f>'[1]сводная база'!O53</f>
        <v>38</v>
      </c>
      <c r="AU63" s="46">
        <f>'[1]сводная база'!AA53</f>
        <v>41</v>
      </c>
      <c r="AV63" s="45" t="s">
        <v>80</v>
      </c>
      <c r="AW63" s="46">
        <f>'[1]сводная база'!P53</f>
        <v>39</v>
      </c>
      <c r="AX63" s="46">
        <f>'[1]сводная база'!AB53</f>
        <v>41</v>
      </c>
      <c r="AY63" s="45" t="s">
        <v>81</v>
      </c>
      <c r="AZ63" s="46">
        <f>'[1]сводная база'!Q53</f>
        <v>36</v>
      </c>
      <c r="BA63" s="46">
        <f>'[1]сводная база'!AC53</f>
        <v>41</v>
      </c>
    </row>
    <row r="64" spans="1:53" ht="97.5" customHeight="1" x14ac:dyDescent="0.25">
      <c r="A64" s="40">
        <v>50</v>
      </c>
      <c r="B64" s="41" t="s">
        <v>192</v>
      </c>
      <c r="C64" s="60">
        <v>86</v>
      </c>
      <c r="D64" s="61">
        <v>35</v>
      </c>
      <c r="E64" s="44">
        <f t="shared" si="0"/>
        <v>0.40697674418604651</v>
      </c>
      <c r="F64" s="8" t="s">
        <v>66</v>
      </c>
      <c r="G64" s="9">
        <f>[1]АР!Q52</f>
        <v>10</v>
      </c>
      <c r="H64" s="32">
        <v>10</v>
      </c>
      <c r="I64" s="8" t="s">
        <v>67</v>
      </c>
      <c r="J64" s="9">
        <f>'[1]сводная база'!C54</f>
        <v>34</v>
      </c>
      <c r="K64" s="32">
        <v>38</v>
      </c>
      <c r="L64" s="45" t="s">
        <v>68</v>
      </c>
      <c r="M64" s="46">
        <f>'[1]сводная база'!D54</f>
        <v>4</v>
      </c>
      <c r="N64" s="46">
        <f>[1]показатели!C53</f>
        <v>100</v>
      </c>
      <c r="O64" s="45" t="s">
        <v>69</v>
      </c>
      <c r="P64" s="48">
        <f>'[1]сводная база'!E54</f>
        <v>25</v>
      </c>
      <c r="Q64" s="48">
        <f>'[1]сводная база'!T54</f>
        <v>25</v>
      </c>
      <c r="R64" s="45" t="s">
        <v>70</v>
      </c>
      <c r="S64" s="46">
        <f>'[1]сводная база'!F54</f>
        <v>15</v>
      </c>
      <c r="T64" s="46">
        <f>'[1]сводная база'!U54</f>
        <v>15</v>
      </c>
      <c r="U64" s="45" t="s">
        <v>71</v>
      </c>
      <c r="V64" s="46">
        <f>'[1]сводная база'!G54</f>
        <v>6</v>
      </c>
      <c r="W64" s="47">
        <f>[1]показатели!F53</f>
        <v>100</v>
      </c>
      <c r="X64" s="45" t="s">
        <v>72</v>
      </c>
      <c r="Y64" s="46">
        <f>'[1]сводная база'!H54</f>
        <v>26</v>
      </c>
      <c r="Z64" s="46">
        <f>'[1]сводная база'!V54</f>
        <v>34</v>
      </c>
      <c r="AA64" s="45" t="s">
        <v>73</v>
      </c>
      <c r="AB64" s="46">
        <f>'[1]сводная база'!I54</f>
        <v>0</v>
      </c>
      <c r="AC64" s="46">
        <f>[1]показатели!I53</f>
        <v>0</v>
      </c>
      <c r="AD64" s="45" t="s">
        <v>74</v>
      </c>
      <c r="AE64" s="46">
        <f>'[1]сводная база'!J54</f>
        <v>2</v>
      </c>
      <c r="AF64" s="46">
        <f>[1]показатели!J53</f>
        <v>40</v>
      </c>
      <c r="AG64" s="49" t="s">
        <v>75</v>
      </c>
      <c r="AH64" s="48">
        <f>'[1]сводная база'!K54</f>
        <v>4</v>
      </c>
      <c r="AI64" s="48">
        <f>'[1]сводная база'!W54</f>
        <v>4</v>
      </c>
      <c r="AJ64" s="45" t="s">
        <v>76</v>
      </c>
      <c r="AK64" s="46">
        <f>'[1]сводная база'!L54</f>
        <v>33</v>
      </c>
      <c r="AL64" s="46">
        <f>'[1]сводная база'!X54</f>
        <v>34</v>
      </c>
      <c r="AM64" s="45" t="s">
        <v>77</v>
      </c>
      <c r="AN64" s="46">
        <f>'[1]сводная база'!M54</f>
        <v>32</v>
      </c>
      <c r="AO64" s="46">
        <f>'[1]сводная база'!Y54</f>
        <v>34</v>
      </c>
      <c r="AP64" s="45" t="s">
        <v>78</v>
      </c>
      <c r="AQ64" s="46">
        <f>'[1]сводная база'!N54</f>
        <v>18</v>
      </c>
      <c r="AR64" s="46">
        <f>'[1]сводная база'!Z54</f>
        <v>18</v>
      </c>
      <c r="AS64" s="45" t="s">
        <v>79</v>
      </c>
      <c r="AT64" s="46">
        <f>'[1]сводная база'!O54</f>
        <v>31</v>
      </c>
      <c r="AU64" s="46">
        <f>'[1]сводная база'!AA54</f>
        <v>34</v>
      </c>
      <c r="AV64" s="45" t="s">
        <v>80</v>
      </c>
      <c r="AW64" s="46">
        <f>'[1]сводная база'!P54</f>
        <v>30</v>
      </c>
      <c r="AX64" s="46">
        <f>'[1]сводная база'!AB54</f>
        <v>34</v>
      </c>
      <c r="AY64" s="45" t="s">
        <v>81</v>
      </c>
      <c r="AZ64" s="46">
        <f>'[1]сводная база'!Q54</f>
        <v>31</v>
      </c>
      <c r="BA64" s="46">
        <f>'[1]сводная база'!AC54</f>
        <v>34</v>
      </c>
    </row>
    <row r="65" spans="1:53" ht="97.5" customHeight="1" x14ac:dyDescent="0.25">
      <c r="A65" s="40">
        <v>51</v>
      </c>
      <c r="B65" s="41" t="s">
        <v>193</v>
      </c>
      <c r="C65" s="60">
        <v>49</v>
      </c>
      <c r="D65" s="61">
        <v>32</v>
      </c>
      <c r="E65" s="44">
        <f t="shared" si="0"/>
        <v>0.65306122448979587</v>
      </c>
      <c r="F65" s="8" t="s">
        <v>66</v>
      </c>
      <c r="G65" s="9">
        <f>[1]АР!Q53</f>
        <v>10</v>
      </c>
      <c r="H65" s="32">
        <v>10</v>
      </c>
      <c r="I65" s="8" t="s">
        <v>67</v>
      </c>
      <c r="J65" s="9">
        <f>'[1]сводная база'!C55</f>
        <v>35.5</v>
      </c>
      <c r="K65" s="32">
        <v>38</v>
      </c>
      <c r="L65" s="45" t="s">
        <v>68</v>
      </c>
      <c r="M65" s="46">
        <f>'[1]сводная база'!D55</f>
        <v>3</v>
      </c>
      <c r="N65" s="46">
        <f>[1]показатели!C54</f>
        <v>90</v>
      </c>
      <c r="O65" s="45" t="s">
        <v>69</v>
      </c>
      <c r="P65" s="48">
        <f>'[1]сводная база'!E55</f>
        <v>32</v>
      </c>
      <c r="Q65" s="48">
        <f>'[1]сводная база'!T55</f>
        <v>32</v>
      </c>
      <c r="R65" s="45" t="s">
        <v>70</v>
      </c>
      <c r="S65" s="46">
        <f>'[1]сводная база'!F55</f>
        <v>32</v>
      </c>
      <c r="T65" s="46">
        <f>'[1]сводная база'!U55</f>
        <v>32</v>
      </c>
      <c r="U65" s="45" t="s">
        <v>71</v>
      </c>
      <c r="V65" s="46">
        <f>'[1]сводная база'!G55</f>
        <v>7</v>
      </c>
      <c r="W65" s="47">
        <f>[1]показатели!F54</f>
        <v>100</v>
      </c>
      <c r="X65" s="45" t="s">
        <v>72</v>
      </c>
      <c r="Y65" s="46">
        <f>'[1]сводная база'!H55</f>
        <v>32</v>
      </c>
      <c r="Z65" s="46">
        <f>'[1]сводная база'!V55</f>
        <v>32</v>
      </c>
      <c r="AA65" s="45" t="s">
        <v>73</v>
      </c>
      <c r="AB65" s="46">
        <f>'[1]сводная база'!I55</f>
        <v>0</v>
      </c>
      <c r="AC65" s="46">
        <f>[1]показатели!I54</f>
        <v>0</v>
      </c>
      <c r="AD65" s="45" t="s">
        <v>74</v>
      </c>
      <c r="AE65" s="46">
        <f>'[1]сводная база'!J55</f>
        <v>2</v>
      </c>
      <c r="AF65" s="46">
        <f>[1]показатели!J54</f>
        <v>40</v>
      </c>
      <c r="AG65" s="49" t="s">
        <v>75</v>
      </c>
      <c r="AH65" s="48">
        <f>'[1]сводная база'!K55</f>
        <v>0</v>
      </c>
      <c r="AI65" s="48">
        <f>'[1]сводная база'!W55</f>
        <v>0</v>
      </c>
      <c r="AJ65" s="45" t="s">
        <v>76</v>
      </c>
      <c r="AK65" s="46">
        <f>'[1]сводная база'!L55</f>
        <v>32</v>
      </c>
      <c r="AL65" s="46">
        <f>'[1]сводная база'!X55</f>
        <v>32</v>
      </c>
      <c r="AM65" s="45" t="s">
        <v>77</v>
      </c>
      <c r="AN65" s="46">
        <f>'[1]сводная база'!M55</f>
        <v>32</v>
      </c>
      <c r="AO65" s="46">
        <f>'[1]сводная база'!Y55</f>
        <v>32</v>
      </c>
      <c r="AP65" s="45" t="s">
        <v>78</v>
      </c>
      <c r="AQ65" s="46">
        <f>'[1]сводная база'!N55</f>
        <v>32</v>
      </c>
      <c r="AR65" s="46">
        <f>'[1]сводная база'!Z55</f>
        <v>32</v>
      </c>
      <c r="AS65" s="45" t="s">
        <v>79</v>
      </c>
      <c r="AT65" s="46">
        <f>'[1]сводная база'!O55</f>
        <v>32</v>
      </c>
      <c r="AU65" s="46">
        <f>'[1]сводная база'!AA55</f>
        <v>32</v>
      </c>
      <c r="AV65" s="45" t="s">
        <v>80</v>
      </c>
      <c r="AW65" s="46">
        <f>'[1]сводная база'!P55</f>
        <v>32</v>
      </c>
      <c r="AX65" s="46">
        <f>'[1]сводная база'!AB55</f>
        <v>32</v>
      </c>
      <c r="AY65" s="45" t="s">
        <v>81</v>
      </c>
      <c r="AZ65" s="46">
        <f>'[1]сводная база'!Q55</f>
        <v>32</v>
      </c>
      <c r="BA65" s="46">
        <f>'[1]сводная база'!AC55</f>
        <v>32</v>
      </c>
    </row>
    <row r="66" spans="1:53" ht="98.25" customHeight="1" x14ac:dyDescent="0.25">
      <c r="A66" s="40">
        <v>52</v>
      </c>
      <c r="B66" s="41" t="s">
        <v>194</v>
      </c>
      <c r="C66" s="60">
        <v>26</v>
      </c>
      <c r="D66" s="61">
        <v>11</v>
      </c>
      <c r="E66" s="44">
        <f t="shared" si="0"/>
        <v>0.42307692307692307</v>
      </c>
      <c r="F66" s="8" t="s">
        <v>66</v>
      </c>
      <c r="G66" s="9">
        <f>[1]АР!Q54</f>
        <v>10</v>
      </c>
      <c r="H66" s="32">
        <v>10</v>
      </c>
      <c r="I66" s="8" t="s">
        <v>67</v>
      </c>
      <c r="J66" s="9">
        <f>'[1]сводная база'!C56</f>
        <v>35</v>
      </c>
      <c r="K66" s="32">
        <v>39</v>
      </c>
      <c r="L66" s="45" t="s">
        <v>68</v>
      </c>
      <c r="M66" s="46">
        <f>'[1]сводная база'!D56</f>
        <v>1</v>
      </c>
      <c r="N66" s="46">
        <f>[1]показатели!C55</f>
        <v>30</v>
      </c>
      <c r="O66" s="45" t="s">
        <v>69</v>
      </c>
      <c r="P66" s="48">
        <f>'[1]сводная база'!E56</f>
        <v>4</v>
      </c>
      <c r="Q66" s="48">
        <f>'[1]сводная база'!T56</f>
        <v>5</v>
      </c>
      <c r="R66" s="45" t="s">
        <v>70</v>
      </c>
      <c r="S66" s="46">
        <f>'[1]сводная база'!F56</f>
        <v>2</v>
      </c>
      <c r="T66" s="46">
        <f>'[1]сводная база'!U56</f>
        <v>2</v>
      </c>
      <c r="U66" s="45" t="s">
        <v>71</v>
      </c>
      <c r="V66" s="46">
        <f>'[1]сводная база'!G56</f>
        <v>6</v>
      </c>
      <c r="W66" s="47">
        <f>[1]показатели!F55</f>
        <v>100</v>
      </c>
      <c r="X66" s="45" t="s">
        <v>72</v>
      </c>
      <c r="Y66" s="46">
        <f>'[1]сводная база'!H56</f>
        <v>6</v>
      </c>
      <c r="Z66" s="46">
        <f>'[1]сводная база'!V56</f>
        <v>10</v>
      </c>
      <c r="AA66" s="45" t="s">
        <v>73</v>
      </c>
      <c r="AB66" s="46">
        <f>'[1]сводная база'!I56</f>
        <v>0</v>
      </c>
      <c r="AC66" s="46">
        <f>[1]показатели!I55</f>
        <v>0</v>
      </c>
      <c r="AD66" s="45" t="s">
        <v>74</v>
      </c>
      <c r="AE66" s="46">
        <f>'[1]сводная база'!J56</f>
        <v>2</v>
      </c>
      <c r="AF66" s="46">
        <f>[1]показатели!J55</f>
        <v>40</v>
      </c>
      <c r="AG66" s="49" t="s">
        <v>75</v>
      </c>
      <c r="AH66" s="48">
        <f>'[1]сводная база'!K56</f>
        <v>0</v>
      </c>
      <c r="AI66" s="48">
        <f>'[1]сводная база'!W56</f>
        <v>0</v>
      </c>
      <c r="AJ66" s="45" t="s">
        <v>76</v>
      </c>
      <c r="AK66" s="46">
        <f>'[1]сводная база'!L56</f>
        <v>10</v>
      </c>
      <c r="AL66" s="46">
        <f>'[1]сводная база'!X56</f>
        <v>10</v>
      </c>
      <c r="AM66" s="45" t="s">
        <v>77</v>
      </c>
      <c r="AN66" s="46">
        <f>'[1]сводная база'!M56</f>
        <v>10</v>
      </c>
      <c r="AO66" s="46">
        <f>'[1]сводная база'!Y56</f>
        <v>10</v>
      </c>
      <c r="AP66" s="45" t="s">
        <v>78</v>
      </c>
      <c r="AQ66" s="46">
        <f>'[1]сводная база'!N56</f>
        <v>4</v>
      </c>
      <c r="AR66" s="46">
        <f>'[1]сводная база'!Z56</f>
        <v>4</v>
      </c>
      <c r="AS66" s="45" t="s">
        <v>79</v>
      </c>
      <c r="AT66" s="46">
        <f>'[1]сводная база'!O56</f>
        <v>9</v>
      </c>
      <c r="AU66" s="46">
        <f>'[1]сводная база'!AA56</f>
        <v>10</v>
      </c>
      <c r="AV66" s="45" t="s">
        <v>80</v>
      </c>
      <c r="AW66" s="46">
        <f>'[1]сводная база'!P56</f>
        <v>8</v>
      </c>
      <c r="AX66" s="46">
        <f>'[1]сводная база'!AB56</f>
        <v>10</v>
      </c>
      <c r="AY66" s="45" t="s">
        <v>81</v>
      </c>
      <c r="AZ66" s="46">
        <f>'[1]сводная база'!Q56</f>
        <v>9</v>
      </c>
      <c r="BA66" s="46">
        <f>'[1]сводная база'!AC56</f>
        <v>10</v>
      </c>
    </row>
    <row r="67" spans="1:53" ht="98.25" customHeight="1" x14ac:dyDescent="0.25">
      <c r="A67" s="40">
        <v>53</v>
      </c>
      <c r="B67" s="41" t="s">
        <v>195</v>
      </c>
      <c r="C67" s="60">
        <v>52</v>
      </c>
      <c r="D67" s="61">
        <v>30</v>
      </c>
      <c r="E67" s="44">
        <f t="shared" si="0"/>
        <v>0.57692307692307687</v>
      </c>
      <c r="F67" s="8" t="s">
        <v>66</v>
      </c>
      <c r="G67" s="9">
        <f>[1]АР!Q55</f>
        <v>10</v>
      </c>
      <c r="H67" s="32">
        <v>10</v>
      </c>
      <c r="I67" s="8" t="s">
        <v>67</v>
      </c>
      <c r="J67" s="9">
        <f>'[1]сводная база'!C57</f>
        <v>36</v>
      </c>
      <c r="K67" s="32">
        <v>38</v>
      </c>
      <c r="L67" s="45" t="s">
        <v>68</v>
      </c>
      <c r="M67" s="46">
        <f>'[1]сводная база'!D57</f>
        <v>3</v>
      </c>
      <c r="N67" s="46">
        <f>[1]показатели!C56</f>
        <v>90</v>
      </c>
      <c r="O67" s="45" t="s">
        <v>69</v>
      </c>
      <c r="P67" s="48">
        <f>'[1]сводная база'!E57</f>
        <v>29</v>
      </c>
      <c r="Q67" s="48">
        <f>'[1]сводная база'!T57</f>
        <v>29</v>
      </c>
      <c r="R67" s="45" t="s">
        <v>70</v>
      </c>
      <c r="S67" s="46">
        <f>'[1]сводная база'!F57</f>
        <v>29</v>
      </c>
      <c r="T67" s="46">
        <f>'[1]сводная база'!U57</f>
        <v>30</v>
      </c>
      <c r="U67" s="45" t="s">
        <v>71</v>
      </c>
      <c r="V67" s="46">
        <f>'[1]сводная база'!G57</f>
        <v>6</v>
      </c>
      <c r="W67" s="47">
        <f>[1]показатели!F56</f>
        <v>100</v>
      </c>
      <c r="X67" s="45" t="s">
        <v>72</v>
      </c>
      <c r="Y67" s="46">
        <f>'[1]сводная база'!H57</f>
        <v>29</v>
      </c>
      <c r="Z67" s="46">
        <f>'[1]сводная база'!V57</f>
        <v>30</v>
      </c>
      <c r="AA67" s="45" t="s">
        <v>73</v>
      </c>
      <c r="AB67" s="46">
        <f>'[1]сводная база'!I57</f>
        <v>0</v>
      </c>
      <c r="AC67" s="46">
        <f>[1]показатели!I56</f>
        <v>0</v>
      </c>
      <c r="AD67" s="45" t="s">
        <v>74</v>
      </c>
      <c r="AE67" s="46">
        <f>'[1]сводная база'!J57</f>
        <v>2</v>
      </c>
      <c r="AF67" s="46">
        <f>[1]показатели!J56</f>
        <v>40</v>
      </c>
      <c r="AG67" s="49" t="s">
        <v>75</v>
      </c>
      <c r="AH67" s="48">
        <f>'[1]сводная база'!K57</f>
        <v>0</v>
      </c>
      <c r="AI67" s="48">
        <f>'[1]сводная база'!W57</f>
        <v>0</v>
      </c>
      <c r="AJ67" s="45" t="s">
        <v>76</v>
      </c>
      <c r="AK67" s="46">
        <f>'[1]сводная база'!L57</f>
        <v>30</v>
      </c>
      <c r="AL67" s="46">
        <f>'[1]сводная база'!X57</f>
        <v>30</v>
      </c>
      <c r="AM67" s="45" t="s">
        <v>77</v>
      </c>
      <c r="AN67" s="46">
        <f>'[1]сводная база'!M57</f>
        <v>30</v>
      </c>
      <c r="AO67" s="46">
        <f>'[1]сводная база'!Y57</f>
        <v>30</v>
      </c>
      <c r="AP67" s="45" t="s">
        <v>78</v>
      </c>
      <c r="AQ67" s="46">
        <f>'[1]сводная база'!N57</f>
        <v>28</v>
      </c>
      <c r="AR67" s="46">
        <f>'[1]сводная база'!Z57</f>
        <v>28</v>
      </c>
      <c r="AS67" s="45" t="s">
        <v>79</v>
      </c>
      <c r="AT67" s="46">
        <f>'[1]сводная база'!O57</f>
        <v>29</v>
      </c>
      <c r="AU67" s="46">
        <f>'[1]сводная база'!AA57</f>
        <v>30</v>
      </c>
      <c r="AV67" s="45" t="s">
        <v>80</v>
      </c>
      <c r="AW67" s="46">
        <f>'[1]сводная база'!P57</f>
        <v>30</v>
      </c>
      <c r="AX67" s="46">
        <f>'[1]сводная база'!AB57</f>
        <v>30</v>
      </c>
      <c r="AY67" s="45" t="s">
        <v>81</v>
      </c>
      <c r="AZ67" s="46">
        <f>'[1]сводная база'!Q57</f>
        <v>30</v>
      </c>
      <c r="BA67" s="46">
        <f>'[1]сводная база'!AC57</f>
        <v>30</v>
      </c>
    </row>
    <row r="68" spans="1:53" ht="99.75" customHeight="1" x14ac:dyDescent="0.25">
      <c r="A68" s="40">
        <v>54</v>
      </c>
      <c r="B68" s="41" t="s">
        <v>196</v>
      </c>
      <c r="C68" s="60">
        <v>69</v>
      </c>
      <c r="D68" s="61">
        <v>46</v>
      </c>
      <c r="E68" s="44">
        <f t="shared" si="0"/>
        <v>0.66666666666666663</v>
      </c>
      <c r="F68" s="8" t="s">
        <v>66</v>
      </c>
      <c r="G68" s="9">
        <f>[1]АР!Q56</f>
        <v>10</v>
      </c>
      <c r="H68" s="32">
        <v>10</v>
      </c>
      <c r="I68" s="8" t="s">
        <v>67</v>
      </c>
      <c r="J68" s="9">
        <f>'[1]сводная база'!C58</f>
        <v>35</v>
      </c>
      <c r="K68" s="32">
        <v>38</v>
      </c>
      <c r="L68" s="45" t="s">
        <v>68</v>
      </c>
      <c r="M68" s="46">
        <f>'[1]сводная база'!D58</f>
        <v>4</v>
      </c>
      <c r="N68" s="46">
        <f>[1]показатели!C57</f>
        <v>100</v>
      </c>
      <c r="O68" s="45" t="s">
        <v>69</v>
      </c>
      <c r="P68" s="48">
        <f>'[1]сводная база'!E58</f>
        <v>43</v>
      </c>
      <c r="Q68" s="48">
        <f>'[1]сводная база'!T58</f>
        <v>43</v>
      </c>
      <c r="R68" s="45" t="s">
        <v>70</v>
      </c>
      <c r="S68" s="46">
        <f>'[1]сводная база'!F58</f>
        <v>37</v>
      </c>
      <c r="T68" s="46">
        <f>'[1]сводная база'!U58</f>
        <v>37</v>
      </c>
      <c r="U68" s="45" t="s">
        <v>71</v>
      </c>
      <c r="V68" s="46">
        <f>'[1]сводная база'!G58</f>
        <v>6</v>
      </c>
      <c r="W68" s="47">
        <f>[1]показатели!F57</f>
        <v>100</v>
      </c>
      <c r="X68" s="45" t="s">
        <v>72</v>
      </c>
      <c r="Y68" s="46">
        <f>'[1]сводная база'!H58</f>
        <v>43</v>
      </c>
      <c r="Z68" s="46">
        <f>'[1]сводная база'!V58</f>
        <v>46</v>
      </c>
      <c r="AA68" s="45" t="s">
        <v>73</v>
      </c>
      <c r="AB68" s="46">
        <f>'[1]сводная база'!I58</f>
        <v>0</v>
      </c>
      <c r="AC68" s="46">
        <f>[1]показатели!I57</f>
        <v>0</v>
      </c>
      <c r="AD68" s="45" t="s">
        <v>74</v>
      </c>
      <c r="AE68" s="46">
        <f>'[1]сводная база'!J58</f>
        <v>2</v>
      </c>
      <c r="AF68" s="46">
        <f>[1]показатели!J57</f>
        <v>40</v>
      </c>
      <c r="AG68" s="49" t="s">
        <v>75</v>
      </c>
      <c r="AH68" s="48">
        <f>'[1]сводная база'!K58</f>
        <v>0</v>
      </c>
      <c r="AI68" s="48">
        <f>'[1]сводная база'!W58</f>
        <v>0</v>
      </c>
      <c r="AJ68" s="45" t="s">
        <v>76</v>
      </c>
      <c r="AK68" s="46">
        <f>'[1]сводная база'!L58</f>
        <v>46</v>
      </c>
      <c r="AL68" s="46">
        <f>'[1]сводная база'!X58</f>
        <v>46</v>
      </c>
      <c r="AM68" s="45" t="s">
        <v>77</v>
      </c>
      <c r="AN68" s="46">
        <f>'[1]сводная база'!M58</f>
        <v>46</v>
      </c>
      <c r="AO68" s="46">
        <f>'[1]сводная база'!Y58</f>
        <v>46</v>
      </c>
      <c r="AP68" s="45" t="s">
        <v>78</v>
      </c>
      <c r="AQ68" s="46">
        <f>'[1]сводная база'!N58</f>
        <v>38</v>
      </c>
      <c r="AR68" s="46">
        <f>'[1]сводная база'!Z58</f>
        <v>38</v>
      </c>
      <c r="AS68" s="45" t="s">
        <v>79</v>
      </c>
      <c r="AT68" s="46">
        <f>'[1]сводная база'!O58</f>
        <v>44</v>
      </c>
      <c r="AU68" s="46">
        <f>'[1]сводная база'!AA58</f>
        <v>46</v>
      </c>
      <c r="AV68" s="45" t="s">
        <v>80</v>
      </c>
      <c r="AW68" s="46">
        <f>'[1]сводная база'!P58</f>
        <v>44</v>
      </c>
      <c r="AX68" s="46">
        <f>'[1]сводная база'!AB58</f>
        <v>46</v>
      </c>
      <c r="AY68" s="45" t="s">
        <v>81</v>
      </c>
      <c r="AZ68" s="46">
        <f>'[1]сводная база'!Q58</f>
        <v>46</v>
      </c>
      <c r="BA68" s="46">
        <f>'[1]сводная база'!AC58</f>
        <v>46</v>
      </c>
    </row>
    <row r="69" spans="1:53" ht="97.5" customHeight="1" x14ac:dyDescent="0.25">
      <c r="A69" s="40">
        <v>55</v>
      </c>
      <c r="B69" s="41" t="s">
        <v>197</v>
      </c>
      <c r="C69" s="60">
        <v>224</v>
      </c>
      <c r="D69" s="61">
        <v>115</v>
      </c>
      <c r="E69" s="44">
        <f t="shared" si="0"/>
        <v>0.5133928571428571</v>
      </c>
      <c r="F69" s="8" t="s">
        <v>66</v>
      </c>
      <c r="G69" s="9">
        <f>[1]АР!Q57</f>
        <v>11</v>
      </c>
      <c r="H69" s="32">
        <v>11</v>
      </c>
      <c r="I69" s="8" t="s">
        <v>67</v>
      </c>
      <c r="J69" s="9">
        <f>'[1]сводная база'!C59</f>
        <v>36.5</v>
      </c>
      <c r="K69" s="32">
        <v>38</v>
      </c>
      <c r="L69" s="45" t="s">
        <v>68</v>
      </c>
      <c r="M69" s="46">
        <f>'[1]сводная база'!D59</f>
        <v>3</v>
      </c>
      <c r="N69" s="46">
        <f>[1]показатели!C58</f>
        <v>90</v>
      </c>
      <c r="O69" s="45" t="s">
        <v>69</v>
      </c>
      <c r="P69" s="48">
        <f>'[1]сводная база'!E59</f>
        <v>85</v>
      </c>
      <c r="Q69" s="48">
        <f>'[1]сводная база'!T59</f>
        <v>88</v>
      </c>
      <c r="R69" s="45" t="s">
        <v>70</v>
      </c>
      <c r="S69" s="46">
        <f>'[1]сводная база'!F59</f>
        <v>63</v>
      </c>
      <c r="T69" s="46">
        <f>'[1]сводная база'!U59</f>
        <v>65</v>
      </c>
      <c r="U69" s="45" t="s">
        <v>71</v>
      </c>
      <c r="V69" s="46">
        <f>'[1]сводная база'!G59</f>
        <v>7</v>
      </c>
      <c r="W69" s="47">
        <f>[1]показатели!F58</f>
        <v>100</v>
      </c>
      <c r="X69" s="45" t="s">
        <v>72</v>
      </c>
      <c r="Y69" s="46">
        <f>'[1]сводная база'!H59</f>
        <v>104</v>
      </c>
      <c r="Z69" s="46">
        <f>'[1]сводная база'!V59</f>
        <v>115</v>
      </c>
      <c r="AA69" s="45" t="s">
        <v>73</v>
      </c>
      <c r="AB69" s="46">
        <f>'[1]сводная база'!I59</f>
        <v>3</v>
      </c>
      <c r="AC69" s="46">
        <f>[1]показатели!I58</f>
        <v>60</v>
      </c>
      <c r="AD69" s="45" t="s">
        <v>74</v>
      </c>
      <c r="AE69" s="46">
        <f>'[1]сводная база'!J59</f>
        <v>2</v>
      </c>
      <c r="AF69" s="46">
        <f>[1]показатели!J58</f>
        <v>40</v>
      </c>
      <c r="AG69" s="49" t="s">
        <v>75</v>
      </c>
      <c r="AH69" s="48">
        <f>'[1]сводная база'!K59</f>
        <v>3</v>
      </c>
      <c r="AI69" s="48">
        <f>'[1]сводная база'!W59</f>
        <v>3</v>
      </c>
      <c r="AJ69" s="45" t="s">
        <v>76</v>
      </c>
      <c r="AK69" s="46">
        <f>'[1]сводная база'!L59</f>
        <v>110</v>
      </c>
      <c r="AL69" s="46">
        <f>'[1]сводная база'!X59</f>
        <v>115</v>
      </c>
      <c r="AM69" s="45" t="s">
        <v>77</v>
      </c>
      <c r="AN69" s="46">
        <f>'[1]сводная база'!M59</f>
        <v>110</v>
      </c>
      <c r="AO69" s="46">
        <f>'[1]сводная база'!Y59</f>
        <v>115</v>
      </c>
      <c r="AP69" s="45" t="s">
        <v>78</v>
      </c>
      <c r="AQ69" s="46">
        <f>'[1]сводная база'!N59</f>
        <v>59</v>
      </c>
      <c r="AR69" s="46">
        <f>'[1]сводная база'!Z59</f>
        <v>61</v>
      </c>
      <c r="AS69" s="45" t="s">
        <v>79</v>
      </c>
      <c r="AT69" s="46">
        <f>'[1]сводная база'!O59</f>
        <v>110</v>
      </c>
      <c r="AU69" s="46">
        <f>'[1]сводная база'!AA59</f>
        <v>115</v>
      </c>
      <c r="AV69" s="45" t="s">
        <v>80</v>
      </c>
      <c r="AW69" s="46">
        <f>'[1]сводная база'!P59</f>
        <v>105</v>
      </c>
      <c r="AX69" s="46">
        <f>'[1]сводная база'!AB59</f>
        <v>115</v>
      </c>
      <c r="AY69" s="45" t="s">
        <v>81</v>
      </c>
      <c r="AZ69" s="46">
        <f>'[1]сводная база'!Q59</f>
        <v>110</v>
      </c>
      <c r="BA69" s="46">
        <f>'[1]сводная база'!AC59</f>
        <v>115</v>
      </c>
    </row>
    <row r="70" spans="1:53" ht="99" customHeight="1" x14ac:dyDescent="0.25">
      <c r="A70" s="40">
        <v>56</v>
      </c>
      <c r="B70" s="41" t="s">
        <v>198</v>
      </c>
      <c r="C70" s="60">
        <v>770</v>
      </c>
      <c r="D70" s="61">
        <v>458</v>
      </c>
      <c r="E70" s="44">
        <f t="shared" si="0"/>
        <v>0.59480519480519478</v>
      </c>
      <c r="F70" s="8" t="s">
        <v>66</v>
      </c>
      <c r="G70" s="9">
        <f>[1]АР!Q58</f>
        <v>9</v>
      </c>
      <c r="H70" s="32">
        <v>9</v>
      </c>
      <c r="I70" s="8" t="s">
        <v>67</v>
      </c>
      <c r="J70" s="9">
        <f>'[1]сводная база'!C60</f>
        <v>29.5</v>
      </c>
      <c r="K70" s="32">
        <v>37</v>
      </c>
      <c r="L70" s="45" t="s">
        <v>68</v>
      </c>
      <c r="M70" s="46">
        <f>'[1]сводная база'!D60</f>
        <v>3</v>
      </c>
      <c r="N70" s="46">
        <f>[1]показатели!C59</f>
        <v>90</v>
      </c>
      <c r="O70" s="45" t="s">
        <v>69</v>
      </c>
      <c r="P70" s="48">
        <f>'[1]сводная база'!E60</f>
        <v>385</v>
      </c>
      <c r="Q70" s="48">
        <f>'[1]сводная база'!T60</f>
        <v>393</v>
      </c>
      <c r="R70" s="45" t="s">
        <v>70</v>
      </c>
      <c r="S70" s="46">
        <f>'[1]сводная база'!F60</f>
        <v>400</v>
      </c>
      <c r="T70" s="46">
        <f>'[1]сводная база'!U60</f>
        <v>409</v>
      </c>
      <c r="U70" s="45" t="s">
        <v>71</v>
      </c>
      <c r="V70" s="46">
        <f>'[1]сводная база'!G60</f>
        <v>6</v>
      </c>
      <c r="W70" s="47">
        <f>[1]показатели!F59</f>
        <v>100</v>
      </c>
      <c r="X70" s="45" t="s">
        <v>72</v>
      </c>
      <c r="Y70" s="46">
        <f>'[1]сводная база'!H60</f>
        <v>447</v>
      </c>
      <c r="Z70" s="46">
        <f>'[1]сводная база'!V60</f>
        <v>458</v>
      </c>
      <c r="AA70" s="45" t="s">
        <v>73</v>
      </c>
      <c r="AB70" s="46">
        <f>'[1]сводная база'!I60</f>
        <v>3</v>
      </c>
      <c r="AC70" s="46">
        <f>[1]показатели!I59</f>
        <v>60</v>
      </c>
      <c r="AD70" s="45" t="s">
        <v>74</v>
      </c>
      <c r="AE70" s="46">
        <f>'[1]сводная база'!J60</f>
        <v>2</v>
      </c>
      <c r="AF70" s="46">
        <f>[1]показатели!J59</f>
        <v>40</v>
      </c>
      <c r="AG70" s="49" t="s">
        <v>75</v>
      </c>
      <c r="AH70" s="48">
        <f>'[1]сводная база'!K60</f>
        <v>0</v>
      </c>
      <c r="AI70" s="48">
        <f>'[1]сводная база'!W60</f>
        <v>0</v>
      </c>
      <c r="AJ70" s="45" t="s">
        <v>76</v>
      </c>
      <c r="AK70" s="46">
        <f>'[1]сводная база'!L60</f>
        <v>453</v>
      </c>
      <c r="AL70" s="46">
        <f>'[1]сводная база'!X60</f>
        <v>458</v>
      </c>
      <c r="AM70" s="45" t="s">
        <v>77</v>
      </c>
      <c r="AN70" s="46">
        <f>'[1]сводная база'!M60</f>
        <v>456</v>
      </c>
      <c r="AO70" s="46">
        <f>'[1]сводная база'!Y60</f>
        <v>458</v>
      </c>
      <c r="AP70" s="45" t="s">
        <v>78</v>
      </c>
      <c r="AQ70" s="46">
        <f>'[1]сводная база'!N60</f>
        <v>406</v>
      </c>
      <c r="AR70" s="46">
        <f>'[1]сводная база'!Z60</f>
        <v>415</v>
      </c>
      <c r="AS70" s="45" t="s">
        <v>79</v>
      </c>
      <c r="AT70" s="46">
        <f>'[1]сводная база'!O60</f>
        <v>458</v>
      </c>
      <c r="AU70" s="46">
        <f>'[1]сводная база'!AA60</f>
        <v>458</v>
      </c>
      <c r="AV70" s="45" t="s">
        <v>80</v>
      </c>
      <c r="AW70" s="46">
        <f>'[1]сводная база'!P60</f>
        <v>456</v>
      </c>
      <c r="AX70" s="46">
        <f>'[1]сводная база'!AB60</f>
        <v>458</v>
      </c>
      <c r="AY70" s="45" t="s">
        <v>81</v>
      </c>
      <c r="AZ70" s="46">
        <f>'[1]сводная база'!Q60</f>
        <v>457</v>
      </c>
      <c r="BA70" s="46">
        <f>'[1]сводная база'!AC60</f>
        <v>458</v>
      </c>
    </row>
    <row r="71" spans="1:53" ht="96.75" customHeight="1" x14ac:dyDescent="0.25">
      <c r="A71" s="40">
        <v>57</v>
      </c>
      <c r="B71" s="41" t="s">
        <v>199</v>
      </c>
      <c r="C71" s="60">
        <v>496</v>
      </c>
      <c r="D71" s="61">
        <v>351</v>
      </c>
      <c r="E71" s="44">
        <f t="shared" si="0"/>
        <v>0.70766129032258063</v>
      </c>
      <c r="F71" s="8" t="s">
        <v>66</v>
      </c>
      <c r="G71" s="9">
        <f>[1]АР!Q59</f>
        <v>9</v>
      </c>
      <c r="H71" s="32">
        <v>9</v>
      </c>
      <c r="I71" s="8" t="s">
        <v>67</v>
      </c>
      <c r="J71" s="9">
        <f>'[1]сводная база'!C61</f>
        <v>21.5</v>
      </c>
      <c r="K71" s="32">
        <v>37</v>
      </c>
      <c r="L71" s="45" t="s">
        <v>68</v>
      </c>
      <c r="M71" s="46">
        <f>'[1]сводная база'!D61</f>
        <v>3</v>
      </c>
      <c r="N71" s="46">
        <f>[1]показатели!C60</f>
        <v>90</v>
      </c>
      <c r="O71" s="45" t="s">
        <v>69</v>
      </c>
      <c r="P71" s="48">
        <f>'[1]сводная база'!E61</f>
        <v>268</v>
      </c>
      <c r="Q71" s="48">
        <f>'[1]сводная база'!T61</f>
        <v>278</v>
      </c>
      <c r="R71" s="45" t="s">
        <v>70</v>
      </c>
      <c r="S71" s="46">
        <f>'[1]сводная база'!F61</f>
        <v>225</v>
      </c>
      <c r="T71" s="46">
        <f>'[1]сводная база'!U61</f>
        <v>237</v>
      </c>
      <c r="U71" s="45" t="s">
        <v>71</v>
      </c>
      <c r="V71" s="46">
        <f>'[1]сводная база'!G61</f>
        <v>7</v>
      </c>
      <c r="W71" s="47">
        <f>[1]показатели!F60</f>
        <v>100</v>
      </c>
      <c r="X71" s="45" t="s">
        <v>72</v>
      </c>
      <c r="Y71" s="46">
        <f>'[1]сводная база'!H61</f>
        <v>330</v>
      </c>
      <c r="Z71" s="46">
        <f>'[1]сводная база'!V61</f>
        <v>351</v>
      </c>
      <c r="AA71" s="45" t="s">
        <v>73</v>
      </c>
      <c r="AB71" s="46">
        <f>'[1]сводная база'!I61</f>
        <v>1</v>
      </c>
      <c r="AC71" s="46">
        <f>[1]показатели!I60</f>
        <v>20</v>
      </c>
      <c r="AD71" s="45" t="s">
        <v>74</v>
      </c>
      <c r="AE71" s="46">
        <f>'[1]сводная база'!J61</f>
        <v>3</v>
      </c>
      <c r="AF71" s="46">
        <f>[1]показатели!J60</f>
        <v>60</v>
      </c>
      <c r="AG71" s="49" t="s">
        <v>75</v>
      </c>
      <c r="AH71" s="48">
        <f>'[1]сводная база'!K61</f>
        <v>7</v>
      </c>
      <c r="AI71" s="48">
        <f>'[1]сводная база'!W61</f>
        <v>7</v>
      </c>
      <c r="AJ71" s="45" t="s">
        <v>76</v>
      </c>
      <c r="AK71" s="46">
        <f>'[1]сводная база'!L61</f>
        <v>345</v>
      </c>
      <c r="AL71" s="46">
        <f>'[1]сводная база'!X61</f>
        <v>351</v>
      </c>
      <c r="AM71" s="45" t="s">
        <v>77</v>
      </c>
      <c r="AN71" s="46">
        <f>'[1]сводная база'!M61</f>
        <v>349</v>
      </c>
      <c r="AO71" s="46">
        <f>'[1]сводная база'!Y61</f>
        <v>351</v>
      </c>
      <c r="AP71" s="45" t="s">
        <v>78</v>
      </c>
      <c r="AQ71" s="46">
        <f>'[1]сводная база'!N61</f>
        <v>314</v>
      </c>
      <c r="AR71" s="46">
        <f>'[1]сводная база'!Z61</f>
        <v>314</v>
      </c>
      <c r="AS71" s="45" t="s">
        <v>79</v>
      </c>
      <c r="AT71" s="46">
        <f>'[1]сводная база'!O61</f>
        <v>350</v>
      </c>
      <c r="AU71" s="46">
        <f>'[1]сводная база'!AA61</f>
        <v>351</v>
      </c>
      <c r="AV71" s="45" t="s">
        <v>80</v>
      </c>
      <c r="AW71" s="46">
        <f>'[1]сводная база'!P61</f>
        <v>350</v>
      </c>
      <c r="AX71" s="46">
        <f>'[1]сводная база'!AB61</f>
        <v>351</v>
      </c>
      <c r="AY71" s="45" t="s">
        <v>81</v>
      </c>
      <c r="AZ71" s="46">
        <f>'[1]сводная база'!Q61</f>
        <v>351</v>
      </c>
      <c r="BA71" s="46">
        <f>'[1]сводная база'!AC61</f>
        <v>351</v>
      </c>
    </row>
    <row r="72" spans="1:53" ht="101.25" customHeight="1" x14ac:dyDescent="0.25">
      <c r="A72" s="40">
        <v>58</v>
      </c>
      <c r="B72" s="41" t="s">
        <v>200</v>
      </c>
      <c r="C72" s="60">
        <v>249</v>
      </c>
      <c r="D72" s="61">
        <v>125</v>
      </c>
      <c r="E72" s="44">
        <f t="shared" si="0"/>
        <v>0.50200803212851408</v>
      </c>
      <c r="F72" s="8" t="s">
        <v>66</v>
      </c>
      <c r="G72" s="9">
        <f>[1]АР!Q60</f>
        <v>10</v>
      </c>
      <c r="H72" s="32">
        <v>10</v>
      </c>
      <c r="I72" s="8" t="s">
        <v>67</v>
      </c>
      <c r="J72" s="9">
        <f>'[1]сводная база'!C62</f>
        <v>33</v>
      </c>
      <c r="K72" s="32">
        <v>37</v>
      </c>
      <c r="L72" s="45" t="s">
        <v>68</v>
      </c>
      <c r="M72" s="46">
        <f>'[1]сводная база'!D62</f>
        <v>2</v>
      </c>
      <c r="N72" s="46">
        <f>[1]показатели!C61</f>
        <v>60</v>
      </c>
      <c r="O72" s="45" t="s">
        <v>69</v>
      </c>
      <c r="P72" s="48">
        <f>'[1]сводная база'!E62</f>
        <v>121</v>
      </c>
      <c r="Q72" s="48">
        <f>'[1]сводная база'!T62</f>
        <v>121</v>
      </c>
      <c r="R72" s="45" t="s">
        <v>70</v>
      </c>
      <c r="S72" s="46">
        <f>'[1]сводная база'!F62</f>
        <v>89</v>
      </c>
      <c r="T72" s="46">
        <f>'[1]сводная база'!U62</f>
        <v>91</v>
      </c>
      <c r="U72" s="45" t="s">
        <v>71</v>
      </c>
      <c r="V72" s="46">
        <f>'[1]сводная база'!G62</f>
        <v>6</v>
      </c>
      <c r="W72" s="47">
        <f>[1]показатели!F61</f>
        <v>100</v>
      </c>
      <c r="X72" s="45" t="s">
        <v>72</v>
      </c>
      <c r="Y72" s="46">
        <f>'[1]сводная база'!H62</f>
        <v>111</v>
      </c>
      <c r="Z72" s="46">
        <f>'[1]сводная база'!V62</f>
        <v>125</v>
      </c>
      <c r="AA72" s="45" t="s">
        <v>73</v>
      </c>
      <c r="AB72" s="46">
        <f>'[1]сводная база'!I62</f>
        <v>0</v>
      </c>
      <c r="AC72" s="46">
        <f>[1]показатели!I61</f>
        <v>0</v>
      </c>
      <c r="AD72" s="45" t="s">
        <v>74</v>
      </c>
      <c r="AE72" s="46">
        <f>'[1]сводная база'!J62</f>
        <v>1</v>
      </c>
      <c r="AF72" s="46">
        <f>[1]показатели!J61</f>
        <v>20</v>
      </c>
      <c r="AG72" s="49" t="s">
        <v>75</v>
      </c>
      <c r="AH72" s="48">
        <f>'[1]сводная база'!K62</f>
        <v>5</v>
      </c>
      <c r="AI72" s="48">
        <f>'[1]сводная база'!W62</f>
        <v>5</v>
      </c>
      <c r="AJ72" s="45" t="s">
        <v>76</v>
      </c>
      <c r="AK72" s="46">
        <f>'[1]сводная база'!L62</f>
        <v>125</v>
      </c>
      <c r="AL72" s="46">
        <f>'[1]сводная база'!X62</f>
        <v>125</v>
      </c>
      <c r="AM72" s="45" t="s">
        <v>77</v>
      </c>
      <c r="AN72" s="46">
        <f>'[1]сводная база'!M62</f>
        <v>125</v>
      </c>
      <c r="AO72" s="46">
        <f>'[1]сводная база'!Y62</f>
        <v>125</v>
      </c>
      <c r="AP72" s="45" t="s">
        <v>78</v>
      </c>
      <c r="AQ72" s="46">
        <f>'[1]сводная база'!N62</f>
        <v>97</v>
      </c>
      <c r="AR72" s="46">
        <f>'[1]сводная база'!Z62</f>
        <v>97</v>
      </c>
      <c r="AS72" s="45" t="s">
        <v>79</v>
      </c>
      <c r="AT72" s="46">
        <f>'[1]сводная база'!O62</f>
        <v>125</v>
      </c>
      <c r="AU72" s="46">
        <f>'[1]сводная база'!AA62</f>
        <v>125</v>
      </c>
      <c r="AV72" s="45" t="s">
        <v>80</v>
      </c>
      <c r="AW72" s="46">
        <f>'[1]сводная база'!P62</f>
        <v>124</v>
      </c>
      <c r="AX72" s="46">
        <f>'[1]сводная база'!AB62</f>
        <v>125</v>
      </c>
      <c r="AY72" s="45" t="s">
        <v>81</v>
      </c>
      <c r="AZ72" s="46">
        <f>'[1]сводная база'!Q62</f>
        <v>125</v>
      </c>
      <c r="BA72" s="46">
        <f>'[1]сводная база'!AC62</f>
        <v>125</v>
      </c>
    </row>
    <row r="73" spans="1:53" ht="96.75" customHeight="1" x14ac:dyDescent="0.25">
      <c r="A73" s="40">
        <v>59</v>
      </c>
      <c r="B73" s="41" t="s">
        <v>201</v>
      </c>
      <c r="C73" s="60">
        <v>756</v>
      </c>
      <c r="D73" s="61">
        <v>396</v>
      </c>
      <c r="E73" s="44">
        <f t="shared" si="0"/>
        <v>0.52380952380952384</v>
      </c>
      <c r="F73" s="8" t="s">
        <v>66</v>
      </c>
      <c r="G73" s="9">
        <f>[1]АР!Q61</f>
        <v>10</v>
      </c>
      <c r="H73" s="32">
        <v>10</v>
      </c>
      <c r="I73" s="8" t="s">
        <v>67</v>
      </c>
      <c r="J73" s="9">
        <f>'[1]сводная база'!C63</f>
        <v>23.5</v>
      </c>
      <c r="K73" s="32">
        <v>36</v>
      </c>
      <c r="L73" s="45" t="s">
        <v>68</v>
      </c>
      <c r="M73" s="46">
        <f>'[1]сводная база'!D63</f>
        <v>2</v>
      </c>
      <c r="N73" s="46">
        <f>[1]показатели!C62</f>
        <v>60</v>
      </c>
      <c r="O73" s="45" t="s">
        <v>69</v>
      </c>
      <c r="P73" s="48">
        <f>'[1]сводная база'!E63</f>
        <v>174</v>
      </c>
      <c r="Q73" s="48">
        <f>'[1]сводная база'!T63</f>
        <v>178</v>
      </c>
      <c r="R73" s="45" t="s">
        <v>70</v>
      </c>
      <c r="S73" s="46">
        <f>'[1]сводная база'!F63</f>
        <v>183</v>
      </c>
      <c r="T73" s="46">
        <f>'[1]сводная база'!U63</f>
        <v>191</v>
      </c>
      <c r="U73" s="45" t="s">
        <v>71</v>
      </c>
      <c r="V73" s="46">
        <f>'[1]сводная база'!G63</f>
        <v>6</v>
      </c>
      <c r="W73" s="47">
        <f>[1]показатели!F62</f>
        <v>100</v>
      </c>
      <c r="X73" s="45" t="s">
        <v>72</v>
      </c>
      <c r="Y73" s="46">
        <f>'[1]сводная база'!H63</f>
        <v>385</v>
      </c>
      <c r="Z73" s="46">
        <f>'[1]сводная база'!V63</f>
        <v>396</v>
      </c>
      <c r="AA73" s="45" t="s">
        <v>73</v>
      </c>
      <c r="AB73" s="46">
        <f>'[1]сводная база'!I63</f>
        <v>0</v>
      </c>
      <c r="AC73" s="46">
        <f>[1]показатели!I62</f>
        <v>0</v>
      </c>
      <c r="AD73" s="45" t="s">
        <v>74</v>
      </c>
      <c r="AE73" s="46">
        <f>'[1]сводная база'!J63</f>
        <v>1</v>
      </c>
      <c r="AF73" s="46">
        <f>[1]показатели!J62</f>
        <v>20</v>
      </c>
      <c r="AG73" s="49" t="s">
        <v>75</v>
      </c>
      <c r="AH73" s="48">
        <f>'[1]сводная база'!K63</f>
        <v>13</v>
      </c>
      <c r="AI73" s="48">
        <f>'[1]сводная база'!W63</f>
        <v>18</v>
      </c>
      <c r="AJ73" s="45" t="s">
        <v>76</v>
      </c>
      <c r="AK73" s="46">
        <f>'[1]сводная база'!L63</f>
        <v>393</v>
      </c>
      <c r="AL73" s="46">
        <f>'[1]сводная база'!X63</f>
        <v>396</v>
      </c>
      <c r="AM73" s="45" t="s">
        <v>77</v>
      </c>
      <c r="AN73" s="46">
        <f>'[1]сводная база'!M63</f>
        <v>394</v>
      </c>
      <c r="AO73" s="46">
        <f>'[1]сводная база'!Y63</f>
        <v>396</v>
      </c>
      <c r="AP73" s="45" t="s">
        <v>78</v>
      </c>
      <c r="AQ73" s="46">
        <f>'[1]сводная база'!N63</f>
        <v>228</v>
      </c>
      <c r="AR73" s="46">
        <f>'[1]сводная база'!Z63</f>
        <v>228</v>
      </c>
      <c r="AS73" s="45" t="s">
        <v>79</v>
      </c>
      <c r="AT73" s="46">
        <f>'[1]сводная база'!O63</f>
        <v>395</v>
      </c>
      <c r="AU73" s="46">
        <f>'[1]сводная база'!AA63</f>
        <v>396</v>
      </c>
      <c r="AV73" s="45" t="s">
        <v>80</v>
      </c>
      <c r="AW73" s="46">
        <f>'[1]сводная база'!P63</f>
        <v>395</v>
      </c>
      <c r="AX73" s="46">
        <f>'[1]сводная база'!AB63</f>
        <v>396</v>
      </c>
      <c r="AY73" s="45" t="s">
        <v>81</v>
      </c>
      <c r="AZ73" s="46">
        <f>'[1]сводная база'!Q63</f>
        <v>395</v>
      </c>
      <c r="BA73" s="46">
        <f>'[1]сводная база'!AC63</f>
        <v>396</v>
      </c>
    </row>
    <row r="74" spans="1:53" ht="99" customHeight="1" x14ac:dyDescent="0.25">
      <c r="A74" s="40">
        <v>60</v>
      </c>
      <c r="B74" s="41" t="s">
        <v>202</v>
      </c>
      <c r="C74" s="60">
        <v>359</v>
      </c>
      <c r="D74" s="61">
        <v>201</v>
      </c>
      <c r="E74" s="44">
        <f t="shared" si="0"/>
        <v>0.55988857938718661</v>
      </c>
      <c r="F74" s="8" t="s">
        <v>66</v>
      </c>
      <c r="G74" s="9">
        <f>[1]АР!Q62</f>
        <v>9</v>
      </c>
      <c r="H74" s="32">
        <v>9</v>
      </c>
      <c r="I74" s="8" t="s">
        <v>67</v>
      </c>
      <c r="J74" s="9">
        <f>'[1]сводная база'!C64</f>
        <v>19.5</v>
      </c>
      <c r="K74" s="32">
        <v>36</v>
      </c>
      <c r="L74" s="45" t="s">
        <v>68</v>
      </c>
      <c r="M74" s="46">
        <f>'[1]сводная база'!D64</f>
        <v>4</v>
      </c>
      <c r="N74" s="46">
        <f>[1]показатели!C63</f>
        <v>100</v>
      </c>
      <c r="O74" s="45" t="s">
        <v>69</v>
      </c>
      <c r="P74" s="48">
        <f>'[1]сводная база'!E64</f>
        <v>170</v>
      </c>
      <c r="Q74" s="48">
        <f>'[1]сводная база'!T64</f>
        <v>171</v>
      </c>
      <c r="R74" s="45" t="s">
        <v>70</v>
      </c>
      <c r="S74" s="46">
        <f>'[1]сводная база'!F64</f>
        <v>103</v>
      </c>
      <c r="T74" s="46">
        <f>'[1]сводная база'!U64</f>
        <v>108</v>
      </c>
      <c r="U74" s="45" t="s">
        <v>71</v>
      </c>
      <c r="V74" s="46">
        <f>'[1]сводная база'!G64</f>
        <v>6</v>
      </c>
      <c r="W74" s="47">
        <f>[1]показатели!F63</f>
        <v>100</v>
      </c>
      <c r="X74" s="45" t="s">
        <v>72</v>
      </c>
      <c r="Y74" s="46">
        <f>'[1]сводная база'!H64</f>
        <v>193</v>
      </c>
      <c r="Z74" s="46">
        <f>'[1]сводная база'!V64</f>
        <v>201</v>
      </c>
      <c r="AA74" s="45" t="s">
        <v>73</v>
      </c>
      <c r="AB74" s="46">
        <f>'[1]сводная база'!I64</f>
        <v>0</v>
      </c>
      <c r="AC74" s="46">
        <f>[1]показатели!I63</f>
        <v>0</v>
      </c>
      <c r="AD74" s="45" t="s">
        <v>74</v>
      </c>
      <c r="AE74" s="46">
        <f>'[1]сводная база'!J64</f>
        <v>1</v>
      </c>
      <c r="AF74" s="46">
        <f>[1]показатели!J63</f>
        <v>20</v>
      </c>
      <c r="AG74" s="49" t="s">
        <v>75</v>
      </c>
      <c r="AH74" s="48">
        <f>'[1]сводная база'!K64</f>
        <v>0</v>
      </c>
      <c r="AI74" s="48">
        <f>'[1]сводная база'!W64</f>
        <v>0</v>
      </c>
      <c r="AJ74" s="45" t="s">
        <v>76</v>
      </c>
      <c r="AK74" s="46">
        <f>'[1]сводная база'!L64</f>
        <v>200</v>
      </c>
      <c r="AL74" s="46">
        <f>'[1]сводная база'!X64</f>
        <v>201</v>
      </c>
      <c r="AM74" s="45" t="s">
        <v>77</v>
      </c>
      <c r="AN74" s="46">
        <f>'[1]сводная база'!M64</f>
        <v>200</v>
      </c>
      <c r="AO74" s="46">
        <f>'[1]сводная база'!Y64</f>
        <v>201</v>
      </c>
      <c r="AP74" s="45" t="s">
        <v>78</v>
      </c>
      <c r="AQ74" s="46">
        <f>'[1]сводная база'!N64</f>
        <v>126</v>
      </c>
      <c r="AR74" s="46">
        <f>'[1]сводная база'!Z64</f>
        <v>127</v>
      </c>
      <c r="AS74" s="45" t="s">
        <v>79</v>
      </c>
      <c r="AT74" s="46">
        <f>'[1]сводная база'!O64</f>
        <v>200</v>
      </c>
      <c r="AU74" s="46">
        <f>'[1]сводная база'!AA64</f>
        <v>201</v>
      </c>
      <c r="AV74" s="45" t="s">
        <v>80</v>
      </c>
      <c r="AW74" s="46">
        <f>'[1]сводная база'!P64</f>
        <v>199</v>
      </c>
      <c r="AX74" s="46">
        <f>'[1]сводная база'!AB64</f>
        <v>201</v>
      </c>
      <c r="AY74" s="45" t="s">
        <v>81</v>
      </c>
      <c r="AZ74" s="46">
        <f>'[1]сводная база'!Q64</f>
        <v>200</v>
      </c>
      <c r="BA74" s="46">
        <f>'[1]сводная база'!AC64</f>
        <v>201</v>
      </c>
    </row>
    <row r="75" spans="1:53" ht="101.25" customHeight="1" x14ac:dyDescent="0.25">
      <c r="A75" s="40">
        <v>61</v>
      </c>
      <c r="B75" s="41" t="s">
        <v>203</v>
      </c>
      <c r="C75" s="60">
        <v>318</v>
      </c>
      <c r="D75" s="61">
        <v>172</v>
      </c>
      <c r="E75" s="44">
        <f t="shared" si="0"/>
        <v>0.54088050314465408</v>
      </c>
      <c r="F75" s="8" t="s">
        <v>66</v>
      </c>
      <c r="G75" s="9">
        <f>[1]АР!Q63</f>
        <v>10</v>
      </c>
      <c r="H75" s="32">
        <v>10</v>
      </c>
      <c r="I75" s="8" t="s">
        <v>67</v>
      </c>
      <c r="J75" s="9">
        <f>'[1]сводная база'!C65</f>
        <v>29</v>
      </c>
      <c r="K75" s="32">
        <v>37</v>
      </c>
      <c r="L75" s="45" t="s">
        <v>68</v>
      </c>
      <c r="M75" s="46">
        <f>'[1]сводная база'!D65</f>
        <v>2</v>
      </c>
      <c r="N75" s="46">
        <f>[1]показатели!C64</f>
        <v>60</v>
      </c>
      <c r="O75" s="45" t="s">
        <v>69</v>
      </c>
      <c r="P75" s="48">
        <f>'[1]сводная база'!E65</f>
        <v>133</v>
      </c>
      <c r="Q75" s="48">
        <f>'[1]сводная база'!T65</f>
        <v>134</v>
      </c>
      <c r="R75" s="45" t="s">
        <v>70</v>
      </c>
      <c r="S75" s="46">
        <f>'[1]сводная база'!F65</f>
        <v>99</v>
      </c>
      <c r="T75" s="46">
        <f>'[1]сводная база'!U65</f>
        <v>100</v>
      </c>
      <c r="U75" s="45" t="s">
        <v>71</v>
      </c>
      <c r="V75" s="46">
        <f>'[1]сводная база'!G65</f>
        <v>6</v>
      </c>
      <c r="W75" s="47">
        <f>[1]показатели!F64</f>
        <v>100</v>
      </c>
      <c r="X75" s="45" t="s">
        <v>72</v>
      </c>
      <c r="Y75" s="46">
        <f>'[1]сводная база'!H65</f>
        <v>165</v>
      </c>
      <c r="Z75" s="46">
        <f>'[1]сводная база'!V65</f>
        <v>172</v>
      </c>
      <c r="AA75" s="45" t="s">
        <v>73</v>
      </c>
      <c r="AB75" s="46">
        <f>'[1]сводная база'!I65</f>
        <v>0</v>
      </c>
      <c r="AC75" s="46">
        <f>[1]показатели!I64</f>
        <v>0</v>
      </c>
      <c r="AD75" s="45" t="s">
        <v>74</v>
      </c>
      <c r="AE75" s="46">
        <f>'[1]сводная база'!J65</f>
        <v>1</v>
      </c>
      <c r="AF75" s="46">
        <f>[1]показатели!J64</f>
        <v>20</v>
      </c>
      <c r="AG75" s="49" t="s">
        <v>75</v>
      </c>
      <c r="AH75" s="48">
        <f>'[1]сводная база'!K65</f>
        <v>0</v>
      </c>
      <c r="AI75" s="48">
        <f>'[1]сводная база'!W65</f>
        <v>0</v>
      </c>
      <c r="AJ75" s="45" t="s">
        <v>76</v>
      </c>
      <c r="AK75" s="46">
        <f>'[1]сводная база'!L65</f>
        <v>170</v>
      </c>
      <c r="AL75" s="46">
        <f>'[1]сводная база'!X65</f>
        <v>172</v>
      </c>
      <c r="AM75" s="45" t="s">
        <v>77</v>
      </c>
      <c r="AN75" s="46">
        <f>'[1]сводная база'!M65</f>
        <v>170</v>
      </c>
      <c r="AO75" s="46">
        <f>'[1]сводная база'!Y65</f>
        <v>172</v>
      </c>
      <c r="AP75" s="45" t="s">
        <v>78</v>
      </c>
      <c r="AQ75" s="46">
        <f>'[1]сводная база'!N65</f>
        <v>117</v>
      </c>
      <c r="AR75" s="46">
        <f>'[1]сводная база'!Z65</f>
        <v>118</v>
      </c>
      <c r="AS75" s="45" t="s">
        <v>79</v>
      </c>
      <c r="AT75" s="46">
        <f>'[1]сводная база'!O65</f>
        <v>170</v>
      </c>
      <c r="AU75" s="46">
        <f>'[1]сводная база'!AA65</f>
        <v>172</v>
      </c>
      <c r="AV75" s="45" t="s">
        <v>80</v>
      </c>
      <c r="AW75" s="46">
        <f>'[1]сводная база'!P65</f>
        <v>170</v>
      </c>
      <c r="AX75" s="46">
        <f>'[1]сводная база'!AB65</f>
        <v>172</v>
      </c>
      <c r="AY75" s="45" t="s">
        <v>81</v>
      </c>
      <c r="AZ75" s="46">
        <f>'[1]сводная база'!Q65</f>
        <v>170</v>
      </c>
      <c r="BA75" s="46">
        <f>'[1]сводная база'!AC65</f>
        <v>172</v>
      </c>
    </row>
    <row r="76" spans="1:53" ht="96.75" customHeight="1" x14ac:dyDescent="0.25">
      <c r="A76" s="40">
        <v>62</v>
      </c>
      <c r="B76" s="41" t="s">
        <v>204</v>
      </c>
      <c r="C76" s="60">
        <v>241</v>
      </c>
      <c r="D76" s="61">
        <v>125</v>
      </c>
      <c r="E76" s="44">
        <f t="shared" si="0"/>
        <v>0.51867219917012453</v>
      </c>
      <c r="F76" s="8" t="s">
        <v>66</v>
      </c>
      <c r="G76" s="9">
        <f>[1]АР!Q64</f>
        <v>9</v>
      </c>
      <c r="H76" s="32">
        <v>10</v>
      </c>
      <c r="I76" s="8" t="s">
        <v>67</v>
      </c>
      <c r="J76" s="9">
        <f>'[1]сводная база'!C66</f>
        <v>19.5</v>
      </c>
      <c r="K76" s="32">
        <v>36</v>
      </c>
      <c r="L76" s="45" t="s">
        <v>68</v>
      </c>
      <c r="M76" s="46">
        <f>'[1]сводная база'!D66</f>
        <v>2</v>
      </c>
      <c r="N76" s="46">
        <f>[1]показатели!C65</f>
        <v>60</v>
      </c>
      <c r="O76" s="45" t="s">
        <v>69</v>
      </c>
      <c r="P76" s="48">
        <f>'[1]сводная база'!E66</f>
        <v>0</v>
      </c>
      <c r="Q76" s="48">
        <f>'[1]сводная база'!T66</f>
        <v>0</v>
      </c>
      <c r="R76" s="45" t="s">
        <v>70</v>
      </c>
      <c r="S76" s="46">
        <f>'[1]сводная база'!F66</f>
        <v>124</v>
      </c>
      <c r="T76" s="46">
        <f>'[1]сводная база'!U66</f>
        <v>124</v>
      </c>
      <c r="U76" s="45" t="s">
        <v>71</v>
      </c>
      <c r="V76" s="46">
        <f>'[1]сводная база'!G66</f>
        <v>7</v>
      </c>
      <c r="W76" s="47">
        <f>[1]показатели!F65</f>
        <v>100</v>
      </c>
      <c r="X76" s="45" t="s">
        <v>72</v>
      </c>
      <c r="Y76" s="46">
        <f>'[1]сводная база'!H66</f>
        <v>125</v>
      </c>
      <c r="Z76" s="46">
        <f>'[1]сводная база'!V66</f>
        <v>125</v>
      </c>
      <c r="AA76" s="45" t="s">
        <v>73</v>
      </c>
      <c r="AB76" s="46">
        <f>'[1]сводная база'!I66</f>
        <v>0</v>
      </c>
      <c r="AC76" s="46">
        <f>[1]показатели!I65</f>
        <v>0</v>
      </c>
      <c r="AD76" s="45" t="s">
        <v>74</v>
      </c>
      <c r="AE76" s="46">
        <f>'[1]сводная база'!J66</f>
        <v>1</v>
      </c>
      <c r="AF76" s="46">
        <f>[1]показатели!J65</f>
        <v>20</v>
      </c>
      <c r="AG76" s="49" t="s">
        <v>75</v>
      </c>
      <c r="AH76" s="48">
        <f>'[1]сводная база'!K66</f>
        <v>0</v>
      </c>
      <c r="AI76" s="48">
        <f>'[1]сводная база'!W66</f>
        <v>0</v>
      </c>
      <c r="AJ76" s="45" t="s">
        <v>76</v>
      </c>
      <c r="AK76" s="46">
        <f>'[1]сводная база'!L66</f>
        <v>125</v>
      </c>
      <c r="AL76" s="46">
        <f>'[1]сводная база'!X66</f>
        <v>125</v>
      </c>
      <c r="AM76" s="45" t="s">
        <v>77</v>
      </c>
      <c r="AN76" s="46">
        <f>'[1]сводная база'!M66</f>
        <v>125</v>
      </c>
      <c r="AO76" s="46">
        <f>'[1]сводная база'!Y66</f>
        <v>125</v>
      </c>
      <c r="AP76" s="45" t="s">
        <v>78</v>
      </c>
      <c r="AQ76" s="46">
        <f>'[1]сводная база'!N66</f>
        <v>112</v>
      </c>
      <c r="AR76" s="46">
        <f>'[1]сводная база'!Z66</f>
        <v>118</v>
      </c>
      <c r="AS76" s="45" t="s">
        <v>79</v>
      </c>
      <c r="AT76" s="46">
        <f>'[1]сводная база'!O66</f>
        <v>125</v>
      </c>
      <c r="AU76" s="46">
        <f>'[1]сводная база'!AA66</f>
        <v>125</v>
      </c>
      <c r="AV76" s="45" t="s">
        <v>80</v>
      </c>
      <c r="AW76" s="46">
        <f>'[1]сводная база'!P66</f>
        <v>125</v>
      </c>
      <c r="AX76" s="46">
        <f>'[1]сводная база'!AB66</f>
        <v>125</v>
      </c>
      <c r="AY76" s="45" t="s">
        <v>81</v>
      </c>
      <c r="AZ76" s="46">
        <f>'[1]сводная база'!Q66</f>
        <v>125</v>
      </c>
      <c r="BA76" s="46">
        <f>'[1]сводная база'!AC66</f>
        <v>125</v>
      </c>
    </row>
  </sheetData>
  <autoFilter ref="A14:BA76">
    <filterColumn colId="6" showButton="0"/>
    <filterColumn colId="9" showButton="0"/>
    <filterColumn colId="12" showButton="0"/>
    <filterColumn colId="15" showButton="0"/>
    <filterColumn colId="18" showButton="0"/>
    <filterColumn colId="21" showButton="0"/>
    <filterColumn colId="24" showButton="0"/>
    <filterColumn colId="27" showButton="0"/>
    <filterColumn colId="30" showButton="0"/>
    <filterColumn colId="33" showButton="0"/>
    <filterColumn colId="36" showButton="0"/>
    <filterColumn colId="39" showButton="0"/>
    <filterColumn colId="42" showButton="0"/>
    <filterColumn colId="45" showButton="0"/>
    <filterColumn colId="48" showButton="0"/>
    <filterColumn colId="51" showButton="0"/>
  </autoFilter>
  <mergeCells count="72">
    <mergeCell ref="AW14:AX14"/>
    <mergeCell ref="AZ14:BA14"/>
    <mergeCell ref="AE14:AF14"/>
    <mergeCell ref="AH14:AI14"/>
    <mergeCell ref="AK14:AL14"/>
    <mergeCell ref="AN14:AO14"/>
    <mergeCell ref="AQ14:AR14"/>
    <mergeCell ref="AT14:AU14"/>
    <mergeCell ref="AV13:AX13"/>
    <mergeCell ref="AY13:BA13"/>
    <mergeCell ref="G14:H14"/>
    <mergeCell ref="J14:K14"/>
    <mergeCell ref="M14:N14"/>
    <mergeCell ref="P14:Q14"/>
    <mergeCell ref="S14:T14"/>
    <mergeCell ref="V14:W14"/>
    <mergeCell ref="Y14:Z14"/>
    <mergeCell ref="AB14:AC14"/>
    <mergeCell ref="AD13:AF13"/>
    <mergeCell ref="AG13:AI13"/>
    <mergeCell ref="AJ13:AL13"/>
    <mergeCell ref="AM13:AO13"/>
    <mergeCell ref="AP13:AR13"/>
    <mergeCell ref="AS13:AU13"/>
    <mergeCell ref="AV12:AX12"/>
    <mergeCell ref="AY12:BA12"/>
    <mergeCell ref="F13:H13"/>
    <mergeCell ref="I13:K13"/>
    <mergeCell ref="L13:N13"/>
    <mergeCell ref="O13:Q13"/>
    <mergeCell ref="R13:T13"/>
    <mergeCell ref="U13:W13"/>
    <mergeCell ref="X13:Z13"/>
    <mergeCell ref="AA13:AC13"/>
    <mergeCell ref="AD12:AF12"/>
    <mergeCell ref="AG12:AI12"/>
    <mergeCell ref="AJ12:AL12"/>
    <mergeCell ref="AM12:AO12"/>
    <mergeCell ref="AP12:AR12"/>
    <mergeCell ref="AS12:AU12"/>
    <mergeCell ref="AA12:AC12"/>
    <mergeCell ref="F10:T10"/>
    <mergeCell ref="U10:Z10"/>
    <mergeCell ref="AA10:AI10"/>
    <mergeCell ref="AJ10:AR10"/>
    <mergeCell ref="F12:K12"/>
    <mergeCell ref="L12:N12"/>
    <mergeCell ref="O12:T12"/>
    <mergeCell ref="U12:W12"/>
    <mergeCell ref="X12:Z12"/>
    <mergeCell ref="A5:B5"/>
    <mergeCell ref="A6:B6"/>
    <mergeCell ref="C6:G6"/>
    <mergeCell ref="A8:E8"/>
    <mergeCell ref="A9:A14"/>
    <mergeCell ref="B9:B14"/>
    <mergeCell ref="C9:C14"/>
    <mergeCell ref="D9:D14"/>
    <mergeCell ref="E9:E14"/>
    <mergeCell ref="F9:BA9"/>
    <mergeCell ref="AS10:BA10"/>
    <mergeCell ref="F11:T11"/>
    <mergeCell ref="U11:Z11"/>
    <mergeCell ref="AA11:AI11"/>
    <mergeCell ref="AJ11:AR11"/>
    <mergeCell ref="AS11:BA11"/>
    <mergeCell ref="A1:D1"/>
    <mergeCell ref="A2:B2"/>
    <mergeCell ref="A3:B3"/>
    <mergeCell ref="C3:E3"/>
    <mergeCell ref="A4:B4"/>
    <mergeCell ref="C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RowHeight="15" x14ac:dyDescent="0.25"/>
  <cols>
    <col min="1" max="1" width="61.85546875" style="6" customWidth="1"/>
    <col min="2" max="2" width="16.7109375" style="27" customWidth="1"/>
    <col min="3" max="3" width="16.85546875" style="28" customWidth="1"/>
    <col min="4" max="4" width="19.140625" style="28" customWidth="1"/>
    <col min="5" max="5" width="14.7109375" style="29" customWidth="1"/>
    <col min="6" max="6" width="14.5703125" style="28" customWidth="1"/>
    <col min="7" max="7" width="14.7109375" style="28" customWidth="1"/>
    <col min="8" max="8" width="14.5703125" style="29" customWidth="1"/>
    <col min="9" max="9" width="16.28515625" style="28" customWidth="1"/>
    <col min="10" max="11" width="15" style="28" customWidth="1"/>
    <col min="12" max="12" width="14.140625" style="30" customWidth="1"/>
    <col min="13" max="13" width="19.42578125" style="28" customWidth="1"/>
    <col min="14" max="14" width="19.7109375" style="28" customWidth="1"/>
    <col min="15" max="15" width="19.42578125" style="28" customWidth="1"/>
    <col min="16" max="16" width="19.28515625" style="30" customWidth="1"/>
    <col min="17" max="17" width="15.28515625" style="28" customWidth="1"/>
    <col min="18" max="18" width="16.42578125" style="28" customWidth="1"/>
    <col min="19" max="19" width="15.7109375" style="28" customWidth="1"/>
    <col min="20" max="20" width="17.85546875" style="30" customWidth="1"/>
    <col min="21" max="21" width="9.140625" style="26"/>
  </cols>
  <sheetData>
    <row r="3" spans="1:21" ht="178.5" x14ac:dyDescent="0.2">
      <c r="A3" s="1" t="s">
        <v>0</v>
      </c>
      <c r="B3" s="10" t="s">
        <v>1</v>
      </c>
      <c r="C3" s="11" t="s">
        <v>2</v>
      </c>
      <c r="D3" s="11" t="s">
        <v>3</v>
      </c>
      <c r="E3" s="12" t="s">
        <v>4</v>
      </c>
      <c r="F3" s="11" t="s">
        <v>5</v>
      </c>
      <c r="G3" s="11" t="s">
        <v>6</v>
      </c>
      <c r="H3" s="12" t="s">
        <v>7</v>
      </c>
      <c r="I3" s="11" t="s">
        <v>8</v>
      </c>
      <c r="J3" s="11" t="s">
        <v>9</v>
      </c>
      <c r="K3" s="11" t="s">
        <v>10</v>
      </c>
      <c r="L3" s="12" t="s">
        <v>11</v>
      </c>
      <c r="M3" s="13" t="s">
        <v>12</v>
      </c>
      <c r="N3" s="11" t="s">
        <v>13</v>
      </c>
      <c r="O3" s="11" t="s">
        <v>14</v>
      </c>
      <c r="P3" s="12" t="s">
        <v>15</v>
      </c>
      <c r="Q3" s="11" t="s">
        <v>16</v>
      </c>
      <c r="R3" s="11" t="s">
        <v>17</v>
      </c>
      <c r="S3" s="11" t="s">
        <v>18</v>
      </c>
      <c r="T3" s="12" t="s">
        <v>19</v>
      </c>
      <c r="U3" s="14" t="s">
        <v>20</v>
      </c>
    </row>
    <row r="4" spans="1:21" s="2" customFormat="1" ht="15.75" x14ac:dyDescent="0.2">
      <c r="A4" s="33" t="s">
        <v>205</v>
      </c>
      <c r="B4" s="15">
        <v>82.736013986013987</v>
      </c>
      <c r="C4" s="16">
        <v>30</v>
      </c>
      <c r="D4" s="16">
        <v>93.299595141700408</v>
      </c>
      <c r="E4" s="17">
        <v>71.140642252484355</v>
      </c>
      <c r="F4" s="16">
        <v>100</v>
      </c>
      <c r="G4" s="16">
        <v>64.492753623188406</v>
      </c>
      <c r="H4" s="17">
        <v>82.246376811594203</v>
      </c>
      <c r="I4" s="16">
        <v>20</v>
      </c>
      <c r="J4" s="16">
        <v>40</v>
      </c>
      <c r="K4" s="16">
        <v>83.333333333333343</v>
      </c>
      <c r="L4" s="17">
        <v>47</v>
      </c>
      <c r="M4" s="16">
        <v>89.130434782608688</v>
      </c>
      <c r="N4" s="16">
        <v>92.028985507246375</v>
      </c>
      <c r="O4" s="16">
        <v>96.05263157894737</v>
      </c>
      <c r="P4" s="17">
        <v>91.674294431731511</v>
      </c>
      <c r="Q4" s="16">
        <v>80.434782608695656</v>
      </c>
      <c r="R4" s="16">
        <v>86.231884057971016</v>
      </c>
      <c r="S4" s="16">
        <v>86.231884057971016</v>
      </c>
      <c r="T4" s="17">
        <v>84.492753623188406</v>
      </c>
      <c r="U4" s="18">
        <v>75.310813423799686</v>
      </c>
    </row>
    <row r="5" spans="1:21" s="2" customFormat="1" ht="15.75" x14ac:dyDescent="0.2">
      <c r="A5" s="33" t="s">
        <v>82</v>
      </c>
      <c r="B5" s="15">
        <v>92.262969588550988</v>
      </c>
      <c r="C5" s="16">
        <v>100</v>
      </c>
      <c r="D5" s="16">
        <v>94.535760574997056</v>
      </c>
      <c r="E5" s="17">
        <v>95.493195106564116</v>
      </c>
      <c r="F5" s="16">
        <v>100</v>
      </c>
      <c r="G5" s="16">
        <v>66.060606060606062</v>
      </c>
      <c r="H5" s="17">
        <v>83.030303030303031</v>
      </c>
      <c r="I5" s="16">
        <v>60</v>
      </c>
      <c r="J5" s="16">
        <v>40</v>
      </c>
      <c r="K5" s="16">
        <v>100</v>
      </c>
      <c r="L5" s="17">
        <v>64</v>
      </c>
      <c r="M5" s="16">
        <v>93.939393939393938</v>
      </c>
      <c r="N5" s="16">
        <v>91.515151515151516</v>
      </c>
      <c r="O5" s="16">
        <v>97.252747252747255</v>
      </c>
      <c r="P5" s="17">
        <v>93.632367632367647</v>
      </c>
      <c r="Q5" s="16">
        <v>83.939393939393938</v>
      </c>
      <c r="R5" s="16">
        <v>87.272727272727266</v>
      </c>
      <c r="S5" s="16">
        <v>85.757575757575751</v>
      </c>
      <c r="T5" s="17">
        <v>85.515151515151501</v>
      </c>
      <c r="U5" s="18">
        <v>84.334203456877248</v>
      </c>
    </row>
    <row r="6" spans="1:21" s="2" customFormat="1" ht="15.75" x14ac:dyDescent="0.2">
      <c r="A6" s="33" t="s">
        <v>83</v>
      </c>
      <c r="B6" s="15">
        <v>92.045454545454547</v>
      </c>
      <c r="C6" s="16">
        <v>100</v>
      </c>
      <c r="D6" s="16">
        <v>99.533615177398786</v>
      </c>
      <c r="E6" s="17">
        <v>97.427082434595874</v>
      </c>
      <c r="F6" s="16">
        <v>100</v>
      </c>
      <c r="G6" s="16">
        <v>95.44364508393285</v>
      </c>
      <c r="H6" s="17">
        <v>97.721822541966432</v>
      </c>
      <c r="I6" s="16">
        <v>20</v>
      </c>
      <c r="J6" s="16">
        <v>60</v>
      </c>
      <c r="K6" s="16">
        <v>94.73684210526315</v>
      </c>
      <c r="L6" s="17">
        <v>58.421052631578945</v>
      </c>
      <c r="M6" s="16">
        <v>98.800959232613906</v>
      </c>
      <c r="N6" s="16">
        <v>96.642685851318944</v>
      </c>
      <c r="O6" s="16">
        <v>98.652291105121293</v>
      </c>
      <c r="P6" s="17">
        <v>97.90791625459741</v>
      </c>
      <c r="Q6" s="16">
        <v>97.122302158273371</v>
      </c>
      <c r="R6" s="16">
        <v>99.040767386091119</v>
      </c>
      <c r="S6" s="16">
        <v>98.800959232613906</v>
      </c>
      <c r="T6" s="17">
        <v>98.345323741007192</v>
      </c>
      <c r="U6" s="18">
        <v>89.964639520749159</v>
      </c>
    </row>
    <row r="7" spans="1:21" s="2" customFormat="1" ht="15.75" x14ac:dyDescent="0.2">
      <c r="A7" s="33" t="s">
        <v>84</v>
      </c>
      <c r="B7" s="15">
        <v>86.493738819320214</v>
      </c>
      <c r="C7" s="16">
        <v>100</v>
      </c>
      <c r="D7" s="16">
        <v>98.611111111111114</v>
      </c>
      <c r="E7" s="17">
        <v>95.392566090240507</v>
      </c>
      <c r="F7" s="16">
        <v>100</v>
      </c>
      <c r="G7" s="16">
        <v>96.15384615384616</v>
      </c>
      <c r="H7" s="17">
        <v>98.076923076923066</v>
      </c>
      <c r="I7" s="16">
        <v>0</v>
      </c>
      <c r="J7" s="16">
        <v>40</v>
      </c>
      <c r="K7" s="16">
        <v>77.777777777777786</v>
      </c>
      <c r="L7" s="17">
        <v>39.333333333333336</v>
      </c>
      <c r="M7" s="16">
        <v>98.076923076923066</v>
      </c>
      <c r="N7" s="16">
        <v>98.076923076923066</v>
      </c>
      <c r="O7" s="16">
        <v>100</v>
      </c>
      <c r="P7" s="17">
        <v>98.461538461538453</v>
      </c>
      <c r="Q7" s="16">
        <v>90.384615384615387</v>
      </c>
      <c r="R7" s="16">
        <v>98.076923076923066</v>
      </c>
      <c r="S7" s="16">
        <v>98.076923076923066</v>
      </c>
      <c r="T7" s="17">
        <v>95.769230769230759</v>
      </c>
      <c r="U7" s="18">
        <v>85.406718346253228</v>
      </c>
    </row>
    <row r="8" spans="1:21" s="3" customFormat="1" ht="15.75" x14ac:dyDescent="0.2">
      <c r="A8" s="33" t="s">
        <v>85</v>
      </c>
      <c r="B8" s="15">
        <v>86.04651162790698</v>
      </c>
      <c r="C8" s="16">
        <v>60</v>
      </c>
      <c r="D8" s="16">
        <v>87.902759019872661</v>
      </c>
      <c r="E8" s="17">
        <v>78.975057096321166</v>
      </c>
      <c r="F8" s="16">
        <v>100</v>
      </c>
      <c r="G8" s="16">
        <v>57.596371882086174</v>
      </c>
      <c r="H8" s="17">
        <v>78.798185941043087</v>
      </c>
      <c r="I8" s="16">
        <v>20</v>
      </c>
      <c r="J8" s="16">
        <v>40</v>
      </c>
      <c r="K8" s="16">
        <v>76.470588235294116</v>
      </c>
      <c r="L8" s="17">
        <v>44.941176470588232</v>
      </c>
      <c r="M8" s="16">
        <v>89.342403628117921</v>
      </c>
      <c r="N8" s="16">
        <v>85.487528344671205</v>
      </c>
      <c r="O8" s="16">
        <v>91.463414634146346</v>
      </c>
      <c r="P8" s="17">
        <v>88.224655715944934</v>
      </c>
      <c r="Q8" s="16">
        <v>75.736961451247168</v>
      </c>
      <c r="R8" s="16">
        <v>84.353741496598644</v>
      </c>
      <c r="S8" s="16">
        <v>81.859410430838992</v>
      </c>
      <c r="T8" s="17">
        <v>80.521541950113374</v>
      </c>
      <c r="U8" s="18">
        <v>74.292123434802164</v>
      </c>
    </row>
    <row r="9" spans="1:21" s="3" customFormat="1" ht="15.75" x14ac:dyDescent="0.2">
      <c r="A9" s="33" t="s">
        <v>86</v>
      </c>
      <c r="B9" s="15">
        <v>95.930232558139522</v>
      </c>
      <c r="C9" s="16">
        <v>90</v>
      </c>
      <c r="D9" s="16">
        <v>96.848243998578383</v>
      </c>
      <c r="E9" s="17">
        <v>94.518367366873207</v>
      </c>
      <c r="F9" s="16">
        <v>100</v>
      </c>
      <c r="G9" s="16">
        <v>78.494623655913969</v>
      </c>
      <c r="H9" s="17">
        <v>89.247311827956992</v>
      </c>
      <c r="I9" s="16">
        <v>0</v>
      </c>
      <c r="J9" s="16">
        <v>60</v>
      </c>
      <c r="K9" s="16">
        <v>83.333333333333343</v>
      </c>
      <c r="L9" s="17">
        <v>49</v>
      </c>
      <c r="M9" s="16">
        <v>86.021505376344081</v>
      </c>
      <c r="N9" s="16">
        <v>87.096774193548384</v>
      </c>
      <c r="O9" s="16">
        <v>95.939086294416242</v>
      </c>
      <c r="P9" s="17">
        <v>88.435129086840249</v>
      </c>
      <c r="Q9" s="16">
        <v>85.304659498207883</v>
      </c>
      <c r="R9" s="16">
        <v>84.946236559139791</v>
      </c>
      <c r="S9" s="16">
        <v>88.888888888888886</v>
      </c>
      <c r="T9" s="17">
        <v>87.025089605734763</v>
      </c>
      <c r="U9" s="18">
        <v>81.645179577481045</v>
      </c>
    </row>
    <row r="10" spans="1:21" s="3" customFormat="1" ht="15.75" x14ac:dyDescent="0.2">
      <c r="A10" s="34" t="s">
        <v>87</v>
      </c>
      <c r="B10" s="15">
        <v>93.100649350649348</v>
      </c>
      <c r="C10" s="16">
        <v>90</v>
      </c>
      <c r="D10" s="16">
        <v>96.034663575647187</v>
      </c>
      <c r="E10" s="17">
        <v>93.344060235453682</v>
      </c>
      <c r="F10" s="16">
        <v>100</v>
      </c>
      <c r="G10" s="16">
        <v>87.864077669902912</v>
      </c>
      <c r="H10" s="17">
        <v>93.932038834951456</v>
      </c>
      <c r="I10" s="16">
        <v>0</v>
      </c>
      <c r="J10" s="16">
        <v>40</v>
      </c>
      <c r="K10" s="16">
        <v>92.307692307692307</v>
      </c>
      <c r="L10" s="17">
        <v>43.692307692307693</v>
      </c>
      <c r="M10" s="16">
        <v>94.660194174757279</v>
      </c>
      <c r="N10" s="16">
        <v>94.417475728155338</v>
      </c>
      <c r="O10" s="16">
        <v>97.029702970297024</v>
      </c>
      <c r="P10" s="17">
        <v>95.03700855522446</v>
      </c>
      <c r="Q10" s="16">
        <v>94.902912621359221</v>
      </c>
      <c r="R10" s="16">
        <v>94.174757281553397</v>
      </c>
      <c r="S10" s="16">
        <v>93.932038834951456</v>
      </c>
      <c r="T10" s="17">
        <v>94.271844660194176</v>
      </c>
      <c r="U10" s="18">
        <v>84.055451995626299</v>
      </c>
    </row>
    <row r="11" spans="1:21" s="3" customFormat="1" ht="15.75" x14ac:dyDescent="0.2">
      <c r="A11" s="34" t="s">
        <v>88</v>
      </c>
      <c r="B11" s="15">
        <v>91.279069767441868</v>
      </c>
      <c r="C11" s="16">
        <v>90</v>
      </c>
      <c r="D11" s="16">
        <v>97.466341517691561</v>
      </c>
      <c r="E11" s="17">
        <v>93.370257537309186</v>
      </c>
      <c r="F11" s="16">
        <v>100</v>
      </c>
      <c r="G11" s="16">
        <v>89.850249584026614</v>
      </c>
      <c r="H11" s="17">
        <v>94.925124792013307</v>
      </c>
      <c r="I11" s="16">
        <v>0</v>
      </c>
      <c r="J11" s="16">
        <v>60</v>
      </c>
      <c r="K11" s="16">
        <v>100</v>
      </c>
      <c r="L11" s="17">
        <v>54</v>
      </c>
      <c r="M11" s="16">
        <v>98.502495840266221</v>
      </c>
      <c r="N11" s="16">
        <v>97.670549084858578</v>
      </c>
      <c r="O11" s="16">
        <v>98.312236286919827</v>
      </c>
      <c r="P11" s="17">
        <v>98.131665227433899</v>
      </c>
      <c r="Q11" s="16">
        <v>99.667221297836932</v>
      </c>
      <c r="R11" s="16">
        <v>93.843594009983363</v>
      </c>
      <c r="S11" s="16">
        <v>99.168053244592343</v>
      </c>
      <c r="T11" s="17">
        <v>98.252911813643919</v>
      </c>
      <c r="U11" s="18">
        <v>87.735991874080057</v>
      </c>
    </row>
    <row r="12" spans="1:21" s="3" customFormat="1" ht="15.75" x14ac:dyDescent="0.2">
      <c r="A12" s="34" t="s">
        <v>89</v>
      </c>
      <c r="B12" s="15">
        <v>83.005366726296955</v>
      </c>
      <c r="C12" s="16">
        <v>100</v>
      </c>
      <c r="D12" s="16">
        <v>98.347657272489315</v>
      </c>
      <c r="E12" s="17">
        <v>94.240672926884812</v>
      </c>
      <c r="F12" s="16">
        <v>100</v>
      </c>
      <c r="G12" s="16">
        <v>97.005988023952099</v>
      </c>
      <c r="H12" s="17">
        <v>98.502994011976057</v>
      </c>
      <c r="I12" s="16">
        <v>0</v>
      </c>
      <c r="J12" s="16">
        <v>40</v>
      </c>
      <c r="K12" s="16">
        <v>88.888888888888886</v>
      </c>
      <c r="L12" s="17">
        <v>42.666666666666664</v>
      </c>
      <c r="M12" s="16">
        <v>97.305389221556879</v>
      </c>
      <c r="N12" s="16">
        <v>97.305389221556879</v>
      </c>
      <c r="O12" s="16">
        <v>98.94736842105263</v>
      </c>
      <c r="P12" s="17">
        <v>97.633785061456024</v>
      </c>
      <c r="Q12" s="16">
        <v>97.604790419161674</v>
      </c>
      <c r="R12" s="16">
        <v>97.904191616766468</v>
      </c>
      <c r="S12" s="16">
        <v>97.904191616766468</v>
      </c>
      <c r="T12" s="17">
        <v>97.814371257485021</v>
      </c>
      <c r="U12" s="18">
        <v>86.171697984893711</v>
      </c>
    </row>
    <row r="13" spans="1:21" s="3" customFormat="1" ht="15.75" x14ac:dyDescent="0.2">
      <c r="A13" s="34" t="s">
        <v>90</v>
      </c>
      <c r="B13" s="15">
        <v>83.944543828264756</v>
      </c>
      <c r="C13" s="16">
        <v>60</v>
      </c>
      <c r="D13" s="16">
        <v>97.800095648015301</v>
      </c>
      <c r="E13" s="17">
        <v>82.303401407685556</v>
      </c>
      <c r="F13" s="16">
        <v>100</v>
      </c>
      <c r="G13" s="16">
        <v>89.898989898989896</v>
      </c>
      <c r="H13" s="17">
        <v>94.949494949494948</v>
      </c>
      <c r="I13" s="16">
        <v>0</v>
      </c>
      <c r="J13" s="16">
        <v>60</v>
      </c>
      <c r="K13" s="16">
        <v>100</v>
      </c>
      <c r="L13" s="17">
        <v>54</v>
      </c>
      <c r="M13" s="16">
        <v>100</v>
      </c>
      <c r="N13" s="16">
        <v>97.979797979797979</v>
      </c>
      <c r="O13" s="16">
        <v>95.121951219512198</v>
      </c>
      <c r="P13" s="17">
        <v>98.216309435821643</v>
      </c>
      <c r="Q13" s="16">
        <v>97.979797979797979</v>
      </c>
      <c r="R13" s="16">
        <v>97.979797979797979</v>
      </c>
      <c r="S13" s="16">
        <v>95.959595959595958</v>
      </c>
      <c r="T13" s="17">
        <v>96.969696969696969</v>
      </c>
      <c r="U13" s="18">
        <v>85.287780552539829</v>
      </c>
    </row>
    <row r="14" spans="1:21" s="3" customFormat="1" ht="15.75" x14ac:dyDescent="0.2">
      <c r="A14" s="34" t="s">
        <v>91</v>
      </c>
      <c r="B14" s="15">
        <v>93.023255813953483</v>
      </c>
      <c r="C14" s="16">
        <v>60</v>
      </c>
      <c r="D14" s="16">
        <v>93.872327612165023</v>
      </c>
      <c r="E14" s="17">
        <v>83.455907789052048</v>
      </c>
      <c r="F14" s="16">
        <v>100</v>
      </c>
      <c r="G14" s="16">
        <v>80.314960629921259</v>
      </c>
      <c r="H14" s="17">
        <v>90.157480314960623</v>
      </c>
      <c r="I14" s="16">
        <v>40</v>
      </c>
      <c r="J14" s="16">
        <v>40</v>
      </c>
      <c r="K14" s="16">
        <v>95.652173913043484</v>
      </c>
      <c r="L14" s="17">
        <v>56.695652173913047</v>
      </c>
      <c r="M14" s="16">
        <v>92.913385826771659</v>
      </c>
      <c r="N14" s="16">
        <v>91.338582677165363</v>
      </c>
      <c r="O14" s="16">
        <v>97.802197802197796</v>
      </c>
      <c r="P14" s="17">
        <v>93.261226962014376</v>
      </c>
      <c r="Q14" s="16">
        <v>87.4015748031496</v>
      </c>
      <c r="R14" s="16">
        <v>85.826771653543304</v>
      </c>
      <c r="S14" s="16">
        <v>85.826771653543304</v>
      </c>
      <c r="T14" s="17">
        <v>86.299212598425186</v>
      </c>
      <c r="U14" s="18">
        <v>81.973895967673059</v>
      </c>
    </row>
    <row r="15" spans="1:21" s="3" customFormat="1" ht="15.75" x14ac:dyDescent="0.2">
      <c r="A15" s="34" t="s">
        <v>92</v>
      </c>
      <c r="B15" s="15">
        <v>97.093023255813947</v>
      </c>
      <c r="C15" s="16">
        <v>100</v>
      </c>
      <c r="D15" s="16">
        <v>99.075383919847155</v>
      </c>
      <c r="E15" s="17">
        <v>98.758060544683048</v>
      </c>
      <c r="F15" s="16">
        <v>100</v>
      </c>
      <c r="G15" s="16">
        <v>87.793427230046944</v>
      </c>
      <c r="H15" s="17">
        <v>93.896713615023472</v>
      </c>
      <c r="I15" s="16">
        <v>60</v>
      </c>
      <c r="J15" s="16">
        <v>40</v>
      </c>
      <c r="K15" s="16">
        <v>100</v>
      </c>
      <c r="L15" s="17">
        <v>64</v>
      </c>
      <c r="M15" s="16">
        <v>96.244131455399057</v>
      </c>
      <c r="N15" s="16">
        <v>94.131455399061039</v>
      </c>
      <c r="O15" s="16">
        <v>97.47899159663865</v>
      </c>
      <c r="P15" s="17">
        <v>95.646033061111766</v>
      </c>
      <c r="Q15" s="16">
        <v>96.478873239436624</v>
      </c>
      <c r="R15" s="16">
        <v>95.305164319248831</v>
      </c>
      <c r="S15" s="16">
        <v>97.417840375586849</v>
      </c>
      <c r="T15" s="17">
        <v>96.713615023474176</v>
      </c>
      <c r="U15" s="18">
        <v>89.802884448858492</v>
      </c>
    </row>
    <row r="16" spans="1:21" s="3" customFormat="1" ht="15.75" x14ac:dyDescent="0.2">
      <c r="A16" s="34" t="s">
        <v>93</v>
      </c>
      <c r="B16" s="15">
        <v>89.204545454545453</v>
      </c>
      <c r="C16" s="16">
        <v>60</v>
      </c>
      <c r="D16" s="16">
        <v>84.54172975861762</v>
      </c>
      <c r="E16" s="17">
        <v>78.578055539810691</v>
      </c>
      <c r="F16" s="16">
        <v>100</v>
      </c>
      <c r="G16" s="16">
        <v>62.983425414364632</v>
      </c>
      <c r="H16" s="17">
        <v>81.491712707182316</v>
      </c>
      <c r="I16" s="16">
        <v>40</v>
      </c>
      <c r="J16" s="16">
        <v>60</v>
      </c>
      <c r="K16" s="16">
        <v>87.5</v>
      </c>
      <c r="L16" s="17">
        <v>62.25</v>
      </c>
      <c r="M16" s="16">
        <v>90.055248618784532</v>
      </c>
      <c r="N16" s="16">
        <v>87.292817679558013</v>
      </c>
      <c r="O16" s="16">
        <v>91.83673469387756</v>
      </c>
      <c r="P16" s="17">
        <v>89.306573458112538</v>
      </c>
      <c r="Q16" s="16">
        <v>74.585635359116026</v>
      </c>
      <c r="R16" s="16">
        <v>84.530386740331494</v>
      </c>
      <c r="S16" s="16">
        <v>72.375690607734811</v>
      </c>
      <c r="T16" s="17">
        <v>75.469613259668506</v>
      </c>
      <c r="U16" s="18">
        <v>77.41919099295481</v>
      </c>
    </row>
    <row r="17" spans="1:21" s="3" customFormat="1" ht="15.75" x14ac:dyDescent="0.2">
      <c r="A17" s="34" t="s">
        <v>94</v>
      </c>
      <c r="B17" s="15">
        <v>97.674418604651152</v>
      </c>
      <c r="C17" s="16">
        <v>100</v>
      </c>
      <c r="D17" s="16">
        <v>95.151795475569756</v>
      </c>
      <c r="E17" s="17">
        <v>97.363043771623239</v>
      </c>
      <c r="F17" s="16">
        <v>100</v>
      </c>
      <c r="G17" s="16">
        <v>64.145658263305322</v>
      </c>
      <c r="H17" s="17">
        <v>82.072829131652668</v>
      </c>
      <c r="I17" s="16">
        <v>0</v>
      </c>
      <c r="J17" s="16">
        <v>80</v>
      </c>
      <c r="K17" s="16">
        <v>76.923076923076934</v>
      </c>
      <c r="L17" s="17">
        <v>55.07692307692308</v>
      </c>
      <c r="M17" s="16">
        <v>93.837535014005596</v>
      </c>
      <c r="N17" s="16">
        <v>92.436974789915965</v>
      </c>
      <c r="O17" s="16">
        <v>95.454545454545453</v>
      </c>
      <c r="P17" s="17">
        <v>93.600713012477726</v>
      </c>
      <c r="Q17" s="16">
        <v>84.593837535014003</v>
      </c>
      <c r="R17" s="16">
        <v>92.436974789915965</v>
      </c>
      <c r="S17" s="16">
        <v>84.87394957983193</v>
      </c>
      <c r="T17" s="17">
        <v>86.30252100840336</v>
      </c>
      <c r="U17" s="18">
        <v>82.883206000216006</v>
      </c>
    </row>
    <row r="18" spans="1:21" s="3" customFormat="1" ht="15.75" x14ac:dyDescent="0.2">
      <c r="A18" s="34" t="s">
        <v>95</v>
      </c>
      <c r="B18" s="15">
        <v>90.921288014311273</v>
      </c>
      <c r="C18" s="16">
        <v>100</v>
      </c>
      <c r="D18" s="16">
        <v>91.226315789473688</v>
      </c>
      <c r="E18" s="17">
        <v>93.766912720082843</v>
      </c>
      <c r="F18" s="16">
        <v>100</v>
      </c>
      <c r="G18" s="16">
        <v>80.444444444444443</v>
      </c>
      <c r="H18" s="17">
        <v>90.222222222222229</v>
      </c>
      <c r="I18" s="16">
        <v>0</v>
      </c>
      <c r="J18" s="16">
        <v>60</v>
      </c>
      <c r="K18" s="16">
        <v>84.615384615384613</v>
      </c>
      <c r="L18" s="17">
        <v>49.384615384615387</v>
      </c>
      <c r="M18" s="16">
        <v>92.444444444444443</v>
      </c>
      <c r="N18" s="16">
        <v>90.666666666666657</v>
      </c>
      <c r="O18" s="16">
        <v>93.650793650793645</v>
      </c>
      <c r="P18" s="17">
        <v>91.974603174603175</v>
      </c>
      <c r="Q18" s="16">
        <v>80</v>
      </c>
      <c r="R18" s="16">
        <v>80</v>
      </c>
      <c r="S18" s="16">
        <v>83.555555555555557</v>
      </c>
      <c r="T18" s="17">
        <v>81.777777777777771</v>
      </c>
      <c r="U18" s="18">
        <v>81.425226255860281</v>
      </c>
    </row>
    <row r="19" spans="1:21" s="3" customFormat="1" ht="15.75" x14ac:dyDescent="0.2">
      <c r="A19" s="34" t="s">
        <v>96</v>
      </c>
      <c r="B19" s="15">
        <v>94.186046511627907</v>
      </c>
      <c r="C19" s="16">
        <v>60</v>
      </c>
      <c r="D19" s="16">
        <v>94.685314685314694</v>
      </c>
      <c r="E19" s="17">
        <v>84.129939827614251</v>
      </c>
      <c r="F19" s="16">
        <v>100</v>
      </c>
      <c r="G19" s="16">
        <v>71.232876712328761</v>
      </c>
      <c r="H19" s="17">
        <v>85.616438356164366</v>
      </c>
      <c r="I19" s="16">
        <v>0</v>
      </c>
      <c r="J19" s="16">
        <v>40</v>
      </c>
      <c r="K19" s="16">
        <v>100</v>
      </c>
      <c r="L19" s="17">
        <v>46</v>
      </c>
      <c r="M19" s="16">
        <v>87.671232876712324</v>
      </c>
      <c r="N19" s="16">
        <v>85.61643835616438</v>
      </c>
      <c r="O19" s="16">
        <v>94.73684210526315</v>
      </c>
      <c r="P19" s="17">
        <v>88.262436914203306</v>
      </c>
      <c r="Q19" s="16">
        <v>73.972602739726028</v>
      </c>
      <c r="R19" s="16">
        <v>84.93150684931507</v>
      </c>
      <c r="S19" s="16">
        <v>83.561643835616437</v>
      </c>
      <c r="T19" s="17">
        <v>80.958904109589042</v>
      </c>
      <c r="U19" s="18">
        <v>76.993543841514196</v>
      </c>
    </row>
    <row r="20" spans="1:21" s="3" customFormat="1" ht="15.75" x14ac:dyDescent="0.2">
      <c r="A20" s="34" t="s">
        <v>97</v>
      </c>
      <c r="B20" s="15">
        <v>95.348837209302317</v>
      </c>
      <c r="C20" s="16">
        <v>90</v>
      </c>
      <c r="D20" s="16">
        <v>98.05921052631578</v>
      </c>
      <c r="E20" s="17">
        <v>94.828335373317003</v>
      </c>
      <c r="F20" s="16">
        <v>100</v>
      </c>
      <c r="G20" s="16">
        <v>94.73684210526315</v>
      </c>
      <c r="H20" s="17">
        <v>97.368421052631575</v>
      </c>
      <c r="I20" s="16">
        <v>0</v>
      </c>
      <c r="J20" s="16">
        <v>40</v>
      </c>
      <c r="K20" s="16">
        <v>100</v>
      </c>
      <c r="L20" s="17">
        <v>46</v>
      </c>
      <c r="M20" s="16">
        <v>98.94736842105263</v>
      </c>
      <c r="N20" s="16">
        <v>98.94736842105263</v>
      </c>
      <c r="O20" s="16">
        <v>100</v>
      </c>
      <c r="P20" s="17">
        <v>99.15789473684211</v>
      </c>
      <c r="Q20" s="16">
        <v>90.526315789473685</v>
      </c>
      <c r="R20" s="16">
        <v>97.894736842105274</v>
      </c>
      <c r="S20" s="16">
        <v>96.84210526315789</v>
      </c>
      <c r="T20" s="17">
        <v>95.15789473684211</v>
      </c>
      <c r="U20" s="18">
        <v>86.502509179926548</v>
      </c>
    </row>
    <row r="21" spans="1:21" s="3" customFormat="1" ht="15.75" x14ac:dyDescent="0.2">
      <c r="A21" s="34" t="s">
        <v>98</v>
      </c>
      <c r="B21" s="15">
        <v>91.860465116279073</v>
      </c>
      <c r="C21" s="16">
        <v>100</v>
      </c>
      <c r="D21" s="16">
        <v>94.691306755260257</v>
      </c>
      <c r="E21" s="17">
        <v>95.434662236987833</v>
      </c>
      <c r="F21" s="16">
        <v>100</v>
      </c>
      <c r="G21" s="16">
        <v>71.192052980132445</v>
      </c>
      <c r="H21" s="17">
        <v>85.596026490066208</v>
      </c>
      <c r="I21" s="16">
        <v>0</v>
      </c>
      <c r="J21" s="16">
        <v>60</v>
      </c>
      <c r="K21" s="16">
        <v>100</v>
      </c>
      <c r="L21" s="17">
        <v>54</v>
      </c>
      <c r="M21" s="16">
        <v>91.721854304635769</v>
      </c>
      <c r="N21" s="16">
        <v>86.423841059602651</v>
      </c>
      <c r="O21" s="16">
        <v>97.354497354497354</v>
      </c>
      <c r="P21" s="17">
        <v>90.729177616594839</v>
      </c>
      <c r="Q21" s="16">
        <v>73.509933774834437</v>
      </c>
      <c r="R21" s="16">
        <v>87.086092715231786</v>
      </c>
      <c r="S21" s="16">
        <v>77.814569536423832</v>
      </c>
      <c r="T21" s="17">
        <v>78.377483443708599</v>
      </c>
      <c r="U21" s="18">
        <v>80.827469957471493</v>
      </c>
    </row>
    <row r="22" spans="1:21" s="3" customFormat="1" ht="15.75" x14ac:dyDescent="0.2">
      <c r="A22" s="34" t="s">
        <v>99</v>
      </c>
      <c r="B22" s="15">
        <v>94.186046511627907</v>
      </c>
      <c r="C22" s="16">
        <v>100</v>
      </c>
      <c r="D22" s="16">
        <v>95.239557739557739</v>
      </c>
      <c r="E22" s="17">
        <v>96.351637049311478</v>
      </c>
      <c r="F22" s="16">
        <v>100</v>
      </c>
      <c r="G22" s="16">
        <v>63.793103448275865</v>
      </c>
      <c r="H22" s="17">
        <v>81.896551724137936</v>
      </c>
      <c r="I22" s="16">
        <v>0</v>
      </c>
      <c r="J22" s="16">
        <v>40</v>
      </c>
      <c r="K22" s="16">
        <v>75</v>
      </c>
      <c r="L22" s="17">
        <v>38.5</v>
      </c>
      <c r="M22" s="16">
        <v>81.034482758620683</v>
      </c>
      <c r="N22" s="16">
        <v>81.034482758620683</v>
      </c>
      <c r="O22" s="16">
        <v>96.385542168674704</v>
      </c>
      <c r="P22" s="17">
        <v>84.104694640631493</v>
      </c>
      <c r="Q22" s="16">
        <v>76.724137931034491</v>
      </c>
      <c r="R22" s="16">
        <v>80.172413793103445</v>
      </c>
      <c r="S22" s="16">
        <v>82.758620689655174</v>
      </c>
      <c r="T22" s="17">
        <v>80.431034482758619</v>
      </c>
      <c r="U22" s="18">
        <v>76.256783579367905</v>
      </c>
    </row>
    <row r="23" spans="1:21" s="3" customFormat="1" ht="15.75" x14ac:dyDescent="0.2">
      <c r="A23" s="34" t="s">
        <v>100</v>
      </c>
      <c r="B23" s="15">
        <v>95.930232558139522</v>
      </c>
      <c r="C23" s="16">
        <v>90</v>
      </c>
      <c r="D23" s="16">
        <v>97.142857142857139</v>
      </c>
      <c r="E23" s="17">
        <v>94.636212624584715</v>
      </c>
      <c r="F23" s="16">
        <v>100</v>
      </c>
      <c r="G23" s="16">
        <v>59.375</v>
      </c>
      <c r="H23" s="17">
        <v>79.6875</v>
      </c>
      <c r="I23" s="16">
        <v>0</v>
      </c>
      <c r="J23" s="16">
        <v>60</v>
      </c>
      <c r="K23" s="16">
        <v>0</v>
      </c>
      <c r="L23" s="17">
        <v>24</v>
      </c>
      <c r="M23" s="16">
        <v>81.25</v>
      </c>
      <c r="N23" s="16">
        <v>85.9375</v>
      </c>
      <c r="O23" s="16">
        <v>95.238095238095227</v>
      </c>
      <c r="P23" s="17">
        <v>85.922619047619051</v>
      </c>
      <c r="Q23" s="16">
        <v>62.5</v>
      </c>
      <c r="R23" s="16">
        <v>85.9375</v>
      </c>
      <c r="S23" s="16">
        <v>78.125</v>
      </c>
      <c r="T23" s="17">
        <v>75</v>
      </c>
      <c r="U23" s="18">
        <v>71.849266334440756</v>
      </c>
    </row>
    <row r="24" spans="1:21" s="3" customFormat="1" ht="15.75" x14ac:dyDescent="0.2">
      <c r="A24" s="34" t="s">
        <v>101</v>
      </c>
      <c r="B24" s="15">
        <v>91.681574239713768</v>
      </c>
      <c r="C24" s="16">
        <v>90</v>
      </c>
      <c r="D24" s="16">
        <v>100</v>
      </c>
      <c r="E24" s="17">
        <v>94.504472271914125</v>
      </c>
      <c r="F24" s="16">
        <v>100</v>
      </c>
      <c r="G24" s="16">
        <v>100</v>
      </c>
      <c r="H24" s="17">
        <v>100</v>
      </c>
      <c r="I24" s="16">
        <v>0</v>
      </c>
      <c r="J24" s="16">
        <v>40</v>
      </c>
      <c r="K24" s="16">
        <v>0</v>
      </c>
      <c r="L24" s="17">
        <v>16</v>
      </c>
      <c r="M24" s="16">
        <v>100</v>
      </c>
      <c r="N24" s="16">
        <v>100</v>
      </c>
      <c r="O24" s="16">
        <v>0</v>
      </c>
      <c r="P24" s="17">
        <v>80</v>
      </c>
      <c r="Q24" s="16">
        <v>100</v>
      </c>
      <c r="R24" s="16">
        <v>100</v>
      </c>
      <c r="S24" s="16">
        <v>100</v>
      </c>
      <c r="T24" s="17">
        <v>100</v>
      </c>
      <c r="U24" s="18">
        <v>78.100894454382825</v>
      </c>
    </row>
    <row r="25" spans="1:21" s="3" customFormat="1" ht="15.75" x14ac:dyDescent="0.2">
      <c r="A25" s="34" t="s">
        <v>102</v>
      </c>
      <c r="B25" s="15">
        <v>79.964221824686945</v>
      </c>
      <c r="C25" s="16">
        <v>100</v>
      </c>
      <c r="D25" s="16">
        <v>100</v>
      </c>
      <c r="E25" s="17">
        <v>93.989266547406089</v>
      </c>
      <c r="F25" s="16">
        <v>100</v>
      </c>
      <c r="G25" s="16">
        <v>100</v>
      </c>
      <c r="H25" s="17">
        <v>100</v>
      </c>
      <c r="I25" s="16">
        <v>0</v>
      </c>
      <c r="J25" s="16">
        <v>20</v>
      </c>
      <c r="K25" s="16">
        <v>0</v>
      </c>
      <c r="L25" s="17">
        <v>8</v>
      </c>
      <c r="M25" s="16">
        <v>100</v>
      </c>
      <c r="N25" s="16">
        <v>100</v>
      </c>
      <c r="O25" s="16">
        <v>97.368421052631575</v>
      </c>
      <c r="P25" s="17">
        <v>99.473684210526315</v>
      </c>
      <c r="Q25" s="16">
        <v>100</v>
      </c>
      <c r="R25" s="16">
        <v>100</v>
      </c>
      <c r="S25" s="16">
        <v>100</v>
      </c>
      <c r="T25" s="17">
        <v>100</v>
      </c>
      <c r="U25" s="18">
        <v>80.292590151586481</v>
      </c>
    </row>
    <row r="26" spans="1:21" s="3" customFormat="1" ht="15.75" x14ac:dyDescent="0.2">
      <c r="A26" s="34" t="s">
        <v>103</v>
      </c>
      <c r="B26" s="15">
        <v>90.697674418604663</v>
      </c>
      <c r="C26" s="16">
        <v>90</v>
      </c>
      <c r="D26" s="16">
        <v>98.611111111111114</v>
      </c>
      <c r="E26" s="17">
        <v>93.653746770025847</v>
      </c>
      <c r="F26" s="16">
        <v>100</v>
      </c>
      <c r="G26" s="16">
        <v>94.73684210526315</v>
      </c>
      <c r="H26" s="17">
        <v>97.368421052631575</v>
      </c>
      <c r="I26" s="16">
        <v>0</v>
      </c>
      <c r="J26" s="16">
        <v>40</v>
      </c>
      <c r="K26" s="16">
        <v>100</v>
      </c>
      <c r="L26" s="17">
        <v>46</v>
      </c>
      <c r="M26" s="16">
        <v>97.368421052631575</v>
      </c>
      <c r="N26" s="16">
        <v>100</v>
      </c>
      <c r="O26" s="16">
        <v>100</v>
      </c>
      <c r="P26" s="17">
        <v>98.94736842105263</v>
      </c>
      <c r="Q26" s="16">
        <v>97.368421052631575</v>
      </c>
      <c r="R26" s="16">
        <v>97.368421052631575</v>
      </c>
      <c r="S26" s="16">
        <v>100</v>
      </c>
      <c r="T26" s="17">
        <v>98.68421052631578</v>
      </c>
      <c r="U26" s="18">
        <v>86.930749354005172</v>
      </c>
    </row>
    <row r="27" spans="1:21" s="3" customFormat="1" ht="15.75" x14ac:dyDescent="0.2">
      <c r="A27" s="34" t="s">
        <v>104</v>
      </c>
      <c r="B27" s="15">
        <v>91.860465116279073</v>
      </c>
      <c r="C27" s="16">
        <v>60</v>
      </c>
      <c r="D27" s="16">
        <v>100</v>
      </c>
      <c r="E27" s="17">
        <v>85.558139534883722</v>
      </c>
      <c r="F27" s="16">
        <v>100</v>
      </c>
      <c r="G27" s="16">
        <v>100</v>
      </c>
      <c r="H27" s="17">
        <v>100</v>
      </c>
      <c r="I27" s="16">
        <v>0</v>
      </c>
      <c r="J27" s="16">
        <v>60</v>
      </c>
      <c r="K27" s="16">
        <v>25</v>
      </c>
      <c r="L27" s="17">
        <v>31.5</v>
      </c>
      <c r="M27" s="16">
        <v>100</v>
      </c>
      <c r="N27" s="16">
        <v>100</v>
      </c>
      <c r="O27" s="16">
        <v>100</v>
      </c>
      <c r="P27" s="17">
        <v>100</v>
      </c>
      <c r="Q27" s="16">
        <v>98.958333333333343</v>
      </c>
      <c r="R27" s="16">
        <v>98.958333333333343</v>
      </c>
      <c r="S27" s="16">
        <v>100</v>
      </c>
      <c r="T27" s="17">
        <v>99.479166666666671</v>
      </c>
      <c r="U27" s="18">
        <v>83.307461240310076</v>
      </c>
    </row>
    <row r="28" spans="1:21" s="3" customFormat="1" ht="15.75" x14ac:dyDescent="0.2">
      <c r="A28" s="34" t="s">
        <v>105</v>
      </c>
      <c r="B28" s="15">
        <v>89.685314685314694</v>
      </c>
      <c r="C28" s="16">
        <v>30</v>
      </c>
      <c r="D28" s="16">
        <v>97.417417417417411</v>
      </c>
      <c r="E28" s="17">
        <v>74.872561372561364</v>
      </c>
      <c r="F28" s="16">
        <v>100</v>
      </c>
      <c r="G28" s="16">
        <v>81.379310344827587</v>
      </c>
      <c r="H28" s="17">
        <v>90.689655172413794</v>
      </c>
      <c r="I28" s="16">
        <v>0</v>
      </c>
      <c r="J28" s="16">
        <v>80</v>
      </c>
      <c r="K28" s="16">
        <v>66.666666666666657</v>
      </c>
      <c r="L28" s="17">
        <v>52</v>
      </c>
      <c r="M28" s="16">
        <v>93.103448275862064</v>
      </c>
      <c r="N28" s="16">
        <v>95.862068965517238</v>
      </c>
      <c r="O28" s="16">
        <v>98.901098901098905</v>
      </c>
      <c r="P28" s="17">
        <v>95.366426676771496</v>
      </c>
      <c r="Q28" s="16">
        <v>91.034482758620697</v>
      </c>
      <c r="R28" s="16">
        <v>94.482758620689651</v>
      </c>
      <c r="S28" s="16">
        <v>95.862068965517238</v>
      </c>
      <c r="T28" s="17">
        <v>94.137931034482762</v>
      </c>
      <c r="U28" s="18">
        <v>81.413314851245872</v>
      </c>
    </row>
    <row r="29" spans="1:21" s="3" customFormat="1" ht="15.75" x14ac:dyDescent="0.2">
      <c r="A29" s="34" t="s">
        <v>106</v>
      </c>
      <c r="B29" s="15">
        <v>86.091234347048299</v>
      </c>
      <c r="C29" s="16">
        <v>90</v>
      </c>
      <c r="D29" s="16">
        <v>97.084759829857873</v>
      </c>
      <c r="E29" s="17">
        <v>91.661274236057636</v>
      </c>
      <c r="F29" s="16">
        <v>100</v>
      </c>
      <c r="G29" s="16">
        <v>83.216783216783213</v>
      </c>
      <c r="H29" s="17">
        <v>91.608391608391599</v>
      </c>
      <c r="I29" s="16">
        <v>0</v>
      </c>
      <c r="J29" s="16">
        <v>40</v>
      </c>
      <c r="K29" s="16">
        <v>90</v>
      </c>
      <c r="L29" s="17">
        <v>43</v>
      </c>
      <c r="M29" s="16">
        <v>97.902097902097907</v>
      </c>
      <c r="N29" s="16">
        <v>93.706293706293707</v>
      </c>
      <c r="O29" s="16">
        <v>99.090909090909093</v>
      </c>
      <c r="P29" s="17">
        <v>96.461538461538481</v>
      </c>
      <c r="Q29" s="16">
        <v>88.811188811188813</v>
      </c>
      <c r="R29" s="16">
        <v>94.4055944055944</v>
      </c>
      <c r="S29" s="16">
        <v>91.608391608391599</v>
      </c>
      <c r="T29" s="17">
        <v>91.328671328671319</v>
      </c>
      <c r="U29" s="18">
        <v>82.811975126931799</v>
      </c>
    </row>
    <row r="30" spans="1:21" s="3" customFormat="1" ht="15.75" x14ac:dyDescent="0.2">
      <c r="A30" s="34" t="s">
        <v>107</v>
      </c>
      <c r="B30" s="15">
        <v>81.216457960644007</v>
      </c>
      <c r="C30" s="16">
        <v>90</v>
      </c>
      <c r="D30" s="16">
        <v>97.222222222222214</v>
      </c>
      <c r="E30" s="17">
        <v>90.253826277082084</v>
      </c>
      <c r="F30" s="16">
        <v>100</v>
      </c>
      <c r="G30" s="16">
        <v>66.666666666666657</v>
      </c>
      <c r="H30" s="17">
        <v>83.333333333333329</v>
      </c>
      <c r="I30" s="16">
        <v>40</v>
      </c>
      <c r="J30" s="16">
        <v>40</v>
      </c>
      <c r="K30" s="16">
        <v>100</v>
      </c>
      <c r="L30" s="17">
        <v>58</v>
      </c>
      <c r="M30" s="16">
        <v>96.666666666666671</v>
      </c>
      <c r="N30" s="16">
        <v>90</v>
      </c>
      <c r="O30" s="16">
        <v>95.238095238095227</v>
      </c>
      <c r="P30" s="17">
        <v>93.714285714285722</v>
      </c>
      <c r="Q30" s="16">
        <v>86.666666666666671</v>
      </c>
      <c r="R30" s="16">
        <v>90</v>
      </c>
      <c r="S30" s="16">
        <v>93.333333333333329</v>
      </c>
      <c r="T30" s="17">
        <v>90.666666666666657</v>
      </c>
      <c r="U30" s="18">
        <v>83.193622398273561</v>
      </c>
    </row>
    <row r="31" spans="1:21" s="3" customFormat="1" ht="15.75" x14ac:dyDescent="0.2">
      <c r="A31" s="34" t="s">
        <v>108</v>
      </c>
      <c r="B31" s="15">
        <v>77.996422182468692</v>
      </c>
      <c r="C31" s="16">
        <v>90</v>
      </c>
      <c r="D31" s="16">
        <v>91.047619047619037</v>
      </c>
      <c r="E31" s="17">
        <v>86.817974273788224</v>
      </c>
      <c r="F31" s="16">
        <v>100</v>
      </c>
      <c r="G31" s="16">
        <v>76.623376623376629</v>
      </c>
      <c r="H31" s="17">
        <v>88.311688311688314</v>
      </c>
      <c r="I31" s="16">
        <v>0</v>
      </c>
      <c r="J31" s="16">
        <v>40</v>
      </c>
      <c r="K31" s="16">
        <v>100</v>
      </c>
      <c r="L31" s="17">
        <v>46</v>
      </c>
      <c r="M31" s="16">
        <v>87.671232876712324</v>
      </c>
      <c r="N31" s="16">
        <v>85.61643835616438</v>
      </c>
      <c r="O31" s="16">
        <v>94.73684210526315</v>
      </c>
      <c r="P31" s="17">
        <v>88.262436914203306</v>
      </c>
      <c r="Q31" s="16">
        <v>73.972602739726028</v>
      </c>
      <c r="R31" s="16">
        <v>84.93150684931507</v>
      </c>
      <c r="S31" s="16">
        <v>83.561643835616437</v>
      </c>
      <c r="T31" s="17">
        <v>80.958904109589042</v>
      </c>
      <c r="U31" s="18">
        <v>78.07020072185378</v>
      </c>
    </row>
    <row r="32" spans="1:21" s="3" customFormat="1" ht="15.75" x14ac:dyDescent="0.2">
      <c r="A32" s="34" t="s">
        <v>109</v>
      </c>
      <c r="B32" s="15">
        <v>90.339892665474068</v>
      </c>
      <c r="C32" s="16">
        <v>100</v>
      </c>
      <c r="D32" s="16">
        <v>98.795180722891573</v>
      </c>
      <c r="E32" s="17">
        <v>96.620040088798859</v>
      </c>
      <c r="F32" s="16">
        <v>100</v>
      </c>
      <c r="G32" s="16">
        <v>97.435897435897431</v>
      </c>
      <c r="H32" s="17">
        <v>98.717948717948715</v>
      </c>
      <c r="I32" s="16">
        <v>0</v>
      </c>
      <c r="J32" s="16">
        <v>40</v>
      </c>
      <c r="K32" s="16">
        <v>100</v>
      </c>
      <c r="L32" s="17">
        <v>46</v>
      </c>
      <c r="M32" s="16">
        <v>100</v>
      </c>
      <c r="N32" s="16">
        <v>99.145299145299148</v>
      </c>
      <c r="O32" s="16">
        <v>100</v>
      </c>
      <c r="P32" s="17">
        <v>99.658119658119659</v>
      </c>
      <c r="Q32" s="16">
        <v>98.290598290598282</v>
      </c>
      <c r="R32" s="16">
        <v>99.145299145299148</v>
      </c>
      <c r="S32" s="16">
        <v>99.145299145299148</v>
      </c>
      <c r="T32" s="17">
        <v>98.888888888888886</v>
      </c>
      <c r="U32" s="18">
        <v>87.976999470751224</v>
      </c>
    </row>
    <row r="33" spans="1:21" s="3" customFormat="1" ht="15.75" x14ac:dyDescent="0.2">
      <c r="A33" s="34" t="s">
        <v>110</v>
      </c>
      <c r="B33" s="15">
        <v>98.026315789473685</v>
      </c>
      <c r="C33" s="16">
        <v>90</v>
      </c>
      <c r="D33" s="16">
        <v>96.875</v>
      </c>
      <c r="E33" s="17">
        <v>95.15789473684211</v>
      </c>
      <c r="F33" s="16">
        <v>100</v>
      </c>
      <c r="G33" s="16">
        <v>91.780821917808225</v>
      </c>
      <c r="H33" s="17">
        <v>95.890410958904113</v>
      </c>
      <c r="I33" s="16">
        <v>0</v>
      </c>
      <c r="J33" s="16">
        <v>20</v>
      </c>
      <c r="K33" s="16">
        <v>0</v>
      </c>
      <c r="L33" s="17">
        <v>8</v>
      </c>
      <c r="M33" s="16">
        <v>98.630136986301366</v>
      </c>
      <c r="N33" s="16">
        <v>95.890410958904098</v>
      </c>
      <c r="O33" s="16">
        <v>92.10526315789474</v>
      </c>
      <c r="P33" s="17">
        <v>96.229271809661142</v>
      </c>
      <c r="Q33" s="16">
        <v>91.780821917808225</v>
      </c>
      <c r="R33" s="16">
        <v>98.630136986301366</v>
      </c>
      <c r="S33" s="16">
        <v>95.890410958904098</v>
      </c>
      <c r="T33" s="17">
        <v>95.205479452054789</v>
      </c>
      <c r="U33" s="18">
        <v>78.096611391492431</v>
      </c>
    </row>
    <row r="34" spans="1:21" s="3" customFormat="1" ht="15.75" x14ac:dyDescent="0.2">
      <c r="A34" s="34" t="s">
        <v>111</v>
      </c>
      <c r="B34" s="15">
        <v>96.05263157894737</v>
      </c>
      <c r="C34" s="16">
        <v>100</v>
      </c>
      <c r="D34" s="16">
        <v>96.698113207547181</v>
      </c>
      <c r="E34" s="17">
        <v>97.495034756703078</v>
      </c>
      <c r="F34" s="16">
        <v>100</v>
      </c>
      <c r="G34" s="16">
        <v>94.478527607361968</v>
      </c>
      <c r="H34" s="17">
        <v>97.239263803680984</v>
      </c>
      <c r="I34" s="16">
        <v>0</v>
      </c>
      <c r="J34" s="16">
        <v>40</v>
      </c>
      <c r="K34" s="16">
        <v>100</v>
      </c>
      <c r="L34" s="17">
        <v>46</v>
      </c>
      <c r="M34" s="16">
        <v>98.773006134969322</v>
      </c>
      <c r="N34" s="16">
        <v>98.159509202453989</v>
      </c>
      <c r="O34" s="16">
        <v>97.752808988764045</v>
      </c>
      <c r="P34" s="17">
        <v>98.323567932722142</v>
      </c>
      <c r="Q34" s="16">
        <v>95.705521472392647</v>
      </c>
      <c r="R34" s="16">
        <v>98.773006134969322</v>
      </c>
      <c r="S34" s="16">
        <v>96.932515337423311</v>
      </c>
      <c r="T34" s="17">
        <v>96.932515337423325</v>
      </c>
      <c r="U34" s="18">
        <v>87.198076366105894</v>
      </c>
    </row>
    <row r="35" spans="1:21" s="3" customFormat="1" ht="15.75" x14ac:dyDescent="0.2">
      <c r="A35" s="34" t="s">
        <v>112</v>
      </c>
      <c r="B35" s="15">
        <v>98.684210526315795</v>
      </c>
      <c r="C35" s="16">
        <v>60</v>
      </c>
      <c r="D35" s="16">
        <v>97.297297297297305</v>
      </c>
      <c r="E35" s="17">
        <v>86.524182076813673</v>
      </c>
      <c r="F35" s="16">
        <v>100</v>
      </c>
      <c r="G35" s="16">
        <v>89.795918367346943</v>
      </c>
      <c r="H35" s="17">
        <v>94.897959183673478</v>
      </c>
      <c r="I35" s="16">
        <v>0</v>
      </c>
      <c r="J35" s="16">
        <v>40</v>
      </c>
      <c r="K35" s="16">
        <v>0</v>
      </c>
      <c r="L35" s="17">
        <v>16</v>
      </c>
      <c r="M35" s="16">
        <v>89.795918367346943</v>
      </c>
      <c r="N35" s="16">
        <v>95.918367346938766</v>
      </c>
      <c r="O35" s="16">
        <v>93.333333333333329</v>
      </c>
      <c r="P35" s="17">
        <v>92.952380952380949</v>
      </c>
      <c r="Q35" s="16">
        <v>91.83673469387756</v>
      </c>
      <c r="R35" s="16">
        <v>93.877551020408163</v>
      </c>
      <c r="S35" s="16">
        <v>91.83673469387756</v>
      </c>
      <c r="T35" s="17">
        <v>92.244897959183675</v>
      </c>
      <c r="U35" s="18">
        <v>76.523884034410358</v>
      </c>
    </row>
    <row r="36" spans="1:21" s="3" customFormat="1" ht="15.75" x14ac:dyDescent="0.2">
      <c r="A36" s="34" t="s">
        <v>113</v>
      </c>
      <c r="B36" s="15">
        <v>98.684210526315795</v>
      </c>
      <c r="C36" s="16">
        <v>90</v>
      </c>
      <c r="D36" s="16">
        <v>100</v>
      </c>
      <c r="E36" s="17">
        <v>96.60526315789474</v>
      </c>
      <c r="F36" s="16">
        <v>100</v>
      </c>
      <c r="G36" s="16">
        <v>98.148148148148152</v>
      </c>
      <c r="H36" s="17">
        <v>99.074074074074076</v>
      </c>
      <c r="I36" s="16">
        <v>60</v>
      </c>
      <c r="J36" s="16">
        <v>60</v>
      </c>
      <c r="K36" s="16">
        <v>100</v>
      </c>
      <c r="L36" s="17">
        <v>72</v>
      </c>
      <c r="M36" s="16">
        <v>98.148148148148152</v>
      </c>
      <c r="N36" s="16">
        <v>96.296296296296291</v>
      </c>
      <c r="O36" s="16">
        <v>97.297297297297305</v>
      </c>
      <c r="P36" s="17">
        <v>97.237237237237252</v>
      </c>
      <c r="Q36" s="16">
        <v>96.296296296296291</v>
      </c>
      <c r="R36" s="16">
        <v>98.148148148148152</v>
      </c>
      <c r="S36" s="16">
        <v>100</v>
      </c>
      <c r="T36" s="17">
        <v>98.518518518518519</v>
      </c>
      <c r="U36" s="18">
        <v>92.68701859754492</v>
      </c>
    </row>
    <row r="37" spans="1:21" s="3" customFormat="1" ht="15.75" x14ac:dyDescent="0.2">
      <c r="A37" s="34" t="s">
        <v>114</v>
      </c>
      <c r="B37" s="15">
        <v>98.684210526315795</v>
      </c>
      <c r="C37" s="16">
        <v>100</v>
      </c>
      <c r="D37" s="16">
        <v>100</v>
      </c>
      <c r="E37" s="17">
        <v>99.60526315789474</v>
      </c>
      <c r="F37" s="16">
        <v>100</v>
      </c>
      <c r="G37" s="16">
        <v>86.666666666666671</v>
      </c>
      <c r="H37" s="17">
        <v>93.333333333333343</v>
      </c>
      <c r="I37" s="16">
        <v>0</v>
      </c>
      <c r="J37" s="16">
        <v>40</v>
      </c>
      <c r="K37" s="16">
        <v>0</v>
      </c>
      <c r="L37" s="17">
        <v>16</v>
      </c>
      <c r="M37" s="16">
        <v>100</v>
      </c>
      <c r="N37" s="16">
        <v>100</v>
      </c>
      <c r="O37" s="16">
        <v>100</v>
      </c>
      <c r="P37" s="17">
        <v>100</v>
      </c>
      <c r="Q37" s="16">
        <v>97.5</v>
      </c>
      <c r="R37" s="16">
        <v>97.5</v>
      </c>
      <c r="S37" s="16">
        <v>98.333333333333329</v>
      </c>
      <c r="T37" s="17">
        <v>97.916666666666657</v>
      </c>
      <c r="U37" s="18">
        <v>81.371052631578934</v>
      </c>
    </row>
    <row r="38" spans="1:21" s="3" customFormat="1" ht="15.75" x14ac:dyDescent="0.2">
      <c r="A38" s="34" t="s">
        <v>115</v>
      </c>
      <c r="B38" s="15">
        <v>98.684210526315795</v>
      </c>
      <c r="C38" s="16">
        <v>90</v>
      </c>
      <c r="D38" s="16">
        <v>97.321428571428569</v>
      </c>
      <c r="E38" s="17">
        <v>95.53383458646617</v>
      </c>
      <c r="F38" s="16">
        <v>100</v>
      </c>
      <c r="G38" s="16">
        <v>97.222222222222214</v>
      </c>
      <c r="H38" s="17">
        <v>98.611111111111114</v>
      </c>
      <c r="I38" s="16">
        <v>0</v>
      </c>
      <c r="J38" s="16">
        <v>60</v>
      </c>
      <c r="K38" s="16">
        <v>100</v>
      </c>
      <c r="L38" s="17">
        <v>54</v>
      </c>
      <c r="M38" s="16">
        <v>98.611111111111114</v>
      </c>
      <c r="N38" s="16">
        <v>97.222222222222214</v>
      </c>
      <c r="O38" s="16">
        <v>100</v>
      </c>
      <c r="P38" s="17">
        <v>98.333333333333343</v>
      </c>
      <c r="Q38" s="16">
        <v>98.611111111111114</v>
      </c>
      <c r="R38" s="16">
        <v>98.611111111111114</v>
      </c>
      <c r="S38" s="16">
        <v>100</v>
      </c>
      <c r="T38" s="17">
        <v>99.305555555555557</v>
      </c>
      <c r="U38" s="18">
        <v>89.156766917293226</v>
      </c>
    </row>
    <row r="39" spans="1:21" s="3" customFormat="1" ht="15.75" x14ac:dyDescent="0.2">
      <c r="A39" s="34" t="s">
        <v>116</v>
      </c>
      <c r="B39" s="15">
        <v>97.368421052631575</v>
      </c>
      <c r="C39" s="16">
        <v>100</v>
      </c>
      <c r="D39" s="16">
        <v>100</v>
      </c>
      <c r="E39" s="17">
        <v>99.21052631578948</v>
      </c>
      <c r="F39" s="16">
        <v>100</v>
      </c>
      <c r="G39" s="16">
        <v>96.907216494845358</v>
      </c>
      <c r="H39" s="17">
        <v>98.453608247422679</v>
      </c>
      <c r="I39" s="16">
        <v>0</v>
      </c>
      <c r="J39" s="16">
        <v>60</v>
      </c>
      <c r="K39" s="16">
        <v>80</v>
      </c>
      <c r="L39" s="17">
        <v>48</v>
      </c>
      <c r="M39" s="16">
        <v>98.969072164948457</v>
      </c>
      <c r="N39" s="16">
        <v>97.9381443298969</v>
      </c>
      <c r="O39" s="16">
        <v>98.837209302325576</v>
      </c>
      <c r="P39" s="17">
        <v>98.530328458403261</v>
      </c>
      <c r="Q39" s="16">
        <v>98.969072164948457</v>
      </c>
      <c r="R39" s="16">
        <v>98.969072164948457</v>
      </c>
      <c r="S39" s="16">
        <v>97.9381443298969</v>
      </c>
      <c r="T39" s="17">
        <v>98.453608247422679</v>
      </c>
      <c r="U39" s="18">
        <v>88.529614253807623</v>
      </c>
    </row>
    <row r="40" spans="1:21" s="3" customFormat="1" ht="15.75" x14ac:dyDescent="0.2">
      <c r="A40" s="34" t="s">
        <v>117</v>
      </c>
      <c r="B40" s="15">
        <v>95.512820512820511</v>
      </c>
      <c r="C40" s="16">
        <v>100</v>
      </c>
      <c r="D40" s="16">
        <v>97.145560122659361</v>
      </c>
      <c r="E40" s="17">
        <v>97.512070202909911</v>
      </c>
      <c r="F40" s="16">
        <v>100</v>
      </c>
      <c r="G40" s="16">
        <v>92.156862745098039</v>
      </c>
      <c r="H40" s="17">
        <v>96.078431372549019</v>
      </c>
      <c r="I40" s="16">
        <v>0</v>
      </c>
      <c r="J40" s="16">
        <v>40</v>
      </c>
      <c r="K40" s="16">
        <v>85.714285714285708</v>
      </c>
      <c r="L40" s="17">
        <v>41.714285714285708</v>
      </c>
      <c r="M40" s="16">
        <v>98.039215686274503</v>
      </c>
      <c r="N40" s="16">
        <v>98.039215686274503</v>
      </c>
      <c r="O40" s="16">
        <v>100</v>
      </c>
      <c r="P40" s="17">
        <v>98.431372549019613</v>
      </c>
      <c r="Q40" s="16">
        <v>93.464052287581694</v>
      </c>
      <c r="R40" s="16">
        <v>97.385620915032675</v>
      </c>
      <c r="S40" s="16">
        <v>95.424836601307192</v>
      </c>
      <c r="T40" s="17">
        <v>95.228758169934636</v>
      </c>
      <c r="U40" s="18">
        <v>85.792983601739778</v>
      </c>
    </row>
    <row r="41" spans="1:21" s="3" customFormat="1" ht="15.75" x14ac:dyDescent="0.2">
      <c r="A41" s="34" t="s">
        <v>118</v>
      </c>
      <c r="B41" s="15">
        <v>95.512820512820511</v>
      </c>
      <c r="C41" s="16">
        <v>100</v>
      </c>
      <c r="D41" s="16">
        <v>98.609993742737117</v>
      </c>
      <c r="E41" s="17">
        <v>98.097843650941002</v>
      </c>
      <c r="F41" s="16">
        <v>100</v>
      </c>
      <c r="G41" s="16">
        <v>93.893129770992374</v>
      </c>
      <c r="H41" s="17">
        <v>96.946564885496187</v>
      </c>
      <c r="I41" s="16">
        <v>0</v>
      </c>
      <c r="J41" s="16">
        <v>40</v>
      </c>
      <c r="K41" s="16">
        <v>83.333333333333343</v>
      </c>
      <c r="L41" s="17">
        <v>41</v>
      </c>
      <c r="M41" s="16">
        <v>99.236641221374043</v>
      </c>
      <c r="N41" s="16">
        <v>96.946564885496173</v>
      </c>
      <c r="O41" s="16">
        <v>98.924731182795696</v>
      </c>
      <c r="P41" s="17">
        <v>98.258228679307223</v>
      </c>
      <c r="Q41" s="16">
        <v>99.236641221374043</v>
      </c>
      <c r="R41" s="16">
        <v>98.473282442748086</v>
      </c>
      <c r="S41" s="16">
        <v>97.70992366412213</v>
      </c>
      <c r="T41" s="17">
        <v>98.320610687022892</v>
      </c>
      <c r="U41" s="18">
        <v>86.524649580553472</v>
      </c>
    </row>
    <row r="42" spans="1:21" s="3" customFormat="1" ht="15.75" x14ac:dyDescent="0.2">
      <c r="A42" s="34" t="s">
        <v>119</v>
      </c>
      <c r="B42" s="15">
        <v>96.710526315789465</v>
      </c>
      <c r="C42" s="16">
        <v>100</v>
      </c>
      <c r="D42" s="16">
        <v>99.494949494949509</v>
      </c>
      <c r="E42" s="17">
        <v>98.811137692716642</v>
      </c>
      <c r="F42" s="16">
        <v>100</v>
      </c>
      <c r="G42" s="16">
        <v>99.038461538461547</v>
      </c>
      <c r="H42" s="17">
        <v>99.519230769230788</v>
      </c>
      <c r="I42" s="16">
        <v>0</v>
      </c>
      <c r="J42" s="16">
        <v>40</v>
      </c>
      <c r="K42" s="16">
        <v>0</v>
      </c>
      <c r="L42" s="17">
        <v>16</v>
      </c>
      <c r="M42" s="16">
        <v>98.076923076923066</v>
      </c>
      <c r="N42" s="16">
        <v>99.038461538461547</v>
      </c>
      <c r="O42" s="16">
        <v>97.802197802197796</v>
      </c>
      <c r="P42" s="17">
        <v>98.406593406593402</v>
      </c>
      <c r="Q42" s="16">
        <v>98.076923076923066</v>
      </c>
      <c r="R42" s="16">
        <v>100</v>
      </c>
      <c r="S42" s="16">
        <v>98.076923076923066</v>
      </c>
      <c r="T42" s="17">
        <v>98.461538461538453</v>
      </c>
      <c r="U42" s="18">
        <v>82.239700066015857</v>
      </c>
    </row>
    <row r="43" spans="1:21" s="3" customFormat="1" ht="15.75" x14ac:dyDescent="0.2">
      <c r="A43" s="34" t="s">
        <v>120</v>
      </c>
      <c r="B43" s="15">
        <v>94.078947368421055</v>
      </c>
      <c r="C43" s="16">
        <v>100</v>
      </c>
      <c r="D43" s="16">
        <v>100</v>
      </c>
      <c r="E43" s="17">
        <v>98.223684210526315</v>
      </c>
      <c r="F43" s="16">
        <v>100</v>
      </c>
      <c r="G43" s="16">
        <v>96.078431372549019</v>
      </c>
      <c r="H43" s="17">
        <v>98.039215686274503</v>
      </c>
      <c r="I43" s="16">
        <v>0</v>
      </c>
      <c r="J43" s="16">
        <v>40</v>
      </c>
      <c r="K43" s="16">
        <v>83.333333333333343</v>
      </c>
      <c r="L43" s="17">
        <v>41</v>
      </c>
      <c r="M43" s="16">
        <v>99.019607843137265</v>
      </c>
      <c r="N43" s="16">
        <v>99.019607843137265</v>
      </c>
      <c r="O43" s="16">
        <v>100</v>
      </c>
      <c r="P43" s="17">
        <v>99.215686274509821</v>
      </c>
      <c r="Q43" s="16">
        <v>99.019607843137265</v>
      </c>
      <c r="R43" s="16">
        <v>100</v>
      </c>
      <c r="S43" s="16">
        <v>100</v>
      </c>
      <c r="T43" s="17">
        <v>99.705882352941174</v>
      </c>
      <c r="U43" s="18">
        <v>87.23689370485036</v>
      </c>
    </row>
    <row r="44" spans="1:21" s="3" customFormat="1" ht="15.75" x14ac:dyDescent="0.2">
      <c r="A44" s="34" t="s">
        <v>121</v>
      </c>
      <c r="B44" s="15">
        <v>94.078947368421055</v>
      </c>
      <c r="C44" s="16">
        <v>100</v>
      </c>
      <c r="D44" s="16">
        <v>100</v>
      </c>
      <c r="E44" s="17">
        <v>98.223684210526315</v>
      </c>
      <c r="F44" s="16">
        <v>100</v>
      </c>
      <c r="G44" s="16">
        <v>99.180327868852459</v>
      </c>
      <c r="H44" s="17">
        <v>99.590163934426229</v>
      </c>
      <c r="I44" s="16">
        <v>0</v>
      </c>
      <c r="J44" s="16">
        <v>60</v>
      </c>
      <c r="K44" s="16">
        <v>100</v>
      </c>
      <c r="L44" s="17">
        <v>54</v>
      </c>
      <c r="M44" s="16">
        <v>100</v>
      </c>
      <c r="N44" s="16">
        <v>100</v>
      </c>
      <c r="O44" s="16">
        <v>100</v>
      </c>
      <c r="P44" s="17">
        <v>100</v>
      </c>
      <c r="Q44" s="16">
        <v>100</v>
      </c>
      <c r="R44" s="16">
        <v>99.180327868852459</v>
      </c>
      <c r="S44" s="16">
        <v>99.180327868852459</v>
      </c>
      <c r="T44" s="17">
        <v>99.426229508196727</v>
      </c>
      <c r="U44" s="18">
        <v>90.248015530629857</v>
      </c>
    </row>
    <row r="45" spans="1:21" s="3" customFormat="1" ht="15.75" x14ac:dyDescent="0.2">
      <c r="A45" s="34" t="s">
        <v>122</v>
      </c>
      <c r="B45" s="15">
        <v>94.736842105263165</v>
      </c>
      <c r="C45" s="16">
        <v>100</v>
      </c>
      <c r="D45" s="16">
        <v>85.714285714285708</v>
      </c>
      <c r="E45" s="17">
        <v>92.706766917293237</v>
      </c>
      <c r="F45" s="16">
        <v>100</v>
      </c>
      <c r="G45" s="16">
        <v>80</v>
      </c>
      <c r="H45" s="17">
        <v>90</v>
      </c>
      <c r="I45" s="16">
        <v>0</v>
      </c>
      <c r="J45" s="16">
        <v>40</v>
      </c>
      <c r="K45" s="16">
        <v>0</v>
      </c>
      <c r="L45" s="17">
        <v>16</v>
      </c>
      <c r="M45" s="16">
        <v>100</v>
      </c>
      <c r="N45" s="16">
        <v>90</v>
      </c>
      <c r="O45" s="16">
        <v>100</v>
      </c>
      <c r="P45" s="17">
        <v>96</v>
      </c>
      <c r="Q45" s="16">
        <v>93.333333333333329</v>
      </c>
      <c r="R45" s="16">
        <v>83.333333333333343</v>
      </c>
      <c r="S45" s="16">
        <v>96.666666666666671</v>
      </c>
      <c r="T45" s="17">
        <v>93</v>
      </c>
      <c r="U45" s="18">
        <v>77.541353383458642</v>
      </c>
    </row>
    <row r="46" spans="1:21" s="3" customFormat="1" ht="15.75" x14ac:dyDescent="0.2">
      <c r="A46" s="34" t="s">
        <v>123</v>
      </c>
      <c r="B46" s="15">
        <v>96.710526315789465</v>
      </c>
      <c r="C46" s="16">
        <v>100</v>
      </c>
      <c r="D46" s="16">
        <v>97.115384615384613</v>
      </c>
      <c r="E46" s="17">
        <v>97.859311740890689</v>
      </c>
      <c r="F46" s="16">
        <v>100</v>
      </c>
      <c r="G46" s="16">
        <v>78.787878787878782</v>
      </c>
      <c r="H46" s="17">
        <v>89.393939393939377</v>
      </c>
      <c r="I46" s="16">
        <v>0</v>
      </c>
      <c r="J46" s="16">
        <v>40</v>
      </c>
      <c r="K46" s="16">
        <v>100</v>
      </c>
      <c r="L46" s="17">
        <v>46</v>
      </c>
      <c r="M46" s="16">
        <v>97.979797979797979</v>
      </c>
      <c r="N46" s="16">
        <v>95.959595959595958</v>
      </c>
      <c r="O46" s="16">
        <v>100</v>
      </c>
      <c r="P46" s="17">
        <v>97.575757575757592</v>
      </c>
      <c r="Q46" s="16">
        <v>88.888888888888886</v>
      </c>
      <c r="R46" s="16">
        <v>94.949494949494948</v>
      </c>
      <c r="S46" s="16">
        <v>93.939393939393938</v>
      </c>
      <c r="T46" s="17">
        <v>92.626262626262616</v>
      </c>
      <c r="U46" s="36">
        <v>84.691054267370049</v>
      </c>
    </row>
    <row r="47" spans="1:21" s="3" customFormat="1" ht="15.75" x14ac:dyDescent="0.2">
      <c r="A47" s="34" t="s">
        <v>124</v>
      </c>
      <c r="B47" s="15">
        <v>96.710526315789465</v>
      </c>
      <c r="C47" s="16">
        <v>100</v>
      </c>
      <c r="D47" s="16">
        <v>99.074074074074076</v>
      </c>
      <c r="E47" s="17">
        <v>98.642787524366469</v>
      </c>
      <c r="F47" s="16">
        <v>100</v>
      </c>
      <c r="G47" s="16">
        <v>93.670886075949369</v>
      </c>
      <c r="H47" s="17">
        <v>96.835443037974684</v>
      </c>
      <c r="I47" s="16">
        <v>0</v>
      </c>
      <c r="J47" s="16">
        <v>40</v>
      </c>
      <c r="K47" s="16">
        <v>0</v>
      </c>
      <c r="L47" s="17">
        <v>16</v>
      </c>
      <c r="M47" s="16">
        <v>100</v>
      </c>
      <c r="N47" s="16">
        <v>97.468354430379748</v>
      </c>
      <c r="O47" s="16">
        <v>98.113207547169807</v>
      </c>
      <c r="P47" s="17">
        <v>98.609983281585855</v>
      </c>
      <c r="Q47" s="16">
        <v>98.734177215189874</v>
      </c>
      <c r="R47" s="16">
        <v>98.734177215189874</v>
      </c>
      <c r="S47" s="16">
        <v>98.734177215189874</v>
      </c>
      <c r="T47" s="17">
        <v>98.734177215189874</v>
      </c>
      <c r="U47" s="36">
        <v>81.764478211823373</v>
      </c>
    </row>
    <row r="48" spans="1:21" s="3" customFormat="1" ht="15.75" x14ac:dyDescent="0.25">
      <c r="A48" s="35" t="s">
        <v>125</v>
      </c>
      <c r="B48" s="19">
        <v>98.026315789473685</v>
      </c>
      <c r="C48" s="20">
        <v>100</v>
      </c>
      <c r="D48" s="20">
        <v>100</v>
      </c>
      <c r="E48" s="21">
        <v>99.40789473684211</v>
      </c>
      <c r="F48" s="20">
        <v>100</v>
      </c>
      <c r="G48" s="20">
        <v>76.923076923076934</v>
      </c>
      <c r="H48" s="21">
        <v>88.461538461538467</v>
      </c>
      <c r="I48" s="20">
        <v>0</v>
      </c>
      <c r="J48" s="20">
        <v>40</v>
      </c>
      <c r="K48" s="20">
        <v>0</v>
      </c>
      <c r="L48" s="21">
        <v>16</v>
      </c>
      <c r="M48" s="20">
        <v>88.461538461538453</v>
      </c>
      <c r="N48" s="20">
        <v>98.076923076923066</v>
      </c>
      <c r="O48" s="20">
        <v>100</v>
      </c>
      <c r="P48" s="21">
        <v>94.615384615384613</v>
      </c>
      <c r="Q48" s="20">
        <v>90.384615384615387</v>
      </c>
      <c r="R48" s="20">
        <v>96.15384615384616</v>
      </c>
      <c r="S48" s="20">
        <v>96.15384615384616</v>
      </c>
      <c r="T48" s="21">
        <v>94.423076923076934</v>
      </c>
      <c r="U48" s="37">
        <v>78.581578947368413</v>
      </c>
    </row>
    <row r="49" spans="1:21" s="3" customFormat="1" ht="15.75" x14ac:dyDescent="0.25">
      <c r="A49" s="35" t="s">
        <v>126</v>
      </c>
      <c r="B49" s="19">
        <v>98.026315789473685</v>
      </c>
      <c r="C49" s="20">
        <v>90</v>
      </c>
      <c r="D49" s="20">
        <v>100</v>
      </c>
      <c r="E49" s="21">
        <v>96.40789473684211</v>
      </c>
      <c r="F49" s="20">
        <v>100</v>
      </c>
      <c r="G49" s="20">
        <v>96.875</v>
      </c>
      <c r="H49" s="21">
        <v>98.4375</v>
      </c>
      <c r="I49" s="20">
        <v>0</v>
      </c>
      <c r="J49" s="20">
        <v>40</v>
      </c>
      <c r="K49" s="20">
        <v>100</v>
      </c>
      <c r="L49" s="21">
        <v>46</v>
      </c>
      <c r="M49" s="20">
        <v>100</v>
      </c>
      <c r="N49" s="20">
        <v>100</v>
      </c>
      <c r="O49" s="20">
        <v>98.4375</v>
      </c>
      <c r="P49" s="21">
        <v>99.6875</v>
      </c>
      <c r="Q49" s="20">
        <v>100</v>
      </c>
      <c r="R49" s="20">
        <v>100</v>
      </c>
      <c r="S49" s="20">
        <v>100</v>
      </c>
      <c r="T49" s="21">
        <v>100</v>
      </c>
      <c r="U49" s="37">
        <v>88.106578947368419</v>
      </c>
    </row>
    <row r="50" spans="1:21" s="3" customFormat="1" ht="15.75" x14ac:dyDescent="0.25">
      <c r="A50" s="35" t="s">
        <v>127</v>
      </c>
      <c r="B50" s="19">
        <v>96.05263157894737</v>
      </c>
      <c r="C50" s="20">
        <v>100</v>
      </c>
      <c r="D50" s="20">
        <v>100</v>
      </c>
      <c r="E50" s="21">
        <v>98.815789473684205</v>
      </c>
      <c r="F50" s="20">
        <v>100</v>
      </c>
      <c r="G50" s="20">
        <v>90</v>
      </c>
      <c r="H50" s="21">
        <v>95</v>
      </c>
      <c r="I50" s="20">
        <v>0</v>
      </c>
      <c r="J50" s="20">
        <v>40</v>
      </c>
      <c r="K50" s="20">
        <v>0</v>
      </c>
      <c r="L50" s="21">
        <v>16</v>
      </c>
      <c r="M50" s="20">
        <v>100</v>
      </c>
      <c r="N50" s="20">
        <v>97.5</v>
      </c>
      <c r="O50" s="20">
        <v>100</v>
      </c>
      <c r="P50" s="21">
        <v>99</v>
      </c>
      <c r="Q50" s="20">
        <v>92.5</v>
      </c>
      <c r="R50" s="20">
        <v>97.5</v>
      </c>
      <c r="S50" s="20">
        <v>92.5</v>
      </c>
      <c r="T50" s="21">
        <v>93.5</v>
      </c>
      <c r="U50" s="37">
        <v>80.463157894736838</v>
      </c>
    </row>
    <row r="51" spans="1:21" s="3" customFormat="1" ht="15.75" x14ac:dyDescent="0.25">
      <c r="A51" s="35" t="s">
        <v>128</v>
      </c>
      <c r="B51" s="19">
        <v>94.736842105263165</v>
      </c>
      <c r="C51" s="20">
        <v>100</v>
      </c>
      <c r="D51" s="20">
        <v>100</v>
      </c>
      <c r="E51" s="21">
        <v>98.421052631578945</v>
      </c>
      <c r="F51" s="20">
        <v>100</v>
      </c>
      <c r="G51" s="20">
        <v>86.206896551724128</v>
      </c>
      <c r="H51" s="21">
        <v>93.103448275862064</v>
      </c>
      <c r="I51" s="20">
        <v>0</v>
      </c>
      <c r="J51" s="20">
        <v>40</v>
      </c>
      <c r="K51" s="20">
        <v>66.666666666666657</v>
      </c>
      <c r="L51" s="21">
        <v>36</v>
      </c>
      <c r="M51" s="20">
        <v>82.758620689655174</v>
      </c>
      <c r="N51" s="20">
        <v>93.103448275862064</v>
      </c>
      <c r="O51" s="20">
        <v>100</v>
      </c>
      <c r="P51" s="21">
        <v>90.34482758620689</v>
      </c>
      <c r="Q51" s="20">
        <v>96.551724137931032</v>
      </c>
      <c r="R51" s="20">
        <v>100</v>
      </c>
      <c r="S51" s="20">
        <v>96.551724137931032</v>
      </c>
      <c r="T51" s="21">
        <v>97.241379310344826</v>
      </c>
      <c r="U51" s="37">
        <v>83.022141560798545</v>
      </c>
    </row>
    <row r="52" spans="1:21" s="3" customFormat="1" ht="15.75" x14ac:dyDescent="0.25">
      <c r="A52" s="35" t="s">
        <v>129</v>
      </c>
      <c r="B52" s="19">
        <v>98.07692307692308</v>
      </c>
      <c r="C52" s="20">
        <v>100</v>
      </c>
      <c r="D52" s="20">
        <v>85.774410774410768</v>
      </c>
      <c r="E52" s="21">
        <v>93.732841232841224</v>
      </c>
      <c r="F52" s="20">
        <v>100</v>
      </c>
      <c r="G52" s="20">
        <v>70.731707317073173</v>
      </c>
      <c r="H52" s="21">
        <v>85.365853658536594</v>
      </c>
      <c r="I52" s="20">
        <v>40</v>
      </c>
      <c r="J52" s="20">
        <v>40</v>
      </c>
      <c r="K52" s="20">
        <v>100</v>
      </c>
      <c r="L52" s="21">
        <v>58</v>
      </c>
      <c r="M52" s="20">
        <v>92.682926829268297</v>
      </c>
      <c r="N52" s="20">
        <v>95.121951219512198</v>
      </c>
      <c r="O52" s="20">
        <v>96</v>
      </c>
      <c r="P52" s="21">
        <v>94.321951219512201</v>
      </c>
      <c r="Q52" s="20">
        <v>92.682926829268297</v>
      </c>
      <c r="R52" s="20">
        <v>95.121951219512198</v>
      </c>
      <c r="S52" s="20">
        <v>87.804878048780495</v>
      </c>
      <c r="T52" s="21">
        <v>90.731707317073173</v>
      </c>
      <c r="U52" s="37">
        <v>84.430470685592638</v>
      </c>
    </row>
    <row r="53" spans="1:21" s="3" customFormat="1" ht="15.75" x14ac:dyDescent="0.25">
      <c r="A53" s="35" t="s">
        <v>130</v>
      </c>
      <c r="B53" s="19">
        <v>94.736842105263165</v>
      </c>
      <c r="C53" s="20">
        <v>100</v>
      </c>
      <c r="D53" s="20">
        <v>100</v>
      </c>
      <c r="E53" s="21">
        <v>98.421052631578945</v>
      </c>
      <c r="F53" s="20">
        <v>100</v>
      </c>
      <c r="G53" s="20">
        <v>76.470588235294116</v>
      </c>
      <c r="H53" s="21">
        <v>88.235294117647058</v>
      </c>
      <c r="I53" s="20">
        <v>0</v>
      </c>
      <c r="J53" s="20">
        <v>40</v>
      </c>
      <c r="K53" s="20">
        <v>100</v>
      </c>
      <c r="L53" s="21">
        <v>46</v>
      </c>
      <c r="M53" s="20">
        <v>97.058823529411768</v>
      </c>
      <c r="N53" s="20">
        <v>94.117647058823522</v>
      </c>
      <c r="O53" s="20">
        <v>100</v>
      </c>
      <c r="P53" s="21">
        <v>96.470588235294116</v>
      </c>
      <c r="Q53" s="20">
        <v>91.17647058823529</v>
      </c>
      <c r="R53" s="20">
        <v>88.235294117647058</v>
      </c>
      <c r="S53" s="20">
        <v>91.17647058823529</v>
      </c>
      <c r="T53" s="21">
        <v>90.588235294117652</v>
      </c>
      <c r="U53" s="37">
        <v>83.943034055727551</v>
      </c>
    </row>
    <row r="54" spans="1:21" s="3" customFormat="1" ht="15.75" x14ac:dyDescent="0.25">
      <c r="A54" s="35" t="s">
        <v>131</v>
      </c>
      <c r="B54" s="19">
        <v>96.710526315789465</v>
      </c>
      <c r="C54" s="20">
        <v>90</v>
      </c>
      <c r="D54" s="20">
        <v>100</v>
      </c>
      <c r="E54" s="21">
        <v>96.013157894736835</v>
      </c>
      <c r="F54" s="20">
        <v>100</v>
      </c>
      <c r="G54" s="20">
        <v>100</v>
      </c>
      <c r="H54" s="21">
        <v>100</v>
      </c>
      <c r="I54" s="20">
        <v>0</v>
      </c>
      <c r="J54" s="20">
        <v>40</v>
      </c>
      <c r="K54" s="20">
        <v>0</v>
      </c>
      <c r="L54" s="21">
        <v>16</v>
      </c>
      <c r="M54" s="20">
        <v>100</v>
      </c>
      <c r="N54" s="20">
        <v>100</v>
      </c>
      <c r="O54" s="20">
        <v>100</v>
      </c>
      <c r="P54" s="21">
        <v>100</v>
      </c>
      <c r="Q54" s="20">
        <v>100</v>
      </c>
      <c r="R54" s="20">
        <v>100</v>
      </c>
      <c r="S54" s="20">
        <v>100</v>
      </c>
      <c r="T54" s="21">
        <v>100</v>
      </c>
      <c r="U54" s="37">
        <v>82.402631578947364</v>
      </c>
    </row>
    <row r="55" spans="1:21" s="3" customFormat="1" ht="15.75" x14ac:dyDescent="0.25">
      <c r="A55" s="35" t="s">
        <v>132</v>
      </c>
      <c r="B55" s="19">
        <v>94.871794871794862</v>
      </c>
      <c r="C55" s="20">
        <v>30</v>
      </c>
      <c r="D55" s="20">
        <v>90</v>
      </c>
      <c r="E55" s="21">
        <v>73.461538461538453</v>
      </c>
      <c r="F55" s="20">
        <v>100</v>
      </c>
      <c r="G55" s="20">
        <v>60</v>
      </c>
      <c r="H55" s="21">
        <v>80</v>
      </c>
      <c r="I55" s="20">
        <v>0</v>
      </c>
      <c r="J55" s="20">
        <v>40</v>
      </c>
      <c r="K55" s="20">
        <v>0</v>
      </c>
      <c r="L55" s="21">
        <v>16</v>
      </c>
      <c r="M55" s="20">
        <v>100</v>
      </c>
      <c r="N55" s="20">
        <v>100</v>
      </c>
      <c r="O55" s="20">
        <v>100</v>
      </c>
      <c r="P55" s="21">
        <v>100</v>
      </c>
      <c r="Q55" s="20">
        <v>90</v>
      </c>
      <c r="R55" s="20">
        <v>80</v>
      </c>
      <c r="S55" s="20">
        <v>90</v>
      </c>
      <c r="T55" s="21">
        <v>88</v>
      </c>
      <c r="U55" s="37">
        <v>71.492307692307691</v>
      </c>
    </row>
    <row r="56" spans="1:21" s="3" customFormat="1" ht="15.75" x14ac:dyDescent="0.25">
      <c r="A56" s="35" t="s">
        <v>133</v>
      </c>
      <c r="B56" s="19">
        <v>97.368421052631575</v>
      </c>
      <c r="C56" s="20">
        <v>90</v>
      </c>
      <c r="D56" s="20">
        <v>98.333333333333343</v>
      </c>
      <c r="E56" s="21">
        <v>95.543859649122822</v>
      </c>
      <c r="F56" s="20">
        <v>100</v>
      </c>
      <c r="G56" s="20">
        <v>96.666666666666671</v>
      </c>
      <c r="H56" s="21">
        <v>98.333333333333343</v>
      </c>
      <c r="I56" s="20">
        <v>0</v>
      </c>
      <c r="J56" s="20">
        <v>40</v>
      </c>
      <c r="K56" s="20">
        <v>0</v>
      </c>
      <c r="L56" s="21">
        <v>16</v>
      </c>
      <c r="M56" s="20">
        <v>100</v>
      </c>
      <c r="N56" s="20">
        <v>100</v>
      </c>
      <c r="O56" s="20">
        <v>100</v>
      </c>
      <c r="P56" s="21">
        <v>100</v>
      </c>
      <c r="Q56" s="20">
        <v>96.666666666666671</v>
      </c>
      <c r="R56" s="20">
        <v>100</v>
      </c>
      <c r="S56" s="20">
        <v>100</v>
      </c>
      <c r="T56" s="21">
        <v>99</v>
      </c>
      <c r="U56" s="37">
        <v>81.775438596491227</v>
      </c>
    </row>
    <row r="57" spans="1:21" s="3" customFormat="1" ht="15.75" x14ac:dyDescent="0.25">
      <c r="A57" s="35" t="s">
        <v>134</v>
      </c>
      <c r="B57" s="19">
        <v>96.05263157894737</v>
      </c>
      <c r="C57" s="20">
        <v>100</v>
      </c>
      <c r="D57" s="20">
        <v>100</v>
      </c>
      <c r="E57" s="21">
        <v>98.815789473684205</v>
      </c>
      <c r="F57" s="20">
        <v>100</v>
      </c>
      <c r="G57" s="20">
        <v>93.478260869565219</v>
      </c>
      <c r="H57" s="21">
        <v>96.739130434782609</v>
      </c>
      <c r="I57" s="20">
        <v>0</v>
      </c>
      <c r="J57" s="20">
        <v>40</v>
      </c>
      <c r="K57" s="20">
        <v>0</v>
      </c>
      <c r="L57" s="21">
        <v>16</v>
      </c>
      <c r="M57" s="20">
        <v>100</v>
      </c>
      <c r="N57" s="20">
        <v>100</v>
      </c>
      <c r="O57" s="20">
        <v>100</v>
      </c>
      <c r="P57" s="21">
        <v>100</v>
      </c>
      <c r="Q57" s="20">
        <v>95.652173913043484</v>
      </c>
      <c r="R57" s="20">
        <v>95.652173913043484</v>
      </c>
      <c r="S57" s="20">
        <v>100</v>
      </c>
      <c r="T57" s="21">
        <v>97.826086956521749</v>
      </c>
      <c r="U57" s="37">
        <v>81.876201372997713</v>
      </c>
    </row>
    <row r="58" spans="1:21" s="3" customFormat="1" ht="15.75" x14ac:dyDescent="0.25">
      <c r="A58" s="35" t="s">
        <v>135</v>
      </c>
      <c r="B58" s="19">
        <v>98.026315789473685</v>
      </c>
      <c r="C58" s="20">
        <v>90</v>
      </c>
      <c r="D58" s="20">
        <v>96.756993006993014</v>
      </c>
      <c r="E58" s="21">
        <v>95.11069193963931</v>
      </c>
      <c r="F58" s="20">
        <v>100</v>
      </c>
      <c r="G58" s="20">
        <v>90.434782608695656</v>
      </c>
      <c r="H58" s="21">
        <v>95.217391304347814</v>
      </c>
      <c r="I58" s="20">
        <v>60</v>
      </c>
      <c r="J58" s="20">
        <v>40</v>
      </c>
      <c r="K58" s="20">
        <v>100</v>
      </c>
      <c r="L58" s="21">
        <v>64</v>
      </c>
      <c r="M58" s="20">
        <v>95.652173913043484</v>
      </c>
      <c r="N58" s="20">
        <v>95.652173913043484</v>
      </c>
      <c r="O58" s="20">
        <v>96.721311475409834</v>
      </c>
      <c r="P58" s="21">
        <v>95.866001425516771</v>
      </c>
      <c r="Q58" s="20">
        <v>95.652173913043484</v>
      </c>
      <c r="R58" s="20">
        <v>91.304347826086953</v>
      </c>
      <c r="S58" s="20">
        <v>95.652173913043484</v>
      </c>
      <c r="T58" s="21">
        <v>94.782608695652186</v>
      </c>
      <c r="U58" s="37">
        <v>88.995338673031227</v>
      </c>
    </row>
    <row r="59" spans="1:21" s="3" customFormat="1" ht="15.75" x14ac:dyDescent="0.25">
      <c r="A59" s="35" t="s">
        <v>136</v>
      </c>
      <c r="B59" s="19">
        <v>89.86486486486487</v>
      </c>
      <c r="C59" s="20">
        <v>90</v>
      </c>
      <c r="D59" s="20">
        <v>97.881943796387887</v>
      </c>
      <c r="E59" s="21">
        <v>93.112236978014607</v>
      </c>
      <c r="F59" s="20">
        <v>100</v>
      </c>
      <c r="G59" s="20">
        <v>97.598253275109172</v>
      </c>
      <c r="H59" s="21">
        <v>98.799126637554593</v>
      </c>
      <c r="I59" s="20">
        <v>60</v>
      </c>
      <c r="J59" s="20">
        <v>40</v>
      </c>
      <c r="K59" s="20">
        <v>0</v>
      </c>
      <c r="L59" s="21">
        <v>52</v>
      </c>
      <c r="M59" s="20">
        <v>98.908296943231448</v>
      </c>
      <c r="N59" s="20">
        <v>99.563318777292579</v>
      </c>
      <c r="O59" s="20">
        <v>97.831325301204814</v>
      </c>
      <c r="P59" s="21">
        <v>98.95491134845058</v>
      </c>
      <c r="Q59" s="20">
        <v>100</v>
      </c>
      <c r="R59" s="20">
        <v>99.563318777292579</v>
      </c>
      <c r="S59" s="20">
        <v>99.78165938864629</v>
      </c>
      <c r="T59" s="21">
        <v>99.803493449781655</v>
      </c>
      <c r="U59" s="37">
        <v>88.533953682760284</v>
      </c>
    </row>
    <row r="60" spans="1:21" s="3" customFormat="1" ht="15.75" x14ac:dyDescent="0.25">
      <c r="A60" s="35" t="s">
        <v>137</v>
      </c>
      <c r="B60" s="19">
        <v>79.054054054054063</v>
      </c>
      <c r="C60" s="20">
        <v>90</v>
      </c>
      <c r="D60" s="20">
        <v>95.669793279300606</v>
      </c>
      <c r="E60" s="21">
        <v>88.984133527936464</v>
      </c>
      <c r="F60" s="20">
        <v>100</v>
      </c>
      <c r="G60" s="20">
        <v>94.01709401709401</v>
      </c>
      <c r="H60" s="21">
        <v>97.008547008546998</v>
      </c>
      <c r="I60" s="20">
        <v>20</v>
      </c>
      <c r="J60" s="20">
        <v>60</v>
      </c>
      <c r="K60" s="20">
        <v>100</v>
      </c>
      <c r="L60" s="21">
        <v>60</v>
      </c>
      <c r="M60" s="20">
        <v>98.290598290598282</v>
      </c>
      <c r="N60" s="20">
        <v>99.430199430199423</v>
      </c>
      <c r="O60" s="20">
        <v>100</v>
      </c>
      <c r="P60" s="21">
        <v>99.088319088319082</v>
      </c>
      <c r="Q60" s="20">
        <v>99.715099715099726</v>
      </c>
      <c r="R60" s="20">
        <v>99.715099715099726</v>
      </c>
      <c r="S60" s="20">
        <v>100</v>
      </c>
      <c r="T60" s="21">
        <v>99.857549857549856</v>
      </c>
      <c r="U60" s="37">
        <v>88.987709896470477</v>
      </c>
    </row>
    <row r="61" spans="1:21" s="3" customFormat="1" ht="15.75" x14ac:dyDescent="0.25">
      <c r="A61" s="35" t="s">
        <v>138</v>
      </c>
      <c r="B61" s="19">
        <v>94.594594594594597</v>
      </c>
      <c r="C61" s="20">
        <v>60</v>
      </c>
      <c r="D61" s="20">
        <v>98.901098901098905</v>
      </c>
      <c r="E61" s="21">
        <v>85.938817938817948</v>
      </c>
      <c r="F61" s="20">
        <v>100</v>
      </c>
      <c r="G61" s="20">
        <v>88.8</v>
      </c>
      <c r="H61" s="21">
        <v>94.4</v>
      </c>
      <c r="I61" s="20">
        <v>0</v>
      </c>
      <c r="J61" s="20">
        <v>20</v>
      </c>
      <c r="K61" s="20">
        <v>100</v>
      </c>
      <c r="L61" s="21">
        <v>38</v>
      </c>
      <c r="M61" s="20">
        <v>100</v>
      </c>
      <c r="N61" s="20">
        <v>100</v>
      </c>
      <c r="O61" s="20">
        <v>100</v>
      </c>
      <c r="P61" s="21">
        <v>100</v>
      </c>
      <c r="Q61" s="20">
        <v>100</v>
      </c>
      <c r="R61" s="20">
        <v>99.2</v>
      </c>
      <c r="S61" s="20">
        <v>100</v>
      </c>
      <c r="T61" s="21">
        <v>99.84</v>
      </c>
      <c r="U61" s="37">
        <v>83.635763587763591</v>
      </c>
    </row>
    <row r="62" spans="1:21" s="3" customFormat="1" ht="15.75" x14ac:dyDescent="0.25">
      <c r="A62" s="35" t="s">
        <v>139</v>
      </c>
      <c r="B62" s="19">
        <v>82.638888888888886</v>
      </c>
      <c r="C62" s="20">
        <v>60</v>
      </c>
      <c r="D62" s="20">
        <v>98.901098901098905</v>
      </c>
      <c r="E62" s="21">
        <v>82.352106227106219</v>
      </c>
      <c r="F62" s="20">
        <v>100</v>
      </c>
      <c r="G62" s="20">
        <v>88.8</v>
      </c>
      <c r="H62" s="21">
        <v>94.4</v>
      </c>
      <c r="I62" s="20">
        <v>0</v>
      </c>
      <c r="J62" s="20">
        <v>20</v>
      </c>
      <c r="K62" s="20">
        <v>100</v>
      </c>
      <c r="L62" s="21">
        <v>38</v>
      </c>
      <c r="M62" s="20">
        <v>99.242424242424249</v>
      </c>
      <c r="N62" s="20">
        <v>99.494949494949495</v>
      </c>
      <c r="O62" s="20">
        <v>100</v>
      </c>
      <c r="P62" s="21">
        <v>99.494949494949509</v>
      </c>
      <c r="Q62" s="20">
        <v>99.747474747474755</v>
      </c>
      <c r="R62" s="20">
        <v>99.747474747474755</v>
      </c>
      <c r="S62" s="20">
        <v>99.747474747474755</v>
      </c>
      <c r="T62" s="21">
        <v>99.747474747474755</v>
      </c>
      <c r="U62" s="37">
        <v>82.798906093906098</v>
      </c>
    </row>
    <row r="63" spans="1:21" s="3" customFormat="1" ht="15.75" x14ac:dyDescent="0.25">
      <c r="A63" s="35" t="s">
        <v>140</v>
      </c>
      <c r="B63" s="19">
        <v>77.083333333333329</v>
      </c>
      <c r="C63" s="20">
        <v>100</v>
      </c>
      <c r="D63" s="20">
        <v>97.392787524366469</v>
      </c>
      <c r="E63" s="21">
        <v>92.082115009746587</v>
      </c>
      <c r="F63" s="20">
        <v>100</v>
      </c>
      <c r="G63" s="20">
        <v>96.019900497512438</v>
      </c>
      <c r="H63" s="21">
        <v>98.009950248756212</v>
      </c>
      <c r="I63" s="20">
        <v>0</v>
      </c>
      <c r="J63" s="20">
        <v>20</v>
      </c>
      <c r="K63" s="20">
        <v>0</v>
      </c>
      <c r="L63" s="21">
        <v>8</v>
      </c>
      <c r="M63" s="20">
        <v>99.50248756218906</v>
      </c>
      <c r="N63" s="20">
        <v>99.50248756218906</v>
      </c>
      <c r="O63" s="20">
        <v>99.212598425196859</v>
      </c>
      <c r="P63" s="21">
        <v>99.444509734790628</v>
      </c>
      <c r="Q63" s="20">
        <v>99.50248756218906</v>
      </c>
      <c r="R63" s="20">
        <v>99.00497512437812</v>
      </c>
      <c r="S63" s="20">
        <v>99.50248756218906</v>
      </c>
      <c r="T63" s="21">
        <v>99.402985074626869</v>
      </c>
      <c r="U63" s="37">
        <v>79.387912013584057</v>
      </c>
    </row>
    <row r="64" spans="1:21" s="3" customFormat="1" ht="15.75" x14ac:dyDescent="0.25">
      <c r="A64" s="35" t="s">
        <v>141</v>
      </c>
      <c r="B64" s="19">
        <v>89.189189189189193</v>
      </c>
      <c r="C64" s="20">
        <v>60</v>
      </c>
      <c r="D64" s="20">
        <v>99.126865671641795</v>
      </c>
      <c r="E64" s="21">
        <v>84.407503025413476</v>
      </c>
      <c r="F64" s="20">
        <v>100</v>
      </c>
      <c r="G64" s="20">
        <v>95.930232558139537</v>
      </c>
      <c r="H64" s="21">
        <v>97.965116279069775</v>
      </c>
      <c r="I64" s="20">
        <v>0</v>
      </c>
      <c r="J64" s="20">
        <v>20</v>
      </c>
      <c r="K64" s="20">
        <v>0</v>
      </c>
      <c r="L64" s="21">
        <v>8</v>
      </c>
      <c r="M64" s="20">
        <v>98.837209302325576</v>
      </c>
      <c r="N64" s="20">
        <v>98.837209302325576</v>
      </c>
      <c r="O64" s="20">
        <v>99.152542372881356</v>
      </c>
      <c r="P64" s="21">
        <v>98.90027591643674</v>
      </c>
      <c r="Q64" s="20">
        <v>98.837209302325576</v>
      </c>
      <c r="R64" s="20">
        <v>98.837209302325576</v>
      </c>
      <c r="S64" s="20">
        <v>98.837209302325576</v>
      </c>
      <c r="T64" s="21">
        <v>98.837209302325576</v>
      </c>
      <c r="U64" s="37">
        <v>77.622020904649105</v>
      </c>
    </row>
    <row r="65" spans="1:21" s="3" customFormat="1" ht="15.75" x14ac:dyDescent="0.25">
      <c r="A65" s="35" t="s">
        <v>142</v>
      </c>
      <c r="B65" s="19">
        <v>72.083333333333329</v>
      </c>
      <c r="C65" s="20">
        <v>60</v>
      </c>
      <c r="D65" s="20">
        <v>50</v>
      </c>
      <c r="E65" s="21">
        <v>59.625</v>
      </c>
      <c r="F65" s="20">
        <v>100</v>
      </c>
      <c r="G65" s="20">
        <v>100</v>
      </c>
      <c r="H65" s="21">
        <v>100</v>
      </c>
      <c r="I65" s="20">
        <v>0</v>
      </c>
      <c r="J65" s="20">
        <v>20</v>
      </c>
      <c r="K65" s="20">
        <v>0</v>
      </c>
      <c r="L65" s="21">
        <v>8</v>
      </c>
      <c r="M65" s="20">
        <v>100</v>
      </c>
      <c r="N65" s="20">
        <v>100</v>
      </c>
      <c r="O65" s="20">
        <v>94.915254237288138</v>
      </c>
      <c r="P65" s="21">
        <v>98.983050847457633</v>
      </c>
      <c r="Q65" s="20">
        <v>100</v>
      </c>
      <c r="R65" s="20">
        <v>100</v>
      </c>
      <c r="S65" s="20">
        <v>100</v>
      </c>
      <c r="T65" s="21">
        <v>100</v>
      </c>
      <c r="U65" s="37">
        <v>73.321610169491535</v>
      </c>
    </row>
    <row r="66" spans="1:21" s="3" customFormat="1" ht="15.75" x14ac:dyDescent="0.25">
      <c r="A66" s="4"/>
      <c r="B66" s="19"/>
      <c r="C66" s="20"/>
      <c r="D66" s="20"/>
      <c r="E66" s="21"/>
      <c r="F66" s="20"/>
      <c r="G66" s="20"/>
      <c r="H66" s="21"/>
      <c r="I66" s="20"/>
      <c r="J66" s="20"/>
      <c r="K66" s="20"/>
      <c r="L66" s="21"/>
      <c r="M66" s="20"/>
      <c r="N66" s="20"/>
      <c r="O66" s="20"/>
      <c r="P66" s="21"/>
      <c r="Q66" s="20"/>
      <c r="R66" s="20"/>
      <c r="S66" s="20"/>
      <c r="T66" s="21"/>
      <c r="U66" s="22"/>
    </row>
    <row r="67" spans="1:21" s="3" customFormat="1" ht="15.75" x14ac:dyDescent="0.25">
      <c r="A67" s="4"/>
      <c r="B67" s="19"/>
      <c r="C67" s="20"/>
      <c r="D67" s="20"/>
      <c r="E67" s="21"/>
      <c r="F67" s="20"/>
      <c r="G67" s="20"/>
      <c r="H67" s="21"/>
      <c r="I67" s="20"/>
      <c r="J67" s="20"/>
      <c r="K67" s="20"/>
      <c r="L67" s="21"/>
      <c r="M67" s="20"/>
      <c r="N67" s="20"/>
      <c r="O67" s="20"/>
      <c r="P67" s="21"/>
      <c r="Q67" s="20"/>
      <c r="R67" s="20"/>
      <c r="S67" s="20"/>
      <c r="T67" s="21"/>
      <c r="U67" s="22"/>
    </row>
    <row r="68" spans="1:21" s="3" customFormat="1" ht="15.75" x14ac:dyDescent="0.25">
      <c r="A68" s="4"/>
      <c r="B68" s="19"/>
      <c r="C68" s="20"/>
      <c r="D68" s="20"/>
      <c r="E68" s="21"/>
      <c r="F68" s="20"/>
      <c r="G68" s="20"/>
      <c r="H68" s="21"/>
      <c r="I68" s="20"/>
      <c r="J68" s="20"/>
      <c r="K68" s="20"/>
      <c r="L68" s="21"/>
      <c r="M68" s="20"/>
      <c r="N68" s="20"/>
      <c r="O68" s="20"/>
      <c r="P68" s="21"/>
      <c r="Q68" s="20"/>
      <c r="R68" s="20"/>
      <c r="S68" s="20"/>
      <c r="T68" s="21"/>
      <c r="U68" s="22"/>
    </row>
    <row r="69" spans="1:21" s="3" customFormat="1" ht="15.75" x14ac:dyDescent="0.25">
      <c r="A69" s="4"/>
      <c r="B69" s="19"/>
      <c r="C69" s="20"/>
      <c r="D69" s="20"/>
      <c r="E69" s="21"/>
      <c r="F69" s="20"/>
      <c r="G69" s="20"/>
      <c r="H69" s="21"/>
      <c r="I69" s="20"/>
      <c r="J69" s="20"/>
      <c r="K69" s="20"/>
      <c r="L69" s="21"/>
      <c r="M69" s="20"/>
      <c r="N69" s="20"/>
      <c r="O69" s="20"/>
      <c r="P69" s="21"/>
      <c r="Q69" s="20"/>
      <c r="R69" s="20"/>
      <c r="S69" s="20"/>
      <c r="T69" s="21"/>
      <c r="U69" s="22"/>
    </row>
    <row r="70" spans="1:21" s="3" customFormat="1" ht="15.75" x14ac:dyDescent="0.25">
      <c r="A70" s="4"/>
      <c r="B70" s="19"/>
      <c r="C70" s="20"/>
      <c r="D70" s="20"/>
      <c r="E70" s="21"/>
      <c r="F70" s="20"/>
      <c r="G70" s="20"/>
      <c r="H70" s="21"/>
      <c r="I70" s="20"/>
      <c r="J70" s="20"/>
      <c r="K70" s="20"/>
      <c r="L70" s="21"/>
      <c r="M70" s="20"/>
      <c r="N70" s="20"/>
      <c r="O70" s="20"/>
      <c r="P70" s="21"/>
      <c r="Q70" s="20"/>
      <c r="R70" s="20"/>
      <c r="S70" s="20"/>
      <c r="T70" s="21"/>
      <c r="U70" s="22"/>
    </row>
    <row r="71" spans="1:21" s="3" customFormat="1" ht="15.75" x14ac:dyDescent="0.25">
      <c r="A71" s="4"/>
      <c r="B71" s="19"/>
      <c r="C71" s="20"/>
      <c r="D71" s="20"/>
      <c r="E71" s="21"/>
      <c r="F71" s="20"/>
      <c r="G71" s="20"/>
      <c r="H71" s="21"/>
      <c r="I71" s="20"/>
      <c r="J71" s="20"/>
      <c r="K71" s="20"/>
      <c r="L71" s="21"/>
      <c r="M71" s="20"/>
      <c r="N71" s="20"/>
      <c r="O71" s="20"/>
      <c r="P71" s="21"/>
      <c r="Q71" s="20"/>
      <c r="R71" s="20"/>
      <c r="S71" s="20"/>
      <c r="T71" s="21"/>
      <c r="U71" s="22"/>
    </row>
    <row r="72" spans="1:21" s="3" customFormat="1" ht="15.75" x14ac:dyDescent="0.25">
      <c r="A72" s="4"/>
      <c r="B72" s="19"/>
      <c r="C72" s="20"/>
      <c r="D72" s="20"/>
      <c r="E72" s="21"/>
      <c r="F72" s="20"/>
      <c r="G72" s="20"/>
      <c r="H72" s="21"/>
      <c r="I72" s="20"/>
      <c r="J72" s="20"/>
      <c r="K72" s="20"/>
      <c r="L72" s="21"/>
      <c r="M72" s="20"/>
      <c r="N72" s="20"/>
      <c r="O72" s="20"/>
      <c r="P72" s="21"/>
      <c r="Q72" s="20"/>
      <c r="R72" s="20"/>
      <c r="S72" s="20"/>
      <c r="T72" s="21"/>
      <c r="U72" s="22"/>
    </row>
    <row r="73" spans="1:21" s="3" customFormat="1" ht="15.75" x14ac:dyDescent="0.25">
      <c r="A73" s="4"/>
      <c r="B73" s="19"/>
      <c r="C73" s="20"/>
      <c r="D73" s="20"/>
      <c r="E73" s="21"/>
      <c r="F73" s="20"/>
      <c r="G73" s="20"/>
      <c r="H73" s="21"/>
      <c r="I73" s="20"/>
      <c r="J73" s="20"/>
      <c r="K73" s="20"/>
      <c r="L73" s="21"/>
      <c r="M73" s="20"/>
      <c r="N73" s="20"/>
      <c r="O73" s="20"/>
      <c r="P73" s="21"/>
      <c r="Q73" s="20"/>
      <c r="R73" s="20"/>
      <c r="S73" s="20"/>
      <c r="T73" s="21"/>
      <c r="U73" s="22"/>
    </row>
    <row r="74" spans="1:21" s="3" customFormat="1" ht="15.75" x14ac:dyDescent="0.25">
      <c r="A74" s="4"/>
      <c r="B74" s="19"/>
      <c r="C74" s="20"/>
      <c r="D74" s="20"/>
      <c r="E74" s="21"/>
      <c r="F74" s="20"/>
      <c r="G74" s="20"/>
      <c r="H74" s="21"/>
      <c r="I74" s="20"/>
      <c r="J74" s="20"/>
      <c r="K74" s="20"/>
      <c r="L74" s="21"/>
      <c r="M74" s="20"/>
      <c r="N74" s="20"/>
      <c r="O74" s="20"/>
      <c r="P74" s="21"/>
      <c r="Q74" s="20"/>
      <c r="R74" s="20"/>
      <c r="S74" s="20"/>
      <c r="T74" s="21"/>
      <c r="U74" s="22"/>
    </row>
    <row r="75" spans="1:21" s="3" customFormat="1" ht="15.75" x14ac:dyDescent="0.25">
      <c r="A75" s="4"/>
      <c r="B75" s="19"/>
      <c r="C75" s="20"/>
      <c r="D75" s="20"/>
      <c r="E75" s="21"/>
      <c r="F75" s="20"/>
      <c r="G75" s="20"/>
      <c r="H75" s="21"/>
      <c r="I75" s="20"/>
      <c r="J75" s="20"/>
      <c r="K75" s="20"/>
      <c r="L75" s="21"/>
      <c r="M75" s="20"/>
      <c r="N75" s="20"/>
      <c r="O75" s="20"/>
      <c r="P75" s="21"/>
      <c r="Q75" s="20"/>
      <c r="R75" s="20"/>
      <c r="S75" s="20"/>
      <c r="T75" s="21"/>
      <c r="U75" s="22"/>
    </row>
    <row r="76" spans="1:21" s="3" customFormat="1" ht="15.75" x14ac:dyDescent="0.25">
      <c r="A76" s="4"/>
      <c r="B76" s="19"/>
      <c r="C76" s="20"/>
      <c r="D76" s="20"/>
      <c r="E76" s="21"/>
      <c r="F76" s="20"/>
      <c r="G76" s="20"/>
      <c r="H76" s="21"/>
      <c r="I76" s="20"/>
      <c r="J76" s="20"/>
      <c r="K76" s="20"/>
      <c r="L76" s="21"/>
      <c r="M76" s="20"/>
      <c r="N76" s="20"/>
      <c r="O76" s="20"/>
      <c r="P76" s="21"/>
      <c r="Q76" s="20"/>
      <c r="R76" s="20"/>
      <c r="S76" s="20"/>
      <c r="T76" s="21"/>
      <c r="U76" s="22"/>
    </row>
    <row r="77" spans="1:21" s="3" customFormat="1" ht="15.75" x14ac:dyDescent="0.25">
      <c r="A77" s="4"/>
      <c r="B77" s="19"/>
      <c r="C77" s="20"/>
      <c r="D77" s="20"/>
      <c r="E77" s="21"/>
      <c r="F77" s="20"/>
      <c r="G77" s="20"/>
      <c r="H77" s="21"/>
      <c r="I77" s="20"/>
      <c r="J77" s="20"/>
      <c r="K77" s="20"/>
      <c r="L77" s="21"/>
      <c r="M77" s="20"/>
      <c r="N77" s="20"/>
      <c r="O77" s="20"/>
      <c r="P77" s="21"/>
      <c r="Q77" s="20"/>
      <c r="R77" s="20"/>
      <c r="S77" s="20"/>
      <c r="T77" s="21"/>
      <c r="U77" s="22"/>
    </row>
    <row r="78" spans="1:21" s="3" customFormat="1" ht="15.75" x14ac:dyDescent="0.25">
      <c r="A78" s="4"/>
      <c r="B78" s="19"/>
      <c r="C78" s="20"/>
      <c r="D78" s="20"/>
      <c r="E78" s="21"/>
      <c r="F78" s="20"/>
      <c r="G78" s="20"/>
      <c r="H78" s="21"/>
      <c r="I78" s="20"/>
      <c r="J78" s="20"/>
      <c r="K78" s="20"/>
      <c r="L78" s="21"/>
      <c r="M78" s="20"/>
      <c r="N78" s="20"/>
      <c r="O78" s="20"/>
      <c r="P78" s="21"/>
      <c r="Q78" s="20"/>
      <c r="R78" s="20"/>
      <c r="S78" s="20"/>
      <c r="T78" s="21"/>
      <c r="U78" s="22"/>
    </row>
    <row r="79" spans="1:21" s="3" customFormat="1" ht="15.75" x14ac:dyDescent="0.25">
      <c r="A79" s="4"/>
      <c r="B79" s="19"/>
      <c r="C79" s="20"/>
      <c r="D79" s="20"/>
      <c r="E79" s="21"/>
      <c r="F79" s="20"/>
      <c r="G79" s="20"/>
      <c r="H79" s="21"/>
      <c r="I79" s="20"/>
      <c r="J79" s="20"/>
      <c r="K79" s="20"/>
      <c r="L79" s="21"/>
      <c r="M79" s="20"/>
      <c r="N79" s="20"/>
      <c r="O79" s="20"/>
      <c r="P79" s="21"/>
      <c r="Q79" s="20"/>
      <c r="R79" s="20"/>
      <c r="S79" s="20"/>
      <c r="T79" s="21"/>
      <c r="U79" s="22"/>
    </row>
    <row r="80" spans="1:21" s="3" customFormat="1" ht="15.75" x14ac:dyDescent="0.25">
      <c r="A80" s="4"/>
      <c r="B80" s="19"/>
      <c r="C80" s="20"/>
      <c r="D80" s="20"/>
      <c r="E80" s="21"/>
      <c r="F80" s="20"/>
      <c r="G80" s="20"/>
      <c r="H80" s="21"/>
      <c r="I80" s="20"/>
      <c r="J80" s="20"/>
      <c r="K80" s="20"/>
      <c r="L80" s="21"/>
      <c r="M80" s="20"/>
      <c r="N80" s="20"/>
      <c r="O80" s="20"/>
      <c r="P80" s="21"/>
      <c r="Q80" s="20"/>
      <c r="R80" s="20"/>
      <c r="S80" s="20"/>
      <c r="T80" s="21"/>
      <c r="U80" s="22"/>
    </row>
    <row r="81" spans="1:21" s="3" customFormat="1" ht="15.75" x14ac:dyDescent="0.25">
      <c r="A81" s="4"/>
      <c r="B81" s="19"/>
      <c r="C81" s="20"/>
      <c r="D81" s="20"/>
      <c r="E81" s="21"/>
      <c r="F81" s="20"/>
      <c r="G81" s="20"/>
      <c r="H81" s="21"/>
      <c r="I81" s="20"/>
      <c r="J81" s="20"/>
      <c r="K81" s="20"/>
      <c r="L81" s="21"/>
      <c r="M81" s="20"/>
      <c r="N81" s="20"/>
      <c r="O81" s="20"/>
      <c r="P81" s="21"/>
      <c r="Q81" s="20"/>
      <c r="R81" s="20"/>
      <c r="S81" s="20"/>
      <c r="T81" s="21"/>
      <c r="U81" s="22"/>
    </row>
    <row r="82" spans="1:21" s="3" customFormat="1" ht="15.75" x14ac:dyDescent="0.25">
      <c r="A82" s="4"/>
      <c r="B82" s="19"/>
      <c r="C82" s="20"/>
      <c r="D82" s="20"/>
      <c r="E82" s="21"/>
      <c r="F82" s="20"/>
      <c r="G82" s="20"/>
      <c r="H82" s="21"/>
      <c r="I82" s="20"/>
      <c r="J82" s="20"/>
      <c r="K82" s="20"/>
      <c r="L82" s="21"/>
      <c r="M82" s="20"/>
      <c r="N82" s="20"/>
      <c r="O82" s="20"/>
      <c r="P82" s="21"/>
      <c r="Q82" s="20"/>
      <c r="R82" s="20"/>
      <c r="S82" s="20"/>
      <c r="T82" s="21"/>
      <c r="U82" s="22"/>
    </row>
    <row r="83" spans="1:21" s="3" customFormat="1" ht="15.75" x14ac:dyDescent="0.25">
      <c r="A83" s="4"/>
      <c r="B83" s="19"/>
      <c r="C83" s="20"/>
      <c r="D83" s="20"/>
      <c r="E83" s="21"/>
      <c r="F83" s="20"/>
      <c r="G83" s="20"/>
      <c r="H83" s="21"/>
      <c r="I83" s="20"/>
      <c r="J83" s="20"/>
      <c r="K83" s="20"/>
      <c r="L83" s="21"/>
      <c r="M83" s="20"/>
      <c r="N83" s="20"/>
      <c r="O83" s="20"/>
      <c r="P83" s="21"/>
      <c r="Q83" s="20"/>
      <c r="R83" s="20"/>
      <c r="S83" s="20"/>
      <c r="T83" s="21"/>
      <c r="U83" s="22"/>
    </row>
    <row r="84" spans="1:21" s="3" customFormat="1" ht="15.75" x14ac:dyDescent="0.25">
      <c r="A84" s="4"/>
      <c r="B84" s="19"/>
      <c r="C84" s="20"/>
      <c r="D84" s="20"/>
      <c r="E84" s="21"/>
      <c r="F84" s="20"/>
      <c r="G84" s="20"/>
      <c r="H84" s="21"/>
      <c r="I84" s="20"/>
      <c r="J84" s="20"/>
      <c r="K84" s="20"/>
      <c r="L84" s="21"/>
      <c r="M84" s="20"/>
      <c r="N84" s="20"/>
      <c r="O84" s="20"/>
      <c r="P84" s="21"/>
      <c r="Q84" s="20"/>
      <c r="R84" s="20"/>
      <c r="S84" s="20"/>
      <c r="T84" s="21"/>
      <c r="U84" s="22"/>
    </row>
    <row r="85" spans="1:21" s="3" customFormat="1" ht="15.75" x14ac:dyDescent="0.25">
      <c r="A85" s="4"/>
      <c r="B85" s="19"/>
      <c r="C85" s="20"/>
      <c r="D85" s="20"/>
      <c r="E85" s="21"/>
      <c r="F85" s="20"/>
      <c r="G85" s="20"/>
      <c r="H85" s="21"/>
      <c r="I85" s="20"/>
      <c r="J85" s="20"/>
      <c r="K85" s="20"/>
      <c r="L85" s="21"/>
      <c r="M85" s="20"/>
      <c r="N85" s="20"/>
      <c r="O85" s="20"/>
      <c r="P85" s="21"/>
      <c r="Q85" s="20"/>
      <c r="R85" s="20"/>
      <c r="S85" s="20"/>
      <c r="T85" s="21"/>
      <c r="U85" s="22"/>
    </row>
    <row r="86" spans="1:21" s="3" customFormat="1" ht="15.75" x14ac:dyDescent="0.25">
      <c r="A86" s="4"/>
      <c r="B86" s="19"/>
      <c r="C86" s="20"/>
      <c r="D86" s="20"/>
      <c r="E86" s="21"/>
      <c r="F86" s="20"/>
      <c r="G86" s="20"/>
      <c r="H86" s="21"/>
      <c r="I86" s="20"/>
      <c r="J86" s="20"/>
      <c r="K86" s="20"/>
      <c r="L86" s="21"/>
      <c r="M86" s="20"/>
      <c r="N86" s="20"/>
      <c r="O86" s="20"/>
      <c r="P86" s="21"/>
      <c r="Q86" s="20"/>
      <c r="R86" s="20"/>
      <c r="S86" s="20"/>
      <c r="T86" s="21"/>
      <c r="U86" s="22"/>
    </row>
    <row r="87" spans="1:21" s="3" customFormat="1" ht="15.75" x14ac:dyDescent="0.25">
      <c r="A87" s="4"/>
      <c r="B87" s="19"/>
      <c r="C87" s="20"/>
      <c r="D87" s="20"/>
      <c r="E87" s="21"/>
      <c r="F87" s="20"/>
      <c r="G87" s="20"/>
      <c r="H87" s="21"/>
      <c r="I87" s="20"/>
      <c r="J87" s="20"/>
      <c r="K87" s="20"/>
      <c r="L87" s="21"/>
      <c r="M87" s="20"/>
      <c r="N87" s="20"/>
      <c r="O87" s="20"/>
      <c r="P87" s="21"/>
      <c r="Q87" s="20"/>
      <c r="R87" s="20"/>
      <c r="S87" s="20"/>
      <c r="T87" s="21"/>
      <c r="U87" s="22"/>
    </row>
    <row r="88" spans="1:21" s="3" customFormat="1" ht="15.75" x14ac:dyDescent="0.25">
      <c r="A88" s="4"/>
      <c r="B88" s="19"/>
      <c r="C88" s="20"/>
      <c r="D88" s="20"/>
      <c r="E88" s="21"/>
      <c r="F88" s="20"/>
      <c r="G88" s="20"/>
      <c r="H88" s="21"/>
      <c r="I88" s="20"/>
      <c r="J88" s="20"/>
      <c r="K88" s="20"/>
      <c r="L88" s="21"/>
      <c r="M88" s="20"/>
      <c r="N88" s="20"/>
      <c r="O88" s="20"/>
      <c r="P88" s="21"/>
      <c r="Q88" s="20"/>
      <c r="R88" s="20"/>
      <c r="S88" s="20"/>
      <c r="T88" s="21"/>
      <c r="U88" s="22"/>
    </row>
    <row r="89" spans="1:21" s="3" customFormat="1" ht="15.75" x14ac:dyDescent="0.25">
      <c r="A89" s="4"/>
      <c r="B89" s="19"/>
      <c r="C89" s="20"/>
      <c r="D89" s="20"/>
      <c r="E89" s="21"/>
      <c r="F89" s="20"/>
      <c r="G89" s="20"/>
      <c r="H89" s="21"/>
      <c r="I89" s="20"/>
      <c r="J89" s="20"/>
      <c r="K89" s="20"/>
      <c r="L89" s="21"/>
      <c r="M89" s="20"/>
      <c r="N89" s="20"/>
      <c r="O89" s="20"/>
      <c r="P89" s="21"/>
      <c r="Q89" s="20"/>
      <c r="R89" s="20"/>
      <c r="S89" s="20"/>
      <c r="T89" s="21"/>
      <c r="U89" s="22"/>
    </row>
    <row r="90" spans="1:21" s="3" customFormat="1" ht="15.75" x14ac:dyDescent="0.25">
      <c r="A90" s="4"/>
      <c r="B90" s="19"/>
      <c r="C90" s="20"/>
      <c r="D90" s="20"/>
      <c r="E90" s="21"/>
      <c r="F90" s="20"/>
      <c r="G90" s="20"/>
      <c r="H90" s="21"/>
      <c r="I90" s="20"/>
      <c r="J90" s="20"/>
      <c r="K90" s="20"/>
      <c r="L90" s="21"/>
      <c r="M90" s="20"/>
      <c r="N90" s="20"/>
      <c r="O90" s="20"/>
      <c r="P90" s="21"/>
      <c r="Q90" s="20"/>
      <c r="R90" s="20"/>
      <c r="S90" s="20"/>
      <c r="T90" s="21"/>
      <c r="U90" s="22"/>
    </row>
    <row r="91" spans="1:21" s="3" customFormat="1" ht="15.75" x14ac:dyDescent="0.25">
      <c r="A91" s="4"/>
      <c r="B91" s="19"/>
      <c r="C91" s="20"/>
      <c r="D91" s="20"/>
      <c r="E91" s="21"/>
      <c r="F91" s="20"/>
      <c r="G91" s="20"/>
      <c r="H91" s="21"/>
      <c r="I91" s="20"/>
      <c r="J91" s="20"/>
      <c r="K91" s="20"/>
      <c r="L91" s="21"/>
      <c r="M91" s="20"/>
      <c r="N91" s="20"/>
      <c r="O91" s="20"/>
      <c r="P91" s="21"/>
      <c r="Q91" s="20"/>
      <c r="R91" s="20"/>
      <c r="S91" s="20"/>
      <c r="T91" s="21"/>
      <c r="U91" s="22"/>
    </row>
    <row r="92" spans="1:21" s="3" customFormat="1" ht="15.75" x14ac:dyDescent="0.25">
      <c r="A92" s="4"/>
      <c r="B92" s="19"/>
      <c r="C92" s="20"/>
      <c r="D92" s="20"/>
      <c r="E92" s="21"/>
      <c r="F92" s="20"/>
      <c r="G92" s="20"/>
      <c r="H92" s="21"/>
      <c r="I92" s="20"/>
      <c r="J92" s="20"/>
      <c r="K92" s="20"/>
      <c r="L92" s="21"/>
      <c r="M92" s="20"/>
      <c r="N92" s="20"/>
      <c r="O92" s="20"/>
      <c r="P92" s="21"/>
      <c r="Q92" s="20"/>
      <c r="R92" s="20"/>
      <c r="S92" s="20"/>
      <c r="T92" s="21"/>
      <c r="U92" s="22"/>
    </row>
    <row r="93" spans="1:21" s="3" customFormat="1" ht="15.75" x14ac:dyDescent="0.25">
      <c r="A93" s="4"/>
      <c r="B93" s="19"/>
      <c r="C93" s="20"/>
      <c r="D93" s="20"/>
      <c r="E93" s="21"/>
      <c r="F93" s="20"/>
      <c r="G93" s="20"/>
      <c r="H93" s="21"/>
      <c r="I93" s="20"/>
      <c r="J93" s="20"/>
      <c r="K93" s="20"/>
      <c r="L93" s="21"/>
      <c r="M93" s="20"/>
      <c r="N93" s="20"/>
      <c r="O93" s="20"/>
      <c r="P93" s="21"/>
      <c r="Q93" s="20"/>
      <c r="R93" s="20"/>
      <c r="S93" s="20"/>
      <c r="T93" s="21"/>
      <c r="U93" s="22"/>
    </row>
    <row r="94" spans="1:21" s="3" customFormat="1" ht="15.75" x14ac:dyDescent="0.25">
      <c r="A94" s="4"/>
      <c r="B94" s="19"/>
      <c r="C94" s="20"/>
      <c r="D94" s="20"/>
      <c r="E94" s="21"/>
      <c r="F94" s="20"/>
      <c r="G94" s="20"/>
      <c r="H94" s="21"/>
      <c r="I94" s="20"/>
      <c r="J94" s="20"/>
      <c r="K94" s="20"/>
      <c r="L94" s="21"/>
      <c r="M94" s="20"/>
      <c r="N94" s="20"/>
      <c r="O94" s="20"/>
      <c r="P94" s="21"/>
      <c r="Q94" s="20"/>
      <c r="R94" s="20"/>
      <c r="S94" s="20"/>
      <c r="T94" s="21"/>
      <c r="U94" s="22"/>
    </row>
    <row r="95" spans="1:21" s="3" customFormat="1" ht="15.75" x14ac:dyDescent="0.25">
      <c r="A95" s="4"/>
      <c r="B95" s="19"/>
      <c r="C95" s="20"/>
      <c r="D95" s="20"/>
      <c r="E95" s="21"/>
      <c r="F95" s="20"/>
      <c r="G95" s="20"/>
      <c r="H95" s="21"/>
      <c r="I95" s="20"/>
      <c r="J95" s="20"/>
      <c r="K95" s="20"/>
      <c r="L95" s="21"/>
      <c r="M95" s="20"/>
      <c r="N95" s="20"/>
      <c r="O95" s="20"/>
      <c r="P95" s="21"/>
      <c r="Q95" s="20"/>
      <c r="R95" s="20"/>
      <c r="S95" s="20"/>
      <c r="T95" s="21"/>
      <c r="U95" s="22"/>
    </row>
    <row r="96" spans="1:21" s="3" customFormat="1" ht="15.75" x14ac:dyDescent="0.25">
      <c r="A96" s="4"/>
      <c r="B96" s="19"/>
      <c r="C96" s="20"/>
      <c r="D96" s="20"/>
      <c r="E96" s="21"/>
      <c r="F96" s="20"/>
      <c r="G96" s="20"/>
      <c r="H96" s="21"/>
      <c r="I96" s="20"/>
      <c r="J96" s="20"/>
      <c r="K96" s="20"/>
      <c r="L96" s="21"/>
      <c r="M96" s="20"/>
      <c r="N96" s="20"/>
      <c r="O96" s="20"/>
      <c r="P96" s="21"/>
      <c r="Q96" s="20"/>
      <c r="R96" s="20"/>
      <c r="S96" s="20"/>
      <c r="T96" s="21"/>
      <c r="U96" s="22"/>
    </row>
    <row r="97" spans="1:21" s="3" customFormat="1" ht="15.75" x14ac:dyDescent="0.25">
      <c r="A97" s="4"/>
      <c r="B97" s="19"/>
      <c r="C97" s="20"/>
      <c r="D97" s="20"/>
      <c r="E97" s="21"/>
      <c r="F97" s="20"/>
      <c r="G97" s="20"/>
      <c r="H97" s="21"/>
      <c r="I97" s="20"/>
      <c r="J97" s="20"/>
      <c r="K97" s="20"/>
      <c r="L97" s="21"/>
      <c r="M97" s="20"/>
      <c r="N97" s="20"/>
      <c r="O97" s="20"/>
      <c r="P97" s="21"/>
      <c r="Q97" s="20"/>
      <c r="R97" s="20"/>
      <c r="S97" s="20"/>
      <c r="T97" s="21"/>
      <c r="U97" s="22"/>
    </row>
    <row r="98" spans="1:21" s="3" customFormat="1" ht="15.75" x14ac:dyDescent="0.25">
      <c r="A98" s="4"/>
      <c r="B98" s="19"/>
      <c r="C98" s="20"/>
      <c r="D98" s="20"/>
      <c r="E98" s="21"/>
      <c r="F98" s="20"/>
      <c r="G98" s="20"/>
      <c r="H98" s="21"/>
      <c r="I98" s="20"/>
      <c r="J98" s="20"/>
      <c r="K98" s="20"/>
      <c r="L98" s="21"/>
      <c r="M98" s="20"/>
      <c r="N98" s="20"/>
      <c r="O98" s="20"/>
      <c r="P98" s="21"/>
      <c r="Q98" s="20"/>
      <c r="R98" s="20"/>
      <c r="S98" s="20"/>
      <c r="T98" s="21"/>
      <c r="U98" s="22"/>
    </row>
    <row r="99" spans="1:21" s="3" customFormat="1" ht="15.75" x14ac:dyDescent="0.25">
      <c r="A99" s="4"/>
      <c r="B99" s="19"/>
      <c r="C99" s="20"/>
      <c r="D99" s="20"/>
      <c r="E99" s="21"/>
      <c r="F99" s="20"/>
      <c r="G99" s="20"/>
      <c r="H99" s="21"/>
      <c r="I99" s="20"/>
      <c r="J99" s="20"/>
      <c r="K99" s="20"/>
      <c r="L99" s="21"/>
      <c r="M99" s="20"/>
      <c r="N99" s="20"/>
      <c r="O99" s="20"/>
      <c r="P99" s="21"/>
      <c r="Q99" s="20"/>
      <c r="R99" s="20"/>
      <c r="S99" s="20"/>
      <c r="T99" s="21"/>
      <c r="U99" s="22"/>
    </row>
    <row r="100" spans="1:21" s="3" customFormat="1" ht="15.75" x14ac:dyDescent="0.25">
      <c r="A100" s="4"/>
      <c r="B100" s="19"/>
      <c r="C100" s="20"/>
      <c r="D100" s="20"/>
      <c r="E100" s="21"/>
      <c r="F100" s="20"/>
      <c r="G100" s="20"/>
      <c r="H100" s="21"/>
      <c r="I100" s="20"/>
      <c r="J100" s="20"/>
      <c r="K100" s="20"/>
      <c r="L100" s="21"/>
      <c r="M100" s="20"/>
      <c r="N100" s="20"/>
      <c r="O100" s="20"/>
      <c r="P100" s="21"/>
      <c r="Q100" s="20"/>
      <c r="R100" s="20"/>
      <c r="S100" s="20"/>
      <c r="T100" s="21"/>
      <c r="U100" s="22"/>
    </row>
    <row r="101" spans="1:21" s="3" customFormat="1" ht="15.75" x14ac:dyDescent="0.25">
      <c r="A101" s="4"/>
      <c r="B101" s="19"/>
      <c r="C101" s="20"/>
      <c r="D101" s="20"/>
      <c r="E101" s="21"/>
      <c r="F101" s="20"/>
      <c r="G101" s="20"/>
      <c r="H101" s="21"/>
      <c r="I101" s="20"/>
      <c r="J101" s="20"/>
      <c r="K101" s="20"/>
      <c r="L101" s="21"/>
      <c r="M101" s="20"/>
      <c r="N101" s="20"/>
      <c r="O101" s="20"/>
      <c r="P101" s="21"/>
      <c r="Q101" s="20"/>
      <c r="R101" s="20"/>
      <c r="S101" s="20"/>
      <c r="T101" s="21"/>
      <c r="U101" s="22"/>
    </row>
    <row r="102" spans="1:21" s="3" customFormat="1" ht="15.75" x14ac:dyDescent="0.25">
      <c r="A102" s="4"/>
      <c r="B102" s="19"/>
      <c r="C102" s="20"/>
      <c r="D102" s="20"/>
      <c r="E102" s="21"/>
      <c r="F102" s="20"/>
      <c r="G102" s="20"/>
      <c r="H102" s="21"/>
      <c r="I102" s="20"/>
      <c r="J102" s="20"/>
      <c r="K102" s="20"/>
      <c r="L102" s="21"/>
      <c r="M102" s="20"/>
      <c r="N102" s="20"/>
      <c r="O102" s="20"/>
      <c r="P102" s="21"/>
      <c r="Q102" s="20"/>
      <c r="R102" s="20"/>
      <c r="S102" s="20"/>
      <c r="T102" s="21"/>
      <c r="U102" s="22"/>
    </row>
    <row r="103" spans="1:21" s="3" customFormat="1" ht="15.75" x14ac:dyDescent="0.25">
      <c r="A103" s="4"/>
      <c r="B103" s="19"/>
      <c r="C103" s="20"/>
      <c r="D103" s="20"/>
      <c r="E103" s="21"/>
      <c r="F103" s="20"/>
      <c r="G103" s="20"/>
      <c r="H103" s="21"/>
      <c r="I103" s="20"/>
      <c r="J103" s="20"/>
      <c r="K103" s="20"/>
      <c r="L103" s="21"/>
      <c r="M103" s="20"/>
      <c r="N103" s="20"/>
      <c r="O103" s="20"/>
      <c r="P103" s="21"/>
      <c r="Q103" s="20"/>
      <c r="R103" s="20"/>
      <c r="S103" s="20"/>
      <c r="T103" s="21"/>
      <c r="U103" s="22"/>
    </row>
    <row r="104" spans="1:21" s="3" customFormat="1" ht="15.75" x14ac:dyDescent="0.25">
      <c r="A104" s="4"/>
      <c r="B104" s="19"/>
      <c r="C104" s="20"/>
      <c r="D104" s="20"/>
      <c r="E104" s="21"/>
      <c r="F104" s="20"/>
      <c r="G104" s="20"/>
      <c r="H104" s="21"/>
      <c r="I104" s="20"/>
      <c r="J104" s="20"/>
      <c r="K104" s="20"/>
      <c r="L104" s="21"/>
      <c r="M104" s="20"/>
      <c r="N104" s="20"/>
      <c r="O104" s="20"/>
      <c r="P104" s="21"/>
      <c r="Q104" s="20"/>
      <c r="R104" s="20"/>
      <c r="S104" s="20"/>
      <c r="T104" s="21"/>
      <c r="U104" s="22"/>
    </row>
    <row r="105" spans="1:21" s="3" customFormat="1" ht="15.75" x14ac:dyDescent="0.25">
      <c r="A105" s="4"/>
      <c r="B105" s="19"/>
      <c r="C105" s="20"/>
      <c r="D105" s="20"/>
      <c r="E105" s="21"/>
      <c r="F105" s="20"/>
      <c r="G105" s="20"/>
      <c r="H105" s="21"/>
      <c r="I105" s="20"/>
      <c r="J105" s="20"/>
      <c r="K105" s="20"/>
      <c r="L105" s="21"/>
      <c r="M105" s="20"/>
      <c r="N105" s="20"/>
      <c r="O105" s="20"/>
      <c r="P105" s="21"/>
      <c r="Q105" s="20"/>
      <c r="R105" s="20"/>
      <c r="S105" s="20"/>
      <c r="T105" s="21"/>
      <c r="U105" s="22"/>
    </row>
    <row r="106" spans="1:21" s="3" customFormat="1" ht="15.75" x14ac:dyDescent="0.25">
      <c r="A106" s="4"/>
      <c r="B106" s="19"/>
      <c r="C106" s="20"/>
      <c r="D106" s="20"/>
      <c r="E106" s="21"/>
      <c r="F106" s="20"/>
      <c r="G106" s="20"/>
      <c r="H106" s="21"/>
      <c r="I106" s="20"/>
      <c r="J106" s="20"/>
      <c r="K106" s="20"/>
      <c r="L106" s="21"/>
      <c r="M106" s="20"/>
      <c r="N106" s="20"/>
      <c r="O106" s="20"/>
      <c r="P106" s="21"/>
      <c r="Q106" s="20"/>
      <c r="R106" s="20"/>
      <c r="S106" s="20"/>
      <c r="T106" s="21"/>
      <c r="U106" s="22"/>
    </row>
    <row r="107" spans="1:21" s="3" customFormat="1" ht="15.75" x14ac:dyDescent="0.25">
      <c r="A107" s="4"/>
      <c r="B107" s="19"/>
      <c r="C107" s="20"/>
      <c r="D107" s="20"/>
      <c r="E107" s="21"/>
      <c r="F107" s="20"/>
      <c r="G107" s="20"/>
      <c r="H107" s="21"/>
      <c r="I107" s="20"/>
      <c r="J107" s="20"/>
      <c r="K107" s="20"/>
      <c r="L107" s="21"/>
      <c r="M107" s="20"/>
      <c r="N107" s="20"/>
      <c r="O107" s="20"/>
      <c r="P107" s="21"/>
      <c r="Q107" s="20"/>
      <c r="R107" s="20"/>
      <c r="S107" s="20"/>
      <c r="T107" s="21"/>
      <c r="U107" s="22"/>
    </row>
    <row r="108" spans="1:21" s="3" customFormat="1" ht="15.75" x14ac:dyDescent="0.25">
      <c r="A108" s="4"/>
      <c r="B108" s="19"/>
      <c r="C108" s="20"/>
      <c r="D108" s="20"/>
      <c r="E108" s="21"/>
      <c r="F108" s="20"/>
      <c r="G108" s="20"/>
      <c r="H108" s="21"/>
      <c r="I108" s="20"/>
      <c r="J108" s="20"/>
      <c r="K108" s="20"/>
      <c r="L108" s="21"/>
      <c r="M108" s="20"/>
      <c r="N108" s="20"/>
      <c r="O108" s="20"/>
      <c r="P108" s="21"/>
      <c r="Q108" s="20"/>
      <c r="R108" s="20"/>
      <c r="S108" s="20"/>
      <c r="T108" s="21"/>
      <c r="U108" s="22"/>
    </row>
    <row r="109" spans="1:21" s="3" customFormat="1" ht="15.75" x14ac:dyDescent="0.25">
      <c r="A109" s="4"/>
      <c r="B109" s="19"/>
      <c r="C109" s="20"/>
      <c r="D109" s="20"/>
      <c r="E109" s="21"/>
      <c r="F109" s="20"/>
      <c r="G109" s="20"/>
      <c r="H109" s="21"/>
      <c r="I109" s="20"/>
      <c r="J109" s="20"/>
      <c r="K109" s="20"/>
      <c r="L109" s="21"/>
      <c r="M109" s="20"/>
      <c r="N109" s="20"/>
      <c r="O109" s="20"/>
      <c r="P109" s="21"/>
      <c r="Q109" s="20"/>
      <c r="R109" s="20"/>
      <c r="S109" s="20"/>
      <c r="T109" s="21"/>
      <c r="U109" s="22"/>
    </row>
    <row r="110" spans="1:21" s="3" customFormat="1" ht="15.75" x14ac:dyDescent="0.25">
      <c r="A110" s="4"/>
      <c r="B110" s="19"/>
      <c r="C110" s="20"/>
      <c r="D110" s="20"/>
      <c r="E110" s="21"/>
      <c r="F110" s="20"/>
      <c r="G110" s="20"/>
      <c r="H110" s="21"/>
      <c r="I110" s="20"/>
      <c r="J110" s="20"/>
      <c r="K110" s="20"/>
      <c r="L110" s="21"/>
      <c r="M110" s="20"/>
      <c r="N110" s="20"/>
      <c r="O110" s="20"/>
      <c r="P110" s="21"/>
      <c r="Q110" s="20"/>
      <c r="R110" s="20"/>
      <c r="S110" s="20"/>
      <c r="T110" s="21"/>
      <c r="U110" s="22"/>
    </row>
    <row r="111" spans="1:21" s="3" customFormat="1" ht="15.75" x14ac:dyDescent="0.25">
      <c r="A111" s="4"/>
      <c r="B111" s="19"/>
      <c r="C111" s="20"/>
      <c r="D111" s="20"/>
      <c r="E111" s="21"/>
      <c r="F111" s="20"/>
      <c r="G111" s="20"/>
      <c r="H111" s="21"/>
      <c r="I111" s="20"/>
      <c r="J111" s="20"/>
      <c r="K111" s="20"/>
      <c r="L111" s="21"/>
      <c r="M111" s="20"/>
      <c r="N111" s="20"/>
      <c r="O111" s="20"/>
      <c r="P111" s="21"/>
      <c r="Q111" s="20"/>
      <c r="R111" s="20"/>
      <c r="S111" s="20"/>
      <c r="T111" s="21"/>
      <c r="U111" s="22"/>
    </row>
    <row r="112" spans="1:21" s="3" customFormat="1" ht="15.75" x14ac:dyDescent="0.25">
      <c r="A112" s="4"/>
      <c r="B112" s="19"/>
      <c r="C112" s="20"/>
      <c r="D112" s="20"/>
      <c r="E112" s="21"/>
      <c r="F112" s="20"/>
      <c r="G112" s="20"/>
      <c r="H112" s="21"/>
      <c r="I112" s="20"/>
      <c r="J112" s="20"/>
      <c r="K112" s="20"/>
      <c r="L112" s="21"/>
      <c r="M112" s="20"/>
      <c r="N112" s="20"/>
      <c r="O112" s="20"/>
      <c r="P112" s="21"/>
      <c r="Q112" s="20"/>
      <c r="R112" s="20"/>
      <c r="S112" s="20"/>
      <c r="T112" s="21"/>
      <c r="U112" s="22"/>
    </row>
    <row r="113" spans="1:21" s="3" customFormat="1" ht="15.75" x14ac:dyDescent="0.25">
      <c r="A113" s="4"/>
      <c r="B113" s="19"/>
      <c r="C113" s="20"/>
      <c r="D113" s="20"/>
      <c r="E113" s="21"/>
      <c r="F113" s="20"/>
      <c r="G113" s="20"/>
      <c r="H113" s="21"/>
      <c r="I113" s="20"/>
      <c r="J113" s="20"/>
      <c r="K113" s="20"/>
      <c r="L113" s="21"/>
      <c r="M113" s="20"/>
      <c r="N113" s="20"/>
      <c r="O113" s="20"/>
      <c r="P113" s="21"/>
      <c r="Q113" s="20"/>
      <c r="R113" s="20"/>
      <c r="S113" s="20"/>
      <c r="T113" s="21"/>
      <c r="U113" s="22"/>
    </row>
    <row r="114" spans="1:21" s="3" customFormat="1" ht="15.75" x14ac:dyDescent="0.25">
      <c r="A114" s="4"/>
      <c r="B114" s="19"/>
      <c r="C114" s="20"/>
      <c r="D114" s="20"/>
      <c r="E114" s="21"/>
      <c r="F114" s="20"/>
      <c r="G114" s="20"/>
      <c r="H114" s="21"/>
      <c r="I114" s="20"/>
      <c r="J114" s="20"/>
      <c r="K114" s="20"/>
      <c r="L114" s="21"/>
      <c r="M114" s="20"/>
      <c r="N114" s="20"/>
      <c r="O114" s="20"/>
      <c r="P114" s="21"/>
      <c r="Q114" s="20"/>
      <c r="R114" s="20"/>
      <c r="S114" s="20"/>
      <c r="T114" s="21"/>
      <c r="U114" s="22"/>
    </row>
    <row r="115" spans="1:21" s="3" customFormat="1" ht="15.75" x14ac:dyDescent="0.25">
      <c r="A115" s="4"/>
      <c r="B115" s="19"/>
      <c r="C115" s="20"/>
      <c r="D115" s="20"/>
      <c r="E115" s="21"/>
      <c r="F115" s="20"/>
      <c r="G115" s="20"/>
      <c r="H115" s="21"/>
      <c r="I115" s="20"/>
      <c r="J115" s="20"/>
      <c r="K115" s="20"/>
      <c r="L115" s="21"/>
      <c r="M115" s="20"/>
      <c r="N115" s="20"/>
      <c r="O115" s="20"/>
      <c r="P115" s="21"/>
      <c r="Q115" s="20"/>
      <c r="R115" s="20"/>
      <c r="S115" s="20"/>
      <c r="T115" s="21"/>
      <c r="U115" s="22"/>
    </row>
    <row r="116" spans="1:21" s="3" customFormat="1" ht="15.75" x14ac:dyDescent="0.25">
      <c r="A116" s="4"/>
      <c r="B116" s="19"/>
      <c r="C116" s="20"/>
      <c r="D116" s="20"/>
      <c r="E116" s="21"/>
      <c r="F116" s="20"/>
      <c r="G116" s="20"/>
      <c r="H116" s="21"/>
      <c r="I116" s="20"/>
      <c r="J116" s="20"/>
      <c r="K116" s="20"/>
      <c r="L116" s="21"/>
      <c r="M116" s="20"/>
      <c r="N116" s="20"/>
      <c r="O116" s="20"/>
      <c r="P116" s="21"/>
      <c r="Q116" s="20"/>
      <c r="R116" s="20"/>
      <c r="S116" s="20"/>
      <c r="T116" s="21"/>
      <c r="U116" s="22"/>
    </row>
    <row r="117" spans="1:21" s="3" customFormat="1" ht="15.75" x14ac:dyDescent="0.25">
      <c r="A117" s="4"/>
      <c r="B117" s="19"/>
      <c r="C117" s="20"/>
      <c r="D117" s="20"/>
      <c r="E117" s="21"/>
      <c r="F117" s="20"/>
      <c r="G117" s="20"/>
      <c r="H117" s="21"/>
      <c r="I117" s="20"/>
      <c r="J117" s="20"/>
      <c r="K117" s="20"/>
      <c r="L117" s="21"/>
      <c r="M117" s="20"/>
      <c r="N117" s="20"/>
      <c r="O117" s="20"/>
      <c r="P117" s="21"/>
      <c r="Q117" s="20"/>
      <c r="R117" s="20"/>
      <c r="S117" s="20"/>
      <c r="T117" s="21"/>
      <c r="U117" s="22"/>
    </row>
    <row r="118" spans="1:21" s="3" customFormat="1" ht="15.75" x14ac:dyDescent="0.25">
      <c r="A118" s="4"/>
      <c r="B118" s="19"/>
      <c r="C118" s="20"/>
      <c r="D118" s="20"/>
      <c r="E118" s="21"/>
      <c r="F118" s="20"/>
      <c r="G118" s="20"/>
      <c r="H118" s="21"/>
      <c r="I118" s="20"/>
      <c r="J118" s="20"/>
      <c r="K118" s="20"/>
      <c r="L118" s="21"/>
      <c r="M118" s="20"/>
      <c r="N118" s="20"/>
      <c r="O118" s="20"/>
      <c r="P118" s="21"/>
      <c r="Q118" s="20"/>
      <c r="R118" s="20"/>
      <c r="S118" s="20"/>
      <c r="T118" s="21"/>
      <c r="U118" s="22"/>
    </row>
    <row r="119" spans="1:21" s="3" customFormat="1" ht="15.75" x14ac:dyDescent="0.25">
      <c r="A119" s="4"/>
      <c r="B119" s="19"/>
      <c r="C119" s="20"/>
      <c r="D119" s="20"/>
      <c r="E119" s="21"/>
      <c r="F119" s="20"/>
      <c r="G119" s="20"/>
      <c r="H119" s="21"/>
      <c r="I119" s="20"/>
      <c r="J119" s="20"/>
      <c r="K119" s="20"/>
      <c r="L119" s="21"/>
      <c r="M119" s="20"/>
      <c r="N119" s="20"/>
      <c r="O119" s="20"/>
      <c r="P119" s="21"/>
      <c r="Q119" s="20"/>
      <c r="R119" s="20"/>
      <c r="S119" s="20"/>
      <c r="T119" s="21"/>
      <c r="U119" s="22"/>
    </row>
    <row r="120" spans="1:21" s="3" customFormat="1" ht="15.75" x14ac:dyDescent="0.25">
      <c r="A120" s="4"/>
      <c r="B120" s="19"/>
      <c r="C120" s="20"/>
      <c r="D120" s="20"/>
      <c r="E120" s="21"/>
      <c r="F120" s="20"/>
      <c r="G120" s="20"/>
      <c r="H120" s="21"/>
      <c r="I120" s="20"/>
      <c r="J120" s="20"/>
      <c r="K120" s="20"/>
      <c r="L120" s="21"/>
      <c r="M120" s="20"/>
      <c r="N120" s="20"/>
      <c r="O120" s="20"/>
      <c r="P120" s="21"/>
      <c r="Q120" s="20"/>
      <c r="R120" s="20"/>
      <c r="S120" s="20"/>
      <c r="T120" s="21"/>
      <c r="U120" s="22"/>
    </row>
    <row r="121" spans="1:21" s="3" customFormat="1" ht="15.75" x14ac:dyDescent="0.25">
      <c r="A121" s="4"/>
      <c r="B121" s="19"/>
      <c r="C121" s="20"/>
      <c r="D121" s="20"/>
      <c r="E121" s="21"/>
      <c r="F121" s="20"/>
      <c r="G121" s="20"/>
      <c r="H121" s="21"/>
      <c r="I121" s="20"/>
      <c r="J121" s="20"/>
      <c r="K121" s="20"/>
      <c r="L121" s="21"/>
      <c r="M121" s="20"/>
      <c r="N121" s="20"/>
      <c r="O121" s="20"/>
      <c r="P121" s="21"/>
      <c r="Q121" s="20"/>
      <c r="R121" s="20"/>
      <c r="S121" s="20"/>
      <c r="T121" s="21"/>
      <c r="U121" s="22"/>
    </row>
    <row r="122" spans="1:21" s="3" customFormat="1" ht="15.75" x14ac:dyDescent="0.25">
      <c r="A122" s="4"/>
      <c r="B122" s="19"/>
      <c r="C122" s="20"/>
      <c r="D122" s="20"/>
      <c r="E122" s="21"/>
      <c r="F122" s="20"/>
      <c r="G122" s="20"/>
      <c r="H122" s="21"/>
      <c r="I122" s="20"/>
      <c r="J122" s="20"/>
      <c r="K122" s="20"/>
      <c r="L122" s="21"/>
      <c r="M122" s="20"/>
      <c r="N122" s="20"/>
      <c r="O122" s="20"/>
      <c r="P122" s="21"/>
      <c r="Q122" s="20"/>
      <c r="R122" s="20"/>
      <c r="S122" s="20"/>
      <c r="T122" s="21"/>
      <c r="U122" s="22"/>
    </row>
    <row r="123" spans="1:21" s="3" customFormat="1" ht="15.75" x14ac:dyDescent="0.25">
      <c r="A123" s="4"/>
      <c r="B123" s="19"/>
      <c r="C123" s="20"/>
      <c r="D123" s="20"/>
      <c r="E123" s="21"/>
      <c r="F123" s="20"/>
      <c r="G123" s="20"/>
      <c r="H123" s="21"/>
      <c r="I123" s="20"/>
      <c r="J123" s="20"/>
      <c r="K123" s="20"/>
      <c r="L123" s="21"/>
      <c r="M123" s="20"/>
      <c r="N123" s="20"/>
      <c r="O123" s="20"/>
      <c r="P123" s="21"/>
      <c r="Q123" s="20"/>
      <c r="R123" s="20"/>
      <c r="S123" s="20"/>
      <c r="T123" s="21"/>
      <c r="U123" s="22"/>
    </row>
    <row r="124" spans="1:21" s="3" customFormat="1" ht="15.75" x14ac:dyDescent="0.25">
      <c r="A124" s="4"/>
      <c r="B124" s="19"/>
      <c r="C124" s="20"/>
      <c r="D124" s="20"/>
      <c r="E124" s="21"/>
      <c r="F124" s="20"/>
      <c r="G124" s="20"/>
      <c r="H124" s="21"/>
      <c r="I124" s="20"/>
      <c r="J124" s="20"/>
      <c r="K124" s="20"/>
      <c r="L124" s="21"/>
      <c r="M124" s="20"/>
      <c r="N124" s="20"/>
      <c r="O124" s="20"/>
      <c r="P124" s="21"/>
      <c r="Q124" s="20"/>
      <c r="R124" s="20"/>
      <c r="S124" s="20"/>
      <c r="T124" s="21"/>
      <c r="U124" s="22"/>
    </row>
    <row r="125" spans="1:21" s="3" customFormat="1" ht="15.75" x14ac:dyDescent="0.25">
      <c r="A125" s="4"/>
      <c r="B125" s="19"/>
      <c r="C125" s="20"/>
      <c r="D125" s="20"/>
      <c r="E125" s="21"/>
      <c r="F125" s="20"/>
      <c r="G125" s="20"/>
      <c r="H125" s="21"/>
      <c r="I125" s="20"/>
      <c r="J125" s="20"/>
      <c r="K125" s="20"/>
      <c r="L125" s="21"/>
      <c r="M125" s="20"/>
      <c r="N125" s="20"/>
      <c r="O125" s="20"/>
      <c r="P125" s="21"/>
      <c r="Q125" s="20"/>
      <c r="R125" s="20"/>
      <c r="S125" s="20"/>
      <c r="T125" s="21"/>
      <c r="U125" s="22"/>
    </row>
    <row r="126" spans="1:21" s="3" customFormat="1" ht="15.75" x14ac:dyDescent="0.25">
      <c r="A126" s="4"/>
      <c r="B126" s="19"/>
      <c r="C126" s="20"/>
      <c r="D126" s="20"/>
      <c r="E126" s="21"/>
      <c r="F126" s="20"/>
      <c r="G126" s="20"/>
      <c r="H126" s="21"/>
      <c r="I126" s="20"/>
      <c r="J126" s="20"/>
      <c r="K126" s="20"/>
      <c r="L126" s="21"/>
      <c r="M126" s="20"/>
      <c r="N126" s="20"/>
      <c r="O126" s="20"/>
      <c r="P126" s="21"/>
      <c r="Q126" s="20"/>
      <c r="R126" s="20"/>
      <c r="S126" s="20"/>
      <c r="T126" s="21"/>
      <c r="U126" s="22"/>
    </row>
    <row r="127" spans="1:21" s="3" customFormat="1" ht="15.75" x14ac:dyDescent="0.25">
      <c r="A127" s="4"/>
      <c r="B127" s="19"/>
      <c r="C127" s="20"/>
      <c r="D127" s="20"/>
      <c r="E127" s="21"/>
      <c r="F127" s="20"/>
      <c r="G127" s="20"/>
      <c r="H127" s="21"/>
      <c r="I127" s="20"/>
      <c r="J127" s="20"/>
      <c r="K127" s="20"/>
      <c r="L127" s="21"/>
      <c r="M127" s="20"/>
      <c r="N127" s="20"/>
      <c r="O127" s="20"/>
      <c r="P127" s="21"/>
      <c r="Q127" s="20"/>
      <c r="R127" s="20"/>
      <c r="S127" s="20"/>
      <c r="T127" s="21"/>
      <c r="U127" s="22"/>
    </row>
    <row r="128" spans="1:21" s="3" customFormat="1" ht="15.75" x14ac:dyDescent="0.25">
      <c r="A128" s="4"/>
      <c r="B128" s="19"/>
      <c r="C128" s="20"/>
      <c r="D128" s="20"/>
      <c r="E128" s="21"/>
      <c r="F128" s="20"/>
      <c r="G128" s="20"/>
      <c r="H128" s="21"/>
      <c r="I128" s="20"/>
      <c r="J128" s="20"/>
      <c r="K128" s="20"/>
      <c r="L128" s="21"/>
      <c r="M128" s="20"/>
      <c r="N128" s="20"/>
      <c r="O128" s="20"/>
      <c r="P128" s="21"/>
      <c r="Q128" s="20"/>
      <c r="R128" s="20"/>
      <c r="S128" s="20"/>
      <c r="T128" s="21"/>
      <c r="U128" s="22"/>
    </row>
    <row r="129" spans="1:21" s="3" customFormat="1" ht="15.75" x14ac:dyDescent="0.25">
      <c r="A129" s="4"/>
      <c r="B129" s="19"/>
      <c r="C129" s="20"/>
      <c r="D129" s="20"/>
      <c r="E129" s="21"/>
      <c r="F129" s="20"/>
      <c r="G129" s="20"/>
      <c r="H129" s="21"/>
      <c r="I129" s="20"/>
      <c r="J129" s="20"/>
      <c r="K129" s="20"/>
      <c r="L129" s="21"/>
      <c r="M129" s="20"/>
      <c r="N129" s="20"/>
      <c r="O129" s="20"/>
      <c r="P129" s="21"/>
      <c r="Q129" s="20"/>
      <c r="R129" s="20"/>
      <c r="S129" s="20"/>
      <c r="T129" s="21"/>
      <c r="U129" s="22"/>
    </row>
    <row r="130" spans="1:21" s="3" customFormat="1" ht="15.75" x14ac:dyDescent="0.25">
      <c r="A130" s="4"/>
      <c r="B130" s="19"/>
      <c r="C130" s="20"/>
      <c r="D130" s="20"/>
      <c r="E130" s="21"/>
      <c r="F130" s="20"/>
      <c r="G130" s="20"/>
      <c r="H130" s="21"/>
      <c r="I130" s="20"/>
      <c r="J130" s="20"/>
      <c r="K130" s="20"/>
      <c r="L130" s="21"/>
      <c r="M130" s="20"/>
      <c r="N130" s="20"/>
      <c r="O130" s="20"/>
      <c r="P130" s="21"/>
      <c r="Q130" s="20"/>
      <c r="R130" s="20"/>
      <c r="S130" s="20"/>
      <c r="T130" s="21"/>
      <c r="U130" s="22"/>
    </row>
    <row r="131" spans="1:21" s="3" customFormat="1" ht="15.75" x14ac:dyDescent="0.25">
      <c r="A131" s="4"/>
      <c r="B131" s="19"/>
      <c r="C131" s="20"/>
      <c r="D131" s="20"/>
      <c r="E131" s="21"/>
      <c r="F131" s="20"/>
      <c r="G131" s="20"/>
      <c r="H131" s="21"/>
      <c r="I131" s="20"/>
      <c r="J131" s="20"/>
      <c r="K131" s="20"/>
      <c r="L131" s="21"/>
      <c r="M131" s="20"/>
      <c r="N131" s="20"/>
      <c r="O131" s="20"/>
      <c r="P131" s="21"/>
      <c r="Q131" s="20"/>
      <c r="R131" s="20"/>
      <c r="S131" s="20"/>
      <c r="T131" s="21"/>
      <c r="U131" s="22"/>
    </row>
    <row r="132" spans="1:21" s="3" customFormat="1" ht="15.75" x14ac:dyDescent="0.25">
      <c r="A132" s="4"/>
      <c r="B132" s="19"/>
      <c r="C132" s="20"/>
      <c r="D132" s="20"/>
      <c r="E132" s="21"/>
      <c r="F132" s="20"/>
      <c r="G132" s="20"/>
      <c r="H132" s="21"/>
      <c r="I132" s="20"/>
      <c r="J132" s="20"/>
      <c r="K132" s="20"/>
      <c r="L132" s="21"/>
      <c r="M132" s="20"/>
      <c r="N132" s="20"/>
      <c r="O132" s="20"/>
      <c r="P132" s="21"/>
      <c r="Q132" s="20"/>
      <c r="R132" s="20"/>
      <c r="S132" s="20"/>
      <c r="T132" s="21"/>
      <c r="U132" s="22"/>
    </row>
    <row r="133" spans="1:21" s="3" customFormat="1" ht="15.75" x14ac:dyDescent="0.25">
      <c r="A133" s="4"/>
      <c r="B133" s="19"/>
      <c r="C133" s="20"/>
      <c r="D133" s="20"/>
      <c r="E133" s="21"/>
      <c r="F133" s="20"/>
      <c r="G133" s="20"/>
      <c r="H133" s="21"/>
      <c r="I133" s="20"/>
      <c r="J133" s="20"/>
      <c r="K133" s="20"/>
      <c r="L133" s="21"/>
      <c r="M133" s="20"/>
      <c r="N133" s="20"/>
      <c r="O133" s="20"/>
      <c r="P133" s="21"/>
      <c r="Q133" s="20"/>
      <c r="R133" s="20"/>
      <c r="S133" s="20"/>
      <c r="T133" s="21"/>
      <c r="U133" s="22"/>
    </row>
    <row r="134" spans="1:21" s="3" customFormat="1" ht="15.75" x14ac:dyDescent="0.25">
      <c r="A134" s="4"/>
      <c r="B134" s="19"/>
      <c r="C134" s="20"/>
      <c r="D134" s="20"/>
      <c r="E134" s="21"/>
      <c r="F134" s="20"/>
      <c r="G134" s="20"/>
      <c r="H134" s="21"/>
      <c r="I134" s="20"/>
      <c r="J134" s="20"/>
      <c r="K134" s="20"/>
      <c r="L134" s="21"/>
      <c r="M134" s="20"/>
      <c r="N134" s="20"/>
      <c r="O134" s="20"/>
      <c r="P134" s="21"/>
      <c r="Q134" s="20"/>
      <c r="R134" s="20"/>
      <c r="S134" s="20"/>
      <c r="T134" s="21"/>
      <c r="U134" s="22"/>
    </row>
    <row r="135" spans="1:21" s="3" customFormat="1" ht="15.75" x14ac:dyDescent="0.25">
      <c r="A135" s="4"/>
      <c r="B135" s="19"/>
      <c r="C135" s="20"/>
      <c r="D135" s="20"/>
      <c r="E135" s="21"/>
      <c r="F135" s="20"/>
      <c r="G135" s="20"/>
      <c r="H135" s="21"/>
      <c r="I135" s="20"/>
      <c r="J135" s="20"/>
      <c r="K135" s="20"/>
      <c r="L135" s="21"/>
      <c r="M135" s="20"/>
      <c r="N135" s="20"/>
      <c r="O135" s="20"/>
      <c r="P135" s="21"/>
      <c r="Q135" s="20"/>
      <c r="R135" s="20"/>
      <c r="S135" s="20"/>
      <c r="T135" s="21"/>
      <c r="U135" s="22"/>
    </row>
    <row r="136" spans="1:21" s="3" customFormat="1" ht="15.75" x14ac:dyDescent="0.25">
      <c r="A136" s="4"/>
      <c r="B136" s="19"/>
      <c r="C136" s="20"/>
      <c r="D136" s="20"/>
      <c r="E136" s="21"/>
      <c r="F136" s="20"/>
      <c r="G136" s="20"/>
      <c r="H136" s="21"/>
      <c r="I136" s="20"/>
      <c r="J136" s="20"/>
      <c r="K136" s="20"/>
      <c r="L136" s="21"/>
      <c r="M136" s="20"/>
      <c r="N136" s="20"/>
      <c r="O136" s="20"/>
      <c r="P136" s="21"/>
      <c r="Q136" s="20"/>
      <c r="R136" s="20"/>
      <c r="S136" s="20"/>
      <c r="T136" s="21"/>
      <c r="U136" s="22"/>
    </row>
    <row r="137" spans="1:21" s="3" customFormat="1" ht="15.75" x14ac:dyDescent="0.25">
      <c r="A137" s="4"/>
      <c r="B137" s="19"/>
      <c r="C137" s="20"/>
      <c r="D137" s="20"/>
      <c r="E137" s="21"/>
      <c r="F137" s="20"/>
      <c r="G137" s="20"/>
      <c r="H137" s="21"/>
      <c r="I137" s="20"/>
      <c r="J137" s="20"/>
      <c r="K137" s="20"/>
      <c r="L137" s="21"/>
      <c r="M137" s="20"/>
      <c r="N137" s="20"/>
      <c r="O137" s="20"/>
      <c r="P137" s="21"/>
      <c r="Q137" s="20"/>
      <c r="R137" s="20"/>
      <c r="S137" s="20"/>
      <c r="T137" s="21"/>
      <c r="U137" s="22"/>
    </row>
    <row r="138" spans="1:21" s="3" customFormat="1" ht="15.75" x14ac:dyDescent="0.25">
      <c r="A138" s="4"/>
      <c r="B138" s="19"/>
      <c r="C138" s="20"/>
      <c r="D138" s="20"/>
      <c r="E138" s="21"/>
      <c r="F138" s="20"/>
      <c r="G138" s="20"/>
      <c r="H138" s="21"/>
      <c r="I138" s="20"/>
      <c r="J138" s="20"/>
      <c r="K138" s="20"/>
      <c r="L138" s="21"/>
      <c r="M138" s="20"/>
      <c r="N138" s="20"/>
      <c r="O138" s="20"/>
      <c r="P138" s="21"/>
      <c r="Q138" s="20"/>
      <c r="R138" s="20"/>
      <c r="S138" s="20"/>
      <c r="T138" s="21"/>
      <c r="U138" s="22"/>
    </row>
    <row r="139" spans="1:21" s="3" customFormat="1" ht="15.75" x14ac:dyDescent="0.25">
      <c r="A139" s="4"/>
      <c r="B139" s="19"/>
      <c r="C139" s="20"/>
      <c r="D139" s="20"/>
      <c r="E139" s="21"/>
      <c r="F139" s="20"/>
      <c r="G139" s="20"/>
      <c r="H139" s="21"/>
      <c r="I139" s="20"/>
      <c r="J139" s="20"/>
      <c r="K139" s="20"/>
      <c r="L139" s="21"/>
      <c r="M139" s="20"/>
      <c r="N139" s="20"/>
      <c r="O139" s="20"/>
      <c r="P139" s="21"/>
      <c r="Q139" s="20"/>
      <c r="R139" s="20"/>
      <c r="S139" s="20"/>
      <c r="T139" s="21"/>
      <c r="U139" s="22"/>
    </row>
    <row r="140" spans="1:21" s="3" customFormat="1" ht="15.75" x14ac:dyDescent="0.25">
      <c r="A140" s="4"/>
      <c r="B140" s="19"/>
      <c r="C140" s="20"/>
      <c r="D140" s="20"/>
      <c r="E140" s="21"/>
      <c r="F140" s="20"/>
      <c r="G140" s="20"/>
      <c r="H140" s="21"/>
      <c r="I140" s="20"/>
      <c r="J140" s="20"/>
      <c r="K140" s="20"/>
      <c r="L140" s="21"/>
      <c r="M140" s="20"/>
      <c r="N140" s="20"/>
      <c r="O140" s="20"/>
      <c r="P140" s="21"/>
      <c r="Q140" s="20"/>
      <c r="R140" s="20"/>
      <c r="S140" s="20"/>
      <c r="T140" s="21"/>
      <c r="U140" s="22"/>
    </row>
    <row r="141" spans="1:21" s="3" customFormat="1" ht="15.75" x14ac:dyDescent="0.25">
      <c r="A141" s="4"/>
      <c r="B141" s="19"/>
      <c r="C141" s="20"/>
      <c r="D141" s="20"/>
      <c r="E141" s="21"/>
      <c r="F141" s="20"/>
      <c r="G141" s="20"/>
      <c r="H141" s="21"/>
      <c r="I141" s="20"/>
      <c r="J141" s="20"/>
      <c r="K141" s="20"/>
      <c r="L141" s="21"/>
      <c r="M141" s="20"/>
      <c r="N141" s="20"/>
      <c r="O141" s="20"/>
      <c r="P141" s="21"/>
      <c r="Q141" s="20"/>
      <c r="R141" s="20"/>
      <c r="S141" s="20"/>
      <c r="T141" s="21"/>
      <c r="U141" s="22"/>
    </row>
    <row r="142" spans="1:21" s="3" customFormat="1" ht="15.75" x14ac:dyDescent="0.25">
      <c r="A142" s="4"/>
      <c r="B142" s="19"/>
      <c r="C142" s="20"/>
      <c r="D142" s="20"/>
      <c r="E142" s="21"/>
      <c r="F142" s="20"/>
      <c r="G142" s="20"/>
      <c r="H142" s="21"/>
      <c r="I142" s="20"/>
      <c r="J142" s="20"/>
      <c r="K142" s="20"/>
      <c r="L142" s="21"/>
      <c r="M142" s="20"/>
      <c r="N142" s="20"/>
      <c r="O142" s="20"/>
      <c r="P142" s="21"/>
      <c r="Q142" s="20"/>
      <c r="R142" s="20"/>
      <c r="S142" s="20"/>
      <c r="T142" s="21"/>
      <c r="U142" s="22"/>
    </row>
    <row r="143" spans="1:21" s="3" customFormat="1" ht="15.75" x14ac:dyDescent="0.25">
      <c r="A143" s="4"/>
      <c r="B143" s="19"/>
      <c r="C143" s="20"/>
      <c r="D143" s="20"/>
      <c r="E143" s="21"/>
      <c r="F143" s="20"/>
      <c r="G143" s="20"/>
      <c r="H143" s="21"/>
      <c r="I143" s="20"/>
      <c r="J143" s="20"/>
      <c r="K143" s="20"/>
      <c r="L143" s="21"/>
      <c r="M143" s="20"/>
      <c r="N143" s="20"/>
      <c r="O143" s="20"/>
      <c r="P143" s="21"/>
      <c r="Q143" s="20"/>
      <c r="R143" s="20"/>
      <c r="S143" s="20"/>
      <c r="T143" s="21"/>
      <c r="U143" s="22"/>
    </row>
    <row r="144" spans="1:21" s="3" customFormat="1" ht="15.75" x14ac:dyDescent="0.25">
      <c r="A144" s="4"/>
      <c r="B144" s="19"/>
      <c r="C144" s="20"/>
      <c r="D144" s="20"/>
      <c r="E144" s="21"/>
      <c r="F144" s="20"/>
      <c r="G144" s="20"/>
      <c r="H144" s="21"/>
      <c r="I144" s="20"/>
      <c r="J144" s="20"/>
      <c r="K144" s="20"/>
      <c r="L144" s="21"/>
      <c r="M144" s="20"/>
      <c r="N144" s="20"/>
      <c r="O144" s="20"/>
      <c r="P144" s="21"/>
      <c r="Q144" s="20"/>
      <c r="R144" s="20"/>
      <c r="S144" s="20"/>
      <c r="T144" s="21"/>
      <c r="U144" s="22"/>
    </row>
    <row r="145" spans="1:21" s="3" customFormat="1" ht="15.75" x14ac:dyDescent="0.25">
      <c r="A145" s="4"/>
      <c r="B145" s="19"/>
      <c r="C145" s="20"/>
      <c r="D145" s="20"/>
      <c r="E145" s="21"/>
      <c r="F145" s="20"/>
      <c r="G145" s="20"/>
      <c r="H145" s="21"/>
      <c r="I145" s="20"/>
      <c r="J145" s="20"/>
      <c r="K145" s="20"/>
      <c r="L145" s="21"/>
      <c r="M145" s="20"/>
      <c r="N145" s="20"/>
      <c r="O145" s="20"/>
      <c r="P145" s="21"/>
      <c r="Q145" s="20"/>
      <c r="R145" s="20"/>
      <c r="S145" s="20"/>
      <c r="T145" s="21"/>
      <c r="U145" s="22"/>
    </row>
    <row r="146" spans="1:21" ht="15.75" x14ac:dyDescent="0.25">
      <c r="A146" s="5"/>
      <c r="B146" s="23"/>
      <c r="C146" s="24"/>
      <c r="D146" s="24"/>
      <c r="E146" s="25"/>
      <c r="F146" s="24"/>
      <c r="G146" s="24"/>
      <c r="H146" s="25"/>
      <c r="I146" s="24"/>
      <c r="J146" s="24"/>
      <c r="K146" s="24"/>
      <c r="L146" s="25"/>
      <c r="M146" s="24"/>
      <c r="N146" s="24"/>
      <c r="O146" s="24"/>
      <c r="P146" s="25"/>
      <c r="Q146" s="24"/>
      <c r="R146" s="24"/>
      <c r="S146" s="24"/>
      <c r="T146" s="25"/>
    </row>
    <row r="147" spans="1:21" ht="15.75" x14ac:dyDescent="0.25">
      <c r="A147" s="5"/>
      <c r="B147" s="23"/>
      <c r="C147" s="24"/>
      <c r="D147" s="24"/>
      <c r="E147" s="25"/>
      <c r="F147" s="24"/>
      <c r="G147" s="24"/>
      <c r="H147" s="25"/>
      <c r="I147" s="24"/>
      <c r="J147" s="24"/>
      <c r="K147" s="24"/>
      <c r="L147" s="25"/>
      <c r="M147" s="24"/>
      <c r="N147" s="24"/>
      <c r="O147" s="24"/>
      <c r="P147" s="25"/>
      <c r="Q147" s="24"/>
      <c r="R147" s="24"/>
      <c r="S147" s="24"/>
      <c r="T147" s="25"/>
    </row>
    <row r="148" spans="1:21" ht="15.75" x14ac:dyDescent="0.25">
      <c r="A148" s="5"/>
      <c r="B148" s="23"/>
      <c r="C148" s="24"/>
      <c r="D148" s="24"/>
      <c r="E148" s="25"/>
      <c r="F148" s="24"/>
      <c r="G148" s="24"/>
      <c r="H148" s="25"/>
      <c r="I148" s="24"/>
      <c r="J148" s="24"/>
      <c r="K148" s="24"/>
      <c r="L148" s="25"/>
      <c r="M148" s="24"/>
      <c r="N148" s="24"/>
      <c r="O148" s="24"/>
      <c r="P148" s="25"/>
      <c r="Q148" s="24"/>
      <c r="R148" s="24"/>
      <c r="S148" s="24"/>
      <c r="T148" s="25"/>
    </row>
    <row r="149" spans="1:21" ht="15.75" x14ac:dyDescent="0.25">
      <c r="A149" s="5"/>
      <c r="B149" s="23"/>
      <c r="C149" s="24"/>
      <c r="D149" s="24"/>
      <c r="E149" s="25"/>
      <c r="F149" s="24"/>
      <c r="G149" s="24"/>
      <c r="H149" s="25"/>
      <c r="I149" s="24"/>
      <c r="J149" s="24"/>
      <c r="K149" s="24"/>
      <c r="L149" s="25"/>
      <c r="M149" s="24"/>
      <c r="N149" s="24"/>
      <c r="O149" s="24"/>
      <c r="P149" s="25"/>
      <c r="Q149" s="24"/>
      <c r="R149" s="24"/>
      <c r="S149" s="24"/>
      <c r="T149" s="25"/>
    </row>
    <row r="150" spans="1:21" ht="15.75" x14ac:dyDescent="0.25">
      <c r="A150" s="5"/>
      <c r="B150" s="23"/>
      <c r="C150" s="24"/>
      <c r="D150" s="24"/>
      <c r="E150" s="25"/>
      <c r="F150" s="24"/>
      <c r="G150" s="24"/>
      <c r="H150" s="25"/>
      <c r="I150" s="24"/>
      <c r="J150" s="24"/>
      <c r="K150" s="24"/>
      <c r="L150" s="25"/>
      <c r="M150" s="24"/>
      <c r="N150" s="24"/>
      <c r="O150" s="24"/>
      <c r="P150" s="25"/>
      <c r="Q150" s="24"/>
      <c r="R150" s="24"/>
      <c r="S150" s="24"/>
      <c r="T150" s="25"/>
    </row>
    <row r="151" spans="1:21" ht="15.75" x14ac:dyDescent="0.25">
      <c r="A151" s="5"/>
      <c r="B151" s="23"/>
      <c r="C151" s="24"/>
      <c r="D151" s="24"/>
      <c r="E151" s="25"/>
      <c r="F151" s="24"/>
      <c r="G151" s="24"/>
      <c r="H151" s="25"/>
      <c r="I151" s="24"/>
      <c r="J151" s="24"/>
      <c r="K151" s="24"/>
      <c r="L151" s="25"/>
      <c r="M151" s="24"/>
      <c r="N151" s="24"/>
      <c r="O151" s="24"/>
      <c r="P151" s="25"/>
      <c r="Q151" s="24"/>
      <c r="R151" s="24"/>
      <c r="S151" s="24"/>
      <c r="T151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bus.gov.ru</vt:lpstr>
      <vt:lpstr>показатели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2022-05-16T12:44:54Z</dcterms:created>
  <dcterms:modified xsi:type="dcterms:W3CDTF">2023-03-18T17:58:30Z</dcterms:modified>
</cp:coreProperties>
</file>