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контракты 2024\ответ прокуратура март 2024\"/>
    </mc:Choice>
  </mc:AlternateContent>
  <bookViews>
    <workbookView xWindow="120" yWindow="615" windowWidth="20730" windowHeight="11280" activeTab="9"/>
  </bookViews>
  <sheets>
    <sheet name="1 День" sheetId="4" r:id="rId1"/>
    <sheet name="2 День" sheetId="5" r:id="rId2"/>
    <sheet name="3 День" sheetId="11" r:id="rId3"/>
    <sheet name="4 День" sheetId="6" r:id="rId4"/>
    <sheet name="5 День" sheetId="7" r:id="rId5"/>
    <sheet name="6 День" sheetId="12" r:id="rId6"/>
    <sheet name="7 День" sheetId="9" r:id="rId7"/>
    <sheet name="8 День" sheetId="10" r:id="rId8"/>
    <sheet name="9 День" sheetId="2" r:id="rId9"/>
    <sheet name="10 День" sheetId="8" r:id="rId10"/>
  </sheets>
  <definedNames>
    <definedName name="_xlnm.Print_Area" localSheetId="0">'1 День'!$A$1:$J$26</definedName>
  </definedNames>
  <calcPr calcId="152511" refMode="R1C1"/>
</workbook>
</file>

<file path=xl/calcChain.xml><?xml version="1.0" encoding="utf-8"?>
<calcChain xmlns="http://schemas.openxmlformats.org/spreadsheetml/2006/main">
  <c r="D24" i="2" l="1"/>
  <c r="H20" i="4"/>
  <c r="H25" i="12"/>
  <c r="F25" i="12"/>
  <c r="E25" i="12"/>
  <c r="D25" i="12"/>
  <c r="H20" i="12"/>
  <c r="F20" i="12"/>
  <c r="E20" i="12"/>
  <c r="D20" i="12"/>
  <c r="H11" i="12"/>
  <c r="F11" i="12"/>
  <c r="E11" i="12"/>
  <c r="D11" i="12"/>
  <c r="H8" i="12"/>
  <c r="F8" i="12"/>
  <c r="E8" i="12"/>
  <c r="D8" i="12"/>
  <c r="H26" i="11"/>
  <c r="F26" i="11"/>
  <c r="E26" i="11"/>
  <c r="D26" i="11"/>
  <c r="H19" i="11"/>
  <c r="F19" i="11"/>
  <c r="E19" i="11"/>
  <c r="D19" i="11"/>
  <c r="H12" i="11"/>
  <c r="F12" i="11"/>
  <c r="E12" i="11"/>
  <c r="D12" i="11"/>
  <c r="H9" i="11"/>
  <c r="F9" i="11"/>
  <c r="E9" i="11"/>
  <c r="D9" i="11"/>
  <c r="H25" i="10"/>
  <c r="F25" i="10"/>
  <c r="E25" i="10"/>
  <c r="D25" i="10"/>
  <c r="H20" i="10"/>
  <c r="F20" i="10"/>
  <c r="E20" i="10"/>
  <c r="D20" i="10"/>
  <c r="H12" i="10"/>
  <c r="F12" i="10"/>
  <c r="E12" i="10"/>
  <c r="D12" i="10"/>
  <c r="H9" i="10"/>
  <c r="F9" i="10"/>
  <c r="E9" i="10"/>
  <c r="D9" i="10"/>
  <c r="H25" i="9"/>
  <c r="F25" i="9"/>
  <c r="E25" i="9"/>
  <c r="D25" i="9"/>
  <c r="H20" i="9"/>
  <c r="F20" i="9"/>
  <c r="E20" i="9"/>
  <c r="D20" i="9"/>
  <c r="H12" i="9"/>
  <c r="F12" i="9"/>
  <c r="E12" i="9"/>
  <c r="D12" i="9"/>
  <c r="H9" i="9"/>
  <c r="F9" i="9"/>
  <c r="E9" i="9"/>
  <c r="D9" i="9"/>
  <c r="H24" i="8"/>
  <c r="F24" i="8"/>
  <c r="E24" i="8"/>
  <c r="D24" i="8"/>
  <c r="H19" i="8"/>
  <c r="F19" i="8"/>
  <c r="E19" i="8"/>
  <c r="D19" i="8"/>
  <c r="H12" i="8"/>
  <c r="F12" i="8"/>
  <c r="E12" i="8"/>
  <c r="D12" i="8"/>
  <c r="H9" i="8"/>
  <c r="F9" i="8"/>
  <c r="E9" i="8"/>
  <c r="D9" i="8"/>
  <c r="H24" i="7"/>
  <c r="F24" i="7"/>
  <c r="E24" i="7"/>
  <c r="D24" i="7"/>
  <c r="H19" i="7"/>
  <c r="F19" i="7"/>
  <c r="E19" i="7"/>
  <c r="D19" i="7"/>
  <c r="H12" i="7"/>
  <c r="F12" i="7"/>
  <c r="E12" i="7"/>
  <c r="D12" i="7"/>
  <c r="H9" i="7"/>
  <c r="F9" i="7"/>
  <c r="E9" i="7"/>
  <c r="D9" i="7"/>
  <c r="H25" i="6"/>
  <c r="D25" i="6"/>
  <c r="H20" i="6"/>
  <c r="F20" i="6"/>
  <c r="E20" i="6"/>
  <c r="D20" i="6"/>
  <c r="H12" i="6"/>
  <c r="F12" i="6"/>
  <c r="E12" i="6"/>
  <c r="D12" i="6"/>
  <c r="H9" i="6"/>
  <c r="F9" i="6"/>
  <c r="E9" i="6"/>
  <c r="D9" i="6"/>
  <c r="H24" i="5"/>
  <c r="F24" i="5"/>
  <c r="E24" i="5"/>
  <c r="D24" i="5"/>
  <c r="H20" i="5"/>
  <c r="F20" i="5"/>
  <c r="E20" i="5"/>
  <c r="D20" i="5"/>
  <c r="H12" i="5"/>
  <c r="F12" i="5"/>
  <c r="E12" i="5"/>
  <c r="D12" i="5"/>
  <c r="H9" i="5"/>
  <c r="F9" i="5"/>
  <c r="E9" i="5"/>
  <c r="D9" i="5"/>
  <c r="H25" i="4"/>
  <c r="F25" i="4"/>
  <c r="E25" i="4"/>
  <c r="D25" i="4"/>
  <c r="F20" i="4"/>
  <c r="E20" i="4"/>
  <c r="D20" i="4"/>
  <c r="H12" i="4"/>
  <c r="E12" i="4"/>
  <c r="E9" i="4"/>
  <c r="H24" i="2"/>
  <c r="F24" i="2"/>
  <c r="E24" i="2"/>
  <c r="H20" i="2"/>
  <c r="F20" i="2"/>
  <c r="E20" i="2"/>
  <c r="D20" i="2"/>
  <c r="H12" i="2"/>
  <c r="F12" i="2"/>
  <c r="E12" i="2"/>
  <c r="D12" i="2"/>
  <c r="H9" i="2"/>
  <c r="F9" i="2"/>
  <c r="E9" i="2"/>
  <c r="D9" i="2"/>
  <c r="E26" i="4" l="1"/>
  <c r="D25" i="8"/>
  <c r="D27" i="11"/>
  <c r="F26" i="6"/>
  <c r="H27" i="11"/>
  <c r="H26" i="4"/>
  <c r="F25" i="5"/>
  <c r="E26" i="9"/>
  <c r="H26" i="10"/>
  <c r="E26" i="12"/>
  <c r="D26" i="6"/>
  <c r="D26" i="9"/>
  <c r="H26" i="9"/>
  <c r="E27" i="11"/>
  <c r="E26" i="6"/>
  <c r="F26" i="4"/>
  <c r="D25" i="5"/>
  <c r="H26" i="6"/>
  <c r="D25" i="7"/>
  <c r="D26" i="12"/>
  <c r="F26" i="12"/>
  <c r="D26" i="10"/>
  <c r="E25" i="7"/>
  <c r="F25" i="2"/>
  <c r="D25" i="2"/>
  <c r="H25" i="2"/>
  <c r="E25" i="2"/>
  <c r="H25" i="8"/>
  <c r="F25" i="8"/>
  <c r="E25" i="8"/>
  <c r="E26" i="10"/>
  <c r="F26" i="10"/>
  <c r="F26" i="9"/>
  <c r="H26" i="12"/>
  <c r="F25" i="7"/>
  <c r="H25" i="7"/>
  <c r="F27" i="11"/>
  <c r="H25" i="5"/>
  <c r="E25" i="5"/>
  <c r="D26" i="4"/>
</calcChain>
</file>

<file path=xl/sharedStrings.xml><?xml version="1.0" encoding="utf-8"?>
<sst xmlns="http://schemas.openxmlformats.org/spreadsheetml/2006/main" count="414" uniqueCount="129">
  <si>
    <t>Блюда</t>
  </si>
  <si>
    <t>Химический состав</t>
  </si>
  <si>
    <t>Ккал</t>
  </si>
  <si>
    <t>Выход</t>
  </si>
  <si>
    <t>Б</t>
  </si>
  <si>
    <t>Ж</t>
  </si>
  <si>
    <t>У</t>
  </si>
  <si>
    <t/>
  </si>
  <si>
    <t>Завтрак</t>
  </si>
  <si>
    <t>Всего:</t>
  </si>
  <si>
    <t>2-ой завтрак</t>
  </si>
  <si>
    <t>Обед</t>
  </si>
  <si>
    <t>Всего за 1й день</t>
  </si>
  <si>
    <t>Усиленный полдник</t>
  </si>
  <si>
    <t>.</t>
  </si>
  <si>
    <t>Всего за 2-й день</t>
  </si>
  <si>
    <t>Всего за 4-й день</t>
  </si>
  <si>
    <t>Всего за 5-й день</t>
  </si>
  <si>
    <t>Всего за 6-й день</t>
  </si>
  <si>
    <t>Всего за 7-й день</t>
  </si>
  <si>
    <t>Всего за 8-й день</t>
  </si>
  <si>
    <t>Всего за 10-й день</t>
  </si>
  <si>
    <t>№т.карты</t>
  </si>
  <si>
    <t xml:space="preserve">День 1                                                     </t>
  </si>
  <si>
    <t>399е</t>
  </si>
  <si>
    <t xml:space="preserve">День 2                                                </t>
  </si>
  <si>
    <t>399д</t>
  </si>
  <si>
    <t xml:space="preserve">День 3                                                    </t>
  </si>
  <si>
    <t xml:space="preserve">День 4                                         </t>
  </si>
  <si>
    <t xml:space="preserve">День 5                                          </t>
  </si>
  <si>
    <t xml:space="preserve">День 6                                              </t>
  </si>
  <si>
    <t xml:space="preserve">День 7                    </t>
  </si>
  <si>
    <t xml:space="preserve">День 8                                              </t>
  </si>
  <si>
    <t>Чай с лимоном</t>
  </si>
  <si>
    <t>Чай с сахаром</t>
  </si>
  <si>
    <t>Салат из зеленого горошка с р/м</t>
  </si>
  <si>
    <t>Суп картофельный с макаронными изделиями</t>
  </si>
  <si>
    <t>Шницель мясной</t>
  </si>
  <si>
    <t>Капуста тушеная</t>
  </si>
  <si>
    <t xml:space="preserve">Хлеб ржаной                                                                   </t>
  </si>
  <si>
    <t>Ленивые вареники</t>
  </si>
  <si>
    <t>Хлеб пшеничный</t>
  </si>
  <si>
    <t>Каша из овсяных хлопьев молочная жидкая</t>
  </si>
  <si>
    <t>Птица тушеная</t>
  </si>
  <si>
    <t>Каша гречневая рассыпчатая</t>
  </si>
  <si>
    <t xml:space="preserve">Хлеб ржаной                                               </t>
  </si>
  <si>
    <t>Яблоко</t>
  </si>
  <si>
    <t xml:space="preserve">Рассольник </t>
  </si>
  <si>
    <t>Хлеб ржаной</t>
  </si>
  <si>
    <t xml:space="preserve">Котлета или биточки рыбные </t>
  </si>
  <si>
    <t>Снежок</t>
  </si>
  <si>
    <t>Каша гречневая молочная</t>
  </si>
  <si>
    <t>Суп овощной на к/б (с зеленым горошком)</t>
  </si>
  <si>
    <t>Плов из курицы</t>
  </si>
  <si>
    <t>Соус сметанный сладкий</t>
  </si>
  <si>
    <t>Суп молочный с рисовой крупой</t>
  </si>
  <si>
    <t>Суп картофельный с крупой (гречневый)</t>
  </si>
  <si>
    <t>Жаркое по домашнему</t>
  </si>
  <si>
    <t>Макароны отварные с сыром</t>
  </si>
  <si>
    <t xml:space="preserve">Кофейный напиток с молоком                              </t>
  </si>
  <si>
    <t>Сок вишневый</t>
  </si>
  <si>
    <t>Суп гороховый на к/б</t>
  </si>
  <si>
    <t>Гренки</t>
  </si>
  <si>
    <t>Рыба тушеная в томате</t>
  </si>
  <si>
    <t>Картофельное пюре</t>
  </si>
  <si>
    <t>Груша</t>
  </si>
  <si>
    <t>Суп картофельный с мясными фрикадельки</t>
  </si>
  <si>
    <t>Макароны отарные</t>
  </si>
  <si>
    <t>Каша из пшена и риса молочная ("Дружба")</t>
  </si>
  <si>
    <t>Кофейный напиток с молоком</t>
  </si>
  <si>
    <t>Сок абрикосовый</t>
  </si>
  <si>
    <t>Суп рыбный (горбуша)</t>
  </si>
  <si>
    <t xml:space="preserve">Хлеб ржаной                                                                     </t>
  </si>
  <si>
    <t>Каша манная молочная</t>
  </si>
  <si>
    <t>Свекольник на м/б со сметаной</t>
  </si>
  <si>
    <t>Голубцы ленивые</t>
  </si>
  <si>
    <t xml:space="preserve">Хлеб ржаной                                                                       </t>
  </si>
  <si>
    <t>Оладьи</t>
  </si>
  <si>
    <t>Каша пшеничная молочная жидкая</t>
  </si>
  <si>
    <t xml:space="preserve"> Сок виноградный                                          </t>
  </si>
  <si>
    <t>Борщ с морской капустой      4/2</t>
  </si>
  <si>
    <t xml:space="preserve">Гороховое пюре </t>
  </si>
  <si>
    <t>Яйцо отварное</t>
  </si>
  <si>
    <t>Омлет натуральный</t>
  </si>
  <si>
    <t xml:space="preserve">Бутерброд с маслом                 </t>
  </si>
  <si>
    <t>399ж</t>
  </si>
  <si>
    <t xml:space="preserve">Бутерброд с маслом                                                     </t>
  </si>
  <si>
    <t xml:space="preserve">Бутерброд с сыром   </t>
  </si>
  <si>
    <t xml:space="preserve">Суп с клецками                        </t>
  </si>
  <si>
    <t xml:space="preserve">День 9                                             </t>
  </si>
  <si>
    <t xml:space="preserve">День 10                                            </t>
  </si>
  <si>
    <t>Слойка с повидлом</t>
  </si>
  <si>
    <t>Какао с молоком</t>
  </si>
  <si>
    <t>Сок виноградный</t>
  </si>
  <si>
    <t>Компот из с/фр., витаминизированный</t>
  </si>
  <si>
    <t>Сырники из творога</t>
  </si>
  <si>
    <t>Запеканка картофельная с мясом или печенью</t>
  </si>
  <si>
    <t xml:space="preserve">Кисель (концентрат) , витаминизированный                                </t>
  </si>
  <si>
    <t>Банан</t>
  </si>
  <si>
    <t>Кисель (концентрат) , витаминизированный</t>
  </si>
  <si>
    <t xml:space="preserve">Какао с молоком                                       </t>
  </si>
  <si>
    <t xml:space="preserve">Компот из с/фр.   (курага)                                                </t>
  </si>
  <si>
    <t>Кисель (концентрат) (ягодный)</t>
  </si>
  <si>
    <t xml:space="preserve">Компот из с/фр. , витаминизированный(изюм)                                                     </t>
  </si>
  <si>
    <t xml:space="preserve">Соус сметанный сладкий                                    </t>
  </si>
  <si>
    <t>Огурец соленый</t>
  </si>
  <si>
    <t>Борщ со сметаной</t>
  </si>
  <si>
    <t>Пудинг манный с повидлом</t>
  </si>
  <si>
    <t>Печенье</t>
  </si>
  <si>
    <t>Икра кабачковая</t>
  </si>
  <si>
    <t>Салат из свеклы с растительным маслом</t>
  </si>
  <si>
    <t>Салат из кукурузы конснрвированной</t>
  </si>
  <si>
    <t>Сгущеное молоко</t>
  </si>
  <si>
    <t>Сок яблочный</t>
  </si>
  <si>
    <t>Салат витаминный с растительным маслом</t>
  </si>
  <si>
    <t>Овощное рагу</t>
  </si>
  <si>
    <t>Каша пшенная молочная жидкая</t>
  </si>
  <si>
    <t>Салат из отварной моркови</t>
  </si>
  <si>
    <t>Суп молочный с макаронными изделиями</t>
  </si>
  <si>
    <t>Молоко</t>
  </si>
  <si>
    <t xml:space="preserve">Багет </t>
  </si>
  <si>
    <t>110/20</t>
  </si>
  <si>
    <t xml:space="preserve">Хлеб ржаной                                                                 </t>
  </si>
  <si>
    <t>15.15.</t>
  </si>
  <si>
    <t>багет</t>
  </si>
  <si>
    <t xml:space="preserve">Хлеб пшеничный                                                            </t>
  </si>
  <si>
    <t xml:space="preserve">Хлеб  пшеничный                                                             </t>
  </si>
  <si>
    <t>Всего за 10 й день</t>
  </si>
  <si>
    <t xml:space="preserve">Чай с молоком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</si>
</sst>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/>
      <bottom style="thin">
        <color indexed="64"/>
      </bottom>
      <diagonal/>
    </border>
    <border>
      <left style="thin">
        <color indexed="0"/>
      </left>
      <right/>
      <top style="thin">
        <color indexed="0"/>
      </top>
      <bottom style="thin">
        <color indexed="64"/>
      </bottom>
      <diagonal/>
    </border>
    <border>
      <left/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/>
      <top style="thin">
        <color indexed="64"/>
      </top>
      <bottom style="thin">
        <color indexed="0"/>
      </bottom>
      <diagonal/>
    </border>
  </borders>
  <cellStyleXfs count="9">
    <xf numFmtId="0" fontId="0" fillId="0" borderId="0"/>
    <xf numFmtId="0" fontId="1" fillId="0" borderId="0">
      <alignment horizontal="center" vertical="top"/>
    </xf>
    <xf numFmtId="0" fontId="1" fillId="0" borderId="0">
      <alignment horizontal="center" vertical="center"/>
    </xf>
    <xf numFmtId="0" fontId="1" fillId="0" borderId="0">
      <alignment horizontal="center" vertical="top"/>
    </xf>
    <xf numFmtId="0" fontId="2" fillId="0" borderId="0">
      <alignment horizontal="center" vertical="top"/>
    </xf>
    <xf numFmtId="0" fontId="1" fillId="0" borderId="0">
      <alignment horizontal="center" vertical="center"/>
    </xf>
    <xf numFmtId="0" fontId="1" fillId="0" borderId="0">
      <alignment horizontal="left" vertical="top"/>
    </xf>
    <xf numFmtId="0" fontId="2" fillId="0" borderId="0">
      <alignment horizontal="left" vertical="top"/>
    </xf>
    <xf numFmtId="0" fontId="1" fillId="0" borderId="0">
      <alignment horizontal="right" vertical="top"/>
    </xf>
  </cellStyleXfs>
  <cellXfs count="121">
    <xf numFmtId="0" fontId="0" fillId="0" borderId="0" xfId="0"/>
    <xf numFmtId="0" fontId="1" fillId="0" borderId="8" xfId="3" quotePrefix="1" applyBorder="1" applyAlignment="1">
      <alignment horizontal="center" vertical="top" wrapText="1"/>
    </xf>
    <xf numFmtId="0" fontId="1" fillId="0" borderId="9" xfId="3" quotePrefix="1" applyBorder="1" applyAlignment="1">
      <alignment horizontal="center" vertical="top" wrapText="1"/>
    </xf>
    <xf numFmtId="0" fontId="1" fillId="0" borderId="8" xfId="2" quotePrefix="1" applyBorder="1" applyAlignment="1">
      <alignment horizontal="center" vertical="center" wrapText="1"/>
    </xf>
    <xf numFmtId="0" fontId="1" fillId="0" borderId="6" xfId="5" quotePrefix="1" applyBorder="1" applyAlignment="1">
      <alignment horizontal="center" vertical="center" wrapText="1"/>
    </xf>
    <xf numFmtId="0" fontId="1" fillId="0" borderId="1" xfId="5" quotePrefix="1" applyBorder="1" applyAlignment="1">
      <alignment horizontal="center" vertical="center" wrapText="1"/>
    </xf>
    <xf numFmtId="0" fontId="1" fillId="0" borderId="12" xfId="5" quotePrefix="1" applyBorder="1" applyAlignment="1">
      <alignment horizontal="center" vertical="center" wrapText="1"/>
    </xf>
    <xf numFmtId="0" fontId="1" fillId="0" borderId="10" xfId="5" quotePrefix="1" applyBorder="1" applyAlignment="1">
      <alignment horizontal="center" vertical="center" wrapText="1"/>
    </xf>
    <xf numFmtId="2" fontId="1" fillId="0" borderId="12" xfId="5" quotePrefix="1" applyNumberFormat="1" applyBorder="1" applyAlignment="1">
      <alignment horizontal="center" vertical="center" wrapText="1"/>
    </xf>
    <xf numFmtId="2" fontId="1" fillId="0" borderId="8" xfId="5" quotePrefix="1" applyNumberFormat="1" applyBorder="1" applyAlignment="1">
      <alignment horizontal="center" vertical="center" wrapText="1"/>
    </xf>
    <xf numFmtId="2" fontId="1" fillId="0" borderId="10" xfId="5" quotePrefix="1" applyNumberFormat="1" applyBorder="1" applyAlignment="1">
      <alignment horizontal="center" vertical="center" wrapText="1"/>
    </xf>
    <xf numFmtId="2" fontId="1" fillId="0" borderId="16" xfId="5" quotePrefix="1" applyNumberFormat="1" applyBorder="1" applyAlignment="1">
      <alignment horizontal="center" vertical="center" wrapText="1"/>
    </xf>
    <xf numFmtId="2" fontId="1" fillId="0" borderId="17" xfId="5" quotePrefix="1" applyNumberFormat="1" applyBorder="1" applyAlignment="1">
      <alignment horizontal="center" vertical="center" wrapText="1"/>
    </xf>
    <xf numFmtId="2" fontId="1" fillId="0" borderId="6" xfId="5" quotePrefix="1" applyNumberFormat="1" applyBorder="1" applyAlignment="1">
      <alignment horizontal="center" vertical="center" wrapText="1"/>
    </xf>
    <xf numFmtId="2" fontId="1" fillId="0" borderId="13" xfId="5" quotePrefix="1" applyNumberFormat="1" applyBorder="1" applyAlignment="1">
      <alignment horizontal="center" vertical="center" wrapText="1"/>
    </xf>
    <xf numFmtId="2" fontId="0" fillId="0" borderId="18" xfId="0" applyNumberFormat="1" applyBorder="1" applyAlignment="1">
      <alignment wrapText="1"/>
    </xf>
    <xf numFmtId="2" fontId="1" fillId="0" borderId="12" xfId="5" quotePrefix="1" applyNumberFormat="1" applyBorder="1" applyAlignment="1">
      <alignment horizontal="center" vertical="center" wrapText="1"/>
    </xf>
    <xf numFmtId="2" fontId="1" fillId="2" borderId="8" xfId="5" quotePrefix="1" applyNumberFormat="1" applyFill="1" applyBorder="1" applyAlignment="1">
      <alignment horizontal="center" vertical="center" wrapText="1"/>
    </xf>
    <xf numFmtId="2" fontId="1" fillId="2" borderId="12" xfId="5" quotePrefix="1" applyNumberFormat="1" applyFill="1" applyBorder="1" applyAlignment="1">
      <alignment horizontal="center" vertical="center" wrapText="1"/>
    </xf>
    <xf numFmtId="2" fontId="1" fillId="2" borderId="16" xfId="5" quotePrefix="1" applyNumberFormat="1" applyFill="1" applyBorder="1" applyAlignment="1">
      <alignment horizontal="center" vertical="center" wrapText="1"/>
    </xf>
    <xf numFmtId="2" fontId="1" fillId="2" borderId="10" xfId="5" quotePrefix="1" applyNumberFormat="1" applyFill="1" applyBorder="1" applyAlignment="1">
      <alignment horizontal="center" vertical="center" wrapText="1"/>
    </xf>
    <xf numFmtId="2" fontId="1" fillId="0" borderId="8" xfId="5" applyNumberFormat="1" applyBorder="1" applyAlignment="1">
      <alignment horizontal="center" vertical="center" wrapText="1"/>
    </xf>
    <xf numFmtId="2" fontId="1" fillId="0" borderId="16" xfId="5" applyNumberFormat="1" applyBorder="1" applyAlignment="1">
      <alignment horizontal="center" vertical="center" wrapText="1"/>
    </xf>
    <xf numFmtId="2" fontId="1" fillId="0" borderId="12" xfId="5" quotePrefix="1" applyNumberFormat="1" applyBorder="1" applyAlignment="1">
      <alignment horizontal="center" vertical="center" wrapText="1"/>
    </xf>
    <xf numFmtId="0" fontId="1" fillId="0" borderId="10" xfId="5" applyBorder="1" applyAlignment="1">
      <alignment horizontal="center" vertical="center" wrapText="1"/>
    </xf>
    <xf numFmtId="2" fontId="1" fillId="0" borderId="1" xfId="5" quotePrefix="1" applyNumberFormat="1" applyBorder="1" applyAlignment="1">
      <alignment horizontal="center" vertical="center" wrapText="1"/>
    </xf>
    <xf numFmtId="2" fontId="1" fillId="0" borderId="12" xfId="5" applyNumberFormat="1" applyBorder="1" applyAlignment="1">
      <alignment horizontal="center" vertical="center" wrapText="1"/>
    </xf>
    <xf numFmtId="2" fontId="1" fillId="0" borderId="12" xfId="5" quotePrefix="1" applyNumberFormat="1" applyBorder="1" applyAlignment="1">
      <alignment horizontal="center" vertical="center" wrapText="1"/>
    </xf>
    <xf numFmtId="0" fontId="0" fillId="0" borderId="19" xfId="0" applyBorder="1"/>
    <xf numFmtId="2" fontId="1" fillId="0" borderId="24" xfId="5" quotePrefix="1" applyNumberFormat="1" applyBorder="1" applyAlignment="1">
      <alignment horizontal="center" vertical="center" wrapText="1"/>
    </xf>
    <xf numFmtId="0" fontId="1" fillId="0" borderId="17" xfId="6" applyBorder="1" applyAlignment="1">
      <alignment horizontal="left" vertical="top" wrapText="1"/>
    </xf>
    <xf numFmtId="0" fontId="0" fillId="0" borderId="18" xfId="0" applyBorder="1" applyAlignment="1">
      <alignment wrapText="1"/>
    </xf>
    <xf numFmtId="2" fontId="1" fillId="0" borderId="17" xfId="5" quotePrefix="1" applyNumberFormat="1" applyBorder="1" applyAlignment="1">
      <alignment horizontal="center" vertical="center" wrapText="1"/>
    </xf>
    <xf numFmtId="2" fontId="0" fillId="0" borderId="18" xfId="0" applyNumberFormat="1" applyBorder="1" applyAlignment="1">
      <alignment wrapText="1"/>
    </xf>
    <xf numFmtId="2" fontId="1" fillId="0" borderId="10" xfId="5" quotePrefix="1" applyNumberFormat="1" applyBorder="1" applyAlignment="1">
      <alignment horizontal="center" vertical="center" wrapText="1"/>
    </xf>
    <xf numFmtId="2" fontId="1" fillId="0" borderId="4" xfId="5" quotePrefix="1" applyNumberFormat="1" applyBorder="1" applyAlignment="1">
      <alignment horizontal="center" vertical="center" wrapText="1"/>
    </xf>
    <xf numFmtId="2" fontId="1" fillId="0" borderId="12" xfId="5" quotePrefix="1" applyNumberFormat="1" applyBorder="1" applyAlignment="1">
      <alignment horizontal="center" vertical="center" wrapText="1"/>
    </xf>
    <xf numFmtId="0" fontId="1" fillId="0" borderId="25" xfId="6" applyBorder="1" applyAlignment="1">
      <alignment horizontal="left" vertical="top" wrapText="1"/>
    </xf>
    <xf numFmtId="0" fontId="0" fillId="0" borderId="26" xfId="0" applyBorder="1" applyAlignment="1">
      <alignment wrapText="1"/>
    </xf>
    <xf numFmtId="2" fontId="1" fillId="0" borderId="27" xfId="5" quotePrefix="1" applyNumberFormat="1" applyBorder="1" applyAlignment="1">
      <alignment horizontal="center" vertical="center" wrapText="1"/>
    </xf>
    <xf numFmtId="2" fontId="1" fillId="0" borderId="27" xfId="5" applyNumberFormat="1" applyBorder="1" applyAlignment="1">
      <alignment horizontal="center" vertical="center" wrapText="1"/>
    </xf>
    <xf numFmtId="2" fontId="1" fillId="0" borderId="0" xfId="5" quotePrefix="1" applyNumberFormat="1" applyBorder="1" applyAlignment="1">
      <alignment horizontal="center" vertical="center" wrapText="1"/>
    </xf>
    <xf numFmtId="2" fontId="1" fillId="0" borderId="26" xfId="5" quotePrefix="1" applyNumberFormat="1" applyBorder="1" applyAlignment="1">
      <alignment horizontal="center" vertical="center" wrapText="1"/>
    </xf>
    <xf numFmtId="2" fontId="1" fillId="0" borderId="9" xfId="5" quotePrefix="1" applyNumberFormat="1" applyBorder="1" applyAlignment="1">
      <alignment horizontal="center" vertical="center" wrapText="1"/>
    </xf>
    <xf numFmtId="16" fontId="0" fillId="0" borderId="19" xfId="0" applyNumberFormat="1" applyBorder="1"/>
    <xf numFmtId="2" fontId="1" fillId="2" borderId="8" xfId="5" applyNumberFormat="1" applyFill="1" applyBorder="1" applyAlignment="1">
      <alignment horizontal="center" vertical="center" wrapText="1"/>
    </xf>
    <xf numFmtId="2" fontId="1" fillId="0" borderId="13" xfId="5" applyNumberFormat="1" applyBorder="1" applyAlignment="1">
      <alignment horizontal="center" vertical="center" wrapText="1"/>
    </xf>
    <xf numFmtId="2" fontId="1" fillId="0" borderId="12" xfId="5" quotePrefix="1" applyNumberFormat="1" applyBorder="1" applyAlignment="1">
      <alignment horizontal="center" vertical="center" wrapText="1"/>
    </xf>
    <xf numFmtId="2" fontId="1" fillId="0" borderId="12" xfId="5" quotePrefix="1" applyNumberFormat="1" applyBorder="1" applyAlignment="1">
      <alignment horizontal="center" vertical="center" wrapText="1"/>
    </xf>
    <xf numFmtId="0" fontId="1" fillId="0" borderId="17" xfId="6" applyBorder="1" applyAlignment="1">
      <alignment horizontal="left" vertical="top" wrapText="1"/>
    </xf>
    <xf numFmtId="0" fontId="0" fillId="0" borderId="18" xfId="0" applyBorder="1" applyAlignment="1">
      <alignment wrapText="1"/>
    </xf>
    <xf numFmtId="2" fontId="1" fillId="0" borderId="12" xfId="5" quotePrefix="1" applyNumberFormat="1" applyBorder="1" applyAlignment="1">
      <alignment horizontal="center" vertical="center" wrapText="1"/>
    </xf>
    <xf numFmtId="0" fontId="1" fillId="0" borderId="17" xfId="6" applyBorder="1" applyAlignment="1">
      <alignment horizontal="left" vertical="top" wrapText="1"/>
    </xf>
    <xf numFmtId="0" fontId="0" fillId="0" borderId="18" xfId="0" applyBorder="1" applyAlignment="1">
      <alignment wrapText="1"/>
    </xf>
    <xf numFmtId="2" fontId="1" fillId="0" borderId="12" xfId="5" quotePrefix="1" applyNumberFormat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" fillId="0" borderId="1" xfId="2" quotePrefix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1" fillId="0" borderId="3" xfId="3" quotePrefix="1" applyBorder="1" applyAlignment="1">
      <alignment horizontal="center" vertical="top" wrapText="1"/>
    </xf>
    <xf numFmtId="0" fontId="0" fillId="0" borderId="4" xfId="0" applyBorder="1" applyAlignment="1">
      <alignment wrapText="1"/>
    </xf>
    <xf numFmtId="0" fontId="1" fillId="0" borderId="19" xfId="2" quotePrefix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0" fillId="0" borderId="19" xfId="0" applyBorder="1" applyAlignment="1">
      <alignment wrapText="1"/>
    </xf>
    <xf numFmtId="0" fontId="1" fillId="0" borderId="10" xfId="2" quotePrefix="1" applyBorder="1" applyAlignment="1">
      <alignment horizontal="center" vertical="center" wrapText="1"/>
    </xf>
    <xf numFmtId="0" fontId="2" fillId="0" borderId="3" xfId="4" applyBorder="1" applyAlignment="1">
      <alignment horizontal="center" vertical="top" wrapText="1"/>
    </xf>
    <xf numFmtId="0" fontId="0" fillId="0" borderId="5" xfId="0" applyBorder="1" applyAlignment="1">
      <alignment wrapText="1"/>
    </xf>
    <xf numFmtId="2" fontId="1" fillId="0" borderId="3" xfId="5" quotePrefix="1" applyNumberFormat="1" applyBorder="1" applyAlignment="1">
      <alignment horizontal="center" vertical="center" wrapText="1"/>
    </xf>
    <xf numFmtId="2" fontId="0" fillId="0" borderId="5" xfId="0" applyNumberFormat="1" applyBorder="1" applyAlignment="1">
      <alignment wrapText="1"/>
    </xf>
    <xf numFmtId="2" fontId="1" fillId="0" borderId="11" xfId="5" quotePrefix="1" applyNumberFormat="1" applyBorder="1" applyAlignment="1">
      <alignment horizontal="center" vertical="center" wrapText="1"/>
    </xf>
    <xf numFmtId="2" fontId="0" fillId="0" borderId="20" xfId="0" applyNumberFormat="1" applyBorder="1" applyAlignment="1">
      <alignment wrapText="1"/>
    </xf>
    <xf numFmtId="0" fontId="2" fillId="0" borderId="3" xfId="4" quotePrefix="1" applyBorder="1" applyAlignment="1">
      <alignment horizontal="center" vertical="top" wrapText="1"/>
    </xf>
    <xf numFmtId="0" fontId="1" fillId="0" borderId="3" xfId="6" applyBorder="1" applyAlignment="1">
      <alignment horizontal="left" vertical="top" wrapText="1"/>
    </xf>
    <xf numFmtId="2" fontId="1" fillId="0" borderId="10" xfId="5" quotePrefix="1" applyNumberFormat="1" applyBorder="1" applyAlignment="1">
      <alignment horizontal="center" vertical="center" wrapText="1"/>
    </xf>
    <xf numFmtId="2" fontId="1" fillId="0" borderId="5" xfId="5" quotePrefix="1" applyNumberFormat="1" applyBorder="1" applyAlignment="1">
      <alignment horizontal="center" vertical="center" wrapText="1"/>
    </xf>
    <xf numFmtId="2" fontId="1" fillId="0" borderId="11" xfId="5" applyNumberFormat="1" applyBorder="1" applyAlignment="1">
      <alignment horizontal="center" vertical="center" wrapText="1"/>
    </xf>
    <xf numFmtId="2" fontId="1" fillId="0" borderId="20" xfId="5" quotePrefix="1" applyNumberFormat="1" applyBorder="1" applyAlignment="1">
      <alignment horizontal="center" vertical="center" wrapText="1"/>
    </xf>
    <xf numFmtId="2" fontId="1" fillId="0" borderId="10" xfId="5" applyNumberFormat="1" applyBorder="1" applyAlignment="1">
      <alignment horizontal="center" vertical="center" wrapText="1"/>
    </xf>
    <xf numFmtId="0" fontId="1" fillId="0" borderId="3" xfId="6" quotePrefix="1" applyBorder="1" applyAlignment="1">
      <alignment horizontal="left" vertical="top" wrapText="1"/>
    </xf>
    <xf numFmtId="0" fontId="2" fillId="0" borderId="3" xfId="7" quotePrefix="1" applyBorder="1" applyAlignment="1">
      <alignment horizontal="left" vertical="top" wrapText="1"/>
    </xf>
    <xf numFmtId="2" fontId="1" fillId="2" borderId="10" xfId="5" applyNumberFormat="1" applyFill="1" applyBorder="1" applyAlignment="1">
      <alignment horizontal="center" vertical="center" wrapText="1"/>
    </xf>
    <xf numFmtId="2" fontId="1" fillId="2" borderId="5" xfId="5" quotePrefix="1" applyNumberFormat="1" applyFill="1" applyBorder="1" applyAlignment="1">
      <alignment horizontal="center" vertical="center" wrapText="1"/>
    </xf>
    <xf numFmtId="2" fontId="1" fillId="2" borderId="11" xfId="5" applyNumberFormat="1" applyFill="1" applyBorder="1" applyAlignment="1">
      <alignment horizontal="center" vertical="center" wrapText="1"/>
    </xf>
    <xf numFmtId="2" fontId="1" fillId="2" borderId="20" xfId="5" quotePrefix="1" applyNumberFormat="1" applyFill="1" applyBorder="1" applyAlignment="1">
      <alignment horizontal="center" vertical="center" wrapText="1"/>
    </xf>
    <xf numFmtId="2" fontId="1" fillId="0" borderId="3" xfId="5" applyNumberFormat="1" applyBorder="1" applyAlignment="1">
      <alignment horizontal="center" vertical="center" wrapText="1"/>
    </xf>
    <xf numFmtId="2" fontId="1" fillId="2" borderId="3" xfId="5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wrapText="1"/>
    </xf>
    <xf numFmtId="2" fontId="1" fillId="2" borderId="11" xfId="5" quotePrefix="1" applyNumberFormat="1" applyFill="1" applyBorder="1" applyAlignment="1">
      <alignment horizontal="center" vertical="center" wrapText="1"/>
    </xf>
    <xf numFmtId="2" fontId="1" fillId="0" borderId="14" xfId="5" applyNumberFormat="1" applyBorder="1" applyAlignment="1">
      <alignment horizontal="center" vertical="center" wrapText="1"/>
    </xf>
    <xf numFmtId="2" fontId="0" fillId="0" borderId="15" xfId="0" applyNumberFormat="1" applyBorder="1" applyAlignment="1">
      <alignment wrapText="1"/>
    </xf>
    <xf numFmtId="0" fontId="1" fillId="0" borderId="14" xfId="6" applyBorder="1" applyAlignment="1">
      <alignment horizontal="left" vertical="top" wrapText="1"/>
    </xf>
    <xf numFmtId="0" fontId="0" fillId="0" borderId="15" xfId="0" applyBorder="1" applyAlignment="1">
      <alignment wrapText="1"/>
    </xf>
    <xf numFmtId="2" fontId="1" fillId="0" borderId="17" xfId="5" quotePrefix="1" applyNumberFormat="1" applyBorder="1" applyAlignment="1">
      <alignment horizontal="center" vertical="center" wrapText="1"/>
    </xf>
    <xf numFmtId="2" fontId="0" fillId="0" borderId="18" xfId="0" applyNumberFormat="1" applyBorder="1" applyAlignment="1">
      <alignment wrapText="1"/>
    </xf>
    <xf numFmtId="0" fontId="1" fillId="0" borderId="17" xfId="6" applyBorder="1" applyAlignment="1">
      <alignment horizontal="left" vertical="top" wrapText="1"/>
    </xf>
    <xf numFmtId="0" fontId="0" fillId="0" borderId="18" xfId="0" applyBorder="1" applyAlignment="1">
      <alignment wrapText="1"/>
    </xf>
    <xf numFmtId="2" fontId="1" fillId="0" borderId="12" xfId="5" quotePrefix="1" applyNumberFormat="1" applyBorder="1" applyAlignment="1">
      <alignment horizontal="center" vertical="center" wrapText="1"/>
    </xf>
    <xf numFmtId="2" fontId="1" fillId="0" borderId="21" xfId="5" quotePrefix="1" applyNumberFormat="1" applyBorder="1" applyAlignment="1">
      <alignment horizontal="center" vertical="center" wrapText="1"/>
    </xf>
    <xf numFmtId="2" fontId="1" fillId="0" borderId="17" xfId="5" applyNumberFormat="1" applyBorder="1" applyAlignment="1">
      <alignment horizontal="center" vertical="center" wrapText="1"/>
    </xf>
    <xf numFmtId="2" fontId="1" fillId="0" borderId="4" xfId="5" quotePrefix="1" applyNumberFormat="1" applyBorder="1" applyAlignment="1">
      <alignment horizontal="center" vertical="center" wrapText="1"/>
    </xf>
    <xf numFmtId="0" fontId="2" fillId="0" borderId="17" xfId="7" quotePrefix="1" applyBorder="1" applyAlignment="1">
      <alignment horizontal="left" vertical="top" wrapText="1"/>
    </xf>
    <xf numFmtId="2" fontId="1" fillId="2" borderId="17" xfId="5" quotePrefix="1" applyNumberFormat="1" applyFill="1" applyBorder="1" applyAlignment="1">
      <alignment horizontal="center" vertical="center" wrapText="1"/>
    </xf>
    <xf numFmtId="2" fontId="0" fillId="2" borderId="18" xfId="0" applyNumberFormat="1" applyFill="1" applyBorder="1" applyAlignment="1">
      <alignment wrapText="1"/>
    </xf>
    <xf numFmtId="2" fontId="1" fillId="2" borderId="10" xfId="5" quotePrefix="1" applyNumberFormat="1" applyFill="1" applyBorder="1" applyAlignment="1">
      <alignment horizontal="center" vertical="center" wrapText="1"/>
    </xf>
    <xf numFmtId="2" fontId="1" fillId="2" borderId="4" xfId="5" quotePrefix="1" applyNumberFormat="1" applyFill="1" applyBorder="1" applyAlignment="1">
      <alignment horizontal="center" vertical="center" wrapText="1"/>
    </xf>
    <xf numFmtId="0" fontId="2" fillId="0" borderId="17" xfId="4" applyBorder="1" applyAlignment="1">
      <alignment horizontal="center" vertical="top" wrapText="1"/>
    </xf>
    <xf numFmtId="0" fontId="1" fillId="0" borderId="5" xfId="6" applyBorder="1" applyAlignment="1">
      <alignment horizontal="left" vertical="top" wrapText="1"/>
    </xf>
    <xf numFmtId="2" fontId="1" fillId="2" borderId="3" xfId="5" quotePrefix="1" applyNumberFormat="1" applyFill="1" applyBorder="1" applyAlignment="1">
      <alignment horizontal="center" vertical="center" wrapText="1"/>
    </xf>
    <xf numFmtId="2" fontId="1" fillId="0" borderId="14" xfId="5" quotePrefix="1" applyNumberFormat="1" applyBorder="1" applyAlignment="1">
      <alignment horizontal="center" vertical="center" wrapText="1"/>
    </xf>
    <xf numFmtId="0" fontId="1" fillId="0" borderId="17" xfId="6" quotePrefix="1" applyBorder="1" applyAlignment="1">
      <alignment horizontal="left" vertical="top" wrapText="1"/>
    </xf>
    <xf numFmtId="0" fontId="1" fillId="0" borderId="18" xfId="6" quotePrefix="1" applyBorder="1" applyAlignment="1">
      <alignment horizontal="left" vertical="top" wrapText="1"/>
    </xf>
    <xf numFmtId="2" fontId="1" fillId="0" borderId="18" xfId="5" quotePrefix="1" applyNumberFormat="1" applyBorder="1" applyAlignment="1">
      <alignment horizontal="center" vertical="center" wrapText="1"/>
    </xf>
    <xf numFmtId="0" fontId="1" fillId="0" borderId="15" xfId="6" applyBorder="1" applyAlignment="1">
      <alignment horizontal="left" vertical="top" wrapText="1"/>
    </xf>
    <xf numFmtId="0" fontId="1" fillId="0" borderId="18" xfId="6" applyBorder="1" applyAlignment="1">
      <alignment horizontal="left" vertical="top" wrapText="1"/>
    </xf>
    <xf numFmtId="2" fontId="1" fillId="0" borderId="28" xfId="5" quotePrefix="1" applyNumberFormat="1" applyBorder="1" applyAlignment="1">
      <alignment horizontal="center" vertical="center" wrapText="1"/>
    </xf>
    <xf numFmtId="2" fontId="1" fillId="0" borderId="15" xfId="5" quotePrefix="1" applyNumberFormat="1" applyBorder="1" applyAlignment="1">
      <alignment horizontal="center" vertical="center" wrapText="1"/>
    </xf>
    <xf numFmtId="2" fontId="1" fillId="0" borderId="29" xfId="5" quotePrefix="1" applyNumberFormat="1" applyBorder="1" applyAlignment="1">
      <alignment horizontal="center" vertical="center" wrapText="1"/>
    </xf>
    <xf numFmtId="0" fontId="1" fillId="0" borderId="30" xfId="6" quotePrefix="1" applyBorder="1" applyAlignment="1">
      <alignment horizontal="left" vertical="top" wrapText="1"/>
    </xf>
    <xf numFmtId="0" fontId="1" fillId="0" borderId="29" xfId="6" quotePrefix="1" applyBorder="1" applyAlignment="1">
      <alignment horizontal="left" vertical="top" wrapText="1"/>
    </xf>
  </cellXfs>
  <cellStyles count="9">
    <cellStyle name="S0" xfId="1"/>
    <cellStyle name="S1" xfId="2"/>
    <cellStyle name="S2" xfId="3"/>
    <cellStyle name="S3" xfId="4"/>
    <cellStyle name="S4" xfId="5"/>
    <cellStyle name="S5" xfId="6"/>
    <cellStyle name="S6" xfId="7"/>
    <cellStyle name="S7" xf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view="pageBreakPreview" zoomScale="91" zoomScaleNormal="100" zoomScaleSheetLayoutView="91" workbookViewId="0">
      <selection activeCell="O20" sqref="O20"/>
    </sheetView>
  </sheetViews>
  <sheetFormatPr defaultRowHeight="15" x14ac:dyDescent="0.25"/>
  <cols>
    <col min="2" max="2" width="39.5703125" customWidth="1"/>
    <col min="6" max="6" width="9" customWidth="1"/>
    <col min="7" max="7" width="9.140625" hidden="1" customWidth="1"/>
    <col min="8" max="9" width="9.140625" customWidth="1"/>
  </cols>
  <sheetData>
    <row r="1" spans="1:10" x14ac:dyDescent="0.25">
      <c r="A1" s="57" t="s">
        <v>0</v>
      </c>
      <c r="B1" s="58"/>
      <c r="C1" s="61" t="s">
        <v>1</v>
      </c>
      <c r="D1" s="62"/>
      <c r="E1" s="62"/>
      <c r="F1" s="62"/>
      <c r="G1" s="62"/>
      <c r="H1" s="63" t="s">
        <v>2</v>
      </c>
      <c r="I1" s="64"/>
      <c r="J1" s="55" t="s">
        <v>22</v>
      </c>
    </row>
    <row r="2" spans="1:10" x14ac:dyDescent="0.25">
      <c r="A2" s="59"/>
      <c r="B2" s="60"/>
      <c r="C2" s="1" t="s">
        <v>3</v>
      </c>
      <c r="D2" s="2" t="s">
        <v>4</v>
      </c>
      <c r="E2" s="3" t="s">
        <v>5</v>
      </c>
      <c r="F2" s="66" t="s">
        <v>6</v>
      </c>
      <c r="G2" s="62"/>
      <c r="H2" s="65"/>
      <c r="I2" s="64"/>
      <c r="J2" s="56"/>
    </row>
    <row r="3" spans="1:10" x14ac:dyDescent="0.25">
      <c r="A3" s="67" t="s">
        <v>23</v>
      </c>
      <c r="B3" s="68"/>
      <c r="C3" s="4" t="s">
        <v>7</v>
      </c>
      <c r="D3" s="9" t="s">
        <v>7</v>
      </c>
      <c r="E3" s="13" t="s">
        <v>7</v>
      </c>
      <c r="F3" s="69" t="s">
        <v>7</v>
      </c>
      <c r="G3" s="70"/>
      <c r="H3" s="71" t="s">
        <v>7</v>
      </c>
      <c r="I3" s="72"/>
      <c r="J3" s="28"/>
    </row>
    <row r="4" spans="1:10" x14ac:dyDescent="0.25">
      <c r="A4" s="73" t="s">
        <v>8</v>
      </c>
      <c r="B4" s="68"/>
      <c r="C4" s="6" t="s">
        <v>7</v>
      </c>
      <c r="D4" s="9" t="s">
        <v>7</v>
      </c>
      <c r="E4" s="8" t="s">
        <v>7</v>
      </c>
      <c r="F4" s="69" t="s">
        <v>7</v>
      </c>
      <c r="G4" s="70"/>
      <c r="H4" s="71" t="s">
        <v>7</v>
      </c>
      <c r="I4" s="72"/>
      <c r="J4" s="28"/>
    </row>
    <row r="5" spans="1:10" x14ac:dyDescent="0.25">
      <c r="A5" s="74" t="s">
        <v>55</v>
      </c>
      <c r="B5" s="68"/>
      <c r="C5" s="8">
        <v>130</v>
      </c>
      <c r="D5" s="21">
        <v>3.13</v>
      </c>
      <c r="E5" s="9">
        <v>3.3</v>
      </c>
      <c r="F5" s="75">
        <v>10.94</v>
      </c>
      <c r="G5" s="76"/>
      <c r="H5" s="77">
        <v>86.06</v>
      </c>
      <c r="I5" s="78"/>
      <c r="J5" s="28">
        <v>94</v>
      </c>
    </row>
    <row r="6" spans="1:10" ht="15" customHeight="1" x14ac:dyDescent="0.25">
      <c r="A6" s="74" t="s">
        <v>84</v>
      </c>
      <c r="B6" s="68"/>
      <c r="C6" s="23">
        <v>30</v>
      </c>
      <c r="D6" s="9">
        <v>1.83</v>
      </c>
      <c r="E6" s="21">
        <v>5.66</v>
      </c>
      <c r="F6" s="75">
        <v>10.96</v>
      </c>
      <c r="G6" s="76"/>
      <c r="H6" s="71">
        <v>102</v>
      </c>
      <c r="I6" s="78"/>
      <c r="J6" s="28">
        <v>1</v>
      </c>
    </row>
    <row r="7" spans="1:10" x14ac:dyDescent="0.25">
      <c r="A7" s="74" t="s">
        <v>34</v>
      </c>
      <c r="B7" s="68"/>
      <c r="C7" s="48">
        <v>150</v>
      </c>
      <c r="D7" s="21">
        <v>4.4999999999999998E-2</v>
      </c>
      <c r="E7" s="9">
        <v>0.02</v>
      </c>
      <c r="F7" s="79">
        <v>4.8899999999999997</v>
      </c>
      <c r="G7" s="76"/>
      <c r="H7" s="77">
        <v>28</v>
      </c>
      <c r="I7" s="78"/>
      <c r="J7" s="28">
        <v>392</v>
      </c>
    </row>
    <row r="8" spans="1:10" x14ac:dyDescent="0.25">
      <c r="A8" s="80"/>
      <c r="B8" s="68"/>
      <c r="C8" s="8"/>
      <c r="D8" s="9"/>
      <c r="E8" s="9"/>
      <c r="F8" s="75"/>
      <c r="G8" s="76"/>
      <c r="H8" s="71"/>
      <c r="I8" s="78"/>
      <c r="J8" s="28"/>
    </row>
    <row r="9" spans="1:10" x14ac:dyDescent="0.25">
      <c r="A9" s="81" t="s">
        <v>9</v>
      </c>
      <c r="B9" s="68"/>
      <c r="C9" s="8"/>
      <c r="D9" s="45">
        <v>5.0049999999999999</v>
      </c>
      <c r="E9" s="17">
        <f>SUM(E5:E8)</f>
        <v>8.98</v>
      </c>
      <c r="F9" s="82">
        <v>26.79</v>
      </c>
      <c r="G9" s="83"/>
      <c r="H9" s="84">
        <v>216.06</v>
      </c>
      <c r="I9" s="85"/>
      <c r="J9" s="28"/>
    </row>
    <row r="10" spans="1:10" x14ac:dyDescent="0.25">
      <c r="A10" s="73" t="s">
        <v>10</v>
      </c>
      <c r="B10" s="68"/>
      <c r="C10" s="6"/>
      <c r="D10" s="9"/>
      <c r="E10" s="8"/>
      <c r="F10" s="69"/>
      <c r="G10" s="70"/>
      <c r="H10" s="71"/>
      <c r="I10" s="78"/>
      <c r="J10" s="28"/>
    </row>
    <row r="11" spans="1:10" x14ac:dyDescent="0.25">
      <c r="A11" s="74" t="s">
        <v>93</v>
      </c>
      <c r="B11" s="68"/>
      <c r="C11" s="6">
        <v>150</v>
      </c>
      <c r="D11" s="21">
        <v>0</v>
      </c>
      <c r="E11" s="8">
        <v>0</v>
      </c>
      <c r="F11" s="86">
        <v>14.7</v>
      </c>
      <c r="G11" s="70"/>
      <c r="H11" s="71">
        <v>56.7</v>
      </c>
      <c r="I11" s="78"/>
      <c r="J11" s="28" t="s">
        <v>85</v>
      </c>
    </row>
    <row r="12" spans="1:10" x14ac:dyDescent="0.25">
      <c r="A12" s="81" t="s">
        <v>9</v>
      </c>
      <c r="B12" s="68"/>
      <c r="C12" s="6"/>
      <c r="D12" s="45">
        <v>0</v>
      </c>
      <c r="E12" s="18">
        <f>SUM(E11)</f>
        <v>0</v>
      </c>
      <c r="F12" s="87">
        <v>14.7</v>
      </c>
      <c r="G12" s="88"/>
      <c r="H12" s="89">
        <f>SUM(H11)</f>
        <v>56.7</v>
      </c>
      <c r="I12" s="85"/>
      <c r="J12" s="28"/>
    </row>
    <row r="13" spans="1:10" x14ac:dyDescent="0.25">
      <c r="A13" s="73" t="s">
        <v>11</v>
      </c>
      <c r="B13" s="68"/>
      <c r="C13" s="6"/>
      <c r="D13" s="9"/>
      <c r="E13" s="8"/>
      <c r="F13" s="69"/>
      <c r="G13" s="70"/>
      <c r="H13" s="77" t="s">
        <v>14</v>
      </c>
      <c r="I13" s="78"/>
      <c r="J13" s="28"/>
    </row>
    <row r="14" spans="1:10" x14ac:dyDescent="0.25">
      <c r="A14" s="74" t="s">
        <v>35</v>
      </c>
      <c r="B14" s="68"/>
      <c r="C14" s="6">
        <v>30</v>
      </c>
      <c r="D14" s="21">
        <v>0.9</v>
      </c>
      <c r="E14" s="21">
        <v>1.5</v>
      </c>
      <c r="F14" s="86">
        <v>1.8</v>
      </c>
      <c r="G14" s="70"/>
      <c r="H14" s="77">
        <v>25.08</v>
      </c>
      <c r="I14" s="78"/>
      <c r="J14" s="28">
        <v>10</v>
      </c>
    </row>
    <row r="15" spans="1:10" x14ac:dyDescent="0.25">
      <c r="A15" s="74" t="s">
        <v>36</v>
      </c>
      <c r="B15" s="68"/>
      <c r="C15" s="6">
        <v>150</v>
      </c>
      <c r="D15" s="9">
        <v>1.62</v>
      </c>
      <c r="E15" s="9">
        <v>2.69</v>
      </c>
      <c r="F15" s="69">
        <v>11.79</v>
      </c>
      <c r="G15" s="70"/>
      <c r="H15" s="77">
        <v>62.85</v>
      </c>
      <c r="I15" s="78"/>
      <c r="J15" s="28">
        <v>82</v>
      </c>
    </row>
    <row r="16" spans="1:10" x14ac:dyDescent="0.25">
      <c r="A16" s="74" t="s">
        <v>37</v>
      </c>
      <c r="B16" s="68"/>
      <c r="C16" s="6">
        <v>50</v>
      </c>
      <c r="D16" s="46">
        <v>5.63</v>
      </c>
      <c r="E16" s="46">
        <v>6.2</v>
      </c>
      <c r="F16" s="90">
        <v>10.17</v>
      </c>
      <c r="G16" s="91"/>
      <c r="H16" s="77">
        <v>115.82</v>
      </c>
      <c r="I16" s="78"/>
      <c r="J16" s="28">
        <v>282</v>
      </c>
    </row>
    <row r="17" spans="1:10" x14ac:dyDescent="0.25">
      <c r="A17" s="92" t="s">
        <v>38</v>
      </c>
      <c r="B17" s="93"/>
      <c r="C17" s="6">
        <v>110</v>
      </c>
      <c r="D17" s="22">
        <v>2.27</v>
      </c>
      <c r="E17" s="22">
        <v>3.56</v>
      </c>
      <c r="F17" s="94">
        <v>10.33</v>
      </c>
      <c r="G17" s="95"/>
      <c r="H17" s="77">
        <v>82.6</v>
      </c>
      <c r="I17" s="78"/>
      <c r="J17" s="28">
        <v>336</v>
      </c>
    </row>
    <row r="18" spans="1:10" x14ac:dyDescent="0.25">
      <c r="A18" s="96" t="s">
        <v>122</v>
      </c>
      <c r="B18" s="97"/>
      <c r="C18" s="6">
        <v>40</v>
      </c>
      <c r="D18" s="11">
        <v>2.4</v>
      </c>
      <c r="E18" s="11">
        <v>0.4</v>
      </c>
      <c r="F18" s="94">
        <v>17.72</v>
      </c>
      <c r="G18" s="95"/>
      <c r="H18" s="98">
        <v>75.599999999999994</v>
      </c>
      <c r="I18" s="99"/>
      <c r="J18" s="28">
        <v>148</v>
      </c>
    </row>
    <row r="19" spans="1:10" ht="15" customHeight="1" x14ac:dyDescent="0.25">
      <c r="A19" s="96" t="s">
        <v>94</v>
      </c>
      <c r="B19" s="97"/>
      <c r="C19" s="5">
        <v>150</v>
      </c>
      <c r="D19" s="22">
        <v>0.6</v>
      </c>
      <c r="E19" s="22">
        <v>2.7E-2</v>
      </c>
      <c r="F19" s="100">
        <v>37.47</v>
      </c>
      <c r="G19" s="95"/>
      <c r="H19" s="79">
        <v>152.55000000000001</v>
      </c>
      <c r="I19" s="101"/>
      <c r="J19" s="28">
        <v>376</v>
      </c>
    </row>
    <row r="20" spans="1:10" x14ac:dyDescent="0.25">
      <c r="A20" s="102" t="s">
        <v>9</v>
      </c>
      <c r="B20" s="97"/>
      <c r="C20" s="7"/>
      <c r="D20" s="19">
        <f>SUM(D14:D19)</f>
        <v>13.42</v>
      </c>
      <c r="E20" s="19">
        <f>SUM(E14:E19)</f>
        <v>14.377000000000001</v>
      </c>
      <c r="F20" s="103">
        <f>SUM(F14:G19)</f>
        <v>89.28</v>
      </c>
      <c r="G20" s="104"/>
      <c r="H20" s="105">
        <f>SUM(H15:H19)</f>
        <v>489.42</v>
      </c>
      <c r="I20" s="106"/>
      <c r="J20" s="28"/>
    </row>
    <row r="21" spans="1:10" x14ac:dyDescent="0.25">
      <c r="A21" s="107" t="s">
        <v>13</v>
      </c>
      <c r="B21" s="97"/>
      <c r="C21" s="7"/>
      <c r="D21" s="11"/>
      <c r="E21" s="10"/>
      <c r="F21" s="94"/>
      <c r="G21" s="95"/>
      <c r="H21" s="75"/>
      <c r="I21" s="101"/>
      <c r="J21" s="28"/>
    </row>
    <row r="22" spans="1:10" x14ac:dyDescent="0.25">
      <c r="A22" s="96" t="s">
        <v>95</v>
      </c>
      <c r="B22" s="97"/>
      <c r="C22" s="7">
        <v>100</v>
      </c>
      <c r="D22" s="11">
        <v>10.32</v>
      </c>
      <c r="E22" s="11">
        <v>7.2</v>
      </c>
      <c r="F22" s="94">
        <v>19.5</v>
      </c>
      <c r="G22" s="95"/>
      <c r="H22" s="79">
        <v>211</v>
      </c>
      <c r="I22" s="101"/>
      <c r="J22" s="28">
        <v>231</v>
      </c>
    </row>
    <row r="23" spans="1:10" x14ac:dyDescent="0.25">
      <c r="A23" s="96" t="s">
        <v>104</v>
      </c>
      <c r="B23" s="97"/>
      <c r="C23" s="7">
        <v>15</v>
      </c>
      <c r="D23" s="11">
        <v>0.54</v>
      </c>
      <c r="E23" s="11">
        <v>1.82</v>
      </c>
      <c r="F23" s="94">
        <v>1.43</v>
      </c>
      <c r="G23" s="95"/>
      <c r="H23" s="75">
        <v>20.04</v>
      </c>
      <c r="I23" s="101"/>
      <c r="J23" s="28">
        <v>117</v>
      </c>
    </row>
    <row r="24" spans="1:10" x14ac:dyDescent="0.25">
      <c r="A24" s="96" t="s">
        <v>69</v>
      </c>
      <c r="B24" s="97"/>
      <c r="C24" s="7">
        <v>150</v>
      </c>
      <c r="D24" s="11">
        <v>1.63</v>
      </c>
      <c r="E24" s="11">
        <v>1.39</v>
      </c>
      <c r="F24" s="94">
        <v>7.44</v>
      </c>
      <c r="G24" s="95"/>
      <c r="H24" s="75">
        <v>49</v>
      </c>
      <c r="I24" s="101"/>
      <c r="J24" s="28">
        <v>395</v>
      </c>
    </row>
    <row r="25" spans="1:10" ht="15" customHeight="1" x14ac:dyDescent="0.25">
      <c r="A25" s="102" t="s">
        <v>9</v>
      </c>
      <c r="B25" s="97"/>
      <c r="C25" s="7"/>
      <c r="D25" s="19">
        <f>SUM(D22:D24)</f>
        <v>12.489999999999998</v>
      </c>
      <c r="E25" s="19">
        <f>SUM(E22:E24)</f>
        <v>10.41</v>
      </c>
      <c r="F25" s="103">
        <f>SUM(F22:G24)</f>
        <v>28.37</v>
      </c>
      <c r="G25" s="104"/>
      <c r="H25" s="105">
        <f>SUM(H22:I24)</f>
        <v>280.03999999999996</v>
      </c>
      <c r="I25" s="106"/>
      <c r="J25" s="28"/>
    </row>
    <row r="26" spans="1:10" x14ac:dyDescent="0.25">
      <c r="A26" s="102" t="s">
        <v>12</v>
      </c>
      <c r="B26" s="97"/>
      <c r="C26" s="7"/>
      <c r="D26" s="19">
        <f>SUM(D9,D12,D20,D25)</f>
        <v>30.914999999999999</v>
      </c>
      <c r="E26" s="20">
        <f>SUM(E9,E12,E20,E25)</f>
        <v>33.766999999999996</v>
      </c>
      <c r="F26" s="103">
        <f>SUM(F9,F12,F20,F25)</f>
        <v>159.13999999999999</v>
      </c>
      <c r="G26" s="104"/>
      <c r="H26" s="105">
        <f>SUM(H9,H12,H20,H25)</f>
        <v>1042.22</v>
      </c>
      <c r="I26" s="106"/>
      <c r="J26" s="28"/>
    </row>
  </sheetData>
  <mergeCells count="77">
    <mergeCell ref="A23:B23"/>
    <mergeCell ref="F23:G23"/>
    <mergeCell ref="H23:I23"/>
    <mergeCell ref="A26:B26"/>
    <mergeCell ref="F26:G26"/>
    <mergeCell ref="H26:I26"/>
    <mergeCell ref="A24:B24"/>
    <mergeCell ref="F24:G24"/>
    <mergeCell ref="H24:I24"/>
    <mergeCell ref="A25:B25"/>
    <mergeCell ref="F25:G25"/>
    <mergeCell ref="H25:I25"/>
    <mergeCell ref="A21:B21"/>
    <mergeCell ref="F21:G21"/>
    <mergeCell ref="H21:I21"/>
    <mergeCell ref="A22:B22"/>
    <mergeCell ref="F22:G22"/>
    <mergeCell ref="H22:I22"/>
    <mergeCell ref="A19:B19"/>
    <mergeCell ref="F19:G19"/>
    <mergeCell ref="H19:I19"/>
    <mergeCell ref="A20:B20"/>
    <mergeCell ref="F20:G20"/>
    <mergeCell ref="H20:I20"/>
    <mergeCell ref="A17:B17"/>
    <mergeCell ref="F17:G17"/>
    <mergeCell ref="H17:I17"/>
    <mergeCell ref="A18:B18"/>
    <mergeCell ref="F18:G18"/>
    <mergeCell ref="H18:I18"/>
    <mergeCell ref="A15:B15"/>
    <mergeCell ref="F15:G15"/>
    <mergeCell ref="H15:I15"/>
    <mergeCell ref="A16:B16"/>
    <mergeCell ref="F16:G16"/>
    <mergeCell ref="H16:I16"/>
    <mergeCell ref="A13:B13"/>
    <mergeCell ref="F13:G13"/>
    <mergeCell ref="H13:I13"/>
    <mergeCell ref="A14:B14"/>
    <mergeCell ref="F14:G14"/>
    <mergeCell ref="H14:I14"/>
    <mergeCell ref="A11:B11"/>
    <mergeCell ref="F11:G11"/>
    <mergeCell ref="H11:I11"/>
    <mergeCell ref="A12:B12"/>
    <mergeCell ref="F12:G12"/>
    <mergeCell ref="H12:I12"/>
    <mergeCell ref="A9:B9"/>
    <mergeCell ref="F9:G9"/>
    <mergeCell ref="H9:I9"/>
    <mergeCell ref="A10:B10"/>
    <mergeCell ref="F10:G10"/>
    <mergeCell ref="H10:I10"/>
    <mergeCell ref="A7:B7"/>
    <mergeCell ref="F7:G7"/>
    <mergeCell ref="H7:I7"/>
    <mergeCell ref="A8:B8"/>
    <mergeCell ref="F8:G8"/>
    <mergeCell ref="H8:I8"/>
    <mergeCell ref="A5:B5"/>
    <mergeCell ref="F5:G5"/>
    <mergeCell ref="H5:I5"/>
    <mergeCell ref="A6:B6"/>
    <mergeCell ref="F6:G6"/>
    <mergeCell ref="H6:I6"/>
    <mergeCell ref="A3:B3"/>
    <mergeCell ref="F3:G3"/>
    <mergeCell ref="H3:I3"/>
    <mergeCell ref="A4:B4"/>
    <mergeCell ref="F4:G4"/>
    <mergeCell ref="H4:I4"/>
    <mergeCell ref="J1:J2"/>
    <mergeCell ref="A1:B2"/>
    <mergeCell ref="C1:G1"/>
    <mergeCell ref="H1:I2"/>
    <mergeCell ref="F2:G2"/>
  </mergeCells>
  <pageMargins left="0.7" right="0.7" top="0.75" bottom="0.75" header="0.3" footer="0.3"/>
  <pageSetup paperSize="9" scale="71"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zoomScaleNormal="100" workbookViewId="0">
      <selection activeCell="O25" sqref="O25"/>
    </sheetView>
  </sheetViews>
  <sheetFormatPr defaultRowHeight="15" x14ac:dyDescent="0.25"/>
  <cols>
    <col min="2" max="2" width="39.5703125" customWidth="1"/>
    <col min="6" max="6" width="9" customWidth="1"/>
    <col min="7" max="7" width="9.140625" hidden="1" customWidth="1"/>
    <col min="8" max="9" width="9.140625" customWidth="1"/>
  </cols>
  <sheetData>
    <row r="1" spans="1:10" x14ac:dyDescent="0.25">
      <c r="A1" s="57" t="s">
        <v>0</v>
      </c>
      <c r="B1" s="58"/>
      <c r="C1" s="61" t="s">
        <v>1</v>
      </c>
      <c r="D1" s="62"/>
      <c r="E1" s="62"/>
      <c r="F1" s="62"/>
      <c r="G1" s="62"/>
      <c r="H1" s="63" t="s">
        <v>2</v>
      </c>
      <c r="I1" s="64"/>
      <c r="J1" s="55" t="s">
        <v>22</v>
      </c>
    </row>
    <row r="2" spans="1:10" x14ac:dyDescent="0.25">
      <c r="A2" s="59"/>
      <c r="B2" s="60"/>
      <c r="C2" s="1" t="s">
        <v>3</v>
      </c>
      <c r="D2" s="2" t="s">
        <v>4</v>
      </c>
      <c r="E2" s="3" t="s">
        <v>5</v>
      </c>
      <c r="F2" s="66" t="s">
        <v>6</v>
      </c>
      <c r="G2" s="62"/>
      <c r="H2" s="65"/>
      <c r="I2" s="64"/>
      <c r="J2" s="56"/>
    </row>
    <row r="3" spans="1:10" x14ac:dyDescent="0.25">
      <c r="A3" s="67" t="s">
        <v>90</v>
      </c>
      <c r="B3" s="68"/>
      <c r="C3" s="4" t="s">
        <v>7</v>
      </c>
      <c r="D3" s="9" t="s">
        <v>7</v>
      </c>
      <c r="E3" s="13" t="s">
        <v>7</v>
      </c>
      <c r="F3" s="69" t="s">
        <v>7</v>
      </c>
      <c r="G3" s="70"/>
      <c r="H3" s="71" t="s">
        <v>7</v>
      </c>
      <c r="I3" s="72"/>
      <c r="J3" s="28"/>
    </row>
    <row r="4" spans="1:10" x14ac:dyDescent="0.25">
      <c r="A4" s="73" t="s">
        <v>8</v>
      </c>
      <c r="B4" s="68"/>
      <c r="C4" s="6" t="s">
        <v>7</v>
      </c>
      <c r="D4" s="9" t="s">
        <v>7</v>
      </c>
      <c r="E4" s="8" t="s">
        <v>7</v>
      </c>
      <c r="F4" s="69" t="s">
        <v>7</v>
      </c>
      <c r="G4" s="70"/>
      <c r="H4" s="71" t="s">
        <v>7</v>
      </c>
      <c r="I4" s="72"/>
      <c r="J4" s="28"/>
    </row>
    <row r="5" spans="1:10" x14ac:dyDescent="0.25">
      <c r="A5" s="74" t="s">
        <v>73</v>
      </c>
      <c r="B5" s="68"/>
      <c r="C5" s="8">
        <v>130</v>
      </c>
      <c r="D5" s="9">
        <v>3.9</v>
      </c>
      <c r="E5" s="9">
        <v>5.33</v>
      </c>
      <c r="F5" s="75">
        <v>17.309999999999999</v>
      </c>
      <c r="G5" s="76"/>
      <c r="H5" s="71">
        <v>131.08000000000001</v>
      </c>
      <c r="I5" s="78"/>
      <c r="J5" s="28">
        <v>132</v>
      </c>
    </row>
    <row r="6" spans="1:10" ht="15" customHeight="1" x14ac:dyDescent="0.25">
      <c r="A6" s="74" t="s">
        <v>34</v>
      </c>
      <c r="B6" s="68"/>
      <c r="C6" s="54">
        <v>150</v>
      </c>
      <c r="D6" s="21">
        <v>4.4999999999999998E-2</v>
      </c>
      <c r="E6" s="9">
        <v>0.02</v>
      </c>
      <c r="F6" s="79">
        <v>4.8899999999999997</v>
      </c>
      <c r="G6" s="76"/>
      <c r="H6" s="77">
        <v>28</v>
      </c>
      <c r="I6" s="78"/>
      <c r="J6" s="28">
        <v>392</v>
      </c>
    </row>
    <row r="7" spans="1:10" ht="15" customHeight="1" x14ac:dyDescent="0.25">
      <c r="A7" s="74" t="s">
        <v>84</v>
      </c>
      <c r="B7" s="68"/>
      <c r="C7" s="54">
        <v>30</v>
      </c>
      <c r="D7" s="9">
        <v>1.83</v>
      </c>
      <c r="E7" s="21">
        <v>5.66</v>
      </c>
      <c r="F7" s="75">
        <v>10.96</v>
      </c>
      <c r="G7" s="76"/>
      <c r="H7" s="71">
        <v>102</v>
      </c>
      <c r="I7" s="78"/>
      <c r="J7" s="28">
        <v>1</v>
      </c>
    </row>
    <row r="8" spans="1:10" x14ac:dyDescent="0.25">
      <c r="A8" s="80"/>
      <c r="B8" s="68"/>
      <c r="C8" s="8"/>
      <c r="D8" s="9"/>
      <c r="E8" s="9"/>
      <c r="F8" s="75"/>
      <c r="G8" s="76"/>
      <c r="H8" s="71"/>
      <c r="I8" s="78"/>
      <c r="J8" s="28"/>
    </row>
    <row r="9" spans="1:10" x14ac:dyDescent="0.25">
      <c r="A9" s="81" t="s">
        <v>9</v>
      </c>
      <c r="B9" s="68"/>
      <c r="C9" s="8"/>
      <c r="D9" s="17">
        <f>SUM(D5:D8)</f>
        <v>5.7750000000000004</v>
      </c>
      <c r="E9" s="17">
        <f>SUM(E5:E8)</f>
        <v>11.01</v>
      </c>
      <c r="F9" s="105">
        <f>SUM(F5:G8)</f>
        <v>33.159999999999997</v>
      </c>
      <c r="G9" s="83"/>
      <c r="H9" s="89">
        <f>SUM(H5:I8)</f>
        <v>261.08000000000004</v>
      </c>
      <c r="I9" s="85"/>
      <c r="J9" s="28"/>
    </row>
    <row r="10" spans="1:10" x14ac:dyDescent="0.25">
      <c r="A10" s="73" t="s">
        <v>10</v>
      </c>
      <c r="B10" s="68"/>
      <c r="C10" s="6"/>
      <c r="D10" s="9"/>
      <c r="E10" s="8"/>
      <c r="F10" s="69"/>
      <c r="G10" s="70"/>
      <c r="H10" s="71"/>
      <c r="I10" s="78"/>
      <c r="J10" s="28"/>
    </row>
    <row r="11" spans="1:10" x14ac:dyDescent="0.25">
      <c r="A11" s="74" t="s">
        <v>46</v>
      </c>
      <c r="B11" s="68"/>
      <c r="C11" s="47">
        <v>100</v>
      </c>
      <c r="D11" s="9">
        <v>0.4</v>
      </c>
      <c r="E11" s="9">
        <v>0.4</v>
      </c>
      <c r="F11" s="75">
        <v>9.8000000000000007</v>
      </c>
      <c r="G11" s="76"/>
      <c r="H11" s="71">
        <v>44</v>
      </c>
      <c r="I11" s="78"/>
      <c r="J11" s="28">
        <v>368</v>
      </c>
    </row>
    <row r="12" spans="1:10" x14ac:dyDescent="0.25">
      <c r="A12" s="81" t="s">
        <v>9</v>
      </c>
      <c r="B12" s="68"/>
      <c r="C12" s="6"/>
      <c r="D12" s="17">
        <f>SUM(D11)</f>
        <v>0.4</v>
      </c>
      <c r="E12" s="18">
        <f>SUM(E11)</f>
        <v>0.4</v>
      </c>
      <c r="F12" s="109">
        <f>SUM(F11)</f>
        <v>9.8000000000000007</v>
      </c>
      <c r="G12" s="88"/>
      <c r="H12" s="89">
        <f>SUM(H11)</f>
        <v>44</v>
      </c>
      <c r="I12" s="85"/>
      <c r="J12" s="28"/>
    </row>
    <row r="13" spans="1:10" x14ac:dyDescent="0.25">
      <c r="A13" s="73" t="s">
        <v>11</v>
      </c>
      <c r="B13" s="68"/>
      <c r="C13" s="6"/>
      <c r="D13" s="9"/>
      <c r="E13" s="8"/>
      <c r="F13" s="69"/>
      <c r="G13" s="70"/>
      <c r="H13" s="71"/>
      <c r="I13" s="78"/>
      <c r="J13" s="28"/>
    </row>
    <row r="14" spans="1:10" x14ac:dyDescent="0.25">
      <c r="A14" s="74" t="s">
        <v>74</v>
      </c>
      <c r="B14" s="68"/>
      <c r="C14" s="6">
        <v>180</v>
      </c>
      <c r="D14" s="9">
        <v>2.8</v>
      </c>
      <c r="E14" s="9">
        <v>3.87</v>
      </c>
      <c r="F14" s="69">
        <v>7.6</v>
      </c>
      <c r="G14" s="70"/>
      <c r="H14" s="71">
        <v>62.85</v>
      </c>
      <c r="I14" s="78"/>
      <c r="J14" s="28">
        <v>46</v>
      </c>
    </row>
    <row r="15" spans="1:10" x14ac:dyDescent="0.25">
      <c r="A15" s="74" t="s">
        <v>75</v>
      </c>
      <c r="B15" s="68"/>
      <c r="C15" s="6">
        <v>120</v>
      </c>
      <c r="D15" s="9">
        <v>10.59</v>
      </c>
      <c r="E15" s="9">
        <v>6.83</v>
      </c>
      <c r="F15" s="69">
        <v>13.52</v>
      </c>
      <c r="G15" s="70"/>
      <c r="H15" s="71">
        <v>129.49</v>
      </c>
      <c r="I15" s="78"/>
      <c r="J15" s="28">
        <v>298</v>
      </c>
    </row>
    <row r="16" spans="1:10" ht="15" customHeight="1" x14ac:dyDescent="0.25">
      <c r="A16" s="80" t="s">
        <v>82</v>
      </c>
      <c r="B16" s="68"/>
      <c r="C16" s="6">
        <v>30</v>
      </c>
      <c r="D16" s="14">
        <v>3.81</v>
      </c>
      <c r="E16" s="14">
        <v>3.45</v>
      </c>
      <c r="F16" s="110">
        <v>0.21</v>
      </c>
      <c r="G16" s="91"/>
      <c r="H16" s="71">
        <v>47.25</v>
      </c>
      <c r="I16" s="78"/>
      <c r="J16" s="28">
        <v>45</v>
      </c>
    </row>
    <row r="17" spans="1:10" x14ac:dyDescent="0.25">
      <c r="A17" s="96" t="s">
        <v>76</v>
      </c>
      <c r="B17" s="97"/>
      <c r="C17" s="6">
        <v>40</v>
      </c>
      <c r="D17" s="11">
        <v>2.4</v>
      </c>
      <c r="E17" s="11">
        <v>0.4</v>
      </c>
      <c r="F17" s="71">
        <v>17.72</v>
      </c>
      <c r="G17" s="113"/>
      <c r="H17" s="98">
        <v>75.599999999999994</v>
      </c>
      <c r="I17" s="118"/>
      <c r="J17" s="28">
        <v>148</v>
      </c>
    </row>
    <row r="18" spans="1:10" ht="15" customHeight="1" x14ac:dyDescent="0.25">
      <c r="A18" s="96" t="s">
        <v>103</v>
      </c>
      <c r="B18" s="97"/>
      <c r="C18" s="5">
        <v>150</v>
      </c>
      <c r="D18" s="22">
        <v>0.57999999999999996</v>
      </c>
      <c r="E18" s="22">
        <v>0.33</v>
      </c>
      <c r="F18" s="100">
        <v>34.46</v>
      </c>
      <c r="G18" s="95"/>
      <c r="H18" s="79">
        <v>152.55000000000001</v>
      </c>
      <c r="I18" s="101"/>
      <c r="J18" s="28">
        <v>376</v>
      </c>
    </row>
    <row r="19" spans="1:10" x14ac:dyDescent="0.25">
      <c r="A19" s="102" t="s">
        <v>9</v>
      </c>
      <c r="B19" s="97"/>
      <c r="C19" s="7"/>
      <c r="D19" s="19">
        <f>SUM(D14:D18)</f>
        <v>20.179999999999996</v>
      </c>
      <c r="E19" s="19">
        <f>SUM(E14:E18)</f>
        <v>14.879999999999999</v>
      </c>
      <c r="F19" s="103">
        <f>SUM(F14:G18)</f>
        <v>73.509999999999991</v>
      </c>
      <c r="G19" s="104"/>
      <c r="H19" s="105">
        <f>SUM(H14:I18)</f>
        <v>467.74</v>
      </c>
      <c r="I19" s="106"/>
      <c r="J19" s="28"/>
    </row>
    <row r="20" spans="1:10" x14ac:dyDescent="0.25">
      <c r="A20" s="107" t="s">
        <v>13</v>
      </c>
      <c r="B20" s="97"/>
      <c r="C20" s="7"/>
      <c r="D20" s="11"/>
      <c r="E20" s="10"/>
      <c r="F20" s="94"/>
      <c r="G20" s="95"/>
      <c r="H20" s="75"/>
      <c r="I20" s="101"/>
      <c r="J20" s="28"/>
    </row>
    <row r="21" spans="1:10" x14ac:dyDescent="0.25">
      <c r="A21" s="96" t="s">
        <v>77</v>
      </c>
      <c r="B21" s="97"/>
      <c r="C21" s="7">
        <v>110</v>
      </c>
      <c r="D21" s="11">
        <v>4.6500000000000004</v>
      </c>
      <c r="E21" s="11">
        <v>8.3000000000000007</v>
      </c>
      <c r="F21" s="94">
        <v>23.09</v>
      </c>
      <c r="G21" s="95"/>
      <c r="H21" s="75">
        <v>285.56</v>
      </c>
      <c r="I21" s="101"/>
      <c r="J21" s="28">
        <v>449</v>
      </c>
    </row>
    <row r="22" spans="1:10" ht="15" customHeight="1" x14ac:dyDescent="0.25">
      <c r="A22" s="96" t="s">
        <v>112</v>
      </c>
      <c r="B22" s="97"/>
      <c r="C22" s="7">
        <v>15</v>
      </c>
      <c r="D22" s="11">
        <v>0.5</v>
      </c>
      <c r="E22" s="11">
        <v>0.42</v>
      </c>
      <c r="F22" s="94">
        <v>1.21</v>
      </c>
      <c r="G22" s="95"/>
      <c r="H22" s="75">
        <v>13.65</v>
      </c>
      <c r="I22" s="101"/>
      <c r="J22" s="28">
        <v>0</v>
      </c>
    </row>
    <row r="23" spans="1:10" ht="15" customHeight="1" x14ac:dyDescent="0.25">
      <c r="A23" s="30"/>
      <c r="B23" s="31" t="s">
        <v>50</v>
      </c>
      <c r="C23" s="7">
        <v>150</v>
      </c>
      <c r="D23" s="11">
        <v>2.2599999999999998</v>
      </c>
      <c r="E23" s="11">
        <v>4</v>
      </c>
      <c r="F23" s="32">
        <v>16.329999999999998</v>
      </c>
      <c r="G23" s="33"/>
      <c r="H23" s="34">
        <v>60.09</v>
      </c>
      <c r="I23" s="35"/>
      <c r="J23" s="28">
        <v>397</v>
      </c>
    </row>
    <row r="24" spans="1:10" ht="15" customHeight="1" x14ac:dyDescent="0.25">
      <c r="A24" s="102" t="s">
        <v>9</v>
      </c>
      <c r="B24" s="97"/>
      <c r="C24" s="7"/>
      <c r="D24" s="19">
        <f>SUM(D21:D23)</f>
        <v>7.41</v>
      </c>
      <c r="E24" s="19">
        <f>SUM(E21:E23)</f>
        <v>12.72</v>
      </c>
      <c r="F24" s="103">
        <f>SUM(F21:G23)</f>
        <v>40.629999999999995</v>
      </c>
      <c r="G24" s="104"/>
      <c r="H24" s="105">
        <f>SUM(H21:I23)</f>
        <v>359.29999999999995</v>
      </c>
      <c r="I24" s="106"/>
      <c r="J24" s="28"/>
    </row>
    <row r="25" spans="1:10" x14ac:dyDescent="0.25">
      <c r="A25" s="102" t="s">
        <v>127</v>
      </c>
      <c r="B25" s="97"/>
      <c r="C25" s="7"/>
      <c r="D25" s="19">
        <f>SUM(D9,D12,D19,D24)</f>
        <v>33.765000000000001</v>
      </c>
      <c r="E25" s="20">
        <f>SUM(E9,E12,E19,E24)</f>
        <v>39.01</v>
      </c>
      <c r="F25" s="103">
        <f>SUM(F9,F12,F19,F24)</f>
        <v>157.09999999999997</v>
      </c>
      <c r="G25" s="104"/>
      <c r="H25" s="105">
        <f>SUM(H9,H12,H19,H24)</f>
        <v>1132.1199999999999</v>
      </c>
      <c r="I25" s="106"/>
      <c r="J25" s="28"/>
    </row>
  </sheetData>
  <mergeCells count="71">
    <mergeCell ref="A25:B25"/>
    <mergeCell ref="F25:G25"/>
    <mergeCell ref="H25:I25"/>
    <mergeCell ref="A24:B24"/>
    <mergeCell ref="F24:G24"/>
    <mergeCell ref="H24:I24"/>
    <mergeCell ref="A21:B21"/>
    <mergeCell ref="F21:G21"/>
    <mergeCell ref="H21:I21"/>
    <mergeCell ref="A22:B22"/>
    <mergeCell ref="F22:G22"/>
    <mergeCell ref="H22:I22"/>
    <mergeCell ref="A19:B19"/>
    <mergeCell ref="F19:G19"/>
    <mergeCell ref="H19:I19"/>
    <mergeCell ref="A20:B20"/>
    <mergeCell ref="F20:G20"/>
    <mergeCell ref="H20:I20"/>
    <mergeCell ref="A17:B17"/>
    <mergeCell ref="F17:G17"/>
    <mergeCell ref="H17:I17"/>
    <mergeCell ref="A18:B18"/>
    <mergeCell ref="F18:G18"/>
    <mergeCell ref="H18:I18"/>
    <mergeCell ref="A15:B15"/>
    <mergeCell ref="F15:G15"/>
    <mergeCell ref="H15:I15"/>
    <mergeCell ref="A16:B16"/>
    <mergeCell ref="F16:G16"/>
    <mergeCell ref="H16:I16"/>
    <mergeCell ref="A13:B13"/>
    <mergeCell ref="F13:G13"/>
    <mergeCell ref="H13:I13"/>
    <mergeCell ref="A14:B14"/>
    <mergeCell ref="F14:G14"/>
    <mergeCell ref="H14:I14"/>
    <mergeCell ref="A11:B11"/>
    <mergeCell ref="F11:G11"/>
    <mergeCell ref="H11:I11"/>
    <mergeCell ref="A12:B12"/>
    <mergeCell ref="F12:G12"/>
    <mergeCell ref="H12:I12"/>
    <mergeCell ref="A9:B9"/>
    <mergeCell ref="F9:G9"/>
    <mergeCell ref="H9:I9"/>
    <mergeCell ref="A10:B10"/>
    <mergeCell ref="F10:G10"/>
    <mergeCell ref="H10:I10"/>
    <mergeCell ref="A7:B7"/>
    <mergeCell ref="F7:G7"/>
    <mergeCell ref="H7:I7"/>
    <mergeCell ref="A8:B8"/>
    <mergeCell ref="F8:G8"/>
    <mergeCell ref="H8:I8"/>
    <mergeCell ref="A5:B5"/>
    <mergeCell ref="F5:G5"/>
    <mergeCell ref="H5:I5"/>
    <mergeCell ref="A6:B6"/>
    <mergeCell ref="F6:G6"/>
    <mergeCell ref="H6:I6"/>
    <mergeCell ref="A3:B3"/>
    <mergeCell ref="F3:G3"/>
    <mergeCell ref="H3:I3"/>
    <mergeCell ref="A4:B4"/>
    <mergeCell ref="F4:G4"/>
    <mergeCell ref="H4:I4"/>
    <mergeCell ref="J1:J2"/>
    <mergeCell ref="A1:B2"/>
    <mergeCell ref="C1:G1"/>
    <mergeCell ref="H1:I2"/>
    <mergeCell ref="F2:G2"/>
  </mergeCells>
  <pageMargins left="0.7" right="0.7" top="0.75" bottom="0.75" header="0.3" footer="0.3"/>
  <pageSetup paperSize="9" scale="77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view="pageBreakPreview" zoomScale="99" zoomScaleNormal="100" zoomScaleSheetLayoutView="99" workbookViewId="0">
      <selection activeCell="O15" sqref="O15"/>
    </sheetView>
  </sheetViews>
  <sheetFormatPr defaultRowHeight="15" x14ac:dyDescent="0.25"/>
  <cols>
    <col min="2" max="2" width="39.5703125" customWidth="1"/>
    <col min="6" max="6" width="9" customWidth="1"/>
    <col min="7" max="7" width="9.140625" hidden="1" customWidth="1"/>
    <col min="8" max="9" width="9.140625" customWidth="1"/>
  </cols>
  <sheetData>
    <row r="1" spans="1:10" x14ac:dyDescent="0.25">
      <c r="A1" s="57" t="s">
        <v>0</v>
      </c>
      <c r="B1" s="58"/>
      <c r="C1" s="61" t="s">
        <v>1</v>
      </c>
      <c r="D1" s="62"/>
      <c r="E1" s="62"/>
      <c r="F1" s="62"/>
      <c r="G1" s="62"/>
      <c r="H1" s="63" t="s">
        <v>2</v>
      </c>
      <c r="I1" s="64"/>
      <c r="J1" s="55" t="s">
        <v>22</v>
      </c>
    </row>
    <row r="2" spans="1:10" x14ac:dyDescent="0.25">
      <c r="A2" s="59"/>
      <c r="B2" s="60"/>
      <c r="C2" s="1" t="s">
        <v>3</v>
      </c>
      <c r="D2" s="2" t="s">
        <v>4</v>
      </c>
      <c r="E2" s="3" t="s">
        <v>5</v>
      </c>
      <c r="F2" s="66" t="s">
        <v>6</v>
      </c>
      <c r="G2" s="62"/>
      <c r="H2" s="65"/>
      <c r="I2" s="64"/>
      <c r="J2" s="56"/>
    </row>
    <row r="3" spans="1:10" x14ac:dyDescent="0.25">
      <c r="A3" s="67" t="s">
        <v>25</v>
      </c>
      <c r="B3" s="68"/>
      <c r="C3" s="4" t="s">
        <v>7</v>
      </c>
      <c r="D3" s="9" t="s">
        <v>7</v>
      </c>
      <c r="E3" s="13" t="s">
        <v>7</v>
      </c>
      <c r="F3" s="69" t="s">
        <v>7</v>
      </c>
      <c r="G3" s="70"/>
      <c r="H3" s="71" t="s">
        <v>7</v>
      </c>
      <c r="I3" s="72"/>
      <c r="J3" s="28"/>
    </row>
    <row r="4" spans="1:10" x14ac:dyDescent="0.25">
      <c r="A4" s="73" t="s">
        <v>8</v>
      </c>
      <c r="B4" s="68"/>
      <c r="C4" s="6" t="s">
        <v>7</v>
      </c>
      <c r="D4" s="9" t="s">
        <v>7</v>
      </c>
      <c r="E4" s="8" t="s">
        <v>7</v>
      </c>
      <c r="F4" s="69" t="s">
        <v>7</v>
      </c>
      <c r="G4" s="70"/>
      <c r="H4" s="71" t="s">
        <v>7</v>
      </c>
      <c r="I4" s="72"/>
      <c r="J4" s="28"/>
    </row>
    <row r="5" spans="1:10" x14ac:dyDescent="0.25">
      <c r="A5" s="74" t="s">
        <v>58</v>
      </c>
      <c r="B5" s="68"/>
      <c r="C5" s="48">
        <v>120</v>
      </c>
      <c r="D5" s="9">
        <v>8.8000000000000007</v>
      </c>
      <c r="E5" s="9">
        <v>11.83</v>
      </c>
      <c r="F5" s="75">
        <v>33.15</v>
      </c>
      <c r="G5" s="76"/>
      <c r="H5" s="71">
        <v>249.46</v>
      </c>
      <c r="I5" s="78"/>
      <c r="J5" s="28">
        <v>206</v>
      </c>
    </row>
    <row r="6" spans="1:10" x14ac:dyDescent="0.25">
      <c r="A6" s="74" t="s">
        <v>120</v>
      </c>
      <c r="B6" s="68"/>
      <c r="C6" s="7">
        <v>30</v>
      </c>
      <c r="D6" s="11">
        <v>0.24</v>
      </c>
      <c r="E6" s="11">
        <v>0.03</v>
      </c>
      <c r="F6" s="94">
        <v>3.56</v>
      </c>
      <c r="G6" s="95"/>
      <c r="H6" s="75">
        <v>75</v>
      </c>
      <c r="I6" s="101"/>
      <c r="J6" s="28"/>
    </row>
    <row r="7" spans="1:10" ht="15" customHeight="1" x14ac:dyDescent="0.25">
      <c r="A7" s="74" t="s">
        <v>100</v>
      </c>
      <c r="B7" s="108"/>
      <c r="C7" s="23">
        <v>150</v>
      </c>
      <c r="D7" s="9">
        <v>3.15</v>
      </c>
      <c r="E7" s="9">
        <v>2.71</v>
      </c>
      <c r="F7" s="75">
        <v>12.96</v>
      </c>
      <c r="G7" s="76"/>
      <c r="H7" s="71">
        <v>89</v>
      </c>
      <c r="I7" s="78"/>
      <c r="J7" s="28">
        <v>397</v>
      </c>
    </row>
    <row r="8" spans="1:10" x14ac:dyDescent="0.25">
      <c r="A8" s="74"/>
      <c r="B8" s="68"/>
      <c r="C8" s="8"/>
      <c r="D8" s="9"/>
      <c r="E8" s="9"/>
      <c r="F8" s="75"/>
      <c r="G8" s="76"/>
      <c r="H8" s="71"/>
      <c r="I8" s="78"/>
      <c r="J8" s="28"/>
    </row>
    <row r="9" spans="1:10" x14ac:dyDescent="0.25">
      <c r="A9" s="81" t="s">
        <v>9</v>
      </c>
      <c r="B9" s="68"/>
      <c r="C9" s="8"/>
      <c r="D9" s="17">
        <f>SUM(D5:D8)</f>
        <v>12.190000000000001</v>
      </c>
      <c r="E9" s="17">
        <f>SUM(E5:E8)</f>
        <v>14.57</v>
      </c>
      <c r="F9" s="105">
        <f>SUM(F5:G8)</f>
        <v>49.67</v>
      </c>
      <c r="G9" s="83"/>
      <c r="H9" s="89">
        <f>SUM(H5:I8)</f>
        <v>413.46000000000004</v>
      </c>
      <c r="I9" s="85"/>
      <c r="J9" s="28"/>
    </row>
    <row r="10" spans="1:10" x14ac:dyDescent="0.25">
      <c r="A10" s="73" t="s">
        <v>10</v>
      </c>
      <c r="B10" s="68"/>
      <c r="C10" s="6"/>
      <c r="D10" s="9"/>
      <c r="E10" s="8"/>
      <c r="F10" s="69"/>
      <c r="G10" s="70"/>
      <c r="H10" s="71"/>
      <c r="I10" s="78"/>
      <c r="J10" s="28"/>
    </row>
    <row r="11" spans="1:10" ht="15" customHeight="1" x14ac:dyDescent="0.25">
      <c r="A11" s="74" t="s">
        <v>46</v>
      </c>
      <c r="B11" s="68"/>
      <c r="C11" s="23">
        <v>100</v>
      </c>
      <c r="D11" s="9">
        <v>0.4</v>
      </c>
      <c r="E11" s="9">
        <v>0.4</v>
      </c>
      <c r="F11" s="75">
        <v>9.8000000000000007</v>
      </c>
      <c r="G11" s="76"/>
      <c r="H11" s="71">
        <v>44</v>
      </c>
      <c r="I11" s="78"/>
      <c r="J11" s="28">
        <v>368</v>
      </c>
    </row>
    <row r="12" spans="1:10" x14ac:dyDescent="0.25">
      <c r="A12" s="81" t="s">
        <v>9</v>
      </c>
      <c r="B12" s="68"/>
      <c r="C12" s="6"/>
      <c r="D12" s="17">
        <f>SUM(D11)</f>
        <v>0.4</v>
      </c>
      <c r="E12" s="18">
        <f>SUM(E11)</f>
        <v>0.4</v>
      </c>
      <c r="F12" s="109">
        <f>SUM(F11)</f>
        <v>9.8000000000000007</v>
      </c>
      <c r="G12" s="88"/>
      <c r="H12" s="89">
        <f>SUM(H11)</f>
        <v>44</v>
      </c>
      <c r="I12" s="85"/>
      <c r="J12" s="28"/>
    </row>
    <row r="13" spans="1:10" x14ac:dyDescent="0.25">
      <c r="A13" s="73" t="s">
        <v>11</v>
      </c>
      <c r="B13" s="68"/>
      <c r="C13" s="6"/>
      <c r="D13" s="9"/>
      <c r="E13" s="8"/>
      <c r="F13" s="69"/>
      <c r="G13" s="70"/>
      <c r="H13" s="71"/>
      <c r="I13" s="78"/>
      <c r="J13" s="28"/>
    </row>
    <row r="14" spans="1:10" x14ac:dyDescent="0.25">
      <c r="A14" s="74" t="s">
        <v>105</v>
      </c>
      <c r="B14" s="68"/>
      <c r="C14" s="6">
        <v>30</v>
      </c>
      <c r="D14" s="9">
        <v>0.24</v>
      </c>
      <c r="E14" s="9">
        <v>0.03</v>
      </c>
      <c r="F14" s="69">
        <v>0.51</v>
      </c>
      <c r="G14" s="70"/>
      <c r="H14" s="71">
        <v>3.3</v>
      </c>
      <c r="I14" s="78"/>
      <c r="J14" s="28">
        <v>0</v>
      </c>
    </row>
    <row r="15" spans="1:10" x14ac:dyDescent="0.25">
      <c r="A15" s="74" t="s">
        <v>106</v>
      </c>
      <c r="B15" s="68"/>
      <c r="C15" s="6">
        <v>150</v>
      </c>
      <c r="D15" s="9">
        <v>1.05</v>
      </c>
      <c r="E15" s="9">
        <v>2.92</v>
      </c>
      <c r="F15" s="69">
        <v>5.08</v>
      </c>
      <c r="G15" s="70"/>
      <c r="H15" s="71">
        <v>50.85</v>
      </c>
      <c r="I15" s="78"/>
      <c r="J15" s="28">
        <v>62</v>
      </c>
    </row>
    <row r="16" spans="1:10" x14ac:dyDescent="0.25">
      <c r="A16" s="74" t="s">
        <v>43</v>
      </c>
      <c r="B16" s="68"/>
      <c r="C16" s="6">
        <v>50</v>
      </c>
      <c r="D16" s="14">
        <v>4.88</v>
      </c>
      <c r="E16" s="14">
        <v>5.39</v>
      </c>
      <c r="F16" s="110">
        <v>1.46</v>
      </c>
      <c r="G16" s="91"/>
      <c r="H16" s="77">
        <v>77.91</v>
      </c>
      <c r="I16" s="78"/>
      <c r="J16" s="28">
        <v>301</v>
      </c>
    </row>
    <row r="17" spans="1:10" x14ac:dyDescent="0.25">
      <c r="A17" s="92" t="s">
        <v>44</v>
      </c>
      <c r="B17" s="93"/>
      <c r="C17" s="6">
        <v>110</v>
      </c>
      <c r="D17" s="11">
        <v>5.27</v>
      </c>
      <c r="E17" s="11">
        <v>5.3</v>
      </c>
      <c r="F17" s="94">
        <v>27.72</v>
      </c>
      <c r="G17" s="95"/>
      <c r="H17" s="71">
        <v>198.37</v>
      </c>
      <c r="I17" s="78"/>
      <c r="J17" s="28">
        <v>67</v>
      </c>
    </row>
    <row r="18" spans="1:10" x14ac:dyDescent="0.25">
      <c r="A18" s="96" t="s">
        <v>45</v>
      </c>
      <c r="B18" s="97"/>
      <c r="C18" s="6">
        <v>40</v>
      </c>
      <c r="D18" s="11">
        <v>2.4</v>
      </c>
      <c r="E18" s="11">
        <v>0.4</v>
      </c>
      <c r="F18" s="94">
        <v>17.72</v>
      </c>
      <c r="G18" s="95"/>
      <c r="H18" s="98">
        <v>75.599999999999994</v>
      </c>
      <c r="I18" s="99"/>
      <c r="J18" s="28">
        <v>148</v>
      </c>
    </row>
    <row r="19" spans="1:10" ht="15" customHeight="1" x14ac:dyDescent="0.25">
      <c r="A19" s="96" t="s">
        <v>97</v>
      </c>
      <c r="B19" s="97"/>
      <c r="C19" s="5">
        <v>150</v>
      </c>
      <c r="D19" s="11">
        <v>0</v>
      </c>
      <c r="E19" s="11">
        <v>0</v>
      </c>
      <c r="F19" s="94">
        <v>14.64</v>
      </c>
      <c r="G19" s="95"/>
      <c r="H19" s="75">
        <v>55.83</v>
      </c>
      <c r="I19" s="101"/>
      <c r="J19" s="28">
        <v>122</v>
      </c>
    </row>
    <row r="20" spans="1:10" x14ac:dyDescent="0.25">
      <c r="A20" s="102" t="s">
        <v>9</v>
      </c>
      <c r="B20" s="97"/>
      <c r="C20" s="7"/>
      <c r="D20" s="19">
        <f>SUM(D14:D19)</f>
        <v>13.84</v>
      </c>
      <c r="E20" s="19">
        <f>SUM(E14:E19)</f>
        <v>14.040000000000001</v>
      </c>
      <c r="F20" s="103">
        <f>SUM(F14:G19)</f>
        <v>67.13</v>
      </c>
      <c r="G20" s="104"/>
      <c r="H20" s="105">
        <f>SUM(H14:I19)</f>
        <v>461.85999999999996</v>
      </c>
      <c r="I20" s="106"/>
      <c r="J20" s="28"/>
    </row>
    <row r="21" spans="1:10" x14ac:dyDescent="0.25">
      <c r="A21" s="107" t="s">
        <v>13</v>
      </c>
      <c r="B21" s="97"/>
      <c r="C21" s="7"/>
      <c r="D21" s="11"/>
      <c r="E21" s="10"/>
      <c r="F21" s="94"/>
      <c r="G21" s="95"/>
      <c r="H21" s="75"/>
      <c r="I21" s="101"/>
      <c r="J21" s="28"/>
    </row>
    <row r="22" spans="1:10" x14ac:dyDescent="0.25">
      <c r="A22" s="96" t="s">
        <v>107</v>
      </c>
      <c r="B22" s="97"/>
      <c r="C22" s="24" t="s">
        <v>121</v>
      </c>
      <c r="D22" s="11">
        <v>5.62</v>
      </c>
      <c r="E22" s="22">
        <v>7.07</v>
      </c>
      <c r="F22" s="100">
        <v>28.73</v>
      </c>
      <c r="G22" s="95"/>
      <c r="H22" s="75">
        <v>204.38</v>
      </c>
      <c r="I22" s="101"/>
      <c r="J22" s="28">
        <v>75</v>
      </c>
    </row>
    <row r="23" spans="1:10" ht="15" customHeight="1" x14ac:dyDescent="0.25">
      <c r="A23" s="96" t="s">
        <v>34</v>
      </c>
      <c r="B23" s="97"/>
      <c r="C23" s="48">
        <v>150</v>
      </c>
      <c r="D23" s="21">
        <v>4.4999999999999998E-2</v>
      </c>
      <c r="E23" s="9">
        <v>0.02</v>
      </c>
      <c r="F23" s="79">
        <v>4.8899999999999997</v>
      </c>
      <c r="G23" s="76"/>
      <c r="H23" s="77">
        <v>28</v>
      </c>
      <c r="I23" s="78"/>
      <c r="J23" s="28">
        <v>392</v>
      </c>
    </row>
    <row r="24" spans="1:10" ht="15" customHeight="1" x14ac:dyDescent="0.25">
      <c r="A24" s="102" t="s">
        <v>9</v>
      </c>
      <c r="B24" s="97"/>
      <c r="C24" s="7"/>
      <c r="D24" s="19">
        <f>SUM(D22:D23)</f>
        <v>5.665</v>
      </c>
      <c r="E24" s="19">
        <f>SUM(E22:E23)</f>
        <v>7.09</v>
      </c>
      <c r="F24" s="103">
        <f>SUM(F22:G23)</f>
        <v>33.619999999999997</v>
      </c>
      <c r="G24" s="104"/>
      <c r="H24" s="105">
        <f>SUM(H22:I23)</f>
        <v>232.38</v>
      </c>
      <c r="I24" s="106"/>
      <c r="J24" s="28">
        <v>701</v>
      </c>
    </row>
    <row r="25" spans="1:10" x14ac:dyDescent="0.25">
      <c r="A25" s="102" t="s">
        <v>15</v>
      </c>
      <c r="B25" s="97"/>
      <c r="C25" s="7"/>
      <c r="D25" s="19">
        <f>SUM(D9,D12,D20,D24)</f>
        <v>32.094999999999999</v>
      </c>
      <c r="E25" s="20">
        <f>SUM(E9,E12,E20,E24)</f>
        <v>36.1</v>
      </c>
      <c r="F25" s="103">
        <f>SUM(F9,F12,F20,F24)</f>
        <v>160.22</v>
      </c>
      <c r="G25" s="104"/>
      <c r="H25" s="105">
        <f>SUM(H9,H12,H20,H24)</f>
        <v>1151.6999999999998</v>
      </c>
      <c r="I25" s="106"/>
      <c r="J25" s="28"/>
    </row>
    <row r="26" spans="1:10" x14ac:dyDescent="0.25">
      <c r="J26" s="28"/>
    </row>
  </sheetData>
  <mergeCells count="74">
    <mergeCell ref="A23:B23"/>
    <mergeCell ref="F23:G23"/>
    <mergeCell ref="H23:I23"/>
    <mergeCell ref="A25:B25"/>
    <mergeCell ref="F25:G25"/>
    <mergeCell ref="H25:I25"/>
    <mergeCell ref="A24:B24"/>
    <mergeCell ref="F24:G24"/>
    <mergeCell ref="H24:I24"/>
    <mergeCell ref="A21:B21"/>
    <mergeCell ref="F21:G21"/>
    <mergeCell ref="H21:I21"/>
    <mergeCell ref="A22:B22"/>
    <mergeCell ref="F22:G22"/>
    <mergeCell ref="H22:I22"/>
    <mergeCell ref="A19:B19"/>
    <mergeCell ref="F19:G19"/>
    <mergeCell ref="H19:I19"/>
    <mergeCell ref="A20:B20"/>
    <mergeCell ref="F20:G20"/>
    <mergeCell ref="H20:I20"/>
    <mergeCell ref="A17:B17"/>
    <mergeCell ref="F17:G17"/>
    <mergeCell ref="H17:I17"/>
    <mergeCell ref="A18:B18"/>
    <mergeCell ref="F18:G18"/>
    <mergeCell ref="H18:I18"/>
    <mergeCell ref="A15:B15"/>
    <mergeCell ref="F15:G15"/>
    <mergeCell ref="H15:I15"/>
    <mergeCell ref="A16:B16"/>
    <mergeCell ref="F16:G16"/>
    <mergeCell ref="H16:I16"/>
    <mergeCell ref="A13:B13"/>
    <mergeCell ref="F13:G13"/>
    <mergeCell ref="H13:I13"/>
    <mergeCell ref="A14:B14"/>
    <mergeCell ref="F14:G14"/>
    <mergeCell ref="H14:I14"/>
    <mergeCell ref="A11:B11"/>
    <mergeCell ref="F11:G11"/>
    <mergeCell ref="H11:I11"/>
    <mergeCell ref="A12:B12"/>
    <mergeCell ref="F12:G12"/>
    <mergeCell ref="H12:I12"/>
    <mergeCell ref="A9:B9"/>
    <mergeCell ref="F9:G9"/>
    <mergeCell ref="H9:I9"/>
    <mergeCell ref="A10:B10"/>
    <mergeCell ref="F10:G10"/>
    <mergeCell ref="H10:I10"/>
    <mergeCell ref="A7:B7"/>
    <mergeCell ref="F7:G7"/>
    <mergeCell ref="H7:I7"/>
    <mergeCell ref="A8:B8"/>
    <mergeCell ref="F8:G8"/>
    <mergeCell ref="H8:I8"/>
    <mergeCell ref="A5:B5"/>
    <mergeCell ref="F5:G5"/>
    <mergeCell ref="H5:I5"/>
    <mergeCell ref="A6:B6"/>
    <mergeCell ref="F6:G6"/>
    <mergeCell ref="H6:I6"/>
    <mergeCell ref="A3:B3"/>
    <mergeCell ref="F3:G3"/>
    <mergeCell ref="H3:I3"/>
    <mergeCell ref="A4:B4"/>
    <mergeCell ref="F4:G4"/>
    <mergeCell ref="H4:I4"/>
    <mergeCell ref="J1:J2"/>
    <mergeCell ref="A1:B2"/>
    <mergeCell ref="C1:G1"/>
    <mergeCell ref="H1:I2"/>
    <mergeCell ref="F2:G2"/>
  </mergeCells>
  <pageMargins left="0.7" right="0.7" top="0.75" bottom="0.75" header="0.3" footer="0.3"/>
  <pageSetup paperSize="9" scale="77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view="pageBreakPreview" topLeftCell="A4" zoomScale="95" zoomScaleNormal="100" zoomScaleSheetLayoutView="95" workbookViewId="0">
      <selection activeCell="A8" sqref="A8:J8"/>
    </sheetView>
  </sheetViews>
  <sheetFormatPr defaultRowHeight="15" x14ac:dyDescent="0.25"/>
  <cols>
    <col min="2" max="2" width="39.5703125" customWidth="1"/>
    <col min="6" max="6" width="9" customWidth="1"/>
    <col min="7" max="7" width="9.140625" hidden="1" customWidth="1"/>
    <col min="8" max="9" width="9.140625" customWidth="1"/>
  </cols>
  <sheetData>
    <row r="1" spans="1:10" x14ac:dyDescent="0.25">
      <c r="A1" s="57" t="s">
        <v>0</v>
      </c>
      <c r="B1" s="58"/>
      <c r="C1" s="61" t="s">
        <v>1</v>
      </c>
      <c r="D1" s="62"/>
      <c r="E1" s="62"/>
      <c r="F1" s="62"/>
      <c r="G1" s="62"/>
      <c r="H1" s="63" t="s">
        <v>2</v>
      </c>
      <c r="I1" s="64"/>
      <c r="J1" s="55" t="s">
        <v>22</v>
      </c>
    </row>
    <row r="2" spans="1:10" x14ac:dyDescent="0.25">
      <c r="A2" s="59"/>
      <c r="B2" s="60"/>
      <c r="C2" s="1" t="s">
        <v>3</v>
      </c>
      <c r="D2" s="2" t="s">
        <v>4</v>
      </c>
      <c r="E2" s="3" t="s">
        <v>5</v>
      </c>
      <c r="F2" s="66" t="s">
        <v>6</v>
      </c>
      <c r="G2" s="62"/>
      <c r="H2" s="65"/>
      <c r="I2" s="64"/>
      <c r="J2" s="56"/>
    </row>
    <row r="3" spans="1:10" x14ac:dyDescent="0.25">
      <c r="A3" s="73" t="s">
        <v>27</v>
      </c>
      <c r="B3" s="68"/>
      <c r="C3" s="4" t="s">
        <v>7</v>
      </c>
      <c r="D3" s="9" t="s">
        <v>7</v>
      </c>
      <c r="E3" s="13" t="s">
        <v>7</v>
      </c>
      <c r="F3" s="69" t="s">
        <v>7</v>
      </c>
      <c r="G3" s="70"/>
      <c r="H3" s="71" t="s">
        <v>7</v>
      </c>
      <c r="I3" s="72"/>
      <c r="J3" s="28"/>
    </row>
    <row r="4" spans="1:10" x14ac:dyDescent="0.25">
      <c r="A4" s="73" t="s">
        <v>8</v>
      </c>
      <c r="B4" s="68"/>
      <c r="C4" s="6" t="s">
        <v>7</v>
      </c>
      <c r="D4" s="9" t="s">
        <v>7</v>
      </c>
      <c r="E4" s="8" t="s">
        <v>7</v>
      </c>
      <c r="F4" s="69" t="s">
        <v>7</v>
      </c>
      <c r="G4" s="70"/>
      <c r="H4" s="71" t="s">
        <v>7</v>
      </c>
      <c r="I4" s="72"/>
      <c r="J4" s="28"/>
    </row>
    <row r="5" spans="1:10" x14ac:dyDescent="0.25">
      <c r="A5" s="74" t="s">
        <v>42</v>
      </c>
      <c r="B5" s="68"/>
      <c r="C5" s="8">
        <v>130</v>
      </c>
      <c r="D5" s="9">
        <v>3.32</v>
      </c>
      <c r="E5" s="9">
        <v>7.15</v>
      </c>
      <c r="F5" s="75">
        <v>14.71</v>
      </c>
      <c r="G5" s="76"/>
      <c r="H5" s="71">
        <v>140.68</v>
      </c>
      <c r="I5" s="78"/>
      <c r="J5" s="28">
        <v>69</v>
      </c>
    </row>
    <row r="6" spans="1:10" ht="15" customHeight="1" x14ac:dyDescent="0.25">
      <c r="A6" s="96" t="s">
        <v>69</v>
      </c>
      <c r="B6" s="97"/>
      <c r="C6" s="7">
        <v>150</v>
      </c>
      <c r="D6" s="11">
        <v>1.63</v>
      </c>
      <c r="E6" s="11">
        <v>1.39</v>
      </c>
      <c r="F6" s="94">
        <v>7.44</v>
      </c>
      <c r="G6" s="95"/>
      <c r="H6" s="75">
        <v>49</v>
      </c>
      <c r="I6" s="101"/>
      <c r="J6" s="28">
        <v>395</v>
      </c>
    </row>
    <row r="7" spans="1:10" ht="15" customHeight="1" x14ac:dyDescent="0.25">
      <c r="A7" s="74" t="s">
        <v>108</v>
      </c>
      <c r="B7" s="68"/>
      <c r="C7" s="51">
        <v>40</v>
      </c>
      <c r="D7" s="9">
        <v>3</v>
      </c>
      <c r="E7" s="9">
        <v>4.72</v>
      </c>
      <c r="F7" s="75">
        <v>29.96</v>
      </c>
      <c r="G7" s="76"/>
      <c r="H7" s="71">
        <v>166.8</v>
      </c>
      <c r="I7" s="78"/>
      <c r="J7" s="28">
        <v>1</v>
      </c>
    </row>
    <row r="8" spans="1:10" x14ac:dyDescent="0.25">
      <c r="A8" s="80" t="s">
        <v>82</v>
      </c>
      <c r="B8" s="68"/>
      <c r="C8" s="6">
        <v>30</v>
      </c>
      <c r="D8" s="14">
        <v>3.81</v>
      </c>
      <c r="E8" s="14">
        <v>3.45</v>
      </c>
      <c r="F8" s="110">
        <v>0.21</v>
      </c>
      <c r="G8" s="91"/>
      <c r="H8" s="71">
        <v>47.25</v>
      </c>
      <c r="I8" s="78"/>
      <c r="J8" s="28">
        <v>45</v>
      </c>
    </row>
    <row r="9" spans="1:10" x14ac:dyDescent="0.25">
      <c r="A9" s="81" t="s">
        <v>9</v>
      </c>
      <c r="B9" s="68"/>
      <c r="C9" s="8"/>
      <c r="D9" s="17">
        <f>SUM(D5:D8)</f>
        <v>11.76</v>
      </c>
      <c r="E9" s="17">
        <f>SUM(E5:E8)</f>
        <v>16.71</v>
      </c>
      <c r="F9" s="105">
        <f>SUM(F5:G8)</f>
        <v>52.32</v>
      </c>
      <c r="G9" s="83"/>
      <c r="H9" s="89">
        <f>SUM(H5:I8)</f>
        <v>403.73</v>
      </c>
      <c r="I9" s="85"/>
      <c r="J9" s="28"/>
    </row>
    <row r="10" spans="1:10" x14ac:dyDescent="0.25">
      <c r="A10" s="73" t="s">
        <v>10</v>
      </c>
      <c r="B10" s="68"/>
      <c r="C10" s="6"/>
      <c r="D10" s="9"/>
      <c r="E10" s="8"/>
      <c r="F10" s="69"/>
      <c r="G10" s="70"/>
      <c r="H10" s="71"/>
      <c r="I10" s="78"/>
      <c r="J10" s="28"/>
    </row>
    <row r="11" spans="1:10" x14ac:dyDescent="0.25">
      <c r="A11" s="74" t="s">
        <v>65</v>
      </c>
      <c r="B11" s="68"/>
      <c r="C11" s="6">
        <v>100</v>
      </c>
      <c r="D11" s="9">
        <v>0.3</v>
      </c>
      <c r="E11" s="8">
        <v>0.4</v>
      </c>
      <c r="F11" s="69">
        <v>10.3</v>
      </c>
      <c r="G11" s="70"/>
      <c r="H11" s="71">
        <v>47</v>
      </c>
      <c r="I11" s="78"/>
      <c r="J11" s="28">
        <v>154</v>
      </c>
    </row>
    <row r="12" spans="1:10" x14ac:dyDescent="0.25">
      <c r="A12" s="81" t="s">
        <v>9</v>
      </c>
      <c r="B12" s="68"/>
      <c r="C12" s="6"/>
      <c r="D12" s="17">
        <f>SUM(D11)</f>
        <v>0.3</v>
      </c>
      <c r="E12" s="18">
        <f>SUM(E11)</f>
        <v>0.4</v>
      </c>
      <c r="F12" s="109">
        <f>SUM(F11)</f>
        <v>10.3</v>
      </c>
      <c r="G12" s="88"/>
      <c r="H12" s="89">
        <f>SUM(H11)</f>
        <v>47</v>
      </c>
      <c r="I12" s="85"/>
      <c r="J12" s="28"/>
    </row>
    <row r="13" spans="1:10" x14ac:dyDescent="0.25">
      <c r="A13" s="73" t="s">
        <v>11</v>
      </c>
      <c r="B13" s="68"/>
      <c r="C13" s="6"/>
      <c r="D13" s="9"/>
      <c r="E13" s="8"/>
      <c r="F13" s="69"/>
      <c r="G13" s="70"/>
      <c r="H13" s="71"/>
      <c r="I13" s="78"/>
      <c r="J13" s="28"/>
    </row>
    <row r="14" spans="1:10" x14ac:dyDescent="0.25">
      <c r="A14" s="74" t="s">
        <v>109</v>
      </c>
      <c r="B14" s="68"/>
      <c r="C14" s="6">
        <v>30</v>
      </c>
      <c r="D14" s="9">
        <v>0</v>
      </c>
      <c r="E14" s="9">
        <v>1.47</v>
      </c>
      <c r="F14" s="69">
        <v>1.47</v>
      </c>
      <c r="G14" s="70"/>
      <c r="H14" s="71">
        <v>32.4</v>
      </c>
      <c r="I14" s="78"/>
      <c r="J14" s="28">
        <v>0</v>
      </c>
    </row>
    <row r="15" spans="1:10" x14ac:dyDescent="0.25">
      <c r="A15" s="74" t="s">
        <v>47</v>
      </c>
      <c r="B15" s="68"/>
      <c r="C15" s="6">
        <v>150</v>
      </c>
      <c r="D15" s="9">
        <v>0.97</v>
      </c>
      <c r="E15" s="9">
        <v>5.98</v>
      </c>
      <c r="F15" s="69">
        <v>7.83</v>
      </c>
      <c r="G15" s="70"/>
      <c r="H15" s="71">
        <v>74.040000000000006</v>
      </c>
      <c r="I15" s="78"/>
      <c r="J15" s="28">
        <v>73</v>
      </c>
    </row>
    <row r="16" spans="1:10" x14ac:dyDescent="0.25">
      <c r="A16" s="74" t="s">
        <v>96</v>
      </c>
      <c r="B16" s="68"/>
      <c r="C16" s="6">
        <v>110</v>
      </c>
      <c r="D16" s="14">
        <v>8.7100000000000009</v>
      </c>
      <c r="E16" s="14">
        <v>7.9</v>
      </c>
      <c r="F16" s="110">
        <v>20.7</v>
      </c>
      <c r="G16" s="91"/>
      <c r="H16" s="71">
        <v>202.4</v>
      </c>
      <c r="I16" s="78"/>
      <c r="J16" s="28">
        <v>291</v>
      </c>
    </row>
    <row r="17" spans="1:10" ht="15" customHeight="1" x14ac:dyDescent="0.25">
      <c r="A17" s="111" t="s">
        <v>41</v>
      </c>
      <c r="B17" s="97"/>
      <c r="C17" s="6">
        <v>40</v>
      </c>
      <c r="D17" s="11">
        <v>3.04</v>
      </c>
      <c r="E17" s="11">
        <v>0.36</v>
      </c>
      <c r="F17" s="94">
        <v>18.68</v>
      </c>
      <c r="G17" s="95"/>
      <c r="H17" s="98">
        <v>85.44</v>
      </c>
      <c r="I17" s="99"/>
      <c r="J17" s="28">
        <v>701</v>
      </c>
    </row>
    <row r="18" spans="1:10" ht="15" customHeight="1" x14ac:dyDescent="0.25">
      <c r="A18" s="96" t="s">
        <v>101</v>
      </c>
      <c r="B18" s="97"/>
      <c r="C18" s="5">
        <v>150</v>
      </c>
      <c r="D18" s="11">
        <v>0.9</v>
      </c>
      <c r="E18" s="22">
        <v>0</v>
      </c>
      <c r="F18" s="94">
        <v>24.99</v>
      </c>
      <c r="G18" s="95"/>
      <c r="H18" s="75">
        <v>99.75</v>
      </c>
      <c r="I18" s="101"/>
      <c r="J18" s="28">
        <v>376</v>
      </c>
    </row>
    <row r="19" spans="1:10" x14ac:dyDescent="0.25">
      <c r="A19" s="102" t="s">
        <v>9</v>
      </c>
      <c r="B19" s="97"/>
      <c r="C19" s="7"/>
      <c r="D19" s="19">
        <f>SUM(D14:D18)</f>
        <v>13.620000000000003</v>
      </c>
      <c r="E19" s="19">
        <f>SUM(E14:E18)</f>
        <v>15.71</v>
      </c>
      <c r="F19" s="103">
        <f>SUM(F14:G18)</f>
        <v>73.67</v>
      </c>
      <c r="G19" s="104"/>
      <c r="H19" s="105">
        <f>SUM(H14:I18)</f>
        <v>494.03000000000003</v>
      </c>
      <c r="I19" s="106"/>
      <c r="J19" s="28"/>
    </row>
    <row r="20" spans="1:10" x14ac:dyDescent="0.25">
      <c r="A20" s="107" t="s">
        <v>13</v>
      </c>
      <c r="B20" s="97"/>
      <c r="C20" s="7"/>
      <c r="D20" s="11"/>
      <c r="E20" s="10"/>
      <c r="F20" s="94"/>
      <c r="G20" s="95"/>
      <c r="H20" s="75"/>
      <c r="I20" s="101"/>
      <c r="J20" s="28"/>
    </row>
    <row r="21" spans="1:10" ht="15" customHeight="1" x14ac:dyDescent="0.25">
      <c r="A21" s="74" t="s">
        <v>110</v>
      </c>
      <c r="B21" s="68"/>
      <c r="C21" s="27">
        <v>30</v>
      </c>
      <c r="D21" s="9">
        <v>5.0999999999999997E-2</v>
      </c>
      <c r="E21" s="9">
        <v>6.0000000000000001E-3</v>
      </c>
      <c r="F21" s="75">
        <v>0.24</v>
      </c>
      <c r="G21" s="76"/>
      <c r="H21" s="71">
        <v>13.14</v>
      </c>
      <c r="I21" s="78"/>
      <c r="J21" s="28">
        <v>33</v>
      </c>
    </row>
    <row r="22" spans="1:10" ht="15" customHeight="1" x14ac:dyDescent="0.25">
      <c r="A22" s="74" t="s">
        <v>49</v>
      </c>
      <c r="B22" s="68"/>
      <c r="C22" s="27">
        <v>50</v>
      </c>
      <c r="D22" s="9">
        <v>5.6</v>
      </c>
      <c r="E22" s="21">
        <v>3.77</v>
      </c>
      <c r="F22" s="75">
        <v>5.69</v>
      </c>
      <c r="G22" s="76"/>
      <c r="H22" s="71">
        <v>67.5</v>
      </c>
      <c r="I22" s="78"/>
      <c r="J22" s="28">
        <v>255</v>
      </c>
    </row>
    <row r="23" spans="1:10" ht="15" customHeight="1" x14ac:dyDescent="0.25">
      <c r="A23" s="37"/>
      <c r="B23" s="111"/>
      <c r="C23" s="97"/>
      <c r="D23" s="39"/>
      <c r="E23" s="40"/>
      <c r="F23" s="41"/>
      <c r="G23" s="42"/>
      <c r="H23" s="43"/>
      <c r="I23" s="41"/>
      <c r="J23" s="28"/>
    </row>
    <row r="24" spans="1:10" ht="15" customHeight="1" x14ac:dyDescent="0.25">
      <c r="A24" s="96" t="s">
        <v>33</v>
      </c>
      <c r="B24" s="97"/>
      <c r="C24" s="13">
        <v>150</v>
      </c>
      <c r="D24" s="39">
        <v>8.3000000000000004E-2</v>
      </c>
      <c r="E24" s="40">
        <v>0.08</v>
      </c>
      <c r="F24" s="41">
        <v>8.48</v>
      </c>
      <c r="G24" s="42"/>
      <c r="H24" s="43">
        <v>34.15</v>
      </c>
      <c r="I24" s="41"/>
      <c r="J24" s="28">
        <v>393</v>
      </c>
    </row>
    <row r="25" spans="1:10" ht="15" customHeight="1" x14ac:dyDescent="0.25">
      <c r="A25" s="111" t="s">
        <v>48</v>
      </c>
      <c r="B25" s="112"/>
      <c r="C25" s="7">
        <v>40</v>
      </c>
      <c r="D25" s="11">
        <v>2.4</v>
      </c>
      <c r="E25" s="11">
        <v>0.4</v>
      </c>
      <c r="F25" s="71">
        <v>17.72</v>
      </c>
      <c r="G25" s="113"/>
      <c r="H25" s="75">
        <v>75.599999999999994</v>
      </c>
      <c r="I25" s="76"/>
      <c r="J25" s="28">
        <v>701</v>
      </c>
    </row>
    <row r="26" spans="1:10" x14ac:dyDescent="0.25">
      <c r="A26" s="102" t="s">
        <v>9</v>
      </c>
      <c r="B26" s="97"/>
      <c r="C26" s="7"/>
      <c r="D26" s="19">
        <f>SUM(D21:D25)</f>
        <v>8.1340000000000003</v>
      </c>
      <c r="E26" s="19">
        <f>SUM(E21:E25)</f>
        <v>4.2560000000000002</v>
      </c>
      <c r="F26" s="103">
        <f>SUM(F21:G25)</f>
        <v>32.129999999999995</v>
      </c>
      <c r="G26" s="104"/>
      <c r="H26" s="105">
        <f>SUM(H21:I25)</f>
        <v>190.39</v>
      </c>
      <c r="I26" s="106"/>
      <c r="J26" s="28"/>
    </row>
    <row r="27" spans="1:10" x14ac:dyDescent="0.25">
      <c r="A27" s="102" t="s">
        <v>12</v>
      </c>
      <c r="B27" s="97"/>
      <c r="C27" s="7"/>
      <c r="D27" s="19">
        <f>SUM(D9,D12,D19,D26)</f>
        <v>33.814000000000007</v>
      </c>
      <c r="E27" s="20">
        <f>SUM(E9,E12,E19,E26)</f>
        <v>37.076000000000001</v>
      </c>
      <c r="F27" s="103">
        <f>SUM(F9,F12,F19,F26)</f>
        <v>168.42000000000002</v>
      </c>
      <c r="G27" s="104"/>
      <c r="H27" s="105">
        <f>SUM(H9,H12,H19,H26)</f>
        <v>1135.1500000000001</v>
      </c>
      <c r="I27" s="106"/>
      <c r="J27" s="28"/>
    </row>
  </sheetData>
  <mergeCells count="76">
    <mergeCell ref="A22:B22"/>
    <mergeCell ref="F22:G22"/>
    <mergeCell ref="H22:I22"/>
    <mergeCell ref="A27:B27"/>
    <mergeCell ref="F27:G27"/>
    <mergeCell ref="H27:I27"/>
    <mergeCell ref="A25:B25"/>
    <mergeCell ref="F25:G25"/>
    <mergeCell ref="H25:I25"/>
    <mergeCell ref="A26:B26"/>
    <mergeCell ref="F26:G26"/>
    <mergeCell ref="H26:I26"/>
    <mergeCell ref="B23:C23"/>
    <mergeCell ref="A24:B24"/>
    <mergeCell ref="A20:B20"/>
    <mergeCell ref="F20:G20"/>
    <mergeCell ref="H20:I20"/>
    <mergeCell ref="A21:B21"/>
    <mergeCell ref="F21:G21"/>
    <mergeCell ref="H21:I21"/>
    <mergeCell ref="A18:B18"/>
    <mergeCell ref="F18:G18"/>
    <mergeCell ref="H18:I18"/>
    <mergeCell ref="A19:B19"/>
    <mergeCell ref="F19:G19"/>
    <mergeCell ref="H19:I19"/>
    <mergeCell ref="A17:B17"/>
    <mergeCell ref="F17:G17"/>
    <mergeCell ref="H17:I17"/>
    <mergeCell ref="A15:B15"/>
    <mergeCell ref="F15:G15"/>
    <mergeCell ref="H15:I15"/>
    <mergeCell ref="A16:B16"/>
    <mergeCell ref="F16:G16"/>
    <mergeCell ref="H16:I16"/>
    <mergeCell ref="A13:B13"/>
    <mergeCell ref="F13:G13"/>
    <mergeCell ref="H13:I13"/>
    <mergeCell ref="A14:B14"/>
    <mergeCell ref="F14:G14"/>
    <mergeCell ref="H14:I14"/>
    <mergeCell ref="A11:B11"/>
    <mergeCell ref="F11:G11"/>
    <mergeCell ref="H11:I11"/>
    <mergeCell ref="A12:B12"/>
    <mergeCell ref="F12:G12"/>
    <mergeCell ref="H12:I12"/>
    <mergeCell ref="A9:B9"/>
    <mergeCell ref="F9:G9"/>
    <mergeCell ref="H9:I9"/>
    <mergeCell ref="A10:B10"/>
    <mergeCell ref="F10:G10"/>
    <mergeCell ref="H10:I10"/>
    <mergeCell ref="A7:B7"/>
    <mergeCell ref="F7:G7"/>
    <mergeCell ref="H7:I7"/>
    <mergeCell ref="A8:B8"/>
    <mergeCell ref="F8:G8"/>
    <mergeCell ref="H8:I8"/>
    <mergeCell ref="A5:B5"/>
    <mergeCell ref="F5:G5"/>
    <mergeCell ref="H5:I5"/>
    <mergeCell ref="A6:B6"/>
    <mergeCell ref="F6:G6"/>
    <mergeCell ref="H6:I6"/>
    <mergeCell ref="A3:B3"/>
    <mergeCell ref="F3:G3"/>
    <mergeCell ref="H3:I3"/>
    <mergeCell ref="A4:B4"/>
    <mergeCell ref="F4:G4"/>
    <mergeCell ref="H4:I4"/>
    <mergeCell ref="J1:J2"/>
    <mergeCell ref="A1:B2"/>
    <mergeCell ref="C1:G1"/>
    <mergeCell ref="H1:I2"/>
    <mergeCell ref="F2:G2"/>
  </mergeCells>
  <pageMargins left="0.7" right="0.7" top="0.75" bottom="0.75" header="0.3" footer="0.3"/>
  <pageSetup paperSize="9" scale="77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view="pageBreakPreview" zoomScale="102" zoomScaleNormal="100" zoomScaleSheetLayoutView="102" workbookViewId="0">
      <selection activeCell="A14" sqref="A14:J14"/>
    </sheetView>
  </sheetViews>
  <sheetFormatPr defaultRowHeight="15" x14ac:dyDescent="0.25"/>
  <cols>
    <col min="2" max="2" width="39.5703125" customWidth="1"/>
    <col min="6" max="6" width="9" customWidth="1"/>
    <col min="7" max="7" width="9.140625" hidden="1" customWidth="1"/>
    <col min="8" max="9" width="9.140625" customWidth="1"/>
  </cols>
  <sheetData>
    <row r="1" spans="1:10" x14ac:dyDescent="0.25">
      <c r="A1" s="57" t="s">
        <v>0</v>
      </c>
      <c r="B1" s="58"/>
      <c r="C1" s="61" t="s">
        <v>1</v>
      </c>
      <c r="D1" s="62"/>
      <c r="E1" s="62"/>
      <c r="F1" s="62"/>
      <c r="G1" s="62"/>
      <c r="H1" s="63" t="s">
        <v>2</v>
      </c>
      <c r="I1" s="64"/>
      <c r="J1" s="55" t="s">
        <v>22</v>
      </c>
    </row>
    <row r="2" spans="1:10" x14ac:dyDescent="0.25">
      <c r="A2" s="59"/>
      <c r="B2" s="60"/>
      <c r="C2" s="1" t="s">
        <v>3</v>
      </c>
      <c r="D2" s="2" t="s">
        <v>4</v>
      </c>
      <c r="E2" s="3" t="s">
        <v>5</v>
      </c>
      <c r="F2" s="66" t="s">
        <v>6</v>
      </c>
      <c r="G2" s="62"/>
      <c r="H2" s="65"/>
      <c r="I2" s="64"/>
      <c r="J2" s="56"/>
    </row>
    <row r="3" spans="1:10" x14ac:dyDescent="0.25">
      <c r="A3" s="73" t="s">
        <v>28</v>
      </c>
      <c r="B3" s="68"/>
      <c r="C3" s="4" t="s">
        <v>7</v>
      </c>
      <c r="D3" s="9" t="s">
        <v>7</v>
      </c>
      <c r="E3" s="13" t="s">
        <v>7</v>
      </c>
      <c r="F3" s="69" t="s">
        <v>7</v>
      </c>
      <c r="G3" s="70"/>
      <c r="H3" s="71" t="s">
        <v>7</v>
      </c>
      <c r="I3" s="72"/>
      <c r="J3" s="28"/>
    </row>
    <row r="4" spans="1:10" x14ac:dyDescent="0.25">
      <c r="A4" s="73" t="s">
        <v>8</v>
      </c>
      <c r="B4" s="68"/>
      <c r="C4" s="6" t="s">
        <v>7</v>
      </c>
      <c r="D4" s="9" t="s">
        <v>7</v>
      </c>
      <c r="E4" s="8" t="s">
        <v>7</v>
      </c>
      <c r="F4" s="69" t="s">
        <v>7</v>
      </c>
      <c r="G4" s="70"/>
      <c r="H4" s="71" t="s">
        <v>7</v>
      </c>
      <c r="I4" s="72"/>
      <c r="J4" s="28"/>
    </row>
    <row r="5" spans="1:10" x14ac:dyDescent="0.25">
      <c r="A5" s="74" t="s">
        <v>51</v>
      </c>
      <c r="B5" s="68"/>
      <c r="C5" s="8">
        <v>130</v>
      </c>
      <c r="D5" s="9">
        <v>3.53</v>
      </c>
      <c r="E5" s="9">
        <v>5.77</v>
      </c>
      <c r="F5" s="75">
        <v>19.97</v>
      </c>
      <c r="G5" s="76"/>
      <c r="H5" s="71">
        <v>153.19999999999999</v>
      </c>
      <c r="I5" s="78"/>
      <c r="J5" s="28">
        <v>66</v>
      </c>
    </row>
    <row r="6" spans="1:10" ht="15" customHeight="1" x14ac:dyDescent="0.25">
      <c r="A6" s="74" t="s">
        <v>100</v>
      </c>
      <c r="B6" s="108"/>
      <c r="C6" s="51">
        <v>150</v>
      </c>
      <c r="D6" s="9">
        <v>3.15</v>
      </c>
      <c r="E6" s="9">
        <v>2.71</v>
      </c>
      <c r="F6" s="75">
        <v>12.96</v>
      </c>
      <c r="G6" s="76"/>
      <c r="H6" s="71">
        <v>89</v>
      </c>
      <c r="I6" s="78"/>
      <c r="J6" s="28">
        <v>397</v>
      </c>
    </row>
    <row r="7" spans="1:10" ht="15" customHeight="1" x14ac:dyDescent="0.25">
      <c r="A7" s="74" t="s">
        <v>87</v>
      </c>
      <c r="B7" s="68"/>
      <c r="C7" s="23">
        <v>30</v>
      </c>
      <c r="D7" s="9">
        <v>3.48</v>
      </c>
      <c r="E7" s="9">
        <v>6.42</v>
      </c>
      <c r="F7" s="75">
        <v>10.08</v>
      </c>
      <c r="G7" s="76"/>
      <c r="H7" s="71">
        <v>114.35</v>
      </c>
      <c r="I7" s="78"/>
      <c r="J7" s="28">
        <v>1</v>
      </c>
    </row>
    <row r="8" spans="1:10" x14ac:dyDescent="0.25">
      <c r="A8" s="80"/>
      <c r="B8" s="68"/>
      <c r="C8" s="8"/>
      <c r="D8" s="9"/>
      <c r="E8" s="9"/>
      <c r="F8" s="75"/>
      <c r="G8" s="76"/>
      <c r="H8" s="71"/>
      <c r="I8" s="78"/>
      <c r="J8" s="28"/>
    </row>
    <row r="9" spans="1:10" x14ac:dyDescent="0.25">
      <c r="A9" s="81" t="s">
        <v>9</v>
      </c>
      <c r="B9" s="68"/>
      <c r="C9" s="8"/>
      <c r="D9" s="17">
        <f>SUM(D5:D8)</f>
        <v>10.16</v>
      </c>
      <c r="E9" s="17">
        <f>SUM(E5:E8)</f>
        <v>14.9</v>
      </c>
      <c r="F9" s="105">
        <f>SUM(F5:G8)</f>
        <v>43.01</v>
      </c>
      <c r="G9" s="83"/>
      <c r="H9" s="89">
        <f>SUM(H5:I8)</f>
        <v>356.54999999999995</v>
      </c>
      <c r="I9" s="85"/>
      <c r="J9" s="28"/>
    </row>
    <row r="10" spans="1:10" x14ac:dyDescent="0.25">
      <c r="A10" s="73" t="s">
        <v>10</v>
      </c>
      <c r="B10" s="68"/>
      <c r="C10" s="6"/>
      <c r="D10" s="9"/>
      <c r="E10" s="8"/>
      <c r="F10" s="69"/>
      <c r="G10" s="70"/>
      <c r="H10" s="71"/>
      <c r="I10" s="78"/>
      <c r="J10" s="28"/>
    </row>
    <row r="11" spans="1:10" x14ac:dyDescent="0.25">
      <c r="A11" s="74" t="s">
        <v>113</v>
      </c>
      <c r="B11" s="68"/>
      <c r="C11" s="6">
        <v>150</v>
      </c>
      <c r="D11" s="9">
        <v>0.75</v>
      </c>
      <c r="E11" s="8">
        <v>0</v>
      </c>
      <c r="F11" s="86" t="s">
        <v>123</v>
      </c>
      <c r="G11" s="70"/>
      <c r="H11" s="71">
        <v>70</v>
      </c>
      <c r="I11" s="78"/>
      <c r="J11" s="28">
        <v>368</v>
      </c>
    </row>
    <row r="12" spans="1:10" x14ac:dyDescent="0.25">
      <c r="A12" s="81" t="s">
        <v>9</v>
      </c>
      <c r="B12" s="68"/>
      <c r="C12" s="6"/>
      <c r="D12" s="17">
        <f>SUM(D11)</f>
        <v>0.75</v>
      </c>
      <c r="E12" s="18">
        <f>SUM(E11)</f>
        <v>0</v>
      </c>
      <c r="F12" s="109">
        <f>SUM(F11)</f>
        <v>0</v>
      </c>
      <c r="G12" s="88"/>
      <c r="H12" s="89">
        <f>SUM(H11)</f>
        <v>70</v>
      </c>
      <c r="I12" s="85"/>
      <c r="J12" s="28"/>
    </row>
    <row r="13" spans="1:10" x14ac:dyDescent="0.25">
      <c r="A13" s="73" t="s">
        <v>11</v>
      </c>
      <c r="B13" s="68"/>
      <c r="C13" s="6"/>
      <c r="D13" s="9"/>
      <c r="E13" s="8"/>
      <c r="F13" s="69"/>
      <c r="G13" s="70"/>
      <c r="H13" s="71"/>
      <c r="I13" s="78"/>
      <c r="J13" s="28"/>
    </row>
    <row r="14" spans="1:10" x14ac:dyDescent="0.25">
      <c r="A14" s="74" t="s">
        <v>111</v>
      </c>
      <c r="B14" s="68"/>
      <c r="C14" s="6">
        <v>30</v>
      </c>
      <c r="D14" s="9">
        <v>0.86</v>
      </c>
      <c r="E14" s="9">
        <v>1.05</v>
      </c>
      <c r="F14" s="69">
        <v>2.04</v>
      </c>
      <c r="G14" s="70"/>
      <c r="H14" s="71">
        <v>23.86</v>
      </c>
      <c r="I14" s="78"/>
      <c r="J14" s="28">
        <v>12</v>
      </c>
    </row>
    <row r="15" spans="1:10" ht="15" customHeight="1" x14ac:dyDescent="0.25">
      <c r="A15" s="74" t="s">
        <v>52</v>
      </c>
      <c r="B15" s="68"/>
      <c r="C15" s="6">
        <v>150</v>
      </c>
      <c r="D15" s="9">
        <v>2.57</v>
      </c>
      <c r="E15" s="9">
        <v>1.35</v>
      </c>
      <c r="F15" s="69">
        <v>8.3000000000000007</v>
      </c>
      <c r="G15" s="70"/>
      <c r="H15" s="71">
        <v>60.9</v>
      </c>
      <c r="I15" s="78"/>
      <c r="J15" s="28">
        <v>41</v>
      </c>
    </row>
    <row r="16" spans="1:10" ht="15" customHeight="1" x14ac:dyDescent="0.25">
      <c r="A16" s="96" t="s">
        <v>53</v>
      </c>
      <c r="B16" s="97"/>
      <c r="C16" s="5">
        <v>110</v>
      </c>
      <c r="D16" s="11">
        <v>9.1959999999999997</v>
      </c>
      <c r="E16" s="11">
        <v>11.57</v>
      </c>
      <c r="F16" s="94">
        <v>27.45</v>
      </c>
      <c r="G16" s="95"/>
      <c r="H16" s="75">
        <v>250.8</v>
      </c>
      <c r="I16" s="101"/>
      <c r="J16" s="28">
        <v>304</v>
      </c>
    </row>
    <row r="17" spans="1:10" ht="15" customHeight="1" x14ac:dyDescent="0.25">
      <c r="A17" s="96" t="s">
        <v>48</v>
      </c>
      <c r="B17" s="97"/>
      <c r="C17" s="6">
        <v>40</v>
      </c>
      <c r="D17" s="11">
        <v>2.4</v>
      </c>
      <c r="E17" s="11">
        <v>0.4</v>
      </c>
      <c r="F17" s="94">
        <v>17.72</v>
      </c>
      <c r="G17" s="95"/>
      <c r="H17" s="98">
        <v>75.599999999999994</v>
      </c>
      <c r="I17" s="99"/>
      <c r="J17" s="28">
        <v>148</v>
      </c>
    </row>
    <row r="18" spans="1:10" ht="15" customHeight="1" x14ac:dyDescent="0.25">
      <c r="A18" s="96" t="s">
        <v>97</v>
      </c>
      <c r="B18" s="97"/>
      <c r="C18" s="5">
        <v>150</v>
      </c>
      <c r="D18" s="11">
        <v>0</v>
      </c>
      <c r="E18" s="11">
        <v>0</v>
      </c>
      <c r="F18" s="94">
        <v>14.64</v>
      </c>
      <c r="G18" s="95"/>
      <c r="H18" s="75">
        <v>55.83</v>
      </c>
      <c r="I18" s="101"/>
      <c r="J18" s="28">
        <v>122</v>
      </c>
    </row>
    <row r="19" spans="1:10" x14ac:dyDescent="0.25">
      <c r="A19" s="111"/>
      <c r="B19" s="97"/>
      <c r="C19" s="5"/>
      <c r="D19" s="11"/>
      <c r="E19" s="11"/>
      <c r="F19" s="94"/>
      <c r="G19" s="95"/>
      <c r="H19" s="75"/>
      <c r="I19" s="101"/>
      <c r="J19" s="28"/>
    </row>
    <row r="20" spans="1:10" x14ac:dyDescent="0.25">
      <c r="A20" s="102" t="s">
        <v>9</v>
      </c>
      <c r="B20" s="97"/>
      <c r="C20" s="7"/>
      <c r="D20" s="19">
        <f>SUM(D14:D19)</f>
        <v>15.026</v>
      </c>
      <c r="E20" s="19">
        <f>SUM(E14:E19)</f>
        <v>14.370000000000001</v>
      </c>
      <c r="F20" s="103">
        <f>SUM(F14:G19)</f>
        <v>70.150000000000006</v>
      </c>
      <c r="G20" s="104"/>
      <c r="H20" s="105">
        <f>SUM(H14:I19)</f>
        <v>466.98999999999995</v>
      </c>
      <c r="I20" s="106"/>
      <c r="J20" s="28"/>
    </row>
    <row r="21" spans="1:10" x14ac:dyDescent="0.25">
      <c r="A21" s="107" t="s">
        <v>13</v>
      </c>
      <c r="B21" s="97"/>
      <c r="C21" s="7"/>
      <c r="D21" s="11"/>
      <c r="E21" s="10"/>
      <c r="F21" s="94"/>
      <c r="G21" s="95"/>
      <c r="H21" s="75"/>
      <c r="I21" s="101"/>
      <c r="J21" s="28"/>
    </row>
    <row r="22" spans="1:10" ht="15" customHeight="1" x14ac:dyDescent="0.25">
      <c r="A22" s="74" t="s">
        <v>71</v>
      </c>
      <c r="B22" s="68"/>
      <c r="C22" s="6">
        <v>150</v>
      </c>
      <c r="D22" s="9">
        <v>6.4</v>
      </c>
      <c r="E22" s="9">
        <v>4.43</v>
      </c>
      <c r="F22" s="69">
        <v>12.54</v>
      </c>
      <c r="G22" s="70"/>
      <c r="H22" s="71">
        <v>109.88</v>
      </c>
      <c r="I22" s="78"/>
      <c r="J22" s="28">
        <v>43</v>
      </c>
    </row>
    <row r="23" spans="1:10" ht="15" customHeight="1" x14ac:dyDescent="0.25">
      <c r="A23" s="74" t="s">
        <v>34</v>
      </c>
      <c r="B23" s="68"/>
      <c r="C23" s="51">
        <v>150</v>
      </c>
      <c r="D23" s="21">
        <v>4.4999999999999998E-2</v>
      </c>
      <c r="E23" s="9">
        <v>0.02</v>
      </c>
      <c r="F23" s="79">
        <v>4.8899999999999997</v>
      </c>
      <c r="G23" s="76"/>
      <c r="H23" s="77">
        <v>28</v>
      </c>
      <c r="I23" s="78"/>
      <c r="J23" s="28">
        <v>392</v>
      </c>
    </row>
    <row r="24" spans="1:10" ht="15" customHeight="1" x14ac:dyDescent="0.25">
      <c r="A24" s="49"/>
      <c r="B24" s="50" t="s">
        <v>62</v>
      </c>
      <c r="C24" s="6">
        <v>15</v>
      </c>
      <c r="D24" s="14">
        <v>2.2799999999999998</v>
      </c>
      <c r="E24" s="14">
        <v>0.24</v>
      </c>
      <c r="F24" s="110">
        <v>14.58</v>
      </c>
      <c r="G24" s="91"/>
      <c r="H24" s="71">
        <v>71.400000000000006</v>
      </c>
      <c r="I24" s="78"/>
      <c r="J24" s="28">
        <v>49</v>
      </c>
    </row>
    <row r="25" spans="1:10" x14ac:dyDescent="0.25">
      <c r="A25" s="102" t="s">
        <v>9</v>
      </c>
      <c r="B25" s="97"/>
      <c r="C25" s="7"/>
      <c r="D25" s="19">
        <f>SUM(D22:D24)</f>
        <v>8.7249999999999996</v>
      </c>
      <c r="E25" s="19">
        <v>11.27</v>
      </c>
      <c r="F25" s="103">
        <v>42.29</v>
      </c>
      <c r="G25" s="104"/>
      <c r="H25" s="105">
        <f>SUM(H22:I24)</f>
        <v>209.28</v>
      </c>
      <c r="I25" s="106"/>
      <c r="J25" s="28"/>
    </row>
    <row r="26" spans="1:10" x14ac:dyDescent="0.25">
      <c r="A26" s="102" t="s">
        <v>16</v>
      </c>
      <c r="B26" s="97"/>
      <c r="C26" s="7"/>
      <c r="D26" s="19">
        <f>SUM(D9,D12,D20,D25)</f>
        <v>34.661000000000001</v>
      </c>
      <c r="E26" s="20">
        <f>SUM(E9,E12,E20,E25)</f>
        <v>40.540000000000006</v>
      </c>
      <c r="F26" s="103">
        <f>SUM(F9,F12,F20,F25)</f>
        <v>155.44999999999999</v>
      </c>
      <c r="G26" s="104"/>
      <c r="H26" s="105">
        <f>SUM(H9,H12,H20,H25)</f>
        <v>1102.82</v>
      </c>
      <c r="I26" s="106"/>
      <c r="J26" s="28"/>
    </row>
  </sheetData>
  <mergeCells count="76">
    <mergeCell ref="A23:B23"/>
    <mergeCell ref="F23:G23"/>
    <mergeCell ref="H23:I23"/>
    <mergeCell ref="A26:B26"/>
    <mergeCell ref="F26:G26"/>
    <mergeCell ref="H26:I26"/>
    <mergeCell ref="A25:B25"/>
    <mergeCell ref="F25:G25"/>
    <mergeCell ref="H25:I25"/>
    <mergeCell ref="F24:G24"/>
    <mergeCell ref="H24:I24"/>
    <mergeCell ref="A21:B21"/>
    <mergeCell ref="F21:G21"/>
    <mergeCell ref="H21:I21"/>
    <mergeCell ref="A22:B22"/>
    <mergeCell ref="F22:G22"/>
    <mergeCell ref="H22:I22"/>
    <mergeCell ref="A19:B19"/>
    <mergeCell ref="F19:G19"/>
    <mergeCell ref="H19:I19"/>
    <mergeCell ref="A20:B20"/>
    <mergeCell ref="F20:G20"/>
    <mergeCell ref="H20:I20"/>
    <mergeCell ref="A17:B17"/>
    <mergeCell ref="F17:G17"/>
    <mergeCell ref="H17:I17"/>
    <mergeCell ref="A18:B18"/>
    <mergeCell ref="F18:G18"/>
    <mergeCell ref="H18:I18"/>
    <mergeCell ref="A15:B15"/>
    <mergeCell ref="F15:G15"/>
    <mergeCell ref="H15:I15"/>
    <mergeCell ref="A16:B16"/>
    <mergeCell ref="F16:G16"/>
    <mergeCell ref="H16:I16"/>
    <mergeCell ref="A13:B13"/>
    <mergeCell ref="F13:G13"/>
    <mergeCell ref="H13:I13"/>
    <mergeCell ref="A14:B14"/>
    <mergeCell ref="F14:G14"/>
    <mergeCell ref="H14:I14"/>
    <mergeCell ref="A11:B11"/>
    <mergeCell ref="F11:G11"/>
    <mergeCell ref="H11:I11"/>
    <mergeCell ref="A12:B12"/>
    <mergeCell ref="F12:G12"/>
    <mergeCell ref="H12:I12"/>
    <mergeCell ref="A9:B9"/>
    <mergeCell ref="F9:G9"/>
    <mergeCell ref="H9:I9"/>
    <mergeCell ref="A10:B10"/>
    <mergeCell ref="F10:G10"/>
    <mergeCell ref="H10:I10"/>
    <mergeCell ref="A7:B7"/>
    <mergeCell ref="F7:G7"/>
    <mergeCell ref="H7:I7"/>
    <mergeCell ref="A8:B8"/>
    <mergeCell ref="F8:G8"/>
    <mergeCell ref="H8:I8"/>
    <mergeCell ref="A5:B5"/>
    <mergeCell ref="F5:G5"/>
    <mergeCell ref="H5:I5"/>
    <mergeCell ref="A6:B6"/>
    <mergeCell ref="F6:G6"/>
    <mergeCell ref="H6:I6"/>
    <mergeCell ref="A3:B3"/>
    <mergeCell ref="F3:G3"/>
    <mergeCell ref="H3:I3"/>
    <mergeCell ref="A4:B4"/>
    <mergeCell ref="F4:G4"/>
    <mergeCell ref="H4:I4"/>
    <mergeCell ref="J1:J2"/>
    <mergeCell ref="A1:B2"/>
    <mergeCell ref="C1:G1"/>
    <mergeCell ref="H1:I2"/>
    <mergeCell ref="F2:G2"/>
  </mergeCells>
  <pageMargins left="0.7" right="0.7" top="0.75" bottom="0.75" header="0.3" footer="0.3"/>
  <pageSetup paperSize="9" scale="77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view="pageBreakPreview" zoomScaleNormal="100" zoomScaleSheetLayoutView="100" workbookViewId="0">
      <selection activeCell="L21" sqref="L21"/>
    </sheetView>
  </sheetViews>
  <sheetFormatPr defaultRowHeight="15" x14ac:dyDescent="0.25"/>
  <cols>
    <col min="2" max="2" width="39.5703125" customWidth="1"/>
    <col min="6" max="6" width="9" customWidth="1"/>
    <col min="7" max="7" width="9.140625" hidden="1" customWidth="1"/>
    <col min="8" max="9" width="9.140625" customWidth="1"/>
  </cols>
  <sheetData>
    <row r="1" spans="1:10" x14ac:dyDescent="0.25">
      <c r="A1" s="57" t="s">
        <v>0</v>
      </c>
      <c r="B1" s="58"/>
      <c r="C1" s="61" t="s">
        <v>1</v>
      </c>
      <c r="D1" s="62"/>
      <c r="E1" s="62"/>
      <c r="F1" s="62"/>
      <c r="G1" s="62"/>
      <c r="H1" s="63" t="s">
        <v>2</v>
      </c>
      <c r="I1" s="64"/>
      <c r="J1" s="55" t="s">
        <v>22</v>
      </c>
    </row>
    <row r="2" spans="1:10" x14ac:dyDescent="0.25">
      <c r="A2" s="59"/>
      <c r="B2" s="60"/>
      <c r="C2" s="1" t="s">
        <v>3</v>
      </c>
      <c r="D2" s="2" t="s">
        <v>4</v>
      </c>
      <c r="E2" s="3" t="s">
        <v>5</v>
      </c>
      <c r="F2" s="66" t="s">
        <v>6</v>
      </c>
      <c r="G2" s="62"/>
      <c r="H2" s="65"/>
      <c r="I2" s="64"/>
      <c r="J2" s="56"/>
    </row>
    <row r="3" spans="1:10" x14ac:dyDescent="0.25">
      <c r="A3" s="73" t="s">
        <v>29</v>
      </c>
      <c r="B3" s="68"/>
      <c r="C3" s="4" t="s">
        <v>7</v>
      </c>
      <c r="D3" s="9" t="s">
        <v>7</v>
      </c>
      <c r="E3" s="13" t="s">
        <v>7</v>
      </c>
      <c r="F3" s="69" t="s">
        <v>7</v>
      </c>
      <c r="G3" s="70"/>
      <c r="H3" s="71" t="s">
        <v>7</v>
      </c>
      <c r="I3" s="72"/>
      <c r="J3" s="28"/>
    </row>
    <row r="4" spans="1:10" x14ac:dyDescent="0.25">
      <c r="A4" s="73" t="s">
        <v>8</v>
      </c>
      <c r="B4" s="68"/>
      <c r="C4" s="6" t="s">
        <v>7</v>
      </c>
      <c r="D4" s="9" t="s">
        <v>7</v>
      </c>
      <c r="E4" s="8" t="s">
        <v>7</v>
      </c>
      <c r="F4" s="69" t="s">
        <v>7</v>
      </c>
      <c r="G4" s="70"/>
      <c r="H4" s="71" t="s">
        <v>7</v>
      </c>
      <c r="I4" s="72"/>
      <c r="J4" s="28"/>
    </row>
    <row r="5" spans="1:10" x14ac:dyDescent="0.25">
      <c r="A5" s="74" t="s">
        <v>118</v>
      </c>
      <c r="B5" s="68"/>
      <c r="C5" s="8">
        <v>130</v>
      </c>
      <c r="D5" s="9">
        <v>5.23</v>
      </c>
      <c r="E5" s="9">
        <v>5.72</v>
      </c>
      <c r="F5" s="75">
        <v>16.670000000000002</v>
      </c>
      <c r="G5" s="76"/>
      <c r="H5" s="71">
        <v>136.58000000000001</v>
      </c>
      <c r="I5" s="78"/>
      <c r="J5" s="28">
        <v>93</v>
      </c>
    </row>
    <row r="6" spans="1:10" ht="15" customHeight="1" x14ac:dyDescent="0.25">
      <c r="A6" s="74" t="s">
        <v>34</v>
      </c>
      <c r="B6" s="68"/>
      <c r="C6" s="51">
        <v>150</v>
      </c>
      <c r="D6" s="21">
        <v>4.4999999999999998E-2</v>
      </c>
      <c r="E6" s="9">
        <v>0.02</v>
      </c>
      <c r="F6" s="79">
        <v>4.8899999999999997</v>
      </c>
      <c r="G6" s="76"/>
      <c r="H6" s="77">
        <v>28</v>
      </c>
      <c r="I6" s="78"/>
      <c r="J6" s="28">
        <v>392</v>
      </c>
    </row>
    <row r="7" spans="1:10" ht="15" customHeight="1" x14ac:dyDescent="0.25">
      <c r="A7" s="96" t="s">
        <v>124</v>
      </c>
      <c r="B7" s="97"/>
      <c r="C7" s="7">
        <v>30</v>
      </c>
      <c r="D7" s="11">
        <v>0.24</v>
      </c>
      <c r="E7" s="11">
        <v>0.03</v>
      </c>
      <c r="F7" s="94">
        <v>3.56</v>
      </c>
      <c r="G7" s="95"/>
      <c r="H7" s="75">
        <v>75</v>
      </c>
      <c r="I7" s="101"/>
      <c r="J7" s="28"/>
    </row>
    <row r="8" spans="1:10" x14ac:dyDescent="0.25">
      <c r="A8" s="80"/>
      <c r="B8" s="68"/>
      <c r="C8" s="8"/>
      <c r="D8" s="9"/>
      <c r="E8" s="9"/>
      <c r="F8" s="75"/>
      <c r="G8" s="76"/>
      <c r="H8" s="71"/>
      <c r="I8" s="78"/>
      <c r="J8" s="28"/>
    </row>
    <row r="9" spans="1:10" x14ac:dyDescent="0.25">
      <c r="A9" s="81" t="s">
        <v>9</v>
      </c>
      <c r="B9" s="68"/>
      <c r="C9" s="8"/>
      <c r="D9" s="17">
        <f>SUM(D5:D8)</f>
        <v>5.5150000000000006</v>
      </c>
      <c r="E9" s="17">
        <f>SUM(E5:E8)</f>
        <v>5.77</v>
      </c>
      <c r="F9" s="105">
        <f>SUM(F5:G8)</f>
        <v>25.12</v>
      </c>
      <c r="G9" s="83"/>
      <c r="H9" s="89">
        <f>SUM(H5:I8)</f>
        <v>239.58</v>
      </c>
      <c r="I9" s="85"/>
      <c r="J9" s="28"/>
    </row>
    <row r="10" spans="1:10" x14ac:dyDescent="0.25">
      <c r="A10" s="73" t="s">
        <v>10</v>
      </c>
      <c r="B10" s="68"/>
      <c r="C10" s="6"/>
      <c r="D10" s="9"/>
      <c r="E10" s="8"/>
      <c r="F10" s="69"/>
      <c r="G10" s="70"/>
      <c r="H10" s="71"/>
      <c r="I10" s="78"/>
      <c r="J10" s="28"/>
    </row>
    <row r="11" spans="1:10" x14ac:dyDescent="0.25">
      <c r="A11" s="74" t="s">
        <v>98</v>
      </c>
      <c r="B11" s="68"/>
      <c r="C11" s="6">
        <v>100</v>
      </c>
      <c r="D11" s="9">
        <v>1.5</v>
      </c>
      <c r="E11" s="8">
        <v>0.5</v>
      </c>
      <c r="F11" s="69">
        <v>21</v>
      </c>
      <c r="G11" s="70"/>
      <c r="H11" s="71">
        <v>96</v>
      </c>
      <c r="I11" s="78"/>
      <c r="J11" s="28">
        <v>156</v>
      </c>
    </row>
    <row r="12" spans="1:10" x14ac:dyDescent="0.25">
      <c r="A12" s="81" t="s">
        <v>9</v>
      </c>
      <c r="B12" s="68"/>
      <c r="C12" s="6"/>
      <c r="D12" s="17">
        <f>SUM(D11)</f>
        <v>1.5</v>
      </c>
      <c r="E12" s="18">
        <f>SUM(E11)</f>
        <v>0.5</v>
      </c>
      <c r="F12" s="109">
        <f>SUM(F11)</f>
        <v>21</v>
      </c>
      <c r="G12" s="88"/>
      <c r="H12" s="89">
        <f>SUM(H11)</f>
        <v>96</v>
      </c>
      <c r="I12" s="85"/>
      <c r="J12" s="28"/>
    </row>
    <row r="13" spans="1:10" x14ac:dyDescent="0.25">
      <c r="A13" s="73" t="s">
        <v>11</v>
      </c>
      <c r="B13" s="68"/>
      <c r="C13" s="6"/>
      <c r="D13" s="9"/>
      <c r="E13" s="8"/>
      <c r="F13" s="69"/>
      <c r="G13" s="70"/>
      <c r="H13" s="71"/>
      <c r="I13" s="78"/>
      <c r="J13" s="28"/>
    </row>
    <row r="14" spans="1:10" ht="15" customHeight="1" x14ac:dyDescent="0.25">
      <c r="A14" s="74" t="s">
        <v>110</v>
      </c>
      <c r="B14" s="68"/>
      <c r="C14" s="51">
        <v>30</v>
      </c>
      <c r="D14" s="9">
        <v>5.0999999999999997E-2</v>
      </c>
      <c r="E14" s="9">
        <v>6.0000000000000001E-3</v>
      </c>
      <c r="F14" s="75">
        <v>0.24</v>
      </c>
      <c r="G14" s="76"/>
      <c r="H14" s="71">
        <v>13.14</v>
      </c>
      <c r="I14" s="78"/>
      <c r="J14" s="28">
        <v>33</v>
      </c>
    </row>
    <row r="15" spans="1:10" x14ac:dyDescent="0.25">
      <c r="A15" s="74" t="s">
        <v>56</v>
      </c>
      <c r="B15" s="68"/>
      <c r="C15" s="6">
        <v>150</v>
      </c>
      <c r="D15" s="9">
        <v>1.5</v>
      </c>
      <c r="E15" s="9">
        <v>3.93</v>
      </c>
      <c r="F15" s="69">
        <v>8.9499999999999993</v>
      </c>
      <c r="G15" s="70"/>
      <c r="H15" s="71">
        <v>76.95</v>
      </c>
      <c r="I15" s="78"/>
      <c r="J15" s="28">
        <v>80</v>
      </c>
    </row>
    <row r="16" spans="1:10" x14ac:dyDescent="0.25">
      <c r="A16" s="74" t="s">
        <v>57</v>
      </c>
      <c r="B16" s="68"/>
      <c r="C16" s="6">
        <v>110</v>
      </c>
      <c r="D16" s="14">
        <v>5.83</v>
      </c>
      <c r="E16" s="14">
        <v>6.87</v>
      </c>
      <c r="F16" s="110">
        <v>18.63</v>
      </c>
      <c r="G16" s="91"/>
      <c r="H16" s="77">
        <v>137.56</v>
      </c>
      <c r="I16" s="78"/>
      <c r="J16" s="28">
        <v>96</v>
      </c>
    </row>
    <row r="17" spans="1:10" x14ac:dyDescent="0.25">
      <c r="A17" s="92" t="s">
        <v>125</v>
      </c>
      <c r="B17" s="93"/>
      <c r="C17" s="6">
        <v>40</v>
      </c>
      <c r="D17" s="11">
        <v>3.04</v>
      </c>
      <c r="E17" s="11">
        <v>0.36</v>
      </c>
      <c r="F17" s="94">
        <v>18.68</v>
      </c>
      <c r="G17" s="95"/>
      <c r="H17" s="98">
        <v>85.44</v>
      </c>
      <c r="I17" s="99"/>
      <c r="J17" s="28">
        <v>701</v>
      </c>
    </row>
    <row r="18" spans="1:10" ht="15" customHeight="1" x14ac:dyDescent="0.25">
      <c r="A18" s="96" t="s">
        <v>94</v>
      </c>
      <c r="B18" s="97"/>
      <c r="C18" s="5">
        <v>150</v>
      </c>
      <c r="D18" s="22">
        <v>0.6</v>
      </c>
      <c r="E18" s="22">
        <v>2.7E-2</v>
      </c>
      <c r="F18" s="100">
        <v>37.47</v>
      </c>
      <c r="G18" s="95"/>
      <c r="H18" s="79">
        <v>152.55000000000001</v>
      </c>
      <c r="I18" s="101"/>
      <c r="J18" s="28">
        <v>376</v>
      </c>
    </row>
    <row r="19" spans="1:10" x14ac:dyDescent="0.25">
      <c r="A19" s="102" t="s">
        <v>9</v>
      </c>
      <c r="B19" s="97"/>
      <c r="C19" s="7"/>
      <c r="D19" s="19">
        <f>SUM(D14:D18)</f>
        <v>11.020999999999999</v>
      </c>
      <c r="E19" s="19">
        <f>SUM(E14:E18)</f>
        <v>11.193</v>
      </c>
      <c r="F19" s="103">
        <f>SUM(F14:G18)</f>
        <v>83.97</v>
      </c>
      <c r="G19" s="104"/>
      <c r="H19" s="105">
        <f>SUM(H14:I18)</f>
        <v>465.64000000000004</v>
      </c>
      <c r="I19" s="106"/>
      <c r="J19" s="28"/>
    </row>
    <row r="20" spans="1:10" x14ac:dyDescent="0.25">
      <c r="A20" s="107" t="s">
        <v>13</v>
      </c>
      <c r="B20" s="97"/>
      <c r="C20" s="7"/>
      <c r="D20" s="11"/>
      <c r="E20" s="10"/>
      <c r="F20" s="94"/>
      <c r="G20" s="95"/>
      <c r="H20" s="75"/>
      <c r="I20" s="101"/>
      <c r="J20" s="28"/>
    </row>
    <row r="21" spans="1:10" ht="15" customHeight="1" x14ac:dyDescent="0.25">
      <c r="A21" s="74" t="s">
        <v>40</v>
      </c>
      <c r="B21" s="68"/>
      <c r="C21" s="6">
        <v>125</v>
      </c>
      <c r="D21" s="9">
        <v>12.39</v>
      </c>
      <c r="E21" s="9">
        <v>13.9</v>
      </c>
      <c r="F21" s="69">
        <v>19.03</v>
      </c>
      <c r="G21" s="70"/>
      <c r="H21" s="71">
        <v>240</v>
      </c>
      <c r="I21" s="78"/>
      <c r="J21" s="28">
        <v>156</v>
      </c>
    </row>
    <row r="22" spans="1:10" ht="15" customHeight="1" x14ac:dyDescent="0.25">
      <c r="A22" s="74" t="s">
        <v>54</v>
      </c>
      <c r="B22" s="68"/>
      <c r="C22" s="27">
        <v>15</v>
      </c>
      <c r="D22" s="9">
        <v>0.54</v>
      </c>
      <c r="E22" s="9">
        <v>0.82499999999999996</v>
      </c>
      <c r="F22" s="75">
        <v>1.43</v>
      </c>
      <c r="G22" s="76"/>
      <c r="H22" s="71">
        <v>20.04</v>
      </c>
      <c r="I22" s="78"/>
      <c r="J22" s="28">
        <v>117</v>
      </c>
    </row>
    <row r="23" spans="1:10" ht="15" customHeight="1" x14ac:dyDescent="0.25">
      <c r="A23" s="37"/>
      <c r="B23" s="38" t="s">
        <v>119</v>
      </c>
      <c r="C23" s="36">
        <v>150</v>
      </c>
      <c r="D23" s="39">
        <v>4.2</v>
      </c>
      <c r="E23" s="39">
        <v>3.7</v>
      </c>
      <c r="F23" s="41">
        <v>7.05</v>
      </c>
      <c r="G23" s="42"/>
      <c r="H23" s="25">
        <v>78</v>
      </c>
      <c r="I23" s="29"/>
      <c r="J23" s="28">
        <v>401</v>
      </c>
    </row>
    <row r="24" spans="1:10" ht="15" customHeight="1" x14ac:dyDescent="0.25">
      <c r="A24" s="102" t="s">
        <v>9</v>
      </c>
      <c r="B24" s="97"/>
      <c r="C24" s="7"/>
      <c r="D24" s="19">
        <f>SUM(D21:D23)</f>
        <v>17.13</v>
      </c>
      <c r="E24" s="19">
        <f>SUM(E21:E23)</f>
        <v>18.425000000000001</v>
      </c>
      <c r="F24" s="103">
        <f>SUM(F21:G23)</f>
        <v>27.51</v>
      </c>
      <c r="G24" s="104"/>
      <c r="H24" s="105">
        <f>SUM(H21:I23)</f>
        <v>338.04</v>
      </c>
      <c r="I24" s="106"/>
      <c r="J24" s="28"/>
    </row>
    <row r="25" spans="1:10" x14ac:dyDescent="0.25">
      <c r="A25" s="102" t="s">
        <v>17</v>
      </c>
      <c r="B25" s="97"/>
      <c r="C25" s="7"/>
      <c r="D25" s="19">
        <f>SUM(D9,D12,D19,D24)</f>
        <v>35.165999999999997</v>
      </c>
      <c r="E25" s="20">
        <f>SUM(E9,E12,E19,E24)</f>
        <v>35.888000000000005</v>
      </c>
      <c r="F25" s="103">
        <f>SUM(F9,F12,F19,F24)</f>
        <v>157.6</v>
      </c>
      <c r="G25" s="104"/>
      <c r="H25" s="105">
        <f>SUM(H9,H12,H19,H24)</f>
        <v>1139.26</v>
      </c>
      <c r="I25" s="106"/>
      <c r="J25" s="28"/>
    </row>
  </sheetData>
  <mergeCells count="71">
    <mergeCell ref="A22:B22"/>
    <mergeCell ref="F22:G22"/>
    <mergeCell ref="H22:I22"/>
    <mergeCell ref="A25:B25"/>
    <mergeCell ref="F25:G25"/>
    <mergeCell ref="H25:I25"/>
    <mergeCell ref="A24:B24"/>
    <mergeCell ref="F24:G24"/>
    <mergeCell ref="H24:I24"/>
    <mergeCell ref="A20:B20"/>
    <mergeCell ref="F20:G20"/>
    <mergeCell ref="H20:I20"/>
    <mergeCell ref="A21:B21"/>
    <mergeCell ref="F21:G21"/>
    <mergeCell ref="H21:I21"/>
    <mergeCell ref="A18:B18"/>
    <mergeCell ref="F18:G18"/>
    <mergeCell ref="H18:I18"/>
    <mergeCell ref="A19:B19"/>
    <mergeCell ref="F19:G19"/>
    <mergeCell ref="H19:I19"/>
    <mergeCell ref="A17:B17"/>
    <mergeCell ref="F17:G17"/>
    <mergeCell ref="H17:I17"/>
    <mergeCell ref="A15:B15"/>
    <mergeCell ref="F15:G15"/>
    <mergeCell ref="H15:I15"/>
    <mergeCell ref="A16:B16"/>
    <mergeCell ref="F16:G16"/>
    <mergeCell ref="H16:I16"/>
    <mergeCell ref="A13:B13"/>
    <mergeCell ref="F13:G13"/>
    <mergeCell ref="H13:I13"/>
    <mergeCell ref="A14:B14"/>
    <mergeCell ref="F14:G14"/>
    <mergeCell ref="H14:I14"/>
    <mergeCell ref="A11:B11"/>
    <mergeCell ref="F11:G11"/>
    <mergeCell ref="H11:I11"/>
    <mergeCell ref="A12:B12"/>
    <mergeCell ref="F12:G12"/>
    <mergeCell ref="H12:I12"/>
    <mergeCell ref="A9:B9"/>
    <mergeCell ref="F9:G9"/>
    <mergeCell ref="H9:I9"/>
    <mergeCell ref="A10:B10"/>
    <mergeCell ref="F10:G10"/>
    <mergeCell ref="H10:I10"/>
    <mergeCell ref="A7:B7"/>
    <mergeCell ref="F7:G7"/>
    <mergeCell ref="H7:I7"/>
    <mergeCell ref="A8:B8"/>
    <mergeCell ref="F8:G8"/>
    <mergeCell ref="H8:I8"/>
    <mergeCell ref="A5:B5"/>
    <mergeCell ref="F5:G5"/>
    <mergeCell ref="H5:I5"/>
    <mergeCell ref="A6:B6"/>
    <mergeCell ref="F6:G6"/>
    <mergeCell ref="H6:I6"/>
    <mergeCell ref="A3:B3"/>
    <mergeCell ref="F3:G3"/>
    <mergeCell ref="H3:I3"/>
    <mergeCell ref="A4:B4"/>
    <mergeCell ref="F4:G4"/>
    <mergeCell ref="H4:I4"/>
    <mergeCell ref="J1:J2"/>
    <mergeCell ref="A1:B2"/>
    <mergeCell ref="C1:G1"/>
    <mergeCell ref="H1:I2"/>
    <mergeCell ref="F2:G2"/>
  </mergeCells>
  <pageMargins left="0.7" right="0.7" top="0.75" bottom="0.75" header="0.3" footer="0.3"/>
  <pageSetup paperSize="9" scale="77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view="pageBreakPreview" zoomScale="95" zoomScaleNormal="100" zoomScaleSheetLayoutView="95" workbookViewId="0">
      <selection activeCell="E27" sqref="E27"/>
    </sheetView>
  </sheetViews>
  <sheetFormatPr defaultRowHeight="15" x14ac:dyDescent="0.25"/>
  <cols>
    <col min="2" max="2" width="39.5703125" customWidth="1"/>
    <col min="6" max="6" width="9" customWidth="1"/>
    <col min="7" max="7" width="9.140625" hidden="1" customWidth="1"/>
    <col min="8" max="9" width="9.140625" customWidth="1"/>
  </cols>
  <sheetData>
    <row r="1" spans="1:10" x14ac:dyDescent="0.25">
      <c r="A1" s="57" t="s">
        <v>0</v>
      </c>
      <c r="B1" s="58"/>
      <c r="C1" s="61" t="s">
        <v>1</v>
      </c>
      <c r="D1" s="62"/>
      <c r="E1" s="62"/>
      <c r="F1" s="62"/>
      <c r="G1" s="62"/>
      <c r="H1" s="63" t="s">
        <v>2</v>
      </c>
      <c r="I1" s="64"/>
      <c r="J1" s="55" t="s">
        <v>22</v>
      </c>
    </row>
    <row r="2" spans="1:10" x14ac:dyDescent="0.25">
      <c r="A2" s="59"/>
      <c r="B2" s="60"/>
      <c r="C2" s="1" t="s">
        <v>3</v>
      </c>
      <c r="D2" s="2" t="s">
        <v>4</v>
      </c>
      <c r="E2" s="3" t="s">
        <v>5</v>
      </c>
      <c r="F2" s="66" t="s">
        <v>6</v>
      </c>
      <c r="G2" s="62"/>
      <c r="H2" s="65"/>
      <c r="I2" s="64"/>
      <c r="J2" s="56"/>
    </row>
    <row r="3" spans="1:10" x14ac:dyDescent="0.25">
      <c r="A3" s="73" t="s">
        <v>30</v>
      </c>
      <c r="B3" s="68"/>
      <c r="C3" s="4" t="s">
        <v>7</v>
      </c>
      <c r="D3" s="9" t="s">
        <v>7</v>
      </c>
      <c r="E3" s="13" t="s">
        <v>7</v>
      </c>
      <c r="F3" s="69" t="s">
        <v>7</v>
      </c>
      <c r="G3" s="70"/>
      <c r="H3" s="71" t="s">
        <v>7</v>
      </c>
      <c r="I3" s="72"/>
      <c r="J3" s="28"/>
    </row>
    <row r="4" spans="1:10" x14ac:dyDescent="0.25">
      <c r="A4" s="73" t="s">
        <v>8</v>
      </c>
      <c r="B4" s="68"/>
      <c r="C4" s="6" t="s">
        <v>7</v>
      </c>
      <c r="D4" s="9" t="s">
        <v>7</v>
      </c>
      <c r="E4" s="8" t="s">
        <v>7</v>
      </c>
      <c r="F4" s="69" t="s">
        <v>7</v>
      </c>
      <c r="G4" s="70"/>
      <c r="H4" s="71" t="s">
        <v>7</v>
      </c>
      <c r="I4" s="72"/>
      <c r="J4" s="28"/>
    </row>
    <row r="5" spans="1:10" x14ac:dyDescent="0.25">
      <c r="A5" s="74" t="s">
        <v>116</v>
      </c>
      <c r="B5" s="68"/>
      <c r="C5" s="8">
        <v>130</v>
      </c>
      <c r="D5" s="9">
        <v>4.3899999999999997</v>
      </c>
      <c r="E5" s="9">
        <v>6.76</v>
      </c>
      <c r="F5" s="75">
        <v>14.18</v>
      </c>
      <c r="G5" s="76"/>
      <c r="H5" s="71">
        <v>146.19999999999999</v>
      </c>
      <c r="I5" s="78"/>
      <c r="J5" s="28">
        <v>70</v>
      </c>
    </row>
    <row r="6" spans="1:10" ht="15" customHeight="1" x14ac:dyDescent="0.25">
      <c r="A6" s="74" t="s">
        <v>86</v>
      </c>
      <c r="B6" s="68"/>
      <c r="C6" s="47">
        <v>30</v>
      </c>
      <c r="D6" s="9">
        <v>1.83</v>
      </c>
      <c r="E6" s="21">
        <v>5.66</v>
      </c>
      <c r="F6" s="75">
        <v>10.96</v>
      </c>
      <c r="G6" s="76"/>
      <c r="H6" s="71">
        <v>102</v>
      </c>
      <c r="I6" s="78"/>
      <c r="J6" s="28">
        <v>1</v>
      </c>
    </row>
    <row r="7" spans="1:10" ht="15" customHeight="1" x14ac:dyDescent="0.25">
      <c r="A7" s="74" t="s">
        <v>59</v>
      </c>
      <c r="B7" s="68"/>
      <c r="C7" s="7">
        <v>150</v>
      </c>
      <c r="D7" s="11">
        <v>1.63</v>
      </c>
      <c r="E7" s="11">
        <v>1.39</v>
      </c>
      <c r="F7" s="94">
        <v>7.44</v>
      </c>
      <c r="G7" s="95"/>
      <c r="H7" s="75">
        <v>49</v>
      </c>
      <c r="I7" s="101"/>
      <c r="J7" s="28">
        <v>395</v>
      </c>
    </row>
    <row r="8" spans="1:10" x14ac:dyDescent="0.25">
      <c r="A8" s="81" t="s">
        <v>9</v>
      </c>
      <c r="B8" s="68"/>
      <c r="C8" s="8"/>
      <c r="D8" s="17">
        <f>SUM(D5:D7)</f>
        <v>7.85</v>
      </c>
      <c r="E8" s="17">
        <f>SUM(E5:E7)</f>
        <v>13.81</v>
      </c>
      <c r="F8" s="105">
        <f>SUM(F5:G7)</f>
        <v>32.58</v>
      </c>
      <c r="G8" s="83"/>
      <c r="H8" s="89">
        <f>SUM(H5:I7)</f>
        <v>297.2</v>
      </c>
      <c r="I8" s="85"/>
      <c r="J8" s="28"/>
    </row>
    <row r="9" spans="1:10" x14ac:dyDescent="0.25">
      <c r="A9" s="73" t="s">
        <v>10</v>
      </c>
      <c r="B9" s="68"/>
      <c r="C9" s="6"/>
      <c r="D9" s="9"/>
      <c r="E9" s="8"/>
      <c r="F9" s="69"/>
      <c r="G9" s="70"/>
      <c r="H9" s="71"/>
      <c r="I9" s="78"/>
      <c r="J9" s="28"/>
    </row>
    <row r="10" spans="1:10" x14ac:dyDescent="0.25">
      <c r="A10" s="74" t="s">
        <v>60</v>
      </c>
      <c r="B10" s="68"/>
      <c r="C10" s="6">
        <v>150</v>
      </c>
      <c r="D10" s="9">
        <v>1.05</v>
      </c>
      <c r="E10" s="8">
        <v>0</v>
      </c>
      <c r="F10" s="69">
        <v>15.3</v>
      </c>
      <c r="G10" s="70"/>
      <c r="H10" s="71">
        <v>70.5</v>
      </c>
      <c r="I10" s="78"/>
      <c r="J10" s="28" t="s">
        <v>24</v>
      </c>
    </row>
    <row r="11" spans="1:10" x14ac:dyDescent="0.25">
      <c r="A11" s="81" t="s">
        <v>9</v>
      </c>
      <c r="B11" s="68"/>
      <c r="C11" s="6"/>
      <c r="D11" s="17">
        <f>SUM(D10)</f>
        <v>1.05</v>
      </c>
      <c r="E11" s="18">
        <f>SUM(E10)</f>
        <v>0</v>
      </c>
      <c r="F11" s="109">
        <f>SUM(F10)</f>
        <v>15.3</v>
      </c>
      <c r="G11" s="88"/>
      <c r="H11" s="89">
        <f>SUM(H10)</f>
        <v>70.5</v>
      </c>
      <c r="I11" s="85"/>
      <c r="J11" s="28"/>
    </row>
    <row r="12" spans="1:10" x14ac:dyDescent="0.25">
      <c r="A12" s="73" t="s">
        <v>11</v>
      </c>
      <c r="B12" s="68"/>
      <c r="C12" s="6"/>
      <c r="D12" s="9"/>
      <c r="E12" s="8"/>
      <c r="F12" s="69"/>
      <c r="G12" s="70"/>
      <c r="H12" s="71"/>
      <c r="I12" s="78"/>
      <c r="J12" s="28"/>
    </row>
    <row r="13" spans="1:10" x14ac:dyDescent="0.25">
      <c r="A13" s="74" t="s">
        <v>117</v>
      </c>
      <c r="B13" s="68"/>
      <c r="C13" s="6">
        <v>30</v>
      </c>
      <c r="D13" s="21">
        <v>0.96199999999999997</v>
      </c>
      <c r="E13" s="9">
        <v>0.72</v>
      </c>
      <c r="F13" s="69">
        <v>2.62</v>
      </c>
      <c r="G13" s="70"/>
      <c r="H13" s="71">
        <v>20.04</v>
      </c>
      <c r="I13" s="78"/>
      <c r="J13" s="28">
        <v>9</v>
      </c>
    </row>
    <row r="14" spans="1:10" x14ac:dyDescent="0.25">
      <c r="A14" s="74" t="s">
        <v>61</v>
      </c>
      <c r="B14" s="68"/>
      <c r="C14" s="6">
        <v>150</v>
      </c>
      <c r="D14" s="9">
        <v>3.06</v>
      </c>
      <c r="E14" s="9">
        <v>5.7</v>
      </c>
      <c r="F14" s="69">
        <v>9.42</v>
      </c>
      <c r="G14" s="70"/>
      <c r="H14" s="71">
        <v>79.5</v>
      </c>
      <c r="I14" s="78"/>
      <c r="J14" s="28">
        <v>81</v>
      </c>
    </row>
    <row r="15" spans="1:10" x14ac:dyDescent="0.25">
      <c r="A15" s="52"/>
      <c r="B15" s="53" t="s">
        <v>62</v>
      </c>
      <c r="C15" s="6">
        <v>15</v>
      </c>
      <c r="D15" s="14">
        <v>2.2799999999999998</v>
      </c>
      <c r="E15" s="14">
        <v>0.24</v>
      </c>
      <c r="F15" s="110">
        <v>14.58</v>
      </c>
      <c r="G15" s="91"/>
      <c r="H15" s="71">
        <v>71.400000000000006</v>
      </c>
      <c r="I15" s="78"/>
      <c r="J15" s="28">
        <v>49</v>
      </c>
    </row>
    <row r="16" spans="1:10" ht="15" customHeight="1" x14ac:dyDescent="0.25">
      <c r="A16" s="74" t="s">
        <v>63</v>
      </c>
      <c r="B16" s="68"/>
      <c r="C16" s="6">
        <v>50</v>
      </c>
      <c r="D16" s="11">
        <v>5.47</v>
      </c>
      <c r="E16" s="11">
        <v>2.5499999999999998</v>
      </c>
      <c r="F16" s="94">
        <v>7.61</v>
      </c>
      <c r="G16" s="95"/>
      <c r="H16" s="71">
        <v>57.14</v>
      </c>
      <c r="I16" s="78"/>
      <c r="J16" s="28">
        <v>247</v>
      </c>
    </row>
    <row r="17" spans="1:10" ht="15" customHeight="1" x14ac:dyDescent="0.25">
      <c r="A17" s="92" t="s">
        <v>64</v>
      </c>
      <c r="B17" s="114"/>
      <c r="C17" s="6">
        <v>110</v>
      </c>
      <c r="D17" s="11">
        <v>2.39</v>
      </c>
      <c r="E17" s="11">
        <v>3.06</v>
      </c>
      <c r="F17" s="12">
        <v>7.83</v>
      </c>
      <c r="G17" s="15"/>
      <c r="H17" s="25">
        <v>99.86</v>
      </c>
      <c r="I17" s="29"/>
      <c r="J17" s="28">
        <v>58</v>
      </c>
    </row>
    <row r="18" spans="1:10" x14ac:dyDescent="0.25">
      <c r="A18" s="96" t="s">
        <v>39</v>
      </c>
      <c r="B18" s="97"/>
      <c r="C18" s="6">
        <v>40</v>
      </c>
      <c r="D18" s="11">
        <v>2.4</v>
      </c>
      <c r="E18" s="11">
        <v>0.4</v>
      </c>
      <c r="F18" s="94">
        <v>17.72</v>
      </c>
      <c r="G18" s="95"/>
      <c r="H18" s="98">
        <v>75.599999999999994</v>
      </c>
      <c r="I18" s="99"/>
      <c r="J18" s="28">
        <v>148</v>
      </c>
    </row>
    <row r="19" spans="1:10" ht="15" customHeight="1" x14ac:dyDescent="0.25">
      <c r="A19" s="96" t="s">
        <v>33</v>
      </c>
      <c r="B19" s="97"/>
      <c r="C19" s="13">
        <v>150</v>
      </c>
      <c r="D19" s="39">
        <v>8.3000000000000004E-2</v>
      </c>
      <c r="E19" s="40">
        <v>0.08</v>
      </c>
      <c r="F19" s="41">
        <v>8.48</v>
      </c>
      <c r="G19" s="42"/>
      <c r="H19" s="43">
        <v>34.15</v>
      </c>
      <c r="I19" s="41"/>
      <c r="J19" s="28">
        <v>393</v>
      </c>
    </row>
    <row r="20" spans="1:10" x14ac:dyDescent="0.25">
      <c r="A20" s="102" t="s">
        <v>9</v>
      </c>
      <c r="B20" s="97"/>
      <c r="C20" s="7"/>
      <c r="D20" s="19">
        <f>SUM(D13:D19)</f>
        <v>16.644999999999996</v>
      </c>
      <c r="E20" s="19">
        <f>SUM(E13:E19)</f>
        <v>12.750000000000002</v>
      </c>
      <c r="F20" s="103">
        <f>SUM(F13:G19)</f>
        <v>68.259999999999991</v>
      </c>
      <c r="G20" s="104"/>
      <c r="H20" s="105">
        <f>SUM(H13:I19)</f>
        <v>437.68999999999994</v>
      </c>
      <c r="I20" s="106"/>
      <c r="J20" s="28"/>
    </row>
    <row r="21" spans="1:10" x14ac:dyDescent="0.25">
      <c r="A21" s="107" t="s">
        <v>13</v>
      </c>
      <c r="B21" s="97"/>
      <c r="C21" s="7"/>
      <c r="D21" s="11"/>
      <c r="E21" s="10"/>
      <c r="F21" s="94"/>
      <c r="G21" s="95"/>
      <c r="H21" s="75"/>
      <c r="I21" s="101"/>
      <c r="J21" s="28"/>
    </row>
    <row r="22" spans="1:10" ht="15" customHeight="1" x14ac:dyDescent="0.25">
      <c r="A22" s="74" t="s">
        <v>88</v>
      </c>
      <c r="B22" s="68"/>
      <c r="C22" s="6">
        <v>150</v>
      </c>
      <c r="D22" s="9">
        <v>2.36</v>
      </c>
      <c r="E22" s="9">
        <v>4.8</v>
      </c>
      <c r="F22" s="69">
        <v>12.95</v>
      </c>
      <c r="G22" s="70"/>
      <c r="H22" s="71">
        <v>89.43</v>
      </c>
      <c r="I22" s="78"/>
      <c r="J22" s="28">
        <v>45</v>
      </c>
    </row>
    <row r="23" spans="1:10" ht="15" customHeight="1" x14ac:dyDescent="0.25">
      <c r="A23" s="96" t="s">
        <v>91</v>
      </c>
      <c r="B23" s="97"/>
      <c r="C23" s="6">
        <v>50</v>
      </c>
      <c r="D23" s="11">
        <v>3.4</v>
      </c>
      <c r="E23" s="11">
        <v>4.2300000000000004</v>
      </c>
      <c r="F23" s="94">
        <v>21.51</v>
      </c>
      <c r="G23" s="95"/>
      <c r="H23" s="98">
        <v>178.9</v>
      </c>
      <c r="I23" s="99"/>
      <c r="J23" s="28">
        <v>463</v>
      </c>
    </row>
    <row r="24" spans="1:10" ht="15" customHeight="1" x14ac:dyDescent="0.25">
      <c r="A24" s="96" t="s">
        <v>128</v>
      </c>
      <c r="B24" s="115"/>
      <c r="C24" s="13">
        <v>150</v>
      </c>
      <c r="D24" s="39">
        <v>8.3000000000000004E-2</v>
      </c>
      <c r="E24" s="40">
        <v>0.08</v>
      </c>
      <c r="F24" s="41">
        <v>8.48</v>
      </c>
      <c r="G24" s="42"/>
      <c r="H24" s="43">
        <v>34.15</v>
      </c>
      <c r="I24" s="41"/>
      <c r="J24" s="28">
        <v>393</v>
      </c>
    </row>
    <row r="25" spans="1:10" x14ac:dyDescent="0.25">
      <c r="A25" s="102" t="s">
        <v>9</v>
      </c>
      <c r="B25" s="97"/>
      <c r="C25" s="7"/>
      <c r="D25" s="19">
        <f>SUM(D22:D24)</f>
        <v>5.843</v>
      </c>
      <c r="E25" s="19">
        <f>SUM(E22:E24)</f>
        <v>9.1100000000000012</v>
      </c>
      <c r="F25" s="103">
        <f>SUM(F22:G24)</f>
        <v>42.94</v>
      </c>
      <c r="G25" s="104"/>
      <c r="H25" s="105">
        <f>SUM(H22:I24)</f>
        <v>302.48</v>
      </c>
      <c r="I25" s="106"/>
      <c r="J25" s="28"/>
    </row>
    <row r="26" spans="1:10" x14ac:dyDescent="0.25">
      <c r="A26" s="102" t="s">
        <v>18</v>
      </c>
      <c r="B26" s="97"/>
      <c r="C26" s="7"/>
      <c r="D26" s="19">
        <f>SUM(D8,D11,D20,D25)</f>
        <v>31.387999999999995</v>
      </c>
      <c r="E26" s="20">
        <f>SUM(E8,E11,E20,E25)</f>
        <v>35.67</v>
      </c>
      <c r="F26" s="103">
        <f>SUM(F8,F11,F20,F25)</f>
        <v>159.07999999999998</v>
      </c>
      <c r="G26" s="104"/>
      <c r="H26" s="105">
        <f>SUM(H8,H11,H20,H25)</f>
        <v>1107.8699999999999</v>
      </c>
      <c r="I26" s="106"/>
      <c r="J26" s="28"/>
    </row>
  </sheetData>
  <mergeCells count="70">
    <mergeCell ref="A23:B23"/>
    <mergeCell ref="F23:G23"/>
    <mergeCell ref="H23:I23"/>
    <mergeCell ref="A26:B26"/>
    <mergeCell ref="F26:G26"/>
    <mergeCell ref="H26:I26"/>
    <mergeCell ref="A24:B24"/>
    <mergeCell ref="A25:B25"/>
    <mergeCell ref="F25:G25"/>
    <mergeCell ref="H25:I25"/>
    <mergeCell ref="A21:B21"/>
    <mergeCell ref="F21:G21"/>
    <mergeCell ref="H21:I21"/>
    <mergeCell ref="A22:B22"/>
    <mergeCell ref="F22:G22"/>
    <mergeCell ref="H22:I22"/>
    <mergeCell ref="A19:B19"/>
    <mergeCell ref="A20:B20"/>
    <mergeCell ref="F20:G20"/>
    <mergeCell ref="H20:I20"/>
    <mergeCell ref="A16:B16"/>
    <mergeCell ref="F16:G16"/>
    <mergeCell ref="H16:I16"/>
    <mergeCell ref="A18:B18"/>
    <mergeCell ref="F18:G18"/>
    <mergeCell ref="H18:I18"/>
    <mergeCell ref="A17:B17"/>
    <mergeCell ref="A14:B14"/>
    <mergeCell ref="F14:G14"/>
    <mergeCell ref="H14:I14"/>
    <mergeCell ref="F15:G15"/>
    <mergeCell ref="H15:I15"/>
    <mergeCell ref="A12:B12"/>
    <mergeCell ref="F12:G12"/>
    <mergeCell ref="H12:I12"/>
    <mergeCell ref="A13:B13"/>
    <mergeCell ref="F13:G13"/>
    <mergeCell ref="H13:I13"/>
    <mergeCell ref="A10:B10"/>
    <mergeCell ref="F10:G10"/>
    <mergeCell ref="H10:I10"/>
    <mergeCell ref="A11:B11"/>
    <mergeCell ref="F11:G11"/>
    <mergeCell ref="H11:I11"/>
    <mergeCell ref="A8:B8"/>
    <mergeCell ref="F8:G8"/>
    <mergeCell ref="H8:I8"/>
    <mergeCell ref="A9:B9"/>
    <mergeCell ref="F9:G9"/>
    <mergeCell ref="H9:I9"/>
    <mergeCell ref="A6:B6"/>
    <mergeCell ref="F6:G6"/>
    <mergeCell ref="H6:I6"/>
    <mergeCell ref="A7:B7"/>
    <mergeCell ref="F7:G7"/>
    <mergeCell ref="H7:I7"/>
    <mergeCell ref="J1:J2"/>
    <mergeCell ref="A4:B4"/>
    <mergeCell ref="F4:G4"/>
    <mergeCell ref="H4:I4"/>
    <mergeCell ref="A5:B5"/>
    <mergeCell ref="F5:G5"/>
    <mergeCell ref="H5:I5"/>
    <mergeCell ref="A1:B2"/>
    <mergeCell ref="C1:G1"/>
    <mergeCell ref="H1:I2"/>
    <mergeCell ref="F2:G2"/>
    <mergeCell ref="A3:B3"/>
    <mergeCell ref="F3:G3"/>
    <mergeCell ref="H3:I3"/>
  </mergeCells>
  <pageMargins left="0.7" right="0.7" top="0.75" bottom="0.75" header="0.3" footer="0.3"/>
  <pageSetup paperSize="9" scale="77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view="pageBreakPreview" zoomScale="99" zoomScaleNormal="100" zoomScaleSheetLayoutView="99" workbookViewId="0">
      <selection activeCell="F5" sqref="F5:G5"/>
    </sheetView>
  </sheetViews>
  <sheetFormatPr defaultRowHeight="15" x14ac:dyDescent="0.25"/>
  <cols>
    <col min="2" max="2" width="39.5703125" customWidth="1"/>
    <col min="6" max="6" width="9" customWidth="1"/>
    <col min="7" max="7" width="9.140625" hidden="1" customWidth="1"/>
    <col min="8" max="9" width="9.140625" customWidth="1"/>
  </cols>
  <sheetData>
    <row r="1" spans="1:10" x14ac:dyDescent="0.25">
      <c r="A1" s="57" t="s">
        <v>0</v>
      </c>
      <c r="B1" s="58"/>
      <c r="C1" s="61" t="s">
        <v>1</v>
      </c>
      <c r="D1" s="62"/>
      <c r="E1" s="62"/>
      <c r="F1" s="62"/>
      <c r="G1" s="62"/>
      <c r="H1" s="63" t="s">
        <v>2</v>
      </c>
      <c r="I1" s="64"/>
      <c r="J1" s="55" t="s">
        <v>22</v>
      </c>
    </row>
    <row r="2" spans="1:10" x14ac:dyDescent="0.25">
      <c r="A2" s="59"/>
      <c r="B2" s="60"/>
      <c r="C2" s="1" t="s">
        <v>3</v>
      </c>
      <c r="D2" s="2" t="s">
        <v>4</v>
      </c>
      <c r="E2" s="3" t="s">
        <v>5</v>
      </c>
      <c r="F2" s="66" t="s">
        <v>6</v>
      </c>
      <c r="G2" s="62"/>
      <c r="H2" s="65"/>
      <c r="I2" s="64"/>
      <c r="J2" s="56"/>
    </row>
    <row r="3" spans="1:10" x14ac:dyDescent="0.25">
      <c r="A3" s="73" t="s">
        <v>31</v>
      </c>
      <c r="B3" s="68"/>
      <c r="C3" s="4" t="s">
        <v>7</v>
      </c>
      <c r="D3" s="9" t="s">
        <v>7</v>
      </c>
      <c r="E3" s="13" t="s">
        <v>7</v>
      </c>
      <c r="F3" s="69" t="s">
        <v>7</v>
      </c>
      <c r="G3" s="70"/>
      <c r="H3" s="71" t="s">
        <v>7</v>
      </c>
      <c r="I3" s="72"/>
      <c r="J3" s="28"/>
    </row>
    <row r="4" spans="1:10" x14ac:dyDescent="0.25">
      <c r="A4" s="73" t="s">
        <v>8</v>
      </c>
      <c r="B4" s="68"/>
      <c r="C4" s="6" t="s">
        <v>7</v>
      </c>
      <c r="D4" s="9" t="s">
        <v>7</v>
      </c>
      <c r="E4" s="8" t="s">
        <v>7</v>
      </c>
      <c r="F4" s="69" t="s">
        <v>7</v>
      </c>
      <c r="G4" s="70"/>
      <c r="H4" s="71" t="s">
        <v>7</v>
      </c>
      <c r="I4" s="72"/>
      <c r="J4" s="28"/>
    </row>
    <row r="5" spans="1:10" x14ac:dyDescent="0.25">
      <c r="A5" s="74" t="s">
        <v>78</v>
      </c>
      <c r="B5" s="68"/>
      <c r="C5" s="8">
        <v>130</v>
      </c>
      <c r="D5" s="9">
        <v>5</v>
      </c>
      <c r="E5" s="9">
        <v>8.4600000000000009</v>
      </c>
      <c r="F5" s="75">
        <v>20.12</v>
      </c>
      <c r="G5" s="76"/>
      <c r="H5" s="71">
        <v>188.48</v>
      </c>
      <c r="I5" s="78"/>
      <c r="J5" s="28">
        <v>189</v>
      </c>
    </row>
    <row r="6" spans="1:10" ht="15" customHeight="1" x14ac:dyDescent="0.25">
      <c r="A6" s="74" t="s">
        <v>108</v>
      </c>
      <c r="B6" s="108"/>
      <c r="C6" s="47">
        <v>40</v>
      </c>
      <c r="D6" s="9">
        <v>3</v>
      </c>
      <c r="E6" s="9">
        <v>4.72</v>
      </c>
      <c r="F6" s="75">
        <v>29.96</v>
      </c>
      <c r="G6" s="76"/>
      <c r="H6" s="71">
        <v>166.8</v>
      </c>
      <c r="I6" s="78"/>
      <c r="J6" s="28">
        <v>1</v>
      </c>
    </row>
    <row r="7" spans="1:10" ht="15" customHeight="1" x14ac:dyDescent="0.25">
      <c r="A7" s="96" t="s">
        <v>92</v>
      </c>
      <c r="B7" s="97"/>
      <c r="C7" s="47">
        <v>150</v>
      </c>
      <c r="D7" s="9">
        <v>3.15</v>
      </c>
      <c r="E7" s="9">
        <v>2.71</v>
      </c>
      <c r="F7" s="75">
        <v>12.96</v>
      </c>
      <c r="G7" s="76"/>
      <c r="H7" s="71">
        <v>89</v>
      </c>
      <c r="I7" s="78"/>
      <c r="J7" s="28">
        <v>397</v>
      </c>
    </row>
    <row r="8" spans="1:10" ht="15" customHeight="1" x14ac:dyDescent="0.25">
      <c r="A8" s="119"/>
      <c r="B8" s="120"/>
      <c r="C8" s="8"/>
      <c r="D8" s="9"/>
      <c r="E8" s="9"/>
      <c r="F8" s="98"/>
      <c r="G8" s="118"/>
      <c r="H8" s="116"/>
      <c r="I8" s="117"/>
      <c r="J8" s="28"/>
    </row>
    <row r="9" spans="1:10" x14ac:dyDescent="0.25">
      <c r="A9" s="81" t="s">
        <v>9</v>
      </c>
      <c r="B9" s="68"/>
      <c r="C9" s="8"/>
      <c r="D9" s="17">
        <f>SUM(D5:D8)</f>
        <v>11.15</v>
      </c>
      <c r="E9" s="17">
        <f>SUM(E5:E8)</f>
        <v>15.89</v>
      </c>
      <c r="F9" s="105">
        <f>SUM(F5:G8)</f>
        <v>63.04</v>
      </c>
      <c r="G9" s="83"/>
      <c r="H9" s="89">
        <f>SUM(H5:I8)</f>
        <v>444.28</v>
      </c>
      <c r="I9" s="85"/>
      <c r="J9" s="28"/>
    </row>
    <row r="10" spans="1:10" x14ac:dyDescent="0.25">
      <c r="A10" s="73" t="s">
        <v>10</v>
      </c>
      <c r="B10" s="68"/>
      <c r="C10" s="6"/>
      <c r="D10" s="9"/>
      <c r="E10" s="8"/>
      <c r="F10" s="69"/>
      <c r="G10" s="70"/>
      <c r="H10" s="71"/>
      <c r="I10" s="78"/>
      <c r="J10" s="28"/>
    </row>
    <row r="11" spans="1:10" x14ac:dyDescent="0.25">
      <c r="A11" s="74" t="s">
        <v>65</v>
      </c>
      <c r="B11" s="68"/>
      <c r="C11" s="6">
        <v>100</v>
      </c>
      <c r="D11" s="9">
        <v>0.3</v>
      </c>
      <c r="E11" s="47">
        <v>0.4</v>
      </c>
      <c r="F11" s="69">
        <v>10.3</v>
      </c>
      <c r="G11" s="70"/>
      <c r="H11" s="71">
        <v>47</v>
      </c>
      <c r="I11" s="78"/>
      <c r="J11" s="28">
        <v>154</v>
      </c>
    </row>
    <row r="12" spans="1:10" x14ac:dyDescent="0.25">
      <c r="A12" s="81" t="s">
        <v>9</v>
      </c>
      <c r="B12" s="68"/>
      <c r="C12" s="6"/>
      <c r="D12" s="17">
        <f>SUM(D11)</f>
        <v>0.3</v>
      </c>
      <c r="E12" s="18">
        <f>SUM(E11)</f>
        <v>0.4</v>
      </c>
      <c r="F12" s="109">
        <f>SUM(F11)</f>
        <v>10.3</v>
      </c>
      <c r="G12" s="88"/>
      <c r="H12" s="89">
        <f>SUM(H11)</f>
        <v>47</v>
      </c>
      <c r="I12" s="85"/>
      <c r="J12" s="28"/>
    </row>
    <row r="13" spans="1:10" x14ac:dyDescent="0.25">
      <c r="A13" s="73" t="s">
        <v>11</v>
      </c>
      <c r="B13" s="68"/>
      <c r="C13" s="6"/>
      <c r="D13" s="9"/>
      <c r="E13" s="8"/>
      <c r="F13" s="69"/>
      <c r="G13" s="70"/>
      <c r="H13" s="71"/>
      <c r="I13" s="78"/>
      <c r="J13" s="28"/>
    </row>
    <row r="14" spans="1:10" x14ac:dyDescent="0.25">
      <c r="A14" s="74" t="s">
        <v>109</v>
      </c>
      <c r="B14" s="68"/>
      <c r="C14" s="6">
        <v>30</v>
      </c>
      <c r="D14" s="9">
        <v>0</v>
      </c>
      <c r="E14" s="9">
        <v>1.47</v>
      </c>
      <c r="F14" s="69">
        <v>1.47</v>
      </c>
      <c r="G14" s="70"/>
      <c r="H14" s="71">
        <v>32.4</v>
      </c>
      <c r="I14" s="78"/>
      <c r="J14" s="28">
        <v>0</v>
      </c>
    </row>
    <row r="15" spans="1:10" x14ac:dyDescent="0.25">
      <c r="A15" s="74" t="s">
        <v>66</v>
      </c>
      <c r="B15" s="68"/>
      <c r="C15" s="6">
        <v>150</v>
      </c>
      <c r="D15" s="9">
        <v>3.97</v>
      </c>
      <c r="E15" s="21">
        <v>5.58</v>
      </c>
      <c r="F15" s="69">
        <v>7.27</v>
      </c>
      <c r="G15" s="70"/>
      <c r="H15" s="71">
        <v>81</v>
      </c>
      <c r="I15" s="78"/>
      <c r="J15" s="28">
        <v>83</v>
      </c>
    </row>
    <row r="16" spans="1:10" x14ac:dyDescent="0.25">
      <c r="A16" s="74" t="s">
        <v>43</v>
      </c>
      <c r="B16" s="68"/>
      <c r="C16" s="26">
        <v>50</v>
      </c>
      <c r="D16" s="14">
        <v>5.59</v>
      </c>
      <c r="E16" s="14">
        <v>5.38</v>
      </c>
      <c r="F16" s="110">
        <v>1.46</v>
      </c>
      <c r="G16" s="91"/>
      <c r="H16" s="71">
        <v>77.900000000000006</v>
      </c>
      <c r="I16" s="78"/>
      <c r="J16" s="28">
        <v>301</v>
      </c>
    </row>
    <row r="17" spans="1:10" ht="15" customHeight="1" x14ac:dyDescent="0.25">
      <c r="A17" s="96" t="s">
        <v>67</v>
      </c>
      <c r="B17" s="97"/>
      <c r="C17" s="5">
        <v>110</v>
      </c>
      <c r="D17" s="11">
        <v>3.9</v>
      </c>
      <c r="E17" s="22">
        <v>3.76</v>
      </c>
      <c r="F17" s="94">
        <v>21.12</v>
      </c>
      <c r="G17" s="95"/>
      <c r="H17" s="75">
        <v>145</v>
      </c>
      <c r="I17" s="101"/>
      <c r="J17" s="28">
        <v>204</v>
      </c>
    </row>
    <row r="18" spans="1:10" x14ac:dyDescent="0.25">
      <c r="A18" s="96" t="s">
        <v>126</v>
      </c>
      <c r="B18" s="97"/>
      <c r="C18" s="6">
        <v>40</v>
      </c>
      <c r="D18" s="11">
        <v>3.04</v>
      </c>
      <c r="E18" s="11">
        <v>0.36</v>
      </c>
      <c r="F18" s="94">
        <v>18.68</v>
      </c>
      <c r="G18" s="95"/>
      <c r="H18" s="98">
        <v>85.44</v>
      </c>
      <c r="I18" s="99"/>
      <c r="J18" s="28">
        <v>701</v>
      </c>
    </row>
    <row r="19" spans="1:10" x14ac:dyDescent="0.25">
      <c r="A19" s="111" t="s">
        <v>99</v>
      </c>
      <c r="B19" s="97"/>
      <c r="C19" s="5">
        <v>150</v>
      </c>
      <c r="D19" s="11">
        <v>0</v>
      </c>
      <c r="E19" s="11">
        <v>0</v>
      </c>
      <c r="F19" s="94">
        <v>14.64</v>
      </c>
      <c r="G19" s="95"/>
      <c r="H19" s="75">
        <v>55.83</v>
      </c>
      <c r="I19" s="101"/>
      <c r="J19" s="28">
        <v>122</v>
      </c>
    </row>
    <row r="20" spans="1:10" x14ac:dyDescent="0.25">
      <c r="A20" s="102" t="s">
        <v>9</v>
      </c>
      <c r="B20" s="97"/>
      <c r="C20" s="7"/>
      <c r="D20" s="19">
        <f>SUM(D14:D19)</f>
        <v>16.5</v>
      </c>
      <c r="E20" s="19">
        <f>SUM(E14:E19)</f>
        <v>16.549999999999997</v>
      </c>
      <c r="F20" s="103">
        <f>SUM(F14:G19)</f>
        <v>64.64</v>
      </c>
      <c r="G20" s="104"/>
      <c r="H20" s="105">
        <f>SUM(H14:I19)</f>
        <v>477.57</v>
      </c>
      <c r="I20" s="106"/>
      <c r="J20" s="28"/>
    </row>
    <row r="21" spans="1:10" x14ac:dyDescent="0.25">
      <c r="A21" s="107" t="s">
        <v>13</v>
      </c>
      <c r="B21" s="97"/>
      <c r="C21" s="7"/>
      <c r="D21" s="11"/>
      <c r="E21" s="10"/>
      <c r="F21" s="94"/>
      <c r="G21" s="95"/>
      <c r="H21" s="75"/>
      <c r="I21" s="101"/>
      <c r="J21" s="28"/>
    </row>
    <row r="22" spans="1:10" x14ac:dyDescent="0.25">
      <c r="A22" s="96" t="s">
        <v>115</v>
      </c>
      <c r="B22" s="97"/>
      <c r="C22" s="7">
        <v>120</v>
      </c>
      <c r="D22" s="11">
        <v>3.07</v>
      </c>
      <c r="E22" s="11">
        <v>4.07</v>
      </c>
      <c r="F22" s="94">
        <v>10.16</v>
      </c>
      <c r="G22" s="95"/>
      <c r="H22" s="75">
        <v>96.05</v>
      </c>
      <c r="I22" s="101"/>
      <c r="J22" s="28">
        <v>59</v>
      </c>
    </row>
    <row r="23" spans="1:10" ht="15" customHeight="1" x14ac:dyDescent="0.25">
      <c r="A23" s="74" t="s">
        <v>69</v>
      </c>
      <c r="B23" s="68"/>
      <c r="C23" s="7">
        <v>150</v>
      </c>
      <c r="D23" s="11">
        <v>1.63</v>
      </c>
      <c r="E23" s="11">
        <v>1.39</v>
      </c>
      <c r="F23" s="94">
        <v>7.44</v>
      </c>
      <c r="G23" s="95"/>
      <c r="H23" s="75">
        <v>49</v>
      </c>
      <c r="I23" s="101"/>
      <c r="J23" s="28">
        <v>395</v>
      </c>
    </row>
    <row r="24" spans="1:10" ht="15" customHeight="1" x14ac:dyDescent="0.25">
      <c r="A24" s="96" t="s">
        <v>120</v>
      </c>
      <c r="B24" s="97"/>
      <c r="C24" s="7">
        <v>30</v>
      </c>
      <c r="D24" s="11">
        <v>0.24</v>
      </c>
      <c r="E24" s="11">
        <v>0.03</v>
      </c>
      <c r="F24" s="94">
        <v>3.56</v>
      </c>
      <c r="G24" s="95"/>
      <c r="H24" s="75">
        <v>75</v>
      </c>
      <c r="I24" s="101"/>
      <c r="J24" s="28"/>
    </row>
    <row r="25" spans="1:10" x14ac:dyDescent="0.25">
      <c r="A25" s="102" t="s">
        <v>9</v>
      </c>
      <c r="B25" s="97"/>
      <c r="C25" s="7"/>
      <c r="D25" s="19">
        <f>SUM(D22:D24)</f>
        <v>4.9399999999999995</v>
      </c>
      <c r="E25" s="19">
        <f>SUM(E22:E24)</f>
        <v>5.49</v>
      </c>
      <c r="F25" s="103">
        <f>SUM(F22:G24)</f>
        <v>21.16</v>
      </c>
      <c r="G25" s="104"/>
      <c r="H25" s="105">
        <f>SUM(H22:I24)</f>
        <v>220.05</v>
      </c>
      <c r="I25" s="106"/>
      <c r="J25" s="28"/>
    </row>
    <row r="26" spans="1:10" x14ac:dyDescent="0.25">
      <c r="A26" s="102" t="s">
        <v>19</v>
      </c>
      <c r="B26" s="97"/>
      <c r="C26" s="7"/>
      <c r="D26" s="19">
        <f>SUM(D9,D12,D20,D25)</f>
        <v>32.89</v>
      </c>
      <c r="E26" s="20">
        <f>SUM(E9,E12,E20,E25)</f>
        <v>38.33</v>
      </c>
      <c r="F26" s="103">
        <f>SUM(F9,F12,F20,F25)</f>
        <v>159.14000000000001</v>
      </c>
      <c r="G26" s="104"/>
      <c r="H26" s="105">
        <f>SUM(H9,H12,H20,H25)</f>
        <v>1188.8999999999999</v>
      </c>
      <c r="I26" s="106"/>
      <c r="J26" s="28"/>
    </row>
  </sheetData>
  <mergeCells count="77">
    <mergeCell ref="H8:I8"/>
    <mergeCell ref="F8:G8"/>
    <mergeCell ref="A8:B8"/>
    <mergeCell ref="A23:B23"/>
    <mergeCell ref="F23:G23"/>
    <mergeCell ref="H23:I23"/>
    <mergeCell ref="A21:B21"/>
    <mergeCell ref="F21:G21"/>
    <mergeCell ref="H21:I21"/>
    <mergeCell ref="A22:B22"/>
    <mergeCell ref="F22:G22"/>
    <mergeCell ref="H22:I22"/>
    <mergeCell ref="A19:B19"/>
    <mergeCell ref="F19:G19"/>
    <mergeCell ref="H19:I19"/>
    <mergeCell ref="A20:B20"/>
    <mergeCell ref="A26:B26"/>
    <mergeCell ref="F26:G26"/>
    <mergeCell ref="H26:I26"/>
    <mergeCell ref="A24:B24"/>
    <mergeCell ref="F24:G24"/>
    <mergeCell ref="H24:I24"/>
    <mergeCell ref="A25:B25"/>
    <mergeCell ref="F25:G25"/>
    <mergeCell ref="H25:I25"/>
    <mergeCell ref="F20:G20"/>
    <mergeCell ref="H20:I20"/>
    <mergeCell ref="A17:B17"/>
    <mergeCell ref="F17:G17"/>
    <mergeCell ref="H17:I17"/>
    <mergeCell ref="A18:B18"/>
    <mergeCell ref="F18:G18"/>
    <mergeCell ref="H18:I18"/>
    <mergeCell ref="A15:B15"/>
    <mergeCell ref="F15:G15"/>
    <mergeCell ref="H15:I15"/>
    <mergeCell ref="A16:B16"/>
    <mergeCell ref="F16:G16"/>
    <mergeCell ref="H16:I16"/>
    <mergeCell ref="A13:B13"/>
    <mergeCell ref="F13:G13"/>
    <mergeCell ref="H13:I13"/>
    <mergeCell ref="A14:B14"/>
    <mergeCell ref="F14:G14"/>
    <mergeCell ref="H14:I14"/>
    <mergeCell ref="A11:B11"/>
    <mergeCell ref="F11:G11"/>
    <mergeCell ref="H11:I11"/>
    <mergeCell ref="A12:B12"/>
    <mergeCell ref="F12:G12"/>
    <mergeCell ref="H12:I12"/>
    <mergeCell ref="A9:B9"/>
    <mergeCell ref="F9:G9"/>
    <mergeCell ref="H9:I9"/>
    <mergeCell ref="A10:B10"/>
    <mergeCell ref="F10:G10"/>
    <mergeCell ref="H10:I10"/>
    <mergeCell ref="A7:B7"/>
    <mergeCell ref="F7:G7"/>
    <mergeCell ref="H7:I7"/>
    <mergeCell ref="A5:B5"/>
    <mergeCell ref="F5:G5"/>
    <mergeCell ref="H5:I5"/>
    <mergeCell ref="A6:B6"/>
    <mergeCell ref="F6:G6"/>
    <mergeCell ref="H6:I6"/>
    <mergeCell ref="A3:B3"/>
    <mergeCell ref="F3:G3"/>
    <mergeCell ref="H3:I3"/>
    <mergeCell ref="A4:B4"/>
    <mergeCell ref="F4:G4"/>
    <mergeCell ref="H4:I4"/>
    <mergeCell ref="J1:J2"/>
    <mergeCell ref="A1:B2"/>
    <mergeCell ref="C1:G1"/>
    <mergeCell ref="H1:I2"/>
    <mergeCell ref="F2:G2"/>
  </mergeCells>
  <pageMargins left="0.7" right="0.7" top="0.75" bottom="0.75" header="0.3" footer="0.3"/>
  <pageSetup paperSize="9" scale="71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view="pageBreakPreview" zoomScale="95" zoomScaleNormal="100" zoomScaleSheetLayoutView="95" workbookViewId="0">
      <selection activeCell="P13" sqref="P12:Q13"/>
    </sheetView>
  </sheetViews>
  <sheetFormatPr defaultRowHeight="15" x14ac:dyDescent="0.25"/>
  <cols>
    <col min="2" max="2" width="39.5703125" customWidth="1"/>
    <col min="6" max="6" width="9" customWidth="1"/>
    <col min="7" max="7" width="9.140625" hidden="1" customWidth="1"/>
    <col min="8" max="9" width="9.140625" customWidth="1"/>
  </cols>
  <sheetData>
    <row r="1" spans="1:10" x14ac:dyDescent="0.25">
      <c r="A1" s="57" t="s">
        <v>0</v>
      </c>
      <c r="B1" s="58"/>
      <c r="C1" s="61" t="s">
        <v>1</v>
      </c>
      <c r="D1" s="62"/>
      <c r="E1" s="62"/>
      <c r="F1" s="62"/>
      <c r="G1" s="62"/>
      <c r="H1" s="63" t="s">
        <v>2</v>
      </c>
      <c r="I1" s="64"/>
      <c r="J1" s="55" t="s">
        <v>22</v>
      </c>
    </row>
    <row r="2" spans="1:10" x14ac:dyDescent="0.25">
      <c r="A2" s="59"/>
      <c r="B2" s="60"/>
      <c r="C2" s="1" t="s">
        <v>3</v>
      </c>
      <c r="D2" s="2" t="s">
        <v>4</v>
      </c>
      <c r="E2" s="3" t="s">
        <v>5</v>
      </c>
      <c r="F2" s="66" t="s">
        <v>6</v>
      </c>
      <c r="G2" s="62"/>
      <c r="H2" s="65"/>
      <c r="I2" s="64"/>
      <c r="J2" s="56"/>
    </row>
    <row r="3" spans="1:10" x14ac:dyDescent="0.25">
      <c r="A3" s="73" t="s">
        <v>32</v>
      </c>
      <c r="B3" s="68"/>
      <c r="C3" s="4" t="s">
        <v>7</v>
      </c>
      <c r="D3" s="9" t="s">
        <v>7</v>
      </c>
      <c r="E3" s="13" t="s">
        <v>7</v>
      </c>
      <c r="F3" s="69" t="s">
        <v>7</v>
      </c>
      <c r="G3" s="70"/>
      <c r="H3" s="71" t="s">
        <v>7</v>
      </c>
      <c r="I3" s="72"/>
      <c r="J3" s="28"/>
    </row>
    <row r="4" spans="1:10" x14ac:dyDescent="0.25">
      <c r="A4" s="73" t="s">
        <v>8</v>
      </c>
      <c r="B4" s="68"/>
      <c r="C4" s="6" t="s">
        <v>7</v>
      </c>
      <c r="D4" s="9" t="s">
        <v>7</v>
      </c>
      <c r="E4" s="8" t="s">
        <v>7</v>
      </c>
      <c r="F4" s="69" t="s">
        <v>7</v>
      </c>
      <c r="G4" s="70"/>
      <c r="H4" s="71" t="s">
        <v>7</v>
      </c>
      <c r="I4" s="72"/>
      <c r="J4" s="28"/>
    </row>
    <row r="5" spans="1:10" x14ac:dyDescent="0.25">
      <c r="A5" s="74" t="s">
        <v>68</v>
      </c>
      <c r="B5" s="68"/>
      <c r="C5" s="8">
        <v>130</v>
      </c>
      <c r="D5" s="9">
        <v>6.73</v>
      </c>
      <c r="E5" s="9">
        <v>8.4600000000000009</v>
      </c>
      <c r="F5" s="75">
        <v>15.12</v>
      </c>
      <c r="G5" s="76"/>
      <c r="H5" s="71">
        <v>150.05000000000001</v>
      </c>
      <c r="I5" s="78"/>
      <c r="J5" s="28">
        <v>68</v>
      </c>
    </row>
    <row r="6" spans="1:10" ht="15" customHeight="1" x14ac:dyDescent="0.25">
      <c r="A6" s="96" t="s">
        <v>92</v>
      </c>
      <c r="B6" s="97"/>
      <c r="C6" s="47">
        <v>150</v>
      </c>
      <c r="D6" s="9">
        <v>3.15</v>
      </c>
      <c r="E6" s="21">
        <v>2.71</v>
      </c>
      <c r="F6" s="75">
        <v>12.96</v>
      </c>
      <c r="G6" s="76"/>
      <c r="H6" s="71">
        <v>89</v>
      </c>
      <c r="I6" s="78"/>
      <c r="J6" s="28">
        <v>397</v>
      </c>
    </row>
    <row r="7" spans="1:10" ht="15" customHeight="1" x14ac:dyDescent="0.25">
      <c r="A7" s="74" t="s">
        <v>87</v>
      </c>
      <c r="B7" s="68"/>
      <c r="C7" s="51">
        <v>30</v>
      </c>
      <c r="D7" s="9">
        <v>3.48</v>
      </c>
      <c r="E7" s="9">
        <v>6.42</v>
      </c>
      <c r="F7" s="75">
        <v>10.08</v>
      </c>
      <c r="G7" s="76"/>
      <c r="H7" s="71">
        <v>114.35</v>
      </c>
      <c r="I7" s="78"/>
      <c r="J7" s="28">
        <v>1</v>
      </c>
    </row>
    <row r="8" spans="1:10" x14ac:dyDescent="0.25">
      <c r="A8" s="80"/>
      <c r="B8" s="68"/>
      <c r="C8" s="8"/>
      <c r="D8" s="9"/>
      <c r="E8" s="9"/>
      <c r="F8" s="75"/>
      <c r="G8" s="76"/>
      <c r="H8" s="71"/>
      <c r="I8" s="78"/>
      <c r="J8" s="28"/>
    </row>
    <row r="9" spans="1:10" x14ac:dyDescent="0.25">
      <c r="A9" s="81" t="s">
        <v>9</v>
      </c>
      <c r="B9" s="68"/>
      <c r="C9" s="8"/>
      <c r="D9" s="17">
        <f>SUM(D5:D8)</f>
        <v>13.360000000000001</v>
      </c>
      <c r="E9" s="17">
        <f>SUM(E5:E8)</f>
        <v>17.590000000000003</v>
      </c>
      <c r="F9" s="105">
        <f>SUM(F5:G8)</f>
        <v>38.159999999999997</v>
      </c>
      <c r="G9" s="83"/>
      <c r="H9" s="89">
        <f>SUM(H5:I8)</f>
        <v>353.4</v>
      </c>
      <c r="I9" s="85"/>
      <c r="J9" s="28"/>
    </row>
    <row r="10" spans="1:10" x14ac:dyDescent="0.25">
      <c r="A10" s="73" t="s">
        <v>10</v>
      </c>
      <c r="B10" s="68"/>
      <c r="C10" s="6"/>
      <c r="D10" s="9"/>
      <c r="E10" s="8"/>
      <c r="F10" s="69"/>
      <c r="G10" s="70"/>
      <c r="H10" s="71"/>
      <c r="I10" s="78"/>
      <c r="J10" s="28"/>
    </row>
    <row r="11" spans="1:10" x14ac:dyDescent="0.25">
      <c r="A11" s="74" t="s">
        <v>70</v>
      </c>
      <c r="B11" s="68"/>
      <c r="C11" s="6">
        <v>180</v>
      </c>
      <c r="D11" s="9">
        <v>0.9</v>
      </c>
      <c r="E11" s="16">
        <v>0</v>
      </c>
      <c r="F11" s="69">
        <v>22.86</v>
      </c>
      <c r="G11" s="70"/>
      <c r="H11" s="71">
        <v>94.8</v>
      </c>
      <c r="I11" s="78"/>
      <c r="J11" s="28" t="s">
        <v>26</v>
      </c>
    </row>
    <row r="12" spans="1:10" x14ac:dyDescent="0.25">
      <c r="A12" s="81" t="s">
        <v>9</v>
      </c>
      <c r="B12" s="68"/>
      <c r="C12" s="6"/>
      <c r="D12" s="17">
        <f>SUM(D11)</f>
        <v>0.9</v>
      </c>
      <c r="E12" s="18">
        <f>SUM(E11)</f>
        <v>0</v>
      </c>
      <c r="F12" s="109">
        <f>SUM(F11)</f>
        <v>22.86</v>
      </c>
      <c r="G12" s="88"/>
      <c r="H12" s="89">
        <f>SUM(H11)</f>
        <v>94.8</v>
      </c>
      <c r="I12" s="85"/>
      <c r="J12" s="28"/>
    </row>
    <row r="13" spans="1:10" x14ac:dyDescent="0.25">
      <c r="A13" s="73" t="s">
        <v>11</v>
      </c>
      <c r="B13" s="68"/>
      <c r="C13" s="6"/>
      <c r="D13" s="9"/>
      <c r="E13" s="8"/>
      <c r="F13" s="69"/>
      <c r="G13" s="70"/>
      <c r="H13" s="71"/>
      <c r="I13" s="78"/>
      <c r="J13" s="28"/>
    </row>
    <row r="14" spans="1:10" x14ac:dyDescent="0.25">
      <c r="A14" s="74" t="s">
        <v>114</v>
      </c>
      <c r="B14" s="68"/>
      <c r="C14" s="6">
        <v>30</v>
      </c>
      <c r="D14" s="9">
        <v>0.2</v>
      </c>
      <c r="E14" s="9">
        <v>2.34</v>
      </c>
      <c r="F14" s="69">
        <v>2.2000000000000002</v>
      </c>
      <c r="G14" s="70"/>
      <c r="H14" s="71">
        <v>27.61</v>
      </c>
      <c r="I14" s="78"/>
      <c r="J14" s="28">
        <v>22</v>
      </c>
    </row>
    <row r="15" spans="1:10" ht="15" customHeight="1" x14ac:dyDescent="0.25">
      <c r="A15" s="74" t="s">
        <v>71</v>
      </c>
      <c r="B15" s="68"/>
      <c r="C15" s="6">
        <v>150</v>
      </c>
      <c r="D15" s="9">
        <v>6.4</v>
      </c>
      <c r="E15" s="9">
        <v>4.43</v>
      </c>
      <c r="F15" s="69">
        <v>12.54</v>
      </c>
      <c r="G15" s="70"/>
      <c r="H15" s="71">
        <v>109.88</v>
      </c>
      <c r="I15" s="78"/>
      <c r="J15" s="28">
        <v>43</v>
      </c>
    </row>
    <row r="16" spans="1:10" ht="15" customHeight="1" x14ac:dyDescent="0.25">
      <c r="A16" s="74" t="s">
        <v>57</v>
      </c>
      <c r="B16" s="68"/>
      <c r="C16" s="6">
        <v>110</v>
      </c>
      <c r="D16" s="14">
        <v>5.83</v>
      </c>
      <c r="E16" s="14">
        <v>6.87</v>
      </c>
      <c r="F16" s="110">
        <v>18.63</v>
      </c>
      <c r="G16" s="91"/>
      <c r="H16" s="77">
        <v>137.56</v>
      </c>
      <c r="I16" s="78"/>
      <c r="J16" s="28">
        <v>96</v>
      </c>
    </row>
    <row r="17" spans="1:10" ht="15" customHeight="1" x14ac:dyDescent="0.25">
      <c r="A17" s="96" t="s">
        <v>101</v>
      </c>
      <c r="B17" s="97"/>
      <c r="C17" s="5">
        <v>150</v>
      </c>
      <c r="D17" s="11">
        <v>0.9</v>
      </c>
      <c r="E17" s="22">
        <v>0</v>
      </c>
      <c r="F17" s="94">
        <v>24.99</v>
      </c>
      <c r="G17" s="95"/>
      <c r="H17" s="75">
        <v>99.75</v>
      </c>
      <c r="I17" s="101"/>
      <c r="J17" s="28">
        <v>376</v>
      </c>
    </row>
    <row r="18" spans="1:10" x14ac:dyDescent="0.25">
      <c r="A18" s="96" t="s">
        <v>72</v>
      </c>
      <c r="B18" s="97"/>
      <c r="C18" s="6">
        <v>40</v>
      </c>
      <c r="D18" s="11">
        <v>2.4</v>
      </c>
      <c r="E18" s="11">
        <v>0.4</v>
      </c>
      <c r="F18" s="94">
        <v>17.72</v>
      </c>
      <c r="G18" s="95"/>
      <c r="H18" s="98">
        <v>75.599999999999994</v>
      </c>
      <c r="I18" s="99"/>
      <c r="J18" s="28">
        <v>148</v>
      </c>
    </row>
    <row r="19" spans="1:10" x14ac:dyDescent="0.25">
      <c r="A19" s="111"/>
      <c r="B19" s="97"/>
      <c r="C19" s="5"/>
      <c r="D19" s="11"/>
      <c r="E19" s="11"/>
      <c r="F19" s="94"/>
      <c r="G19" s="95"/>
      <c r="H19" s="75"/>
      <c r="I19" s="101"/>
      <c r="J19" s="28"/>
    </row>
    <row r="20" spans="1:10" x14ac:dyDescent="0.25">
      <c r="A20" s="102" t="s">
        <v>9</v>
      </c>
      <c r="B20" s="97"/>
      <c r="C20" s="7"/>
      <c r="D20" s="19">
        <f>SUM(D14:D19)</f>
        <v>15.73</v>
      </c>
      <c r="E20" s="19">
        <f>SUM(E14:E19)</f>
        <v>14.040000000000001</v>
      </c>
      <c r="F20" s="103">
        <f>SUM(F14:G19)</f>
        <v>76.08</v>
      </c>
      <c r="G20" s="104"/>
      <c r="H20" s="105">
        <f>SUM(H14:I19)</f>
        <v>450.4</v>
      </c>
      <c r="I20" s="106"/>
      <c r="J20" s="28"/>
    </row>
    <row r="21" spans="1:10" x14ac:dyDescent="0.25">
      <c r="A21" s="107" t="s">
        <v>13</v>
      </c>
      <c r="B21" s="97"/>
      <c r="C21" s="7"/>
      <c r="D21" s="11"/>
      <c r="E21" s="10"/>
      <c r="F21" s="94"/>
      <c r="G21" s="95"/>
      <c r="H21" s="75"/>
      <c r="I21" s="101"/>
      <c r="J21" s="28"/>
    </row>
    <row r="22" spans="1:10" ht="15" customHeight="1" x14ac:dyDescent="0.25">
      <c r="A22" s="74" t="s">
        <v>56</v>
      </c>
      <c r="B22" s="68"/>
      <c r="C22" s="6">
        <v>150</v>
      </c>
      <c r="D22" s="9">
        <v>1.5</v>
      </c>
      <c r="E22" s="9">
        <v>3.93</v>
      </c>
      <c r="F22" s="69">
        <v>8.9499999999999993</v>
      </c>
      <c r="G22" s="70"/>
      <c r="H22" s="71">
        <v>76.95</v>
      </c>
      <c r="I22" s="78"/>
      <c r="J22" s="28">
        <v>80</v>
      </c>
    </row>
    <row r="23" spans="1:10" ht="15" customHeight="1" x14ac:dyDescent="0.25">
      <c r="A23" s="49"/>
      <c r="B23" s="50" t="s">
        <v>62</v>
      </c>
      <c r="C23" s="6">
        <v>15</v>
      </c>
      <c r="D23" s="14">
        <v>2.2799999999999998</v>
      </c>
      <c r="E23" s="14">
        <v>0.24</v>
      </c>
      <c r="F23" s="110">
        <v>14.58</v>
      </c>
      <c r="G23" s="91"/>
      <c r="H23" s="71">
        <v>71.400000000000006</v>
      </c>
      <c r="I23" s="78"/>
      <c r="J23" s="28">
        <v>49</v>
      </c>
    </row>
    <row r="24" spans="1:10" ht="15" customHeight="1" x14ac:dyDescent="0.25">
      <c r="A24" s="96" t="s">
        <v>128</v>
      </c>
      <c r="B24" s="115"/>
      <c r="C24" s="13">
        <v>150</v>
      </c>
      <c r="D24" s="39">
        <v>8.3000000000000004E-2</v>
      </c>
      <c r="E24" s="40">
        <v>0.08</v>
      </c>
      <c r="F24" s="41">
        <v>8.48</v>
      </c>
      <c r="G24" s="42"/>
      <c r="H24" s="43">
        <v>34.15</v>
      </c>
      <c r="I24" s="41"/>
      <c r="J24" s="28">
        <v>393</v>
      </c>
    </row>
    <row r="25" spans="1:10" x14ac:dyDescent="0.25">
      <c r="A25" s="102" t="s">
        <v>9</v>
      </c>
      <c r="B25" s="97"/>
      <c r="C25" s="7"/>
      <c r="D25" s="19">
        <f>SUM(D22:D24)</f>
        <v>3.863</v>
      </c>
      <c r="E25" s="19">
        <f>SUM(E22:E24)</f>
        <v>4.25</v>
      </c>
      <c r="F25" s="103">
        <f>SUM(F22:G24)</f>
        <v>32.010000000000005</v>
      </c>
      <c r="G25" s="104"/>
      <c r="H25" s="105">
        <f>SUM(H22:I24)</f>
        <v>182.50000000000003</v>
      </c>
      <c r="I25" s="106"/>
      <c r="J25" s="28"/>
    </row>
    <row r="26" spans="1:10" x14ac:dyDescent="0.25">
      <c r="A26" s="102" t="s">
        <v>20</v>
      </c>
      <c r="B26" s="97"/>
      <c r="C26" s="7"/>
      <c r="D26" s="19">
        <f>SUM(D9,D12,D20,D25)</f>
        <v>33.853000000000002</v>
      </c>
      <c r="E26" s="20">
        <f>SUM(E9,E12,E20,E25)</f>
        <v>35.880000000000003</v>
      </c>
      <c r="F26" s="103">
        <f>SUM(F9,F12,F20,F25)</f>
        <v>169.11</v>
      </c>
      <c r="G26" s="104"/>
      <c r="H26" s="105">
        <f>SUM(H9,H12,H20,H25)</f>
        <v>1081.0999999999999</v>
      </c>
      <c r="I26" s="106"/>
      <c r="J26" s="28"/>
    </row>
  </sheetData>
  <mergeCells count="74">
    <mergeCell ref="F23:G23"/>
    <mergeCell ref="H23:I23"/>
    <mergeCell ref="A26:B26"/>
    <mergeCell ref="F26:G26"/>
    <mergeCell ref="H26:I26"/>
    <mergeCell ref="A24:B24"/>
    <mergeCell ref="A25:B25"/>
    <mergeCell ref="F25:G25"/>
    <mergeCell ref="H25:I25"/>
    <mergeCell ref="A21:B21"/>
    <mergeCell ref="F21:G21"/>
    <mergeCell ref="H21:I21"/>
    <mergeCell ref="A22:B22"/>
    <mergeCell ref="F22:G22"/>
    <mergeCell ref="H22:I22"/>
    <mergeCell ref="A19:B19"/>
    <mergeCell ref="F19:G19"/>
    <mergeCell ref="H19:I19"/>
    <mergeCell ref="A20:B20"/>
    <mergeCell ref="F20:G20"/>
    <mergeCell ref="H20:I20"/>
    <mergeCell ref="A17:B17"/>
    <mergeCell ref="F17:G17"/>
    <mergeCell ref="H17:I17"/>
    <mergeCell ref="A18:B18"/>
    <mergeCell ref="F18:G18"/>
    <mergeCell ref="H18:I18"/>
    <mergeCell ref="A15:B15"/>
    <mergeCell ref="F15:G15"/>
    <mergeCell ref="H15:I15"/>
    <mergeCell ref="A16:B16"/>
    <mergeCell ref="F16:G16"/>
    <mergeCell ref="H16:I16"/>
    <mergeCell ref="A13:B13"/>
    <mergeCell ref="F13:G13"/>
    <mergeCell ref="H13:I13"/>
    <mergeCell ref="A14:B14"/>
    <mergeCell ref="F14:G14"/>
    <mergeCell ref="H14:I14"/>
    <mergeCell ref="A11:B11"/>
    <mergeCell ref="F11:G11"/>
    <mergeCell ref="H11:I11"/>
    <mergeCell ref="A12:B12"/>
    <mergeCell ref="F12:G12"/>
    <mergeCell ref="H12:I12"/>
    <mergeCell ref="A9:B9"/>
    <mergeCell ref="F9:G9"/>
    <mergeCell ref="H9:I9"/>
    <mergeCell ref="A10:B10"/>
    <mergeCell ref="F10:G10"/>
    <mergeCell ref="H10:I10"/>
    <mergeCell ref="A7:B7"/>
    <mergeCell ref="F7:G7"/>
    <mergeCell ref="H7:I7"/>
    <mergeCell ref="A8:B8"/>
    <mergeCell ref="F8:G8"/>
    <mergeCell ref="H8:I8"/>
    <mergeCell ref="A5:B5"/>
    <mergeCell ref="F5:G5"/>
    <mergeCell ref="H5:I5"/>
    <mergeCell ref="A6:B6"/>
    <mergeCell ref="F6:G6"/>
    <mergeCell ref="H6:I6"/>
    <mergeCell ref="A3:B3"/>
    <mergeCell ref="F3:G3"/>
    <mergeCell ref="H3:I3"/>
    <mergeCell ref="A4:B4"/>
    <mergeCell ref="F4:G4"/>
    <mergeCell ref="H4:I4"/>
    <mergeCell ref="J1:J2"/>
    <mergeCell ref="A1:B2"/>
    <mergeCell ref="C1:G1"/>
    <mergeCell ref="H1:I2"/>
    <mergeCell ref="F2:G2"/>
  </mergeCells>
  <pageMargins left="0.7" right="0.7" top="0.75" bottom="0.75" header="0.3" footer="0.3"/>
  <pageSetup paperSize="9" scale="77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view="pageBreakPreview" zoomScale="99" zoomScaleNormal="100" zoomScaleSheetLayoutView="99" workbookViewId="0">
      <selection activeCell="L27" sqref="L27"/>
    </sheetView>
  </sheetViews>
  <sheetFormatPr defaultRowHeight="15" x14ac:dyDescent="0.25"/>
  <cols>
    <col min="2" max="2" width="39.5703125" customWidth="1"/>
    <col min="6" max="6" width="9" customWidth="1"/>
    <col min="7" max="7" width="9.140625" hidden="1" customWidth="1"/>
    <col min="8" max="9" width="9.140625" customWidth="1"/>
  </cols>
  <sheetData>
    <row r="1" spans="1:10" x14ac:dyDescent="0.25">
      <c r="A1" s="57" t="s">
        <v>0</v>
      </c>
      <c r="B1" s="58"/>
      <c r="C1" s="61" t="s">
        <v>1</v>
      </c>
      <c r="D1" s="62"/>
      <c r="E1" s="62"/>
      <c r="F1" s="62"/>
      <c r="G1" s="62"/>
      <c r="H1" s="63" t="s">
        <v>2</v>
      </c>
      <c r="I1" s="64"/>
      <c r="J1" s="55"/>
    </row>
    <row r="2" spans="1:10" x14ac:dyDescent="0.25">
      <c r="A2" s="59"/>
      <c r="B2" s="60"/>
      <c r="C2" s="1" t="s">
        <v>3</v>
      </c>
      <c r="D2" s="2" t="s">
        <v>4</v>
      </c>
      <c r="E2" s="3" t="s">
        <v>5</v>
      </c>
      <c r="F2" s="66" t="s">
        <v>6</v>
      </c>
      <c r="G2" s="62"/>
      <c r="H2" s="65"/>
      <c r="I2" s="64"/>
      <c r="J2" s="56"/>
    </row>
    <row r="3" spans="1:10" x14ac:dyDescent="0.25">
      <c r="A3" s="73" t="s">
        <v>89</v>
      </c>
      <c r="B3" s="68"/>
      <c r="C3" s="4" t="s">
        <v>7</v>
      </c>
      <c r="D3" s="9" t="s">
        <v>7</v>
      </c>
      <c r="E3" s="13" t="s">
        <v>7</v>
      </c>
      <c r="F3" s="69" t="s">
        <v>7</v>
      </c>
      <c r="G3" s="70"/>
      <c r="H3" s="71" t="s">
        <v>7</v>
      </c>
      <c r="I3" s="72"/>
      <c r="J3" s="28" t="s">
        <v>22</v>
      </c>
    </row>
    <row r="4" spans="1:10" x14ac:dyDescent="0.25">
      <c r="A4" s="73" t="s">
        <v>8</v>
      </c>
      <c r="B4" s="68"/>
      <c r="C4" s="6" t="s">
        <v>7</v>
      </c>
      <c r="D4" s="9" t="s">
        <v>7</v>
      </c>
      <c r="E4" s="8" t="s">
        <v>7</v>
      </c>
      <c r="F4" s="69" t="s">
        <v>7</v>
      </c>
      <c r="G4" s="70"/>
      <c r="H4" s="71" t="s">
        <v>7</v>
      </c>
      <c r="I4" s="72"/>
      <c r="J4" s="28"/>
    </row>
    <row r="5" spans="1:10" x14ac:dyDescent="0.25">
      <c r="A5" s="74" t="s">
        <v>83</v>
      </c>
      <c r="B5" s="68"/>
      <c r="C5" s="8">
        <v>110</v>
      </c>
      <c r="D5" s="9">
        <v>5.93</v>
      </c>
      <c r="E5" s="9">
        <v>8.59</v>
      </c>
      <c r="F5" s="75">
        <v>5.72</v>
      </c>
      <c r="G5" s="76"/>
      <c r="H5" s="71">
        <v>141.07</v>
      </c>
      <c r="I5" s="78"/>
      <c r="J5" s="28">
        <v>79</v>
      </c>
    </row>
    <row r="6" spans="1:10" ht="15" customHeight="1" x14ac:dyDescent="0.25">
      <c r="A6" s="74" t="s">
        <v>69</v>
      </c>
      <c r="B6" s="68"/>
      <c r="C6" s="7">
        <v>150</v>
      </c>
      <c r="D6" s="11">
        <v>1.63</v>
      </c>
      <c r="E6" s="11">
        <v>1.39</v>
      </c>
      <c r="F6" s="94">
        <v>7.44</v>
      </c>
      <c r="G6" s="95"/>
      <c r="H6" s="75">
        <v>49</v>
      </c>
      <c r="I6" s="101"/>
      <c r="J6" s="28">
        <v>395</v>
      </c>
    </row>
    <row r="7" spans="1:10" ht="15" customHeight="1" x14ac:dyDescent="0.25">
      <c r="A7" s="74" t="s">
        <v>120</v>
      </c>
      <c r="B7" s="68"/>
      <c r="C7" s="7">
        <v>30</v>
      </c>
      <c r="D7" s="11">
        <v>0.24</v>
      </c>
      <c r="E7" s="11">
        <v>0.03</v>
      </c>
      <c r="F7" s="94">
        <v>3.56</v>
      </c>
      <c r="G7" s="95"/>
      <c r="H7" s="75">
        <v>75</v>
      </c>
      <c r="I7" s="101"/>
      <c r="J7" s="28"/>
    </row>
    <row r="8" spans="1:10" ht="15" customHeight="1" x14ac:dyDescent="0.25">
      <c r="A8" s="74" t="s">
        <v>111</v>
      </c>
      <c r="B8" s="68"/>
      <c r="C8" s="6">
        <v>30</v>
      </c>
      <c r="D8" s="9">
        <v>0.86</v>
      </c>
      <c r="E8" s="9">
        <v>1.05</v>
      </c>
      <c r="F8" s="69">
        <v>2.04</v>
      </c>
      <c r="G8" s="70"/>
      <c r="H8" s="71">
        <v>23.86</v>
      </c>
      <c r="I8" s="78"/>
      <c r="J8" s="28">
        <v>12</v>
      </c>
    </row>
    <row r="9" spans="1:10" x14ac:dyDescent="0.25">
      <c r="A9" s="81" t="s">
        <v>9</v>
      </c>
      <c r="B9" s="68"/>
      <c r="C9" s="8"/>
      <c r="D9" s="17">
        <f>SUM(D5:D8)</f>
        <v>8.66</v>
      </c>
      <c r="E9" s="17">
        <f>SUM(E5:E8)</f>
        <v>11.06</v>
      </c>
      <c r="F9" s="105">
        <f>SUM(F5:G8)</f>
        <v>18.759999999999998</v>
      </c>
      <c r="G9" s="83"/>
      <c r="H9" s="89">
        <f>SUM(H5:I8)</f>
        <v>288.93</v>
      </c>
      <c r="I9" s="85"/>
      <c r="J9" s="28"/>
    </row>
    <row r="10" spans="1:10" x14ac:dyDescent="0.25">
      <c r="A10" s="73" t="s">
        <v>10</v>
      </c>
      <c r="B10" s="68"/>
      <c r="C10" s="6"/>
      <c r="D10" s="9"/>
      <c r="E10" s="8"/>
      <c r="F10" s="69"/>
      <c r="G10" s="70"/>
      <c r="H10" s="71"/>
      <c r="I10" s="78"/>
      <c r="J10" s="28"/>
    </row>
    <row r="11" spans="1:10" ht="15" customHeight="1" x14ac:dyDescent="0.25">
      <c r="A11" s="74" t="s">
        <v>79</v>
      </c>
      <c r="B11" s="68"/>
      <c r="C11" s="6">
        <v>150</v>
      </c>
      <c r="D11" s="21">
        <v>0</v>
      </c>
      <c r="E11" s="47">
        <v>0</v>
      </c>
      <c r="F11" s="86">
        <v>14.7</v>
      </c>
      <c r="G11" s="70"/>
      <c r="H11" s="71">
        <v>56.7</v>
      </c>
      <c r="I11" s="78"/>
      <c r="J11" s="28" t="s">
        <v>85</v>
      </c>
    </row>
    <row r="12" spans="1:10" x14ac:dyDescent="0.25">
      <c r="A12" s="81" t="s">
        <v>9</v>
      </c>
      <c r="B12" s="68"/>
      <c r="C12" s="6"/>
      <c r="D12" s="17">
        <f>SUM(D11)</f>
        <v>0</v>
      </c>
      <c r="E12" s="18">
        <f>SUM(E11)</f>
        <v>0</v>
      </c>
      <c r="F12" s="109">
        <f>SUM(F11)</f>
        <v>14.7</v>
      </c>
      <c r="G12" s="88"/>
      <c r="H12" s="89">
        <f>SUM(H11)</f>
        <v>56.7</v>
      </c>
      <c r="I12" s="85"/>
      <c r="J12" s="28"/>
    </row>
    <row r="13" spans="1:10" x14ac:dyDescent="0.25">
      <c r="A13" s="73" t="s">
        <v>11</v>
      </c>
      <c r="B13" s="68"/>
      <c r="C13" s="6"/>
      <c r="D13" s="9"/>
      <c r="E13" s="8"/>
      <c r="F13" s="69"/>
      <c r="G13" s="70"/>
      <c r="H13" s="71"/>
      <c r="I13" s="78"/>
      <c r="J13" s="28"/>
    </row>
    <row r="14" spans="1:10" ht="15" customHeight="1" x14ac:dyDescent="0.25">
      <c r="A14" s="74" t="s">
        <v>105</v>
      </c>
      <c r="B14" s="68"/>
      <c r="C14" s="6">
        <v>30</v>
      </c>
      <c r="D14" s="9">
        <v>0.24</v>
      </c>
      <c r="E14" s="9">
        <v>0.03</v>
      </c>
      <c r="F14" s="69">
        <v>0.51</v>
      </c>
      <c r="G14" s="70"/>
      <c r="H14" s="71">
        <v>3.3</v>
      </c>
      <c r="I14" s="78"/>
      <c r="J14" s="28">
        <v>0</v>
      </c>
    </row>
    <row r="15" spans="1:10" x14ac:dyDescent="0.25">
      <c r="A15" s="74" t="s">
        <v>80</v>
      </c>
      <c r="B15" s="68"/>
      <c r="C15" s="6">
        <v>150</v>
      </c>
      <c r="D15" s="9">
        <v>1.27</v>
      </c>
      <c r="E15" s="9">
        <v>2.5499999999999998</v>
      </c>
      <c r="F15" s="69">
        <v>18.75</v>
      </c>
      <c r="G15" s="70"/>
      <c r="H15" s="71">
        <v>66.69</v>
      </c>
      <c r="I15" s="78"/>
      <c r="J15" s="44"/>
    </row>
    <row r="16" spans="1:10" x14ac:dyDescent="0.25">
      <c r="A16" s="74" t="s">
        <v>81</v>
      </c>
      <c r="B16" s="68"/>
      <c r="C16" s="6">
        <v>110</v>
      </c>
      <c r="D16" s="46">
        <v>5.4</v>
      </c>
      <c r="E16" s="14">
        <v>6.07</v>
      </c>
      <c r="F16" s="110">
        <v>18.25</v>
      </c>
      <c r="G16" s="91"/>
      <c r="H16" s="71">
        <v>146</v>
      </c>
      <c r="I16" s="78"/>
      <c r="J16" s="28">
        <v>161</v>
      </c>
    </row>
    <row r="17" spans="1:10" ht="15" customHeight="1" x14ac:dyDescent="0.25">
      <c r="A17" s="74" t="s">
        <v>37</v>
      </c>
      <c r="B17" s="68"/>
      <c r="C17" s="6">
        <v>50</v>
      </c>
      <c r="D17" s="46">
        <v>5.63</v>
      </c>
      <c r="E17" s="46">
        <v>6.2</v>
      </c>
      <c r="F17" s="90">
        <v>10.17</v>
      </c>
      <c r="G17" s="91"/>
      <c r="H17" s="77">
        <v>115.82</v>
      </c>
      <c r="I17" s="78"/>
      <c r="J17" s="28">
        <v>282</v>
      </c>
    </row>
    <row r="18" spans="1:10" ht="15" customHeight="1" x14ac:dyDescent="0.25">
      <c r="A18" s="96" t="s">
        <v>126</v>
      </c>
      <c r="B18" s="97"/>
      <c r="C18" s="6">
        <v>40</v>
      </c>
      <c r="D18" s="11">
        <v>3.04</v>
      </c>
      <c r="E18" s="11">
        <v>0.36</v>
      </c>
      <c r="F18" s="94">
        <v>18.68</v>
      </c>
      <c r="G18" s="95"/>
      <c r="H18" s="71">
        <v>85.44</v>
      </c>
      <c r="I18" s="78"/>
      <c r="J18" s="28">
        <v>701</v>
      </c>
    </row>
    <row r="19" spans="1:10" x14ac:dyDescent="0.25">
      <c r="A19" s="111" t="s">
        <v>102</v>
      </c>
      <c r="B19" s="97"/>
      <c r="C19" s="5">
        <v>150</v>
      </c>
      <c r="D19" s="11">
        <v>0</v>
      </c>
      <c r="E19" s="11">
        <v>0</v>
      </c>
      <c r="F19" s="94">
        <v>14.64</v>
      </c>
      <c r="G19" s="95"/>
      <c r="H19" s="75">
        <v>55.83</v>
      </c>
      <c r="I19" s="101"/>
      <c r="J19" s="28">
        <v>122</v>
      </c>
    </row>
    <row r="20" spans="1:10" x14ac:dyDescent="0.25">
      <c r="A20" s="102" t="s">
        <v>9</v>
      </c>
      <c r="B20" s="97"/>
      <c r="C20" s="7"/>
      <c r="D20" s="19">
        <f>SUM(D14:D19)</f>
        <v>15.579999999999998</v>
      </c>
      <c r="E20" s="19">
        <f>SUM(E14:E19)</f>
        <v>15.21</v>
      </c>
      <c r="F20" s="103">
        <f>SUM(F14:G19)</f>
        <v>81.000000000000014</v>
      </c>
      <c r="G20" s="104"/>
      <c r="H20" s="105">
        <f>SUM(H14:I19)</f>
        <v>473.08</v>
      </c>
      <c r="I20" s="106"/>
      <c r="J20" s="28"/>
    </row>
    <row r="21" spans="1:10" x14ac:dyDescent="0.25">
      <c r="A21" s="107" t="s">
        <v>13</v>
      </c>
      <c r="B21" s="97"/>
      <c r="C21" s="7"/>
      <c r="D21" s="11"/>
      <c r="E21" s="10"/>
      <c r="F21" s="94"/>
      <c r="G21" s="95"/>
      <c r="H21" s="75"/>
      <c r="I21" s="101"/>
      <c r="J21" s="28"/>
    </row>
    <row r="22" spans="1:10" x14ac:dyDescent="0.25">
      <c r="A22" s="96" t="s">
        <v>58</v>
      </c>
      <c r="B22" s="97"/>
      <c r="C22" s="47">
        <v>110</v>
      </c>
      <c r="D22" s="9">
        <v>8.06</v>
      </c>
      <c r="E22" s="9">
        <v>11.83</v>
      </c>
      <c r="F22" s="75">
        <v>30.38</v>
      </c>
      <c r="G22" s="76"/>
      <c r="H22" s="71">
        <v>228.67</v>
      </c>
      <c r="I22" s="78"/>
      <c r="J22" s="28">
        <v>206</v>
      </c>
    </row>
    <row r="23" spans="1:10" ht="15" customHeight="1" x14ac:dyDescent="0.25">
      <c r="A23" s="96" t="s">
        <v>33</v>
      </c>
      <c r="B23" s="97"/>
      <c r="C23" s="13">
        <v>150</v>
      </c>
      <c r="D23" s="39">
        <v>8.3000000000000004E-2</v>
      </c>
      <c r="E23" s="40">
        <v>0.08</v>
      </c>
      <c r="F23" s="41">
        <v>8.48</v>
      </c>
      <c r="G23" s="42"/>
      <c r="H23" s="43">
        <v>34.15</v>
      </c>
      <c r="I23" s="41"/>
      <c r="J23" s="28">
        <v>393</v>
      </c>
    </row>
    <row r="24" spans="1:10" ht="15" customHeight="1" x14ac:dyDescent="0.25">
      <c r="A24" s="102" t="s">
        <v>9</v>
      </c>
      <c r="B24" s="97"/>
      <c r="C24" s="7"/>
      <c r="D24" s="19">
        <f>SUM(D22:D23)</f>
        <v>8.1430000000000007</v>
      </c>
      <c r="E24" s="19">
        <f>SUM(E22:E23)</f>
        <v>11.91</v>
      </c>
      <c r="F24" s="103">
        <f>SUM(F22:G23)</f>
        <v>38.86</v>
      </c>
      <c r="G24" s="104"/>
      <c r="H24" s="105">
        <f>SUM(H22:I23)</f>
        <v>262.82</v>
      </c>
      <c r="I24" s="106"/>
      <c r="J24" s="28"/>
    </row>
    <row r="25" spans="1:10" x14ac:dyDescent="0.25">
      <c r="A25" s="102" t="s">
        <v>21</v>
      </c>
      <c r="B25" s="97"/>
      <c r="C25" s="7"/>
      <c r="D25" s="19">
        <f>SUM(D9,D12,D20,D24)</f>
        <v>32.382999999999996</v>
      </c>
      <c r="E25" s="20">
        <f>SUM(E9,E12,E20,E24)</f>
        <v>38.180000000000007</v>
      </c>
      <c r="F25" s="103">
        <f>SUM(F9,F12,F20,F24)</f>
        <v>153.32</v>
      </c>
      <c r="G25" s="104"/>
      <c r="H25" s="105">
        <f>SUM(H9,H12,H20,H24)</f>
        <v>1081.53</v>
      </c>
      <c r="I25" s="106"/>
      <c r="J25" s="28"/>
    </row>
  </sheetData>
  <mergeCells count="72">
    <mergeCell ref="A23:B23"/>
    <mergeCell ref="A25:B25"/>
    <mergeCell ref="F25:G25"/>
    <mergeCell ref="H25:I25"/>
    <mergeCell ref="A24:B24"/>
    <mergeCell ref="F24:G24"/>
    <mergeCell ref="H24:I24"/>
    <mergeCell ref="A21:B21"/>
    <mergeCell ref="F21:G21"/>
    <mergeCell ref="H21:I21"/>
    <mergeCell ref="A22:B22"/>
    <mergeCell ref="F22:G22"/>
    <mergeCell ref="H22:I22"/>
    <mergeCell ref="A19:B19"/>
    <mergeCell ref="F19:G19"/>
    <mergeCell ref="H19:I19"/>
    <mergeCell ref="A20:B20"/>
    <mergeCell ref="F20:G20"/>
    <mergeCell ref="H20:I20"/>
    <mergeCell ref="A17:B17"/>
    <mergeCell ref="F17:G17"/>
    <mergeCell ref="H17:I17"/>
    <mergeCell ref="A18:B18"/>
    <mergeCell ref="F18:G18"/>
    <mergeCell ref="H18:I18"/>
    <mergeCell ref="A15:B15"/>
    <mergeCell ref="F15:G15"/>
    <mergeCell ref="H15:I15"/>
    <mergeCell ref="A16:B16"/>
    <mergeCell ref="F16:G16"/>
    <mergeCell ref="H16:I16"/>
    <mergeCell ref="A13:B13"/>
    <mergeCell ref="F13:G13"/>
    <mergeCell ref="H13:I13"/>
    <mergeCell ref="A14:B14"/>
    <mergeCell ref="F14:G14"/>
    <mergeCell ref="H14:I14"/>
    <mergeCell ref="A11:B11"/>
    <mergeCell ref="F11:G11"/>
    <mergeCell ref="H11:I11"/>
    <mergeCell ref="A12:B12"/>
    <mergeCell ref="F12:G12"/>
    <mergeCell ref="H12:I12"/>
    <mergeCell ref="A9:B9"/>
    <mergeCell ref="F9:G9"/>
    <mergeCell ref="H9:I9"/>
    <mergeCell ref="A10:B10"/>
    <mergeCell ref="F10:G10"/>
    <mergeCell ref="H10:I10"/>
    <mergeCell ref="A7:B7"/>
    <mergeCell ref="F7:G7"/>
    <mergeCell ref="H7:I7"/>
    <mergeCell ref="A8:B8"/>
    <mergeCell ref="F8:G8"/>
    <mergeCell ref="H8:I8"/>
    <mergeCell ref="A5:B5"/>
    <mergeCell ref="F5:G5"/>
    <mergeCell ref="H5:I5"/>
    <mergeCell ref="A6:B6"/>
    <mergeCell ref="F6:G6"/>
    <mergeCell ref="H6:I6"/>
    <mergeCell ref="A3:B3"/>
    <mergeCell ref="F3:G3"/>
    <mergeCell ref="H3:I3"/>
    <mergeCell ref="A4:B4"/>
    <mergeCell ref="F4:G4"/>
    <mergeCell ref="H4:I4"/>
    <mergeCell ref="J1:J2"/>
    <mergeCell ref="A1:B2"/>
    <mergeCell ref="C1:G1"/>
    <mergeCell ref="H1:I2"/>
    <mergeCell ref="F2:G2"/>
  </mergeCells>
  <pageMargins left="0.7" right="0.7" top="0.75" bottom="0.75" header="0.3" footer="0.3"/>
  <pageSetup paperSize="9" scale="47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</vt:i4>
      </vt:variant>
    </vt:vector>
  </HeadingPairs>
  <TitlesOfParts>
    <vt:vector size="11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  <vt:lpstr>'1 День'!Область_печати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DmitrichJ</dc:creator>
  <cp:lastModifiedBy>ADMIN</cp:lastModifiedBy>
  <cp:lastPrinted>2024-04-08T01:13:30Z</cp:lastPrinted>
  <dcterms:created xsi:type="dcterms:W3CDTF">2010-11-17T21:34:37Z</dcterms:created>
  <dcterms:modified xsi:type="dcterms:W3CDTF">2024-04-08T22:15:44Z</dcterms:modified>
</cp:coreProperties>
</file>