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 2025—2026\фуд 2024-2025\"/>
    </mc:Choice>
  </mc:AlternateContent>
  <xr:revisionPtr revIDLastSave="0" documentId="13_ncr:1_{01CA3611-CC54-4860-86C9-19038F032A30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95" i="1" s="1"/>
  <c r="L175" i="1"/>
  <c r="L165" i="1"/>
  <c r="L176" i="1" s="1"/>
  <c r="L156" i="1"/>
  <c r="L146" i="1"/>
  <c r="L137" i="1"/>
  <c r="L127" i="1"/>
  <c r="L119" i="1"/>
  <c r="L118" i="1"/>
  <c r="L99" i="1"/>
  <c r="L89" i="1"/>
  <c r="L100" i="1" s="1"/>
  <c r="L80" i="1"/>
  <c r="L70" i="1"/>
  <c r="L81" i="1" s="1"/>
  <c r="L61" i="1"/>
  <c r="L51" i="1"/>
  <c r="L62" i="1" s="1"/>
  <c r="L42" i="1"/>
  <c r="L32" i="1"/>
  <c r="L43" i="1" s="1"/>
  <c r="L23" i="1"/>
  <c r="L13" i="1"/>
  <c r="L24" i="1" s="1"/>
  <c r="A109" i="1"/>
  <c r="B195" i="1"/>
  <c r="A195" i="1"/>
  <c r="J194" i="1"/>
  <c r="I194" i="1"/>
  <c r="H194" i="1"/>
  <c r="G194" i="1"/>
  <c r="F194" i="1"/>
  <c r="B185" i="1"/>
  <c r="A185" i="1"/>
  <c r="J184" i="1"/>
  <c r="J195" i="1" s="1"/>
  <c r="I184" i="1"/>
  <c r="H184" i="1"/>
  <c r="H195" i="1" s="1"/>
  <c r="G184" i="1"/>
  <c r="F184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H165" i="1"/>
  <c r="H176" i="1" s="1"/>
  <c r="G165" i="1"/>
  <c r="F165" i="1"/>
  <c r="B157" i="1"/>
  <c r="A157" i="1"/>
  <c r="J156" i="1"/>
  <c r="I156" i="1"/>
  <c r="H156" i="1"/>
  <c r="G156" i="1"/>
  <c r="G157" i="1" s="1"/>
  <c r="F156" i="1"/>
  <c r="B147" i="1"/>
  <c r="A147" i="1"/>
  <c r="J146" i="1"/>
  <c r="J157" i="1" s="1"/>
  <c r="I146" i="1"/>
  <c r="H146" i="1"/>
  <c r="H157" i="1" s="1"/>
  <c r="F146" i="1"/>
  <c r="B138" i="1"/>
  <c r="A138" i="1"/>
  <c r="J137" i="1"/>
  <c r="I137" i="1"/>
  <c r="H137" i="1"/>
  <c r="G137" i="1"/>
  <c r="F137" i="1"/>
  <c r="B128" i="1"/>
  <c r="A128" i="1"/>
  <c r="J127" i="1"/>
  <c r="J138" i="1" s="1"/>
  <c r="I127" i="1"/>
  <c r="H127" i="1"/>
  <c r="H138" i="1" s="1"/>
  <c r="G127" i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I119" i="1" s="1"/>
  <c r="H108" i="1"/>
  <c r="H119" i="1" s="1"/>
  <c r="G108" i="1"/>
  <c r="G119" i="1" s="1"/>
  <c r="F108" i="1"/>
  <c r="B100" i="1"/>
  <c r="A100" i="1"/>
  <c r="J99" i="1"/>
  <c r="I99" i="1"/>
  <c r="H99" i="1"/>
  <c r="G99" i="1"/>
  <c r="F99" i="1"/>
  <c r="B90" i="1"/>
  <c r="A90" i="1"/>
  <c r="I100" i="1"/>
  <c r="G100" i="1"/>
  <c r="B81" i="1"/>
  <c r="A81" i="1"/>
  <c r="J80" i="1"/>
  <c r="I80" i="1"/>
  <c r="H80" i="1"/>
  <c r="G80" i="1"/>
  <c r="F80" i="1"/>
  <c r="B71" i="1"/>
  <c r="A71" i="1"/>
  <c r="B62" i="1"/>
  <c r="A62" i="1"/>
  <c r="J61" i="1"/>
  <c r="I61" i="1"/>
  <c r="H61" i="1"/>
  <c r="G61" i="1"/>
  <c r="F61" i="1"/>
  <c r="B52" i="1"/>
  <c r="A52" i="1"/>
  <c r="J51" i="1"/>
  <c r="I51" i="1"/>
  <c r="I62" i="1" s="1"/>
  <c r="H51" i="1"/>
  <c r="F51" i="1"/>
  <c r="B43" i="1"/>
  <c r="A43" i="1"/>
  <c r="J42" i="1"/>
  <c r="I42" i="1"/>
  <c r="H42" i="1"/>
  <c r="G42" i="1"/>
  <c r="F42" i="1"/>
  <c r="B33" i="1"/>
  <c r="A33" i="1"/>
  <c r="J32" i="1"/>
  <c r="I32" i="1"/>
  <c r="I43" i="1" s="1"/>
  <c r="H32" i="1"/>
  <c r="G32" i="1"/>
  <c r="G43" i="1" s="1"/>
  <c r="F32" i="1"/>
  <c r="B24" i="1"/>
  <c r="A24" i="1"/>
  <c r="B14" i="1"/>
  <c r="A14" i="1"/>
  <c r="G23" i="1"/>
  <c r="H23" i="1"/>
  <c r="I23" i="1"/>
  <c r="J23" i="1"/>
  <c r="F23" i="1"/>
  <c r="F13" i="1"/>
  <c r="F43" i="1" l="1"/>
  <c r="H43" i="1"/>
  <c r="J43" i="1"/>
  <c r="F62" i="1"/>
  <c r="H62" i="1"/>
  <c r="J62" i="1"/>
  <c r="F81" i="1"/>
  <c r="J81" i="1"/>
  <c r="F100" i="1"/>
  <c r="H100" i="1"/>
  <c r="J100" i="1"/>
  <c r="G138" i="1"/>
  <c r="I138" i="1"/>
  <c r="I157" i="1"/>
  <c r="G176" i="1"/>
  <c r="I176" i="1"/>
  <c r="G195" i="1"/>
  <c r="I195" i="1"/>
  <c r="L138" i="1"/>
  <c r="L157" i="1"/>
  <c r="L196" i="1" s="1"/>
  <c r="I81" i="1"/>
  <c r="H81" i="1"/>
  <c r="G81" i="1"/>
  <c r="G62" i="1"/>
  <c r="F119" i="1"/>
  <c r="F138" i="1"/>
  <c r="F157" i="1"/>
  <c r="F176" i="1"/>
  <c r="F195" i="1"/>
  <c r="I24" i="1"/>
  <c r="F24" i="1"/>
  <c r="J24" i="1"/>
  <c r="H24" i="1"/>
  <c r="G24" i="1"/>
  <c r="H196" i="1" l="1"/>
  <c r="J196" i="1"/>
  <c r="F196" i="1"/>
  <c r="I196" i="1"/>
  <c r="G196" i="1"/>
</calcChain>
</file>

<file path=xl/sharedStrings.xml><?xml version="1.0" encoding="utf-8"?>
<sst xmlns="http://schemas.openxmlformats.org/spreadsheetml/2006/main" count="284" uniqueCount="81">
  <si>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</si>
  <si>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</si>
  <si>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</si>
  <si>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</si>
  <si>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</si>
  <si>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</si>
  <si>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</si>
  <si>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</si>
  <si>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</si>
  <si>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</si>
  <si>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</si>
  <si>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</si>
  <si>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</si>
  <si>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</si>
  <si>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</si>
  <si>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</si>
  <si>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</si>
  <si>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</si>
  <si>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</si>
  <si>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</si>
  <si>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</si>
  <si>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</si>
  <si>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</si>
  <si>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</si>
  <si>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</si>
  <si>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</si>
  <si>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</si>
  <si>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</si>
  <si>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</si>
  <si>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</si>
  <si>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</si>
  <si>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</si>
  <si>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</si>
  <si>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</si>
  <si>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</si>
  <si>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</si>
  <si>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</si>
  <si>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</si>
  <si>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</si>
  <si>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</si>
  <si>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чай с сахаром</t>
  </si>
  <si>
    <t>бутерброд с сыром</t>
  </si>
  <si>
    <t>хлеб ржаной</t>
  </si>
  <si>
    <t>ПР</t>
  </si>
  <si>
    <t>печенье</t>
  </si>
  <si>
    <t>запеканка из творога с молоком сгущенным</t>
  </si>
  <si>
    <t>чай с лимоном</t>
  </si>
  <si>
    <t>яблоко</t>
  </si>
  <si>
    <t>хлеб пшеничный</t>
  </si>
  <si>
    <t>какао с молоком</t>
  </si>
  <si>
    <t>каша вязкая рисовая</t>
  </si>
  <si>
    <t>кофейный напиток с молоком</t>
  </si>
  <si>
    <t>огурцы солёные</t>
  </si>
  <si>
    <t>сок фруктовый</t>
  </si>
  <si>
    <t>макаронные изделия отварные с сыром</t>
  </si>
  <si>
    <t>кисломолочное</t>
  </si>
  <si>
    <t>кондитерское</t>
  </si>
  <si>
    <t>Шульман З.С.</t>
  </si>
  <si>
    <t>чай с молоком</t>
  </si>
  <si>
    <t>каша рисовая жидкая молочная с маслом и сахаром</t>
  </si>
  <si>
    <t>2.1</t>
  </si>
  <si>
    <t>Птица, тушенная в соусе с овощами</t>
  </si>
  <si>
    <t>292/331</t>
  </si>
  <si>
    <t>Какао с молоком</t>
  </si>
  <si>
    <t>пудинг из печени</t>
  </si>
  <si>
    <t>овощи свежие порционно(помидоры)</t>
  </si>
  <si>
    <t>каша вязкая гречневая</t>
  </si>
  <si>
    <t>овощи свежие порционно (помидоры)</t>
  </si>
  <si>
    <t xml:space="preserve"> </t>
  </si>
  <si>
    <t>каша овсяная жидкая молочная с маслом и сахаром</t>
  </si>
  <si>
    <t>Птица,тушенная в соусе с овощами</t>
  </si>
  <si>
    <t>овощи свежие порционно( огурцы)</t>
  </si>
  <si>
    <t>омлет с сыром</t>
  </si>
  <si>
    <t>салат витаминный (2 вариант кукуруза конс.)</t>
  </si>
  <si>
    <t>хлеб пшничный</t>
  </si>
  <si>
    <t>рыба, запечённая в сметанном соусе</t>
  </si>
  <si>
    <t>232/330</t>
  </si>
  <si>
    <t>овощи свежие порционно(огурцы, помидоры)</t>
  </si>
  <si>
    <t xml:space="preserve">огурцы солёные </t>
  </si>
  <si>
    <t>плов из птицы</t>
  </si>
  <si>
    <t>МБОУ г.Керчи "Школа №28 имени героев Эльтигена"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</si>
</sst>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O7" sqref="O7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 t="s">
        <v>80</v>
      </c>
      <c r="D1" s="55"/>
      <c r="E1" s="55"/>
      <c r="F1" s="12" t="s">
        <v>16</v>
      </c>
      <c r="G1" s="2" t="s">
        <v>17</v>
      </c>
      <c r="H1" s="56" t="s">
        <v>39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57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59</v>
      </c>
      <c r="F6" s="40">
        <v>220</v>
      </c>
      <c r="G6" s="40">
        <v>8.1999999999999993</v>
      </c>
      <c r="H6" s="40">
        <v>10.72</v>
      </c>
      <c r="I6" s="40">
        <v>43.4</v>
      </c>
      <c r="J6" s="40">
        <v>300</v>
      </c>
      <c r="K6" s="41">
        <v>182</v>
      </c>
      <c r="L6" s="40">
        <v>78.05</v>
      </c>
    </row>
    <row r="7" spans="1:12" ht="15" x14ac:dyDescent="0.25">
      <c r="A7" s="23"/>
      <c r="B7" s="15"/>
      <c r="C7" s="11"/>
      <c r="D7" s="6" t="s">
        <v>23</v>
      </c>
      <c r="E7" s="42" t="s">
        <v>42</v>
      </c>
      <c r="F7" s="43">
        <v>20</v>
      </c>
      <c r="G7" s="43">
        <v>1.4</v>
      </c>
      <c r="H7" s="43">
        <v>0.2</v>
      </c>
      <c r="I7" s="43">
        <v>11.12</v>
      </c>
      <c r="J7" s="43">
        <v>32.9</v>
      </c>
      <c r="K7" s="44" t="s">
        <v>43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58</v>
      </c>
      <c r="F8" s="43">
        <v>200</v>
      </c>
      <c r="G8" s="43">
        <v>1.52</v>
      </c>
      <c r="H8" s="43">
        <v>1.35</v>
      </c>
      <c r="I8" s="43">
        <v>15.9</v>
      </c>
      <c r="J8" s="43">
        <v>81</v>
      </c>
      <c r="K8" s="44">
        <v>378</v>
      </c>
      <c r="L8" s="43"/>
    </row>
    <row r="9" spans="1:12" ht="15" x14ac:dyDescent="0.25">
      <c r="A9" s="23"/>
      <c r="B9" s="15"/>
      <c r="C9" s="11"/>
      <c r="D9" s="7" t="s">
        <v>55</v>
      </c>
      <c r="E9" s="42" t="s">
        <v>41</v>
      </c>
      <c r="F9" s="43">
        <v>50</v>
      </c>
      <c r="G9" s="43">
        <v>5.8</v>
      </c>
      <c r="H9" s="43">
        <v>8.3000000000000007</v>
      </c>
      <c r="I9" s="43">
        <v>14.83</v>
      </c>
      <c r="J9" s="43">
        <v>157</v>
      </c>
      <c r="K9" s="44">
        <v>3</v>
      </c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 t="s">
        <v>56</v>
      </c>
      <c r="E11" s="42" t="s">
        <v>44</v>
      </c>
      <c r="F11" s="43">
        <v>20</v>
      </c>
      <c r="G11" s="43" t="s">
        <v>60</v>
      </c>
      <c r="H11" s="43">
        <v>4.9000000000000004</v>
      </c>
      <c r="I11" s="43">
        <v>22.24</v>
      </c>
      <c r="J11" s="43">
        <v>83.4</v>
      </c>
      <c r="K11" s="44" t="s">
        <v>43</v>
      </c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510</v>
      </c>
      <c r="G13" s="19">
        <v>19.02</v>
      </c>
      <c r="H13" s="19">
        <v>25.47</v>
      </c>
      <c r="I13" s="19">
        <v>107.49</v>
      </c>
      <c r="J13" s="19">
        <v>645.29999999999995</v>
      </c>
      <c r="K13" s="25"/>
      <c r="L13" s="19">
        <f t="shared" ref="L13" si="0">SUM(L6:L12)</f>
        <v>78.05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1">SUM(G14:G22)</f>
        <v>0</v>
      </c>
      <c r="H23" s="19">
        <f t="shared" si="1"/>
        <v>0</v>
      </c>
      <c r="I23" s="19">
        <f t="shared" si="1"/>
        <v>0</v>
      </c>
      <c r="J23" s="19">
        <f t="shared" si="1"/>
        <v>0</v>
      </c>
      <c r="K23" s="25"/>
      <c r="L23" s="19">
        <f t="shared" ref="L23" si="2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510</v>
      </c>
      <c r="G24" s="32">
        <f t="shared" ref="G24:J24" si="3">G13+G23</f>
        <v>19.02</v>
      </c>
      <c r="H24" s="32">
        <f t="shared" si="3"/>
        <v>25.47</v>
      </c>
      <c r="I24" s="32">
        <f t="shared" si="3"/>
        <v>107.49</v>
      </c>
      <c r="J24" s="32">
        <f t="shared" si="3"/>
        <v>645.29999999999995</v>
      </c>
      <c r="K24" s="32"/>
      <c r="L24" s="32">
        <f t="shared" ref="L24" si="4">L13+L23</f>
        <v>78.05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45</v>
      </c>
      <c r="F25" s="40">
        <v>190</v>
      </c>
      <c r="G25" s="40">
        <v>31.36</v>
      </c>
      <c r="H25" s="40">
        <v>26.37</v>
      </c>
      <c r="I25" s="40">
        <v>38.950000000000003</v>
      </c>
      <c r="J25" s="40">
        <v>520.54</v>
      </c>
      <c r="K25" s="41">
        <v>223</v>
      </c>
      <c r="L25" s="40">
        <v>78.05</v>
      </c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40</v>
      </c>
      <c r="F27" s="43">
        <v>200</v>
      </c>
      <c r="G27" s="43">
        <v>7.0000000000000007E-2</v>
      </c>
      <c r="H27" s="43">
        <v>0.02</v>
      </c>
      <c r="I27" s="43">
        <v>15</v>
      </c>
      <c r="J27" s="43">
        <v>60</v>
      </c>
      <c r="K27" s="44">
        <v>376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48</v>
      </c>
      <c r="F28" s="43">
        <v>20</v>
      </c>
      <c r="G28" s="43">
        <v>1.78</v>
      </c>
      <c r="H28" s="43">
        <v>0.67</v>
      </c>
      <c r="I28" s="43">
        <v>9.35</v>
      </c>
      <c r="J28" s="43">
        <v>50.04</v>
      </c>
      <c r="K28" s="44" t="s">
        <v>43</v>
      </c>
      <c r="L28" s="43"/>
    </row>
    <row r="29" spans="1:12" ht="15" x14ac:dyDescent="0.25">
      <c r="A29" s="14"/>
      <c r="B29" s="15"/>
      <c r="C29" s="11"/>
      <c r="D29" s="7" t="s">
        <v>24</v>
      </c>
      <c r="E29" s="42" t="s">
        <v>47</v>
      </c>
      <c r="F29" s="43">
        <v>100</v>
      </c>
      <c r="G29" s="43">
        <v>0.4</v>
      </c>
      <c r="H29" s="43">
        <v>0.4</v>
      </c>
      <c r="I29" s="43">
        <v>9.8000000000000007</v>
      </c>
      <c r="J29" s="43">
        <v>47</v>
      </c>
      <c r="K29" s="44">
        <v>338</v>
      </c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5">SUM(G25:G31)</f>
        <v>33.61</v>
      </c>
      <c r="H32" s="19">
        <f t="shared" ref="H32" si="6">SUM(H25:H31)</f>
        <v>27.46</v>
      </c>
      <c r="I32" s="19">
        <f t="shared" ref="I32" si="7">SUM(I25:I31)</f>
        <v>73.100000000000009</v>
      </c>
      <c r="J32" s="19">
        <f t="shared" ref="J32:L32" si="8">SUM(J25:J31)</f>
        <v>677.57999999999993</v>
      </c>
      <c r="K32" s="25"/>
      <c r="L32" s="19">
        <f t="shared" si="8"/>
        <v>78.05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9">SUM(G33:G41)</f>
        <v>0</v>
      </c>
      <c r="H42" s="19">
        <f t="shared" ref="H42" si="10">SUM(H33:H41)</f>
        <v>0</v>
      </c>
      <c r="I42" s="19">
        <f t="shared" ref="I42" si="11">SUM(I33:I41)</f>
        <v>0</v>
      </c>
      <c r="J42" s="19">
        <f t="shared" ref="J42:L42" si="12">SUM(J33:J41)</f>
        <v>0</v>
      </c>
      <c r="K42" s="25"/>
      <c r="L42" s="19">
        <f t="shared" si="12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510</v>
      </c>
      <c r="G43" s="32">
        <f t="shared" ref="G43" si="13">G32+G42</f>
        <v>33.61</v>
      </c>
      <c r="H43" s="32">
        <f t="shared" ref="H43" si="14">H32+H42</f>
        <v>27.46</v>
      </c>
      <c r="I43" s="32">
        <f t="shared" ref="I43" si="15">I32+I42</f>
        <v>73.100000000000009</v>
      </c>
      <c r="J43" s="32">
        <f t="shared" ref="J43:L43" si="16">J32+J42</f>
        <v>677.57999999999993</v>
      </c>
      <c r="K43" s="32"/>
      <c r="L43" s="32">
        <f t="shared" si="16"/>
        <v>78.05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64</v>
      </c>
      <c r="F44" s="40">
        <v>80</v>
      </c>
      <c r="G44" s="40">
        <v>14.88</v>
      </c>
      <c r="H44" s="40">
        <v>12.24</v>
      </c>
      <c r="I44" s="40">
        <v>6</v>
      </c>
      <c r="J44" s="40">
        <v>209.6</v>
      </c>
      <c r="K44" s="41">
        <v>283</v>
      </c>
      <c r="L44" s="40">
        <v>78.05</v>
      </c>
    </row>
    <row r="45" spans="1:12" ht="15" x14ac:dyDescent="0.25">
      <c r="A45" s="23"/>
      <c r="B45" s="15"/>
      <c r="C45" s="11"/>
      <c r="D45" s="6" t="s">
        <v>26</v>
      </c>
      <c r="E45" s="42" t="s">
        <v>65</v>
      </c>
      <c r="F45" s="43">
        <v>60</v>
      </c>
      <c r="G45" s="43">
        <v>0.66</v>
      </c>
      <c r="H45" s="43">
        <v>0.12</v>
      </c>
      <c r="I45" s="43">
        <v>1.1399999999999999</v>
      </c>
      <c r="J45" s="43">
        <v>13.2</v>
      </c>
      <c r="K45" s="44">
        <v>71</v>
      </c>
      <c r="L45" s="43"/>
    </row>
    <row r="46" spans="1:12" ht="15" x14ac:dyDescent="0.25">
      <c r="A46" s="23"/>
      <c r="B46" s="15"/>
      <c r="C46" s="11"/>
      <c r="D46" s="7" t="s">
        <v>22</v>
      </c>
      <c r="E46" s="42" t="s">
        <v>46</v>
      </c>
      <c r="F46" s="43">
        <v>180</v>
      </c>
      <c r="G46" s="43">
        <v>0.12</v>
      </c>
      <c r="H46" s="43">
        <v>0.02</v>
      </c>
      <c r="I46" s="43">
        <v>13.57</v>
      </c>
      <c r="J46" s="43">
        <v>55.36</v>
      </c>
      <c r="K46" s="44">
        <v>377</v>
      </c>
      <c r="L46" s="43"/>
    </row>
    <row r="47" spans="1:12" ht="15" x14ac:dyDescent="0.25">
      <c r="A47" s="23"/>
      <c r="B47" s="15"/>
      <c r="C47" s="11"/>
      <c r="D47" s="7" t="s">
        <v>21</v>
      </c>
      <c r="E47" s="42" t="s">
        <v>66</v>
      </c>
      <c r="F47" s="43">
        <v>150</v>
      </c>
      <c r="G47" s="43">
        <v>4.58</v>
      </c>
      <c r="H47" s="43">
        <v>5</v>
      </c>
      <c r="I47" s="43">
        <v>20.52</v>
      </c>
      <c r="J47" s="43">
        <v>145</v>
      </c>
      <c r="K47" s="44">
        <v>303</v>
      </c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 t="s">
        <v>23</v>
      </c>
      <c r="E49" s="42" t="s">
        <v>42</v>
      </c>
      <c r="F49" s="43">
        <v>20</v>
      </c>
      <c r="G49" s="43">
        <v>12.4</v>
      </c>
      <c r="H49" s="43">
        <v>0.2</v>
      </c>
      <c r="I49" s="43">
        <v>11.12</v>
      </c>
      <c r="J49" s="43">
        <v>32.9</v>
      </c>
      <c r="K49" s="44" t="s">
        <v>43</v>
      </c>
      <c r="L49" s="43"/>
    </row>
    <row r="50" spans="1:12" ht="15" x14ac:dyDescent="0.25">
      <c r="A50" s="23"/>
      <c r="B50" s="15"/>
      <c r="C50" s="11"/>
      <c r="D50" s="6" t="s">
        <v>23</v>
      </c>
      <c r="E50" s="42" t="s">
        <v>48</v>
      </c>
      <c r="F50" s="43">
        <v>40</v>
      </c>
      <c r="G50" s="43">
        <v>3.55</v>
      </c>
      <c r="H50" s="43">
        <v>1.33</v>
      </c>
      <c r="I50" s="43">
        <v>18.7</v>
      </c>
      <c r="J50" s="43">
        <v>100.07</v>
      </c>
      <c r="K50" s="44" t="s">
        <v>43</v>
      </c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530</v>
      </c>
      <c r="G51" s="19">
        <v>25.19</v>
      </c>
      <c r="H51" s="19">
        <f t="shared" ref="H51" si="17">SUM(H44:H50)</f>
        <v>18.909999999999997</v>
      </c>
      <c r="I51" s="19">
        <f t="shared" ref="I51" si="18">SUM(I44:I50)</f>
        <v>71.05</v>
      </c>
      <c r="J51" s="19">
        <f t="shared" ref="J51:L51" si="19">SUM(J44:J50)</f>
        <v>556.12999999999988</v>
      </c>
      <c r="K51" s="25"/>
      <c r="L51" s="19">
        <f t="shared" si="19"/>
        <v>78.05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0">SUM(G52:G60)</f>
        <v>0</v>
      </c>
      <c r="H61" s="19">
        <f t="shared" ref="H61" si="21">SUM(H52:H60)</f>
        <v>0</v>
      </c>
      <c r="I61" s="19">
        <f t="shared" ref="I61" si="22">SUM(I52:I60)</f>
        <v>0</v>
      </c>
      <c r="J61" s="19">
        <f t="shared" ref="J61:L61" si="23">SUM(J52:J60)</f>
        <v>0</v>
      </c>
      <c r="K61" s="25"/>
      <c r="L61" s="19">
        <f t="shared" si="23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530</v>
      </c>
      <c r="G62" s="32">
        <f t="shared" ref="G62" si="24">G51+G61</f>
        <v>25.19</v>
      </c>
      <c r="H62" s="32">
        <f t="shared" ref="H62" si="25">H51+H61</f>
        <v>18.909999999999997</v>
      </c>
      <c r="I62" s="32">
        <f t="shared" ref="I62" si="26">I51+I61</f>
        <v>71.05</v>
      </c>
      <c r="J62" s="32">
        <f t="shared" ref="J62:L62" si="27">J51+J61</f>
        <v>556.12999999999988</v>
      </c>
      <c r="K62" s="32"/>
      <c r="L62" s="32">
        <f t="shared" si="27"/>
        <v>78.05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61</v>
      </c>
      <c r="F63" s="40">
        <v>175</v>
      </c>
      <c r="G63" s="40">
        <v>15.24</v>
      </c>
      <c r="H63" s="40">
        <v>13.49</v>
      </c>
      <c r="I63" s="40">
        <v>15.05</v>
      </c>
      <c r="J63" s="40">
        <v>242.67</v>
      </c>
      <c r="K63" s="41" t="s">
        <v>62</v>
      </c>
      <c r="L63" s="40">
        <v>78.05</v>
      </c>
    </row>
    <row r="64" spans="1:12" ht="15" x14ac:dyDescent="0.25">
      <c r="A64" s="23"/>
      <c r="B64" s="15"/>
      <c r="C64" s="11"/>
      <c r="D64" s="6" t="s">
        <v>21</v>
      </c>
      <c r="E64" s="42" t="s">
        <v>50</v>
      </c>
      <c r="F64" s="43">
        <v>150</v>
      </c>
      <c r="G64" s="43">
        <v>2.56</v>
      </c>
      <c r="H64" s="43">
        <v>4.17</v>
      </c>
      <c r="I64" s="43">
        <v>26.57</v>
      </c>
      <c r="J64" s="43">
        <v>154</v>
      </c>
      <c r="K64" s="44">
        <v>303</v>
      </c>
      <c r="L64" s="43"/>
    </row>
    <row r="65" spans="1:12" ht="15" x14ac:dyDescent="0.25">
      <c r="A65" s="23"/>
      <c r="B65" s="15"/>
      <c r="C65" s="11"/>
      <c r="D65" s="7" t="s">
        <v>22</v>
      </c>
      <c r="E65" s="42" t="s">
        <v>63</v>
      </c>
      <c r="F65" s="43">
        <v>200</v>
      </c>
      <c r="G65" s="43">
        <v>4.08</v>
      </c>
      <c r="H65" s="43">
        <v>3.54</v>
      </c>
      <c r="I65" s="43">
        <v>17.579999999999998</v>
      </c>
      <c r="J65" s="43">
        <v>119</v>
      </c>
      <c r="K65" s="44">
        <v>382</v>
      </c>
      <c r="L65" s="43"/>
    </row>
    <row r="66" spans="1:12" ht="15" x14ac:dyDescent="0.25">
      <c r="A66" s="23"/>
      <c r="B66" s="15"/>
      <c r="C66" s="11"/>
      <c r="D66" s="7" t="s">
        <v>23</v>
      </c>
      <c r="E66" s="42" t="s">
        <v>48</v>
      </c>
      <c r="F66" s="43">
        <v>40</v>
      </c>
      <c r="G66" s="43">
        <v>3.55</v>
      </c>
      <c r="H66" s="43">
        <v>1.33</v>
      </c>
      <c r="I66" s="43">
        <v>18.7</v>
      </c>
      <c r="J66" s="43">
        <v>100.07</v>
      </c>
      <c r="K66" s="44" t="s">
        <v>43</v>
      </c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 t="s">
        <v>26</v>
      </c>
      <c r="E68" s="42" t="s">
        <v>52</v>
      </c>
      <c r="F68" s="43">
        <v>60</v>
      </c>
      <c r="G68" s="43">
        <v>0.48</v>
      </c>
      <c r="H68" s="43">
        <v>0.06</v>
      </c>
      <c r="I68" s="43">
        <v>1.02</v>
      </c>
      <c r="J68" s="43">
        <v>6</v>
      </c>
      <c r="K68" s="44">
        <v>70</v>
      </c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v>500</v>
      </c>
      <c r="G70" s="19">
        <v>25.1</v>
      </c>
      <c r="H70" s="19">
        <v>18.670000000000002</v>
      </c>
      <c r="I70" s="19">
        <v>66.25</v>
      </c>
      <c r="J70" s="19">
        <v>508.87</v>
      </c>
      <c r="K70" s="25"/>
      <c r="L70" s="19">
        <f t="shared" ref="J70:L70" si="28">SUM(L63:L69)</f>
        <v>78.05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29">SUM(G71:G79)</f>
        <v>0</v>
      </c>
      <c r="H80" s="19">
        <f t="shared" ref="H80" si="30">SUM(H71:H79)</f>
        <v>0</v>
      </c>
      <c r="I80" s="19">
        <f t="shared" ref="I80" si="31">SUM(I71:I79)</f>
        <v>0</v>
      </c>
      <c r="J80" s="19">
        <f t="shared" ref="J80:L80" si="32">SUM(J71:J79)</f>
        <v>0</v>
      </c>
      <c r="K80" s="25"/>
      <c r="L80" s="19">
        <f t="shared" si="32"/>
        <v>0</v>
      </c>
    </row>
    <row r="81" spans="1:15" ht="15.75" customHeight="1" thickBo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500</v>
      </c>
      <c r="G81" s="32">
        <f t="shared" ref="G81" si="33">G70+G80</f>
        <v>25.1</v>
      </c>
      <c r="H81" s="32">
        <f t="shared" ref="H81" si="34">H70+H80</f>
        <v>18.670000000000002</v>
      </c>
      <c r="I81" s="32">
        <f t="shared" ref="I81" si="35">I70+I80</f>
        <v>66.25</v>
      </c>
      <c r="J81" s="32">
        <f t="shared" ref="J81:L81" si="36">J70+J80</f>
        <v>508.87</v>
      </c>
      <c r="K81" s="32"/>
      <c r="L81" s="32">
        <f t="shared" si="36"/>
        <v>78.05</v>
      </c>
    </row>
    <row r="82" spans="1:15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54</v>
      </c>
      <c r="F82" s="40">
        <v>150</v>
      </c>
      <c r="G82" s="40">
        <v>10.94</v>
      </c>
      <c r="H82" s="40">
        <v>12.83</v>
      </c>
      <c r="I82" s="40">
        <v>35.979999999999997</v>
      </c>
      <c r="J82" s="40">
        <v>286.23</v>
      </c>
      <c r="K82" s="41">
        <v>204</v>
      </c>
      <c r="L82" s="40">
        <v>78.05</v>
      </c>
    </row>
    <row r="83" spans="1:15" ht="15" x14ac:dyDescent="0.25">
      <c r="A83" s="23"/>
      <c r="B83" s="15"/>
      <c r="C83" s="11"/>
      <c r="D83" s="6" t="s">
        <v>26</v>
      </c>
      <c r="E83" s="42" t="s">
        <v>67</v>
      </c>
      <c r="F83" s="43">
        <v>60</v>
      </c>
      <c r="G83" s="43">
        <v>0.66</v>
      </c>
      <c r="H83" s="43">
        <v>0.12</v>
      </c>
      <c r="I83" s="43">
        <v>1.1399999999999999</v>
      </c>
      <c r="J83" s="43">
        <v>13.2</v>
      </c>
      <c r="K83" s="44">
        <v>71</v>
      </c>
      <c r="L83" s="43"/>
    </row>
    <row r="84" spans="1:15" ht="15" x14ac:dyDescent="0.25">
      <c r="A84" s="23"/>
      <c r="B84" s="15"/>
      <c r="C84" s="11"/>
      <c r="D84" s="7" t="s">
        <v>22</v>
      </c>
      <c r="E84" s="42" t="s">
        <v>51</v>
      </c>
      <c r="F84" s="43">
        <v>200</v>
      </c>
      <c r="G84" s="43">
        <v>3.17</v>
      </c>
      <c r="H84" s="43">
        <v>2.68</v>
      </c>
      <c r="I84" s="43">
        <v>15.95</v>
      </c>
      <c r="J84" s="43">
        <v>101</v>
      </c>
      <c r="K84" s="44">
        <v>379</v>
      </c>
      <c r="L84" s="43"/>
    </row>
    <row r="85" spans="1:15" ht="15" x14ac:dyDescent="0.25">
      <c r="A85" s="23"/>
      <c r="B85" s="15"/>
      <c r="C85" s="11"/>
      <c r="D85" s="7" t="s">
        <v>23</v>
      </c>
      <c r="E85" s="42" t="s">
        <v>48</v>
      </c>
      <c r="F85" s="43">
        <v>40</v>
      </c>
      <c r="G85" s="43">
        <v>3.55</v>
      </c>
      <c r="H85" s="43">
        <v>1.33</v>
      </c>
      <c r="I85" s="43">
        <v>18.7</v>
      </c>
      <c r="J85" s="43">
        <v>100.07</v>
      </c>
      <c r="K85" s="44" t="s">
        <v>43</v>
      </c>
      <c r="L85" s="43"/>
    </row>
    <row r="86" spans="1:15" ht="15" x14ac:dyDescent="0.25">
      <c r="A86" s="23"/>
      <c r="B86" s="15"/>
      <c r="C86" s="11"/>
      <c r="D86" s="7" t="s">
        <v>24</v>
      </c>
      <c r="E86" s="42" t="s">
        <v>47</v>
      </c>
      <c r="F86" s="43">
        <v>100</v>
      </c>
      <c r="G86" s="43">
        <v>0.4</v>
      </c>
      <c r="H86" s="43">
        <v>0.4</v>
      </c>
      <c r="I86" s="43">
        <v>9.8000000000000007</v>
      </c>
      <c r="J86" s="43">
        <v>47</v>
      </c>
      <c r="K86" s="44">
        <v>338</v>
      </c>
      <c r="L86" s="43"/>
    </row>
    <row r="87" spans="1:15" ht="15" x14ac:dyDescent="0.25">
      <c r="A87" s="23"/>
      <c r="B87" s="15"/>
      <c r="C87" s="11"/>
      <c r="D87" s="6" t="s">
        <v>23</v>
      </c>
      <c r="E87" s="42" t="s">
        <v>42</v>
      </c>
      <c r="F87" s="43">
        <v>25</v>
      </c>
      <c r="G87" s="43">
        <v>1.75</v>
      </c>
      <c r="H87" s="43">
        <v>0.25</v>
      </c>
      <c r="I87" s="43">
        <v>13.9</v>
      </c>
      <c r="J87" s="43">
        <v>41.13</v>
      </c>
      <c r="K87" s="44" t="s">
        <v>43</v>
      </c>
      <c r="L87" s="43"/>
    </row>
    <row r="88" spans="1:15" ht="15" x14ac:dyDescent="0.25">
      <c r="A88" s="23"/>
      <c r="B88" s="15"/>
      <c r="C88" s="11"/>
      <c r="D88" s="6" t="s">
        <v>23</v>
      </c>
      <c r="E88" s="42" t="s">
        <v>48</v>
      </c>
      <c r="F88" s="43">
        <v>40</v>
      </c>
      <c r="G88" s="43">
        <v>3.55</v>
      </c>
      <c r="H88" s="43">
        <v>1.33</v>
      </c>
      <c r="I88" s="43">
        <v>18.7</v>
      </c>
      <c r="J88" s="43">
        <v>100.07</v>
      </c>
      <c r="K88" s="44" t="s">
        <v>43</v>
      </c>
      <c r="L88" s="43"/>
    </row>
    <row r="89" spans="1:15" ht="15" x14ac:dyDescent="0.25">
      <c r="A89" s="24"/>
      <c r="B89" s="17"/>
      <c r="C89" s="8"/>
      <c r="D89" s="18" t="s">
        <v>33</v>
      </c>
      <c r="E89" s="9"/>
      <c r="F89" s="19">
        <v>575</v>
      </c>
      <c r="G89" s="19">
        <v>20.47</v>
      </c>
      <c r="H89" s="19">
        <v>17.61</v>
      </c>
      <c r="I89" s="19">
        <v>95.47</v>
      </c>
      <c r="J89" s="19">
        <v>588.63</v>
      </c>
      <c r="K89" s="25"/>
      <c r="L89" s="19">
        <f t="shared" ref="J89:L89" si="37">SUM(L82:L88)</f>
        <v>78.05</v>
      </c>
    </row>
    <row r="90" spans="1:15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5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5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  <c r="O92" s="2" t="s">
        <v>68</v>
      </c>
    </row>
    <row r="93" spans="1:15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5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5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5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38">SUM(G90:G98)</f>
        <v>0</v>
      </c>
      <c r="H99" s="19">
        <f t="shared" ref="H99" si="39">SUM(H90:H98)</f>
        <v>0</v>
      </c>
      <c r="I99" s="19">
        <f t="shared" ref="I99" si="40">SUM(I90:I98)</f>
        <v>0</v>
      </c>
      <c r="J99" s="19">
        <f t="shared" ref="J99:L99" si="41">SUM(J90:J98)</f>
        <v>0</v>
      </c>
      <c r="K99" s="25"/>
      <c r="L99" s="19">
        <f t="shared" si="41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575</v>
      </c>
      <c r="G100" s="32">
        <f t="shared" ref="G100" si="42">G89+G99</f>
        <v>20.47</v>
      </c>
      <c r="H100" s="32">
        <f t="shared" ref="H100" si="43">H89+H99</f>
        <v>17.61</v>
      </c>
      <c r="I100" s="32">
        <f t="shared" ref="I100" si="44">I89+I99</f>
        <v>95.47</v>
      </c>
      <c r="J100" s="32">
        <f t="shared" ref="J100:L100" si="45">J89+J99</f>
        <v>588.63</v>
      </c>
      <c r="K100" s="32"/>
      <c r="L100" s="32">
        <f t="shared" si="45"/>
        <v>78.05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69</v>
      </c>
      <c r="F101" s="40">
        <v>220</v>
      </c>
      <c r="G101" s="40">
        <v>7.82</v>
      </c>
      <c r="H101" s="40">
        <v>12.83</v>
      </c>
      <c r="I101" s="40">
        <v>44.25</v>
      </c>
      <c r="J101" s="40">
        <v>325</v>
      </c>
      <c r="K101" s="41">
        <v>182</v>
      </c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49</v>
      </c>
      <c r="F103" s="43">
        <v>200</v>
      </c>
      <c r="G103" s="43">
        <v>4.08</v>
      </c>
      <c r="H103" s="43">
        <v>3.54</v>
      </c>
      <c r="I103" s="43">
        <v>17.579999999999998</v>
      </c>
      <c r="J103" s="43">
        <v>119</v>
      </c>
      <c r="K103" s="44">
        <v>382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48</v>
      </c>
      <c r="F104" s="43">
        <v>20</v>
      </c>
      <c r="G104" s="43">
        <v>1.78</v>
      </c>
      <c r="H104" s="43">
        <v>0.67</v>
      </c>
      <c r="I104" s="43">
        <v>9.35</v>
      </c>
      <c r="J104" s="43">
        <v>50.04</v>
      </c>
      <c r="K104" s="44" t="s">
        <v>43</v>
      </c>
      <c r="L104" s="43"/>
    </row>
    <row r="105" spans="1:12" ht="15" x14ac:dyDescent="0.25">
      <c r="A105" s="23"/>
      <c r="B105" s="15"/>
      <c r="C105" s="11"/>
      <c r="D105" s="7" t="s">
        <v>24</v>
      </c>
      <c r="E105" s="42" t="s">
        <v>47</v>
      </c>
      <c r="F105" s="43">
        <v>100</v>
      </c>
      <c r="G105" s="43">
        <v>0.4</v>
      </c>
      <c r="H105" s="43">
        <v>0.4</v>
      </c>
      <c r="I105" s="43">
        <v>9.8000000000000007</v>
      </c>
      <c r="J105" s="43">
        <v>47</v>
      </c>
      <c r="K105" s="44">
        <v>338</v>
      </c>
      <c r="L105" s="43"/>
    </row>
    <row r="106" spans="1:12" ht="15" x14ac:dyDescent="0.25">
      <c r="A106" s="23"/>
      <c r="B106" s="15"/>
      <c r="C106" s="11"/>
      <c r="D106" s="6" t="s">
        <v>23</v>
      </c>
      <c r="E106" s="42" t="s">
        <v>42</v>
      </c>
      <c r="F106" s="43">
        <v>20</v>
      </c>
      <c r="G106" s="43">
        <v>1.4</v>
      </c>
      <c r="H106" s="43">
        <v>0.2</v>
      </c>
      <c r="I106" s="43">
        <v>11.12</v>
      </c>
      <c r="J106" s="43">
        <v>32.9</v>
      </c>
      <c r="K106" s="44" t="s">
        <v>43</v>
      </c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560</v>
      </c>
      <c r="G108" s="19">
        <f t="shared" ref="G108:J108" si="46">SUM(G101:G107)</f>
        <v>15.48</v>
      </c>
      <c r="H108" s="19">
        <f t="shared" si="46"/>
        <v>17.64</v>
      </c>
      <c r="I108" s="19">
        <f t="shared" si="46"/>
        <v>92.1</v>
      </c>
      <c r="J108" s="19">
        <f t="shared" si="46"/>
        <v>573.93999999999994</v>
      </c>
      <c r="K108" s="25"/>
      <c r="L108" s="19">
        <v>78.05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47">SUM(G109:G117)</f>
        <v>0</v>
      </c>
      <c r="H118" s="19">
        <f t="shared" si="47"/>
        <v>0</v>
      </c>
      <c r="I118" s="19">
        <f t="shared" si="47"/>
        <v>0</v>
      </c>
      <c r="J118" s="19">
        <f t="shared" si="47"/>
        <v>0</v>
      </c>
      <c r="K118" s="25"/>
      <c r="L118" s="19">
        <f t="shared" ref="L118" si="48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560</v>
      </c>
      <c r="G119" s="32">
        <f t="shared" ref="G119" si="49">G108+G118</f>
        <v>15.48</v>
      </c>
      <c r="H119" s="32">
        <f t="shared" ref="H119" si="50">H108+H118</f>
        <v>17.64</v>
      </c>
      <c r="I119" s="32">
        <f t="shared" ref="I119" si="51">I108+I118</f>
        <v>92.1</v>
      </c>
      <c r="J119" s="32">
        <f t="shared" ref="J119:L119" si="52">J108+J118</f>
        <v>573.93999999999994</v>
      </c>
      <c r="K119" s="32"/>
      <c r="L119" s="32">
        <f t="shared" si="52"/>
        <v>78.05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70</v>
      </c>
      <c r="F120" s="40">
        <v>175</v>
      </c>
      <c r="G120" s="40">
        <v>15.24</v>
      </c>
      <c r="H120" s="40">
        <v>13.49</v>
      </c>
      <c r="I120" s="40">
        <v>15.05</v>
      </c>
      <c r="J120" s="40">
        <v>242.67</v>
      </c>
      <c r="K120" s="41">
        <v>175</v>
      </c>
      <c r="L120" s="40">
        <v>78.05</v>
      </c>
    </row>
    <row r="121" spans="1:12" ht="15" x14ac:dyDescent="0.25">
      <c r="A121" s="14"/>
      <c r="B121" s="15"/>
      <c r="C121" s="11"/>
      <c r="D121" s="6" t="s">
        <v>26</v>
      </c>
      <c r="E121" s="42" t="s">
        <v>71</v>
      </c>
      <c r="F121" s="43">
        <v>60</v>
      </c>
      <c r="G121" s="43">
        <v>0.42</v>
      </c>
      <c r="H121" s="43">
        <v>0.06</v>
      </c>
      <c r="I121" s="43">
        <v>1.1399999999999999</v>
      </c>
      <c r="J121" s="43">
        <v>7.2</v>
      </c>
      <c r="K121" s="44">
        <v>71</v>
      </c>
      <c r="L121" s="43"/>
    </row>
    <row r="122" spans="1:12" ht="15" x14ac:dyDescent="0.25">
      <c r="A122" s="14"/>
      <c r="B122" s="15"/>
      <c r="C122" s="11"/>
      <c r="D122" s="7" t="s">
        <v>30</v>
      </c>
      <c r="E122" s="42" t="s">
        <v>53</v>
      </c>
      <c r="F122" s="43">
        <v>200</v>
      </c>
      <c r="G122" s="43">
        <v>1</v>
      </c>
      <c r="H122" s="43"/>
      <c r="I122" s="43">
        <v>20.2</v>
      </c>
      <c r="J122" s="43">
        <v>85</v>
      </c>
      <c r="K122" s="44">
        <v>389</v>
      </c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48</v>
      </c>
      <c r="F123" s="43">
        <v>40</v>
      </c>
      <c r="G123" s="43">
        <v>3.55</v>
      </c>
      <c r="H123" s="43">
        <v>1.33</v>
      </c>
      <c r="I123" s="43">
        <v>18.7</v>
      </c>
      <c r="J123" s="43">
        <v>100.07</v>
      </c>
      <c r="K123" s="44" t="s">
        <v>43</v>
      </c>
      <c r="L123" s="43"/>
    </row>
    <row r="124" spans="1:12" ht="15" x14ac:dyDescent="0.25">
      <c r="A124" s="14"/>
      <c r="B124" s="15"/>
      <c r="C124" s="11"/>
      <c r="D124" s="7" t="s">
        <v>23</v>
      </c>
      <c r="E124" s="42" t="s">
        <v>42</v>
      </c>
      <c r="F124" s="43">
        <v>25</v>
      </c>
      <c r="G124" s="43">
        <v>1.75</v>
      </c>
      <c r="H124" s="43">
        <v>0.25</v>
      </c>
      <c r="I124" s="43">
        <v>13.9</v>
      </c>
      <c r="J124" s="43">
        <v>41.13</v>
      </c>
      <c r="K124" s="44" t="s">
        <v>43</v>
      </c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53">SUM(G120:G126)</f>
        <v>21.96</v>
      </c>
      <c r="H127" s="19">
        <f t="shared" si="53"/>
        <v>15.13</v>
      </c>
      <c r="I127" s="19">
        <f t="shared" si="53"/>
        <v>68.990000000000009</v>
      </c>
      <c r="J127" s="19">
        <f t="shared" si="53"/>
        <v>476.07</v>
      </c>
      <c r="K127" s="25"/>
      <c r="L127" s="19">
        <f t="shared" ref="L127" si="54">SUM(L120:L126)</f>
        <v>78.05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55">SUM(G128:G136)</f>
        <v>0</v>
      </c>
      <c r="H137" s="19">
        <f t="shared" si="55"/>
        <v>0</v>
      </c>
      <c r="I137" s="19">
        <f t="shared" si="55"/>
        <v>0</v>
      </c>
      <c r="J137" s="19">
        <f t="shared" si="55"/>
        <v>0</v>
      </c>
      <c r="K137" s="25"/>
      <c r="L137" s="19">
        <f t="shared" ref="L137" si="56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500</v>
      </c>
      <c r="G138" s="32">
        <f t="shared" ref="G138" si="57">G127+G137</f>
        <v>21.96</v>
      </c>
      <c r="H138" s="32">
        <f t="shared" ref="H138" si="58">H127+H137</f>
        <v>15.13</v>
      </c>
      <c r="I138" s="32">
        <f t="shared" ref="I138" si="59">I127+I137</f>
        <v>68.990000000000009</v>
      </c>
      <c r="J138" s="32">
        <f t="shared" ref="J138:L138" si="60">J127+J137</f>
        <v>476.07</v>
      </c>
      <c r="K138" s="32"/>
      <c r="L138" s="32">
        <f t="shared" si="60"/>
        <v>78.05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72</v>
      </c>
      <c r="F139" s="40">
        <v>180</v>
      </c>
      <c r="G139" s="40">
        <v>21.49</v>
      </c>
      <c r="H139" s="40">
        <v>26.27</v>
      </c>
      <c r="I139" s="40">
        <v>3.06</v>
      </c>
      <c r="J139" s="40">
        <v>416.62</v>
      </c>
      <c r="K139" s="41">
        <v>211</v>
      </c>
      <c r="L139" s="40">
        <v>78.05</v>
      </c>
    </row>
    <row r="140" spans="1:12" ht="15" x14ac:dyDescent="0.25">
      <c r="A140" s="23"/>
      <c r="B140" s="15"/>
      <c r="C140" s="11"/>
      <c r="D140" s="6" t="s">
        <v>26</v>
      </c>
      <c r="E140" s="42" t="s">
        <v>73</v>
      </c>
      <c r="F140" s="43">
        <v>60</v>
      </c>
      <c r="G140" s="43">
        <v>1.56</v>
      </c>
      <c r="H140" s="43">
        <v>3.73</v>
      </c>
      <c r="I140" s="43">
        <v>21.09</v>
      </c>
      <c r="J140" s="43">
        <v>92.92</v>
      </c>
      <c r="K140" s="44">
        <v>49</v>
      </c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40</v>
      </c>
      <c r="F141" s="43">
        <v>180</v>
      </c>
      <c r="G141" s="43">
        <v>0.06</v>
      </c>
      <c r="H141" s="43">
        <v>0.02</v>
      </c>
      <c r="I141" s="43">
        <v>12.61</v>
      </c>
      <c r="J141" s="43">
        <v>50.42</v>
      </c>
      <c r="K141" s="44">
        <v>376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74</v>
      </c>
      <c r="F142" s="43">
        <v>40</v>
      </c>
      <c r="G142" s="43">
        <v>3.55</v>
      </c>
      <c r="H142" s="43">
        <v>1.33</v>
      </c>
      <c r="I142" s="43">
        <v>18.7</v>
      </c>
      <c r="J142" s="43">
        <v>100.07</v>
      </c>
      <c r="K142" s="44" t="s">
        <v>43</v>
      </c>
      <c r="L142" s="43"/>
    </row>
    <row r="143" spans="1:12" ht="15" x14ac:dyDescent="0.25">
      <c r="A143" s="23"/>
      <c r="B143" s="15"/>
      <c r="C143" s="11"/>
      <c r="D143" s="7" t="s">
        <v>24</v>
      </c>
      <c r="E143" s="42" t="s">
        <v>47</v>
      </c>
      <c r="F143" s="43">
        <v>100</v>
      </c>
      <c r="G143" s="43">
        <v>0.4</v>
      </c>
      <c r="H143" s="43">
        <v>0.4</v>
      </c>
      <c r="I143" s="43">
        <v>9.8000000000000007</v>
      </c>
      <c r="J143" s="43">
        <v>47</v>
      </c>
      <c r="K143" s="44">
        <v>338</v>
      </c>
      <c r="L143" s="43"/>
    </row>
    <row r="144" spans="1:12" ht="15" x14ac:dyDescent="0.25">
      <c r="A144" s="23"/>
      <c r="B144" s="15"/>
      <c r="C144" s="11"/>
      <c r="D144" s="6" t="s">
        <v>23</v>
      </c>
      <c r="E144" s="42" t="s">
        <v>42</v>
      </c>
      <c r="F144" s="43">
        <v>25</v>
      </c>
      <c r="G144" s="43">
        <v>1.75</v>
      </c>
      <c r="H144" s="43">
        <v>0.25</v>
      </c>
      <c r="I144" s="43">
        <v>13.9</v>
      </c>
      <c r="J144" s="43">
        <v>41.13</v>
      </c>
      <c r="K144" s="44" t="s">
        <v>43</v>
      </c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585</v>
      </c>
      <c r="G146" s="19">
        <v>28.81</v>
      </c>
      <c r="H146" s="19">
        <f t="shared" ref="H146:J146" si="61">SUM(H139:H145)</f>
        <v>32</v>
      </c>
      <c r="I146" s="19">
        <f t="shared" si="61"/>
        <v>79.16</v>
      </c>
      <c r="J146" s="19">
        <f t="shared" si="61"/>
        <v>748.16</v>
      </c>
      <c r="K146" s="25"/>
      <c r="L146" s="19">
        <f t="shared" ref="L146" si="62">SUM(L139:L145)</f>
        <v>78.05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63">SUM(G147:G155)</f>
        <v>0</v>
      </c>
      <c r="H156" s="19">
        <f t="shared" si="63"/>
        <v>0</v>
      </c>
      <c r="I156" s="19">
        <f t="shared" si="63"/>
        <v>0</v>
      </c>
      <c r="J156" s="19">
        <f t="shared" si="63"/>
        <v>0</v>
      </c>
      <c r="K156" s="25"/>
      <c r="L156" s="19">
        <f t="shared" ref="L156" si="64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585</v>
      </c>
      <c r="G157" s="32">
        <f t="shared" ref="G157" si="65">G146+G156</f>
        <v>28.81</v>
      </c>
      <c r="H157" s="32">
        <f t="shared" ref="H157" si="66">H146+H156</f>
        <v>32</v>
      </c>
      <c r="I157" s="32">
        <f t="shared" ref="I157" si="67">I146+I156</f>
        <v>79.16</v>
      </c>
      <c r="J157" s="32">
        <f t="shared" ref="J157:L157" si="68">J146+J156</f>
        <v>748.16</v>
      </c>
      <c r="K157" s="32"/>
      <c r="L157" s="32">
        <f t="shared" si="68"/>
        <v>78.05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75</v>
      </c>
      <c r="F158" s="40">
        <v>120</v>
      </c>
      <c r="G158" s="40">
        <v>10</v>
      </c>
      <c r="H158" s="40">
        <v>9.49</v>
      </c>
      <c r="I158" s="40">
        <v>31.51</v>
      </c>
      <c r="J158" s="40">
        <v>295.18</v>
      </c>
      <c r="K158" s="41" t="s">
        <v>76</v>
      </c>
      <c r="L158" s="40">
        <v>78.05</v>
      </c>
    </row>
    <row r="159" spans="1:12" ht="15" x14ac:dyDescent="0.25">
      <c r="A159" s="23"/>
      <c r="B159" s="15"/>
      <c r="C159" s="11"/>
      <c r="D159" s="6" t="s">
        <v>21</v>
      </c>
      <c r="E159" s="42" t="s">
        <v>50</v>
      </c>
      <c r="F159" s="43">
        <v>150</v>
      </c>
      <c r="G159" s="43">
        <v>2.56</v>
      </c>
      <c r="H159" s="43">
        <v>4.17</v>
      </c>
      <c r="I159" s="43">
        <v>26.57</v>
      </c>
      <c r="J159" s="43">
        <v>154</v>
      </c>
      <c r="K159" s="44">
        <v>303</v>
      </c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51</v>
      </c>
      <c r="F160" s="43">
        <v>200</v>
      </c>
      <c r="G160" s="43">
        <v>3.17</v>
      </c>
      <c r="H160" s="43">
        <v>2.68</v>
      </c>
      <c r="I160" s="43">
        <v>15.95</v>
      </c>
      <c r="J160" s="43">
        <v>101</v>
      </c>
      <c r="K160" s="44">
        <v>379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48</v>
      </c>
      <c r="F161" s="43">
        <v>30</v>
      </c>
      <c r="G161" s="43">
        <v>3.55</v>
      </c>
      <c r="H161" s="43">
        <v>1.33</v>
      </c>
      <c r="I161" s="43">
        <v>18.7</v>
      </c>
      <c r="J161" s="43">
        <v>100.07</v>
      </c>
      <c r="K161" s="44" t="s">
        <v>43</v>
      </c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 t="s">
        <v>23</v>
      </c>
      <c r="E163" s="42" t="s">
        <v>42</v>
      </c>
      <c r="F163" s="43">
        <v>30</v>
      </c>
      <c r="G163" s="43">
        <v>1.4</v>
      </c>
      <c r="H163" s="43">
        <v>0.2</v>
      </c>
      <c r="I163" s="43">
        <v>11.12</v>
      </c>
      <c r="J163" s="43">
        <v>32.9</v>
      </c>
      <c r="K163" s="44" t="s">
        <v>43</v>
      </c>
      <c r="L163" s="43"/>
    </row>
    <row r="164" spans="1:12" ht="15" x14ac:dyDescent="0.25">
      <c r="A164" s="23"/>
      <c r="B164" s="15"/>
      <c r="C164" s="11"/>
      <c r="D164" s="6" t="s">
        <v>26</v>
      </c>
      <c r="E164" s="42" t="s">
        <v>77</v>
      </c>
      <c r="F164" s="43">
        <v>60</v>
      </c>
      <c r="G164" s="43">
        <v>0.54</v>
      </c>
      <c r="H164" s="43">
        <v>0.09</v>
      </c>
      <c r="I164" s="43">
        <v>1.1399999999999999</v>
      </c>
      <c r="J164" s="43">
        <v>10.199999999999999</v>
      </c>
      <c r="K164" s="44">
        <v>71</v>
      </c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590</v>
      </c>
      <c r="G165" s="19">
        <f t="shared" ref="G165:J165" si="69">SUM(G158:G164)</f>
        <v>21.22</v>
      </c>
      <c r="H165" s="19">
        <f t="shared" si="69"/>
        <v>17.96</v>
      </c>
      <c r="I165" s="19">
        <f t="shared" si="69"/>
        <v>104.99000000000001</v>
      </c>
      <c r="J165" s="19">
        <f t="shared" si="69"/>
        <v>693.35</v>
      </c>
      <c r="K165" s="25"/>
      <c r="L165" s="19">
        <f t="shared" ref="L165" si="70">SUM(L158:L164)</f>
        <v>78.05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1">SUM(G166:G174)</f>
        <v>0</v>
      </c>
      <c r="H175" s="19">
        <f t="shared" si="71"/>
        <v>0</v>
      </c>
      <c r="I175" s="19">
        <f t="shared" si="71"/>
        <v>0</v>
      </c>
      <c r="J175" s="19">
        <f t="shared" si="71"/>
        <v>0</v>
      </c>
      <c r="K175" s="25"/>
      <c r="L175" s="19">
        <f t="shared" ref="L175" si="72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590</v>
      </c>
      <c r="G176" s="32">
        <f t="shared" ref="G176" si="73">G165+G175</f>
        <v>21.22</v>
      </c>
      <c r="H176" s="32">
        <f t="shared" ref="H176" si="74">H165+H175</f>
        <v>17.96</v>
      </c>
      <c r="I176" s="32">
        <f t="shared" ref="I176" si="75">I165+I175</f>
        <v>104.99000000000001</v>
      </c>
      <c r="J176" s="32">
        <f t="shared" ref="J176:L176" si="76">J165+J175</f>
        <v>693.35</v>
      </c>
      <c r="K176" s="32"/>
      <c r="L176" s="32">
        <f t="shared" si="76"/>
        <v>78.05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79</v>
      </c>
      <c r="F177" s="40">
        <v>150</v>
      </c>
      <c r="G177" s="40">
        <v>12.71</v>
      </c>
      <c r="H177" s="40">
        <v>7.85</v>
      </c>
      <c r="I177" s="40">
        <v>26.8</v>
      </c>
      <c r="J177" s="40">
        <v>229</v>
      </c>
      <c r="K177" s="41">
        <v>291</v>
      </c>
      <c r="L177" s="40">
        <v>78.05</v>
      </c>
    </row>
    <row r="178" spans="1:12" ht="15" x14ac:dyDescent="0.25">
      <c r="A178" s="23"/>
      <c r="B178" s="15"/>
      <c r="C178" s="11"/>
      <c r="D178" s="6" t="s">
        <v>26</v>
      </c>
      <c r="E178" s="42" t="s">
        <v>78</v>
      </c>
      <c r="F178" s="43">
        <v>60</v>
      </c>
      <c r="G178" s="43">
        <v>0.48</v>
      </c>
      <c r="H178" s="43">
        <v>0.06</v>
      </c>
      <c r="I178" s="43">
        <v>1.02</v>
      </c>
      <c r="J178" s="43">
        <v>6</v>
      </c>
      <c r="K178" s="44">
        <v>70</v>
      </c>
      <c r="L178" s="43"/>
    </row>
    <row r="179" spans="1:12" ht="15" x14ac:dyDescent="0.25">
      <c r="A179" s="23"/>
      <c r="B179" s="15"/>
      <c r="C179" s="11"/>
      <c r="D179" s="7" t="s">
        <v>30</v>
      </c>
      <c r="E179" s="42" t="s">
        <v>53</v>
      </c>
      <c r="F179" s="43">
        <v>200</v>
      </c>
      <c r="G179" s="43">
        <v>1</v>
      </c>
      <c r="H179" s="43"/>
      <c r="I179" s="43">
        <v>20.2</v>
      </c>
      <c r="J179" s="43">
        <v>85</v>
      </c>
      <c r="K179" s="44">
        <v>389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48</v>
      </c>
      <c r="F180" s="43">
        <v>40</v>
      </c>
      <c r="G180" s="43">
        <v>3.55</v>
      </c>
      <c r="H180" s="43">
        <v>1.33</v>
      </c>
      <c r="I180" s="43">
        <v>18.7</v>
      </c>
      <c r="J180" s="43">
        <v>100.07</v>
      </c>
      <c r="K180" s="44" t="s">
        <v>43</v>
      </c>
      <c r="L180" s="43"/>
    </row>
    <row r="181" spans="1:12" ht="15" x14ac:dyDescent="0.25">
      <c r="A181" s="23"/>
      <c r="B181" s="15"/>
      <c r="C181" s="11"/>
      <c r="D181" s="7" t="s">
        <v>24</v>
      </c>
      <c r="E181" s="42" t="s">
        <v>47</v>
      </c>
      <c r="F181" s="43">
        <v>100</v>
      </c>
      <c r="G181" s="43">
        <v>0.4</v>
      </c>
      <c r="H181" s="43">
        <v>0.4</v>
      </c>
      <c r="I181" s="43">
        <v>9.8000000000000007</v>
      </c>
      <c r="J181" s="43">
        <v>47</v>
      </c>
      <c r="K181" s="44">
        <v>338</v>
      </c>
      <c r="L181" s="43"/>
    </row>
    <row r="182" spans="1:12" ht="15" x14ac:dyDescent="0.25">
      <c r="A182" s="23"/>
      <c r="B182" s="15"/>
      <c r="C182" s="11"/>
      <c r="D182" s="6" t="s">
        <v>23</v>
      </c>
      <c r="E182" s="42" t="s">
        <v>42</v>
      </c>
      <c r="F182" s="43">
        <v>25</v>
      </c>
      <c r="G182" s="43">
        <v>1.75</v>
      </c>
      <c r="H182" s="43">
        <v>0.25</v>
      </c>
      <c r="I182" s="43">
        <v>13.9</v>
      </c>
      <c r="J182" s="43">
        <v>41.13</v>
      </c>
      <c r="K182" s="44" t="s">
        <v>43</v>
      </c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575</v>
      </c>
      <c r="G184" s="19">
        <f t="shared" ref="G184:J184" si="77">SUM(G177:G183)</f>
        <v>19.89</v>
      </c>
      <c r="H184" s="19">
        <f t="shared" si="77"/>
        <v>9.8899999999999988</v>
      </c>
      <c r="I184" s="19">
        <f t="shared" si="77"/>
        <v>90.42</v>
      </c>
      <c r="J184" s="19">
        <f t="shared" si="77"/>
        <v>508.2</v>
      </c>
      <c r="K184" s="25"/>
      <c r="L184" s="19">
        <f t="shared" ref="L184" si="78">SUM(L177:L183)</f>
        <v>78.05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79">SUM(G185:G193)</f>
        <v>0</v>
      </c>
      <c r="H194" s="19">
        <f t="shared" si="79"/>
        <v>0</v>
      </c>
      <c r="I194" s="19">
        <f t="shared" si="79"/>
        <v>0</v>
      </c>
      <c r="J194" s="19">
        <f t="shared" si="79"/>
        <v>0</v>
      </c>
      <c r="K194" s="25"/>
      <c r="L194" s="19">
        <f t="shared" ref="L194" si="80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575</v>
      </c>
      <c r="G195" s="32">
        <f t="shared" ref="G195" si="81">G184+G194</f>
        <v>19.89</v>
      </c>
      <c r="H195" s="32">
        <f t="shared" ref="H195" si="82">H184+H194</f>
        <v>9.8899999999999988</v>
      </c>
      <c r="I195" s="32">
        <f t="shared" ref="I195" si="83">I184+I194</f>
        <v>90.42</v>
      </c>
      <c r="J195" s="32">
        <f t="shared" ref="J195:L195" si="84">J184+J194</f>
        <v>508.2</v>
      </c>
      <c r="K195" s="32"/>
      <c r="L195" s="32">
        <f t="shared" si="84"/>
        <v>78.05</v>
      </c>
    </row>
    <row r="196" spans="1:12" ht="13.5" thickBot="1" x14ac:dyDescent="0.25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543.5</v>
      </c>
      <c r="G196" s="34">
        <f t="shared" ref="G196:J196" si="85">(G24+G43+G62+G81+G100+G119+G138+G157+G176+G195)/(IF(G24=0,0,1)+IF(G43=0,0,1)+IF(G62=0,0,1)+IF(G81=0,0,1)+IF(G100=0,0,1)+IF(G119=0,0,1)+IF(G138=0,0,1)+IF(G157=0,0,1)+IF(G176=0,0,1)+IF(G195=0,0,1))</f>
        <v>23.074999999999999</v>
      </c>
      <c r="H196" s="34">
        <f t="shared" si="85"/>
        <v>20.074000000000002</v>
      </c>
      <c r="I196" s="34">
        <f t="shared" si="85"/>
        <v>84.902000000000001</v>
      </c>
      <c r="J196" s="34">
        <f t="shared" si="85"/>
        <v>597.62300000000005</v>
      </c>
      <c r="K196" s="34"/>
      <c r="L196" s="34">
        <f t="shared" ref="L196" si="86">(L24+L43+L62+L81+L100+L119+L138+L157+L176+L195)/(IF(L24=0,0,1)+IF(L43=0,0,1)+IF(L62=0,0,1)+IF(L81=0,0,1)+IF(L100=0,0,1)+IF(L119=0,0,1)+IF(L138=0,0,1)+IF(L157=0,0,1)+IF(L176=0,0,1)+IF(L195=0,0,1))</f>
        <v>78.049999999999983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2025-08-30T19:18:23Z</dcterms:modified>
</cp:coreProperties>
</file>