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тский сад" sheetId="1" state="visible" r:id="rId3"/>
  </sheets>
  <definedNames>
    <definedName function="false" hidden="false" localSheetId="0" name="_xlnm.Print_Area" vbProcedure="false">'Детский сад'!$A$1:$I$177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<sst xmlns="http://schemas.openxmlformats.org/spreadsheetml/2006/main" count="215" uniqueCount="96">
  <si>
    <t xml:space="preserve">10-ти дневное меню на весенне-летний период 2025 - 2026 гг.</t>
  </si>
  <si>
    <t xml:space="preserve">Категория:</t>
  </si>
  <si>
    <t xml:space="preserve">Дети 3-7 лет</t>
  </si>
  <si>
    <t xml:space="preserve">Прием пищи</t>
  </si>
  <si>
    <t xml:space="preserve">Наименование блюда</t>
  </si>
  <si>
    <t xml:space="preserve">Выход блюда</t>
  </si>
  <si>
    <t xml:space="preserve">Пищевые вещества, г</t>
  </si>
  <si>
    <t xml:space="preserve">Энергетическая ценность (ккал)</t>
  </si>
  <si>
    <t xml:space="preserve">Витамин С</t>
  </si>
  <si>
    <t xml:space="preserve">№ рецептуры</t>
  </si>
  <si>
    <t xml:space="preserve">Б</t>
  </si>
  <si>
    <t xml:space="preserve">Ж</t>
  </si>
  <si>
    <t xml:space="preserve">У</t>
  </si>
  <si>
    <t xml:space="preserve">День 1</t>
  </si>
  <si>
    <t xml:space="preserve">ЗАВТРАК</t>
  </si>
  <si>
    <t xml:space="preserve">Каша овсяная молочная</t>
  </si>
  <si>
    <t xml:space="preserve">Бутерброд с маслом</t>
  </si>
  <si>
    <t xml:space="preserve">Чай с сахаром</t>
  </si>
  <si>
    <t xml:space="preserve">Итого за завтрак</t>
  </si>
  <si>
    <t xml:space="preserve">ОБЕД</t>
  </si>
  <si>
    <t xml:space="preserve">Салат из свежих огурцов</t>
  </si>
  <si>
    <t xml:space="preserve">Щи из свежей капусты</t>
  </si>
  <si>
    <t xml:space="preserve">Вермишелевая запеканка</t>
  </si>
  <si>
    <t xml:space="preserve">Компот из свежих плодов</t>
  </si>
  <si>
    <t xml:space="preserve">Хлеб ржаной</t>
  </si>
  <si>
    <t xml:space="preserve">Итого за обед</t>
  </si>
  <si>
    <t xml:space="preserve">ПОЛДНИК</t>
  </si>
  <si>
    <t xml:space="preserve">Омлет натуральный</t>
  </si>
  <si>
    <t xml:space="preserve">Хлеб пшеничный</t>
  </si>
  <si>
    <t xml:space="preserve">Кофейный напиток</t>
  </si>
  <si>
    <t xml:space="preserve">Итого за полдник</t>
  </si>
  <si>
    <t xml:space="preserve">ИТОГО ЗА ДЕНЬ:</t>
  </si>
  <si>
    <t xml:space="preserve">День 2</t>
  </si>
  <si>
    <t xml:space="preserve">Каша манная молочная</t>
  </si>
  <si>
    <t xml:space="preserve">Сыр</t>
  </si>
  <si>
    <t xml:space="preserve">Чай сладкий с лимоном</t>
  </si>
  <si>
    <t xml:space="preserve">Яблоко</t>
  </si>
  <si>
    <t xml:space="preserve">Салат морковный</t>
  </si>
  <si>
    <t xml:space="preserve">Суп гречневый на к/б</t>
  </si>
  <si>
    <t xml:space="preserve">Мясные пельмени</t>
  </si>
  <si>
    <t xml:space="preserve">Кисель из сока натурального</t>
  </si>
  <si>
    <t xml:space="preserve">Винегрет овощной</t>
  </si>
  <si>
    <t xml:space="preserve">День 3</t>
  </si>
  <si>
    <t xml:space="preserve">Каша рисовая молочная</t>
  </si>
  <si>
    <t xml:space="preserve">Банан</t>
  </si>
  <si>
    <t xml:space="preserve">Салат из капусты, огурцов и сладкого перца</t>
  </si>
  <si>
    <t xml:space="preserve">Суп вермишелевый с мясом</t>
  </si>
  <si>
    <t xml:space="preserve">Картофельное пюре</t>
  </si>
  <si>
    <t xml:space="preserve">Рыба тушеная</t>
  </si>
  <si>
    <t xml:space="preserve">Оладьи</t>
  </si>
  <si>
    <t xml:space="preserve">Ряженка</t>
  </si>
  <si>
    <t xml:space="preserve">День 4</t>
  </si>
  <si>
    <t xml:space="preserve">Каша пшённая молочная</t>
  </si>
  <si>
    <t xml:space="preserve">Салат из свежих помидоров с луком</t>
  </si>
  <si>
    <t xml:space="preserve">Рассольник на к/б</t>
  </si>
  <si>
    <t xml:space="preserve">Отварные рожки с маслом</t>
  </si>
  <si>
    <t xml:space="preserve">Котлета мясная</t>
  </si>
  <si>
    <t xml:space="preserve">Кисель из плодов или ягод свежих</t>
  </si>
  <si>
    <t xml:space="preserve">Творожная запеканка</t>
  </si>
  <si>
    <t xml:space="preserve">Сок</t>
  </si>
  <si>
    <t xml:space="preserve">День 5</t>
  </si>
  <si>
    <t xml:space="preserve">Вермишель молочная</t>
  </si>
  <si>
    <t xml:space="preserve">Салат из свеклы</t>
  </si>
  <si>
    <t xml:space="preserve">Суп рыбный</t>
  </si>
  <si>
    <t xml:space="preserve">Жаркое по-домашнему</t>
  </si>
  <si>
    <t xml:space="preserve">Булочка домашняя</t>
  </si>
  <si>
    <t xml:space="preserve">Какао</t>
  </si>
  <si>
    <t xml:space="preserve">День 6</t>
  </si>
  <si>
    <t xml:space="preserve">Салат из свежих помидоров и огурцов</t>
  </si>
  <si>
    <t xml:space="preserve">Суп с клецками на к/б</t>
  </si>
  <si>
    <t xml:space="preserve">Ленивые голубцы с фаршем</t>
  </si>
  <si>
    <t xml:space="preserve">Отварное яйцо</t>
  </si>
  <si>
    <t xml:space="preserve">День 7</t>
  </si>
  <si>
    <t xml:space="preserve">Салат из свежей капусты</t>
  </si>
  <si>
    <t xml:space="preserve">Суп с фрикадельками </t>
  </si>
  <si>
    <t xml:space="preserve">Рагу овощное с мясом</t>
  </si>
  <si>
    <t xml:space="preserve">Отварная гречка с сахаром</t>
  </si>
  <si>
    <t xml:space="preserve">.0</t>
  </si>
  <si>
    <t xml:space="preserve">Хлеб пшнничный</t>
  </si>
  <si>
    <t xml:space="preserve">Кисель</t>
  </si>
  <si>
    <t xml:space="preserve">День 8</t>
  </si>
  <si>
    <t xml:space="preserve">Гороховое пюре</t>
  </si>
  <si>
    <t xml:space="preserve">Гуляш с мясом</t>
  </si>
  <si>
    <t xml:space="preserve">Блинчики</t>
  </si>
  <si>
    <t xml:space="preserve">День 9</t>
  </si>
  <si>
    <t xml:space="preserve">Суп гороховый с мясом</t>
  </si>
  <si>
    <t xml:space="preserve">Котлета рыбная</t>
  </si>
  <si>
    <t xml:space="preserve">Сырники из творога</t>
  </si>
  <si>
    <t xml:space="preserve">День 10</t>
  </si>
  <si>
    <t xml:space="preserve">Каша с рисом и пшеном молочная</t>
  </si>
  <si>
    <t xml:space="preserve">Борщ на к/б</t>
  </si>
  <si>
    <t xml:space="preserve">Плов с мясом</t>
  </si>
  <si>
    <t xml:space="preserve">Вареники с картофелем и луком</t>
  </si>
  <si>
    <t xml:space="preserve">Итого за весь период</t>
  </si>
  <si>
    <t xml:space="preserve">Среднее значение за период</t>
  </si>
  <si>
    <t xml:space="preserve">Содержание белков, жиров, углеводов в меню за выбранные дни в % от калорийности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</si>
</sst>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###"/>
    <numFmt numFmtId="166" formatCode="0"/>
    <numFmt numFmtId="167" formatCode="0.00"/>
  </numFmts>
  <fonts count="11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Cyr"/>
      <family val="0"/>
      <charset val="204"/>
    </font>
    <font>
      <sz val="16"/>
      <name val="Arial Cyr"/>
      <family val="0"/>
      <charset val="204"/>
    </font>
    <font>
      <sz val="10"/>
      <color rgb="FF000000"/>
      <name val="Arial Cyr"/>
      <family val="0"/>
      <charset val="204"/>
    </font>
    <font>
      <b val="true"/>
      <sz val="10"/>
      <color rgb="FF000000"/>
      <name val="Arial Cyr"/>
      <family val="0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fals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1" width="44.56"/>
    <col collapsed="false" customWidth="true" hidden="false" outlineLevel="0" max="6" min="3" style="2" width="10.71"/>
    <col collapsed="false" customWidth="true" hidden="false" outlineLevel="0" max="7" min="7" style="0" width="16.99"/>
    <col collapsed="false" customWidth="true" hidden="false" outlineLevel="0" max="8" min="8" style="0" width="9.14"/>
    <col collapsed="false" customWidth="true" hidden="false" outlineLevel="0" max="9" min="9" style="0" width="11.99"/>
    <col collapsed="false" customWidth="true" hidden="false" outlineLevel="0" max="11" min="10" style="0" width="7.7"/>
  </cols>
  <sheetData>
    <row r="1" customFormat="false" ht="25.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5"/>
    </row>
    <row r="2" customFormat="false" ht="9" hidden="false" customHeight="true" outlineLevel="0" collapsed="false">
      <c r="A2" s="3"/>
      <c r="B2" s="6"/>
      <c r="C2" s="6"/>
      <c r="D2" s="6"/>
      <c r="E2" s="6"/>
      <c r="F2" s="6"/>
      <c r="G2" s="6"/>
      <c r="H2" s="5"/>
      <c r="I2" s="5"/>
    </row>
    <row r="3" customFormat="false" ht="12.75" hidden="false" customHeight="false" outlineLevel="0" collapsed="false">
      <c r="A3" s="3" t="s">
        <v>1</v>
      </c>
      <c r="B3" s="7" t="s">
        <v>2</v>
      </c>
      <c r="C3" s="8"/>
      <c r="D3" s="8"/>
      <c r="E3" s="8"/>
      <c r="F3" s="8"/>
      <c r="G3" s="5"/>
      <c r="H3" s="5"/>
      <c r="I3" s="5"/>
    </row>
    <row r="4" customFormat="false" ht="13.5" hidden="false" customHeight="false" outlineLevel="0" collapsed="false">
      <c r="A4" s="9"/>
      <c r="B4" s="7"/>
      <c r="C4" s="8"/>
      <c r="D4" s="8"/>
      <c r="E4" s="8"/>
      <c r="F4" s="8"/>
      <c r="G4" s="5"/>
      <c r="H4" s="5"/>
      <c r="I4" s="5"/>
    </row>
    <row r="5" customFormat="false" ht="33" hidden="false" customHeight="true" outlineLevel="0" collapsed="false">
      <c r="A5" s="10" t="s">
        <v>3</v>
      </c>
      <c r="B5" s="11" t="s">
        <v>4</v>
      </c>
      <c r="C5" s="12" t="s">
        <v>5</v>
      </c>
      <c r="D5" s="13" t="s">
        <v>6</v>
      </c>
      <c r="E5" s="13"/>
      <c r="F5" s="13"/>
      <c r="G5" s="14" t="s">
        <v>7</v>
      </c>
      <c r="H5" s="14" t="s">
        <v>8</v>
      </c>
      <c r="I5" s="15" t="s">
        <v>9</v>
      </c>
      <c r="J5" s="16"/>
      <c r="K5" s="16"/>
    </row>
    <row r="6" customFormat="false" ht="13.5" hidden="false" customHeight="false" outlineLevel="0" collapsed="false">
      <c r="A6" s="10"/>
      <c r="B6" s="11"/>
      <c r="C6" s="12"/>
      <c r="D6" s="17" t="s">
        <v>10</v>
      </c>
      <c r="E6" s="17" t="s">
        <v>11</v>
      </c>
      <c r="F6" s="17" t="s">
        <v>12</v>
      </c>
      <c r="G6" s="14"/>
      <c r="H6" s="14"/>
      <c r="I6" s="15"/>
      <c r="J6" s="18"/>
      <c r="K6" s="18"/>
    </row>
    <row r="7" customFormat="false" ht="12.75" hidden="false" customHeight="false" outlineLevel="0" collapsed="false">
      <c r="A7" s="19" t="s">
        <v>13</v>
      </c>
      <c r="B7" s="19"/>
      <c r="C7" s="19"/>
      <c r="D7" s="19"/>
      <c r="E7" s="19"/>
      <c r="F7" s="19"/>
      <c r="G7" s="19"/>
      <c r="H7" s="19"/>
      <c r="I7" s="19"/>
      <c r="J7" s="18"/>
      <c r="K7" s="18"/>
    </row>
    <row r="8" customFormat="false" ht="12.75" hidden="false" customHeight="false" outlineLevel="0" collapsed="false">
      <c r="A8" s="20" t="s">
        <v>14</v>
      </c>
      <c r="B8" s="21" t="s">
        <v>15</v>
      </c>
      <c r="C8" s="22" t="n">
        <v>200</v>
      </c>
      <c r="D8" s="23" t="n">
        <v>5.92</v>
      </c>
      <c r="E8" s="23" t="n">
        <v>5.93</v>
      </c>
      <c r="F8" s="23" t="n">
        <v>17.93</v>
      </c>
      <c r="G8" s="23" t="n">
        <v>148.8</v>
      </c>
      <c r="H8" s="23" t="n">
        <v>0.91</v>
      </c>
      <c r="I8" s="24" t="n">
        <v>101</v>
      </c>
      <c r="J8" s="25"/>
      <c r="K8" s="25"/>
    </row>
    <row r="9" customFormat="false" ht="12.75" hidden="false" customHeight="false" outlineLevel="0" collapsed="false">
      <c r="A9" s="20"/>
      <c r="B9" s="26" t="s">
        <v>16</v>
      </c>
      <c r="C9" s="22" t="n">
        <v>40</v>
      </c>
      <c r="D9" s="23" t="n">
        <v>2.45</v>
      </c>
      <c r="E9" s="23" t="n">
        <v>7.55</v>
      </c>
      <c r="F9" s="23" t="n">
        <v>14.62</v>
      </c>
      <c r="G9" s="23" t="n">
        <v>136</v>
      </c>
      <c r="H9" s="23" t="n">
        <v>0</v>
      </c>
      <c r="I9" s="24" t="n">
        <v>1</v>
      </c>
      <c r="J9" s="25"/>
      <c r="K9" s="25"/>
    </row>
    <row r="10" customFormat="false" ht="12.75" hidden="false" customHeight="false" outlineLevel="0" collapsed="false">
      <c r="A10" s="20"/>
      <c r="B10" s="21" t="s">
        <v>17</v>
      </c>
      <c r="C10" s="22" t="n">
        <v>200</v>
      </c>
      <c r="D10" s="23" t="n">
        <v>0.05</v>
      </c>
      <c r="E10" s="23" t="n">
        <v>0.01</v>
      </c>
      <c r="F10" s="23" t="n">
        <v>8.9</v>
      </c>
      <c r="G10" s="23" t="n">
        <v>35.67</v>
      </c>
      <c r="H10" s="23" t="n">
        <v>0.03</v>
      </c>
      <c r="I10" s="24" t="n">
        <v>411</v>
      </c>
      <c r="J10" s="25"/>
      <c r="K10" s="25"/>
    </row>
    <row r="11" customFormat="false" ht="12.75" hidden="false" customHeight="false" outlineLevel="0" collapsed="false">
      <c r="A11" s="20"/>
      <c r="B11" s="27" t="s">
        <v>18</v>
      </c>
      <c r="C11" s="22" t="n">
        <f aca="false">SUM(C8:C10)</f>
        <v>440</v>
      </c>
      <c r="D11" s="22" t="n">
        <f aca="false">SUM(D8:D10)</f>
        <v>8.42</v>
      </c>
      <c r="E11" s="22" t="n">
        <f aca="false">SUM(E8:E10)</f>
        <v>13.49</v>
      </c>
      <c r="F11" s="22" t="n">
        <f aca="false">SUM(F8:F10)</f>
        <v>41.45</v>
      </c>
      <c r="G11" s="22" t="n">
        <f aca="false">SUM(G8:G10)</f>
        <v>320.47</v>
      </c>
      <c r="H11" s="22" t="n">
        <f aca="false">SUM(H8:H10)</f>
        <v>0.94</v>
      </c>
      <c r="I11" s="22"/>
      <c r="J11" s="25"/>
      <c r="K11" s="25"/>
    </row>
    <row r="12" customFormat="false" ht="12.75" hidden="false" customHeight="false" outlineLevel="0" collapsed="false">
      <c r="A12" s="28" t="s">
        <v>19</v>
      </c>
      <c r="B12" s="29" t="s">
        <v>20</v>
      </c>
      <c r="C12" s="22" t="n">
        <v>60</v>
      </c>
      <c r="D12" s="23" t="n">
        <v>0.46</v>
      </c>
      <c r="E12" s="23" t="n">
        <v>3.65</v>
      </c>
      <c r="F12" s="23" t="n">
        <v>1.43</v>
      </c>
      <c r="G12" s="23" t="n">
        <v>40.38</v>
      </c>
      <c r="H12" s="23" t="n">
        <v>5.7</v>
      </c>
      <c r="I12" s="24" t="n">
        <v>13</v>
      </c>
      <c r="J12" s="25"/>
      <c r="K12" s="25"/>
    </row>
    <row r="13" customFormat="false" ht="12.75" hidden="false" customHeight="false" outlineLevel="0" collapsed="false">
      <c r="A13" s="28"/>
      <c r="B13" s="29" t="s">
        <v>21</v>
      </c>
      <c r="C13" s="22" t="n">
        <v>200</v>
      </c>
      <c r="D13" s="23" t="n">
        <v>1.39</v>
      </c>
      <c r="E13" s="23" t="n">
        <v>3.91</v>
      </c>
      <c r="F13" s="23" t="n">
        <v>6.79</v>
      </c>
      <c r="G13" s="23" t="n">
        <v>67.8</v>
      </c>
      <c r="H13" s="23" t="n">
        <v>14.77</v>
      </c>
      <c r="I13" s="24" t="n">
        <v>73</v>
      </c>
      <c r="J13" s="25"/>
      <c r="K13" s="25"/>
    </row>
    <row r="14" customFormat="false" ht="12.75" hidden="false" customHeight="false" outlineLevel="0" collapsed="false">
      <c r="A14" s="28"/>
      <c r="B14" s="29" t="s">
        <v>22</v>
      </c>
      <c r="C14" s="22" t="n">
        <v>150</v>
      </c>
      <c r="D14" s="23" t="n">
        <v>16.81</v>
      </c>
      <c r="E14" s="23" t="n">
        <v>11</v>
      </c>
      <c r="F14" s="23" t="n">
        <v>31.26</v>
      </c>
      <c r="G14" s="23" t="n">
        <v>291.56</v>
      </c>
      <c r="H14" s="23" t="n">
        <v>0.37</v>
      </c>
      <c r="I14" s="24" t="n">
        <v>309</v>
      </c>
      <c r="J14" s="25"/>
      <c r="K14" s="25"/>
    </row>
    <row r="15" customFormat="false" ht="12.75" hidden="false" customHeight="false" outlineLevel="0" collapsed="false">
      <c r="A15" s="28"/>
      <c r="B15" s="29" t="s">
        <v>23</v>
      </c>
      <c r="C15" s="22" t="n">
        <v>200</v>
      </c>
      <c r="D15" s="23" t="n">
        <v>0.16</v>
      </c>
      <c r="E15" s="23" t="n">
        <v>0.16</v>
      </c>
      <c r="F15" s="23" t="n">
        <v>23.88</v>
      </c>
      <c r="G15" s="23" t="n">
        <v>97.6</v>
      </c>
      <c r="H15" s="23" t="n">
        <v>1.72</v>
      </c>
      <c r="I15" s="24" t="n">
        <v>309</v>
      </c>
      <c r="J15" s="25"/>
      <c r="K15" s="25"/>
    </row>
    <row r="16" customFormat="false" ht="12.75" hidden="false" customHeight="false" outlineLevel="0" collapsed="false">
      <c r="A16" s="28"/>
      <c r="B16" s="29" t="s">
        <v>24</v>
      </c>
      <c r="C16" s="22" t="n">
        <v>50</v>
      </c>
      <c r="D16" s="23" t="n">
        <v>3</v>
      </c>
      <c r="E16" s="23" t="n">
        <v>0.5</v>
      </c>
      <c r="F16" s="23" t="n">
        <v>22.17</v>
      </c>
      <c r="G16" s="23" t="n">
        <v>94.5</v>
      </c>
      <c r="H16" s="23" t="n">
        <v>0</v>
      </c>
      <c r="I16" s="24" t="n">
        <v>148</v>
      </c>
      <c r="J16" s="25"/>
      <c r="K16" s="25"/>
    </row>
    <row r="17" customFormat="false" ht="12.75" hidden="false" customHeight="false" outlineLevel="0" collapsed="false">
      <c r="A17" s="28"/>
      <c r="B17" s="30" t="s">
        <v>25</v>
      </c>
      <c r="C17" s="22" t="n">
        <f aca="false">SUM(C12:C16)</f>
        <v>660</v>
      </c>
      <c r="D17" s="22" t="n">
        <f aca="false">SUM(D12:D16)</f>
        <v>21.82</v>
      </c>
      <c r="E17" s="22" t="n">
        <f aca="false">SUM(E12:E16)</f>
        <v>19.22</v>
      </c>
      <c r="F17" s="22" t="n">
        <f aca="false">SUM(F12:F16)</f>
        <v>85.53</v>
      </c>
      <c r="G17" s="22" t="n">
        <f aca="false">SUM(G12:G16)</f>
        <v>591.84</v>
      </c>
      <c r="H17" s="22" t="n">
        <f aca="false">SUM(H12:H16)</f>
        <v>22.56</v>
      </c>
      <c r="I17" s="24"/>
      <c r="J17" s="25"/>
      <c r="K17" s="25"/>
    </row>
    <row r="18" customFormat="false" ht="12.75" hidden="false" customHeight="false" outlineLevel="0" collapsed="false">
      <c r="A18" s="31" t="s">
        <v>26</v>
      </c>
      <c r="B18" s="32" t="s">
        <v>27</v>
      </c>
      <c r="C18" s="33" t="n">
        <v>80</v>
      </c>
      <c r="D18" s="34" t="n">
        <v>7.08</v>
      </c>
      <c r="E18" s="34" t="n">
        <v>12.67</v>
      </c>
      <c r="F18" s="34" t="n">
        <v>1.472</v>
      </c>
      <c r="G18" s="34" t="n">
        <v>147.76</v>
      </c>
      <c r="H18" s="34" t="n">
        <v>0</v>
      </c>
      <c r="I18" s="35" t="n">
        <v>229</v>
      </c>
      <c r="J18" s="36"/>
      <c r="K18" s="36"/>
    </row>
    <row r="19" customFormat="false" ht="12.75" hidden="false" customHeight="false" outlineLevel="0" collapsed="false">
      <c r="A19" s="31"/>
      <c r="B19" s="37" t="s">
        <v>28</v>
      </c>
      <c r="C19" s="22" t="n">
        <v>40</v>
      </c>
      <c r="D19" s="23" t="n">
        <v>2.46</v>
      </c>
      <c r="E19" s="23" t="n">
        <v>0.86</v>
      </c>
      <c r="F19" s="23" t="n">
        <v>16.74</v>
      </c>
      <c r="G19" s="23" t="n">
        <v>85.77</v>
      </c>
      <c r="H19" s="23" t="n">
        <v>0</v>
      </c>
      <c r="I19" s="24" t="n">
        <v>147</v>
      </c>
      <c r="J19" s="25"/>
      <c r="K19" s="25"/>
    </row>
    <row r="20" customFormat="false" ht="12.75" hidden="false" customHeight="false" outlineLevel="0" collapsed="false">
      <c r="A20" s="31"/>
      <c r="B20" s="29" t="s">
        <v>29</v>
      </c>
      <c r="C20" s="22" t="n">
        <v>200</v>
      </c>
      <c r="D20" s="23" t="n">
        <v>3.06</v>
      </c>
      <c r="E20" s="23" t="n">
        <v>2.66</v>
      </c>
      <c r="F20" s="23" t="n">
        <v>13.18</v>
      </c>
      <c r="G20" s="23" t="n">
        <v>89.17</v>
      </c>
      <c r="H20" s="23" t="n">
        <v>1.19</v>
      </c>
      <c r="I20" s="24" t="n">
        <v>416</v>
      </c>
      <c r="J20" s="25"/>
      <c r="K20" s="25"/>
      <c r="L20" s="38"/>
    </row>
    <row r="21" customFormat="false" ht="12.75" hidden="false" customHeight="false" outlineLevel="0" collapsed="false">
      <c r="A21" s="31"/>
      <c r="B21" s="39" t="s">
        <v>30</v>
      </c>
      <c r="C21" s="40" t="n">
        <f aca="false">SUM(C18:C20)</f>
        <v>320</v>
      </c>
      <c r="D21" s="40" t="n">
        <f aca="false">SUM(D18:D20)</f>
        <v>12.6</v>
      </c>
      <c r="E21" s="40" t="n">
        <f aca="false">SUM(E18:E20)</f>
        <v>16.19</v>
      </c>
      <c r="F21" s="40" t="n">
        <f aca="false">SUM(F18:F20)</f>
        <v>31.392</v>
      </c>
      <c r="G21" s="40" t="n">
        <f aca="false">SUM(G18:G20)</f>
        <v>322.7</v>
      </c>
      <c r="H21" s="40" t="n">
        <f aca="false">SUM(H18:H20)</f>
        <v>1.19</v>
      </c>
      <c r="I21" s="41"/>
      <c r="J21" s="25"/>
      <c r="K21" s="25"/>
      <c r="L21" s="38"/>
    </row>
    <row r="22" customFormat="false" ht="13.5" hidden="false" customHeight="false" outlineLevel="0" collapsed="false">
      <c r="A22" s="42" t="s">
        <v>31</v>
      </c>
      <c r="B22" s="42"/>
      <c r="C22" s="43" t="n">
        <f aca="false">C11+C17+C21</f>
        <v>1420</v>
      </c>
      <c r="D22" s="44" t="n">
        <f aca="false">D11+D17+D21</f>
        <v>42.84</v>
      </c>
      <c r="E22" s="44" t="n">
        <f aca="false">E11+E17+E21</f>
        <v>48.9</v>
      </c>
      <c r="F22" s="44" t="n">
        <f aca="false">F11+F17+F21</f>
        <v>158.372</v>
      </c>
      <c r="G22" s="44" t="n">
        <f aca="false">G11+G17+G21</f>
        <v>1235.01</v>
      </c>
      <c r="H22" s="44" t="n">
        <f aca="false">H11+H17+H21</f>
        <v>24.69</v>
      </c>
      <c r="I22" s="45"/>
      <c r="J22" s="18"/>
      <c r="K22" s="18"/>
    </row>
    <row r="23" customFormat="false" ht="12.75" hidden="false" customHeight="false" outlineLevel="0" collapsed="false">
      <c r="A23" s="46" t="s">
        <v>32</v>
      </c>
      <c r="B23" s="46"/>
      <c r="C23" s="46"/>
      <c r="D23" s="46"/>
      <c r="E23" s="46"/>
      <c r="F23" s="46"/>
      <c r="G23" s="46"/>
      <c r="H23" s="46"/>
      <c r="I23" s="46"/>
      <c r="J23" s="18"/>
      <c r="K23" s="18"/>
    </row>
    <row r="24" customFormat="false" ht="12.75" hidden="false" customHeight="false" outlineLevel="0" collapsed="false">
      <c r="A24" s="31" t="s">
        <v>14</v>
      </c>
      <c r="B24" s="47" t="s">
        <v>33</v>
      </c>
      <c r="C24" s="22" t="n">
        <v>200</v>
      </c>
      <c r="D24" s="23" t="n">
        <v>5.49</v>
      </c>
      <c r="E24" s="23" t="n">
        <v>2.05</v>
      </c>
      <c r="F24" s="23" t="n">
        <v>16.1</v>
      </c>
      <c r="G24" s="23" t="n">
        <v>131.8</v>
      </c>
      <c r="H24" s="23" t="n">
        <v>0.98</v>
      </c>
      <c r="I24" s="24" t="n">
        <v>99</v>
      </c>
      <c r="J24" s="25"/>
      <c r="K24" s="25"/>
    </row>
    <row r="25" customFormat="false" ht="12.75" hidden="false" customHeight="false" outlineLevel="0" collapsed="false">
      <c r="A25" s="31"/>
      <c r="B25" s="37" t="s">
        <v>16</v>
      </c>
      <c r="C25" s="22" t="n">
        <v>40</v>
      </c>
      <c r="D25" s="23" t="n">
        <v>2.45</v>
      </c>
      <c r="E25" s="23" t="n">
        <v>7.55</v>
      </c>
      <c r="F25" s="23" t="n">
        <v>14.62</v>
      </c>
      <c r="G25" s="23" t="n">
        <v>136</v>
      </c>
      <c r="H25" s="23" t="n">
        <v>0</v>
      </c>
      <c r="I25" s="24" t="n">
        <v>1</v>
      </c>
      <c r="J25" s="25"/>
      <c r="K25" s="25"/>
    </row>
    <row r="26" customFormat="false" ht="12.75" hidden="false" customHeight="false" outlineLevel="0" collapsed="false">
      <c r="A26" s="31"/>
      <c r="B26" s="29" t="s">
        <v>34</v>
      </c>
      <c r="C26" s="22" t="n">
        <v>10</v>
      </c>
      <c r="D26" s="23" t="n">
        <v>2.32</v>
      </c>
      <c r="E26" s="23" t="n">
        <v>2.95</v>
      </c>
      <c r="F26" s="23" t="n">
        <v>0</v>
      </c>
      <c r="G26" s="23" t="n">
        <v>36</v>
      </c>
      <c r="H26" s="23" t="n">
        <v>0.07</v>
      </c>
      <c r="I26" s="24" t="n">
        <v>7</v>
      </c>
      <c r="J26" s="25"/>
      <c r="K26" s="25"/>
    </row>
    <row r="27" customFormat="false" ht="12.75" hidden="false" customHeight="false" outlineLevel="0" collapsed="false">
      <c r="A27" s="31"/>
      <c r="B27" s="29" t="s">
        <v>35</v>
      </c>
      <c r="C27" s="22" t="n">
        <v>200</v>
      </c>
      <c r="D27" s="23" t="n">
        <v>0.12</v>
      </c>
      <c r="E27" s="23" t="n">
        <v>0.03</v>
      </c>
      <c r="F27" s="23" t="n">
        <v>10.36</v>
      </c>
      <c r="G27" s="23" t="n">
        <v>41.63</v>
      </c>
      <c r="H27" s="23" t="n">
        <v>2.87</v>
      </c>
      <c r="I27" s="24" t="n">
        <v>412</v>
      </c>
      <c r="J27" s="25"/>
      <c r="K27" s="25"/>
    </row>
    <row r="28" customFormat="false" ht="12.75" hidden="false" customHeight="false" outlineLevel="0" collapsed="false">
      <c r="A28" s="31"/>
      <c r="B28" s="47" t="s">
        <v>36</v>
      </c>
      <c r="C28" s="22" t="n">
        <v>100</v>
      </c>
      <c r="D28" s="23" t="n">
        <v>0.4</v>
      </c>
      <c r="E28" s="23" t="n">
        <v>0.4</v>
      </c>
      <c r="F28" s="23" t="n">
        <v>9.8</v>
      </c>
      <c r="G28" s="23" t="n">
        <v>44</v>
      </c>
      <c r="H28" s="23" t="n">
        <v>10</v>
      </c>
      <c r="I28" s="24" t="n">
        <v>386</v>
      </c>
      <c r="J28" s="25"/>
      <c r="K28" s="25"/>
    </row>
    <row r="29" customFormat="false" ht="12.75" hidden="false" customHeight="false" outlineLevel="0" collapsed="false">
      <c r="A29" s="31"/>
      <c r="B29" s="27" t="s">
        <v>18</v>
      </c>
      <c r="C29" s="22" t="n">
        <f aca="false">SUM(C24:C28)</f>
        <v>550</v>
      </c>
      <c r="D29" s="22" t="n">
        <f aca="false">SUM(D24:D28)</f>
        <v>10.78</v>
      </c>
      <c r="E29" s="22" t="n">
        <f aca="false">SUM(E24:E28)</f>
        <v>12.98</v>
      </c>
      <c r="F29" s="22" t="n">
        <f aca="false">SUM(F24:F28)</f>
        <v>50.88</v>
      </c>
      <c r="G29" s="22" t="n">
        <f aca="false">SUM(G24:G28)</f>
        <v>389.43</v>
      </c>
      <c r="H29" s="22" t="n">
        <f aca="false">SUM(H24:H28)</f>
        <v>13.92</v>
      </c>
      <c r="I29" s="24"/>
      <c r="J29" s="25"/>
      <c r="K29" s="25"/>
    </row>
    <row r="30" customFormat="false" ht="12.75" hidden="false" customHeight="false" outlineLevel="0" collapsed="false">
      <c r="A30" s="48"/>
      <c r="B30" s="27" t="s">
        <v>37</v>
      </c>
      <c r="C30" s="22" t="n">
        <v>60</v>
      </c>
      <c r="D30" s="22" t="n">
        <v>0.75</v>
      </c>
      <c r="E30" s="22" t="n">
        <v>0.06</v>
      </c>
      <c r="F30" s="22" t="n">
        <v>6.97</v>
      </c>
      <c r="G30" s="22" t="n">
        <v>31.28</v>
      </c>
      <c r="H30" s="22" t="n">
        <v>2.88</v>
      </c>
      <c r="I30" s="24" t="n">
        <v>42</v>
      </c>
      <c r="J30" s="25"/>
      <c r="K30" s="25"/>
    </row>
    <row r="31" customFormat="false" ht="12.75" hidden="false" customHeight="false" outlineLevel="0" collapsed="false">
      <c r="A31" s="31" t="s">
        <v>19</v>
      </c>
      <c r="B31" s="29" t="s">
        <v>38</v>
      </c>
      <c r="C31" s="22" t="n">
        <v>200</v>
      </c>
      <c r="D31" s="23" t="n">
        <v>2.23</v>
      </c>
      <c r="E31" s="23" t="n">
        <v>6.4</v>
      </c>
      <c r="F31" s="23" t="n">
        <v>9.9</v>
      </c>
      <c r="G31" s="23" t="n">
        <v>113</v>
      </c>
      <c r="H31" s="23" t="n">
        <v>11.31</v>
      </c>
      <c r="I31" s="24" t="n">
        <v>86</v>
      </c>
      <c r="J31" s="25"/>
      <c r="K31" s="25"/>
    </row>
    <row r="32" customFormat="false" ht="12.75" hidden="false" customHeight="false" outlineLevel="0" collapsed="false">
      <c r="A32" s="31"/>
      <c r="B32" s="29" t="s">
        <v>39</v>
      </c>
      <c r="C32" s="22" t="n">
        <v>200</v>
      </c>
      <c r="D32" s="23" t="n">
        <v>20.84</v>
      </c>
      <c r="E32" s="23" t="n">
        <v>16.09</v>
      </c>
      <c r="F32" s="23" t="n">
        <v>37.6</v>
      </c>
      <c r="G32" s="23" t="n">
        <v>315.56</v>
      </c>
      <c r="H32" s="23" t="n">
        <v>0.37</v>
      </c>
      <c r="I32" s="24" t="n">
        <v>310.421</v>
      </c>
      <c r="J32" s="25"/>
      <c r="K32" s="25"/>
    </row>
    <row r="33" customFormat="false" ht="12.75" hidden="false" customHeight="false" outlineLevel="0" collapsed="false">
      <c r="A33" s="31"/>
      <c r="B33" s="29" t="s">
        <v>40</v>
      </c>
      <c r="C33" s="22" t="n">
        <v>200</v>
      </c>
      <c r="D33" s="23" t="n">
        <v>0.57</v>
      </c>
      <c r="E33" s="23" t="n">
        <v>0.06</v>
      </c>
      <c r="F33" s="23" t="n">
        <v>30.2</v>
      </c>
      <c r="G33" s="23" t="n">
        <v>123.6</v>
      </c>
      <c r="H33" s="23" t="n">
        <v>1.1</v>
      </c>
      <c r="I33" s="24" t="n">
        <v>400</v>
      </c>
      <c r="J33" s="25"/>
      <c r="K33" s="25"/>
    </row>
    <row r="34" customFormat="false" ht="12.75" hidden="false" customHeight="false" outlineLevel="0" collapsed="false">
      <c r="A34" s="31"/>
      <c r="B34" s="29" t="s">
        <v>24</v>
      </c>
      <c r="C34" s="22" t="n">
        <v>50</v>
      </c>
      <c r="D34" s="23" t="n">
        <v>3</v>
      </c>
      <c r="E34" s="23" t="n">
        <v>0.5</v>
      </c>
      <c r="F34" s="23" t="n">
        <v>22.17</v>
      </c>
      <c r="G34" s="23" t="n">
        <v>94.5</v>
      </c>
      <c r="H34" s="23" t="n">
        <v>0</v>
      </c>
      <c r="I34" s="24" t="n">
        <v>148</v>
      </c>
      <c r="J34" s="25"/>
      <c r="K34" s="25"/>
    </row>
    <row r="35" customFormat="false" ht="12.75" hidden="false" customHeight="false" outlineLevel="0" collapsed="false">
      <c r="A35" s="31"/>
      <c r="B35" s="30" t="s">
        <v>25</v>
      </c>
      <c r="C35" s="22" t="n">
        <f aca="false">SUM(C31:C34)</f>
        <v>650</v>
      </c>
      <c r="D35" s="22" t="n">
        <f aca="false">SUM(D31:D34)</f>
        <v>26.64</v>
      </c>
      <c r="E35" s="22" t="n">
        <f aca="false">SUM(E31:E34)</f>
        <v>23.05</v>
      </c>
      <c r="F35" s="22" t="n">
        <f aca="false">SUM(F31:F34)</f>
        <v>99.87</v>
      </c>
      <c r="G35" s="22" t="n">
        <f aca="false">SUM(G31:G34)</f>
        <v>646.66</v>
      </c>
      <c r="H35" s="22" t="n">
        <f aca="false">SUM(H31:H34)</f>
        <v>12.78</v>
      </c>
      <c r="I35" s="24"/>
      <c r="J35" s="25"/>
      <c r="K35" s="25"/>
    </row>
    <row r="36" customFormat="false" ht="12.75" hidden="false" customHeight="false" outlineLevel="0" collapsed="false">
      <c r="A36" s="31" t="s">
        <v>26</v>
      </c>
      <c r="B36" s="29" t="s">
        <v>41</v>
      </c>
      <c r="C36" s="22" t="n">
        <v>60</v>
      </c>
      <c r="D36" s="23" t="n">
        <v>0.82</v>
      </c>
      <c r="E36" s="23" t="n">
        <v>3.71</v>
      </c>
      <c r="F36" s="23" t="n">
        <v>5.06</v>
      </c>
      <c r="G36" s="23" t="n">
        <v>56.88</v>
      </c>
      <c r="H36" s="23" t="n">
        <v>6.15</v>
      </c>
      <c r="I36" s="24" t="n">
        <v>46</v>
      </c>
      <c r="J36" s="25"/>
      <c r="K36" s="25"/>
    </row>
    <row r="37" customFormat="false" ht="12.75" hidden="false" customHeight="false" outlineLevel="0" collapsed="false">
      <c r="A37" s="31"/>
      <c r="B37" s="37" t="s">
        <v>28</v>
      </c>
      <c r="C37" s="22" t="n">
        <v>40</v>
      </c>
      <c r="D37" s="23" t="n">
        <v>2.46</v>
      </c>
      <c r="E37" s="23" t="n">
        <v>0.86</v>
      </c>
      <c r="F37" s="23" t="n">
        <v>16.74</v>
      </c>
      <c r="G37" s="23" t="n">
        <v>85.77</v>
      </c>
      <c r="H37" s="23" t="n">
        <v>0</v>
      </c>
      <c r="I37" s="24" t="n">
        <v>147</v>
      </c>
      <c r="J37" s="25"/>
      <c r="K37" s="25"/>
    </row>
    <row r="38" customFormat="false" ht="12.75" hidden="false" customHeight="false" outlineLevel="0" collapsed="false">
      <c r="A38" s="31"/>
      <c r="B38" s="29" t="s">
        <v>17</v>
      </c>
      <c r="C38" s="22" t="n">
        <v>200</v>
      </c>
      <c r="D38" s="23" t="n">
        <v>0.05</v>
      </c>
      <c r="E38" s="23" t="n">
        <v>0.01</v>
      </c>
      <c r="F38" s="23" t="n">
        <v>8.9</v>
      </c>
      <c r="G38" s="23" t="n">
        <v>35.67</v>
      </c>
      <c r="H38" s="23" t="n">
        <v>0.03</v>
      </c>
      <c r="I38" s="24" t="n">
        <v>411</v>
      </c>
      <c r="J38" s="25"/>
      <c r="K38" s="25"/>
    </row>
    <row r="39" customFormat="false" ht="12.75" hidden="false" customHeight="false" outlineLevel="0" collapsed="false">
      <c r="A39" s="31"/>
      <c r="B39" s="39" t="s">
        <v>30</v>
      </c>
      <c r="C39" s="40" t="n">
        <f aca="false">SUM(C36:C38)</f>
        <v>300</v>
      </c>
      <c r="D39" s="40" t="n">
        <f aca="false">SUM(D36:D38)</f>
        <v>3.33</v>
      </c>
      <c r="E39" s="40" t="n">
        <f aca="false">SUM(E36:E38)</f>
        <v>4.58</v>
      </c>
      <c r="F39" s="40" t="n">
        <f aca="false">SUM(F36:F38)</f>
        <v>30.7</v>
      </c>
      <c r="G39" s="40" t="n">
        <f aca="false">SUM(G36:G38)</f>
        <v>178.32</v>
      </c>
      <c r="H39" s="40" t="n">
        <f aca="false">SUM(H36:H38)</f>
        <v>6.18</v>
      </c>
      <c r="I39" s="41"/>
      <c r="J39" s="25"/>
      <c r="K39" s="25"/>
    </row>
    <row r="40" customFormat="false" ht="13.5" hidden="false" customHeight="false" outlineLevel="0" collapsed="false">
      <c r="A40" s="42" t="s">
        <v>31</v>
      </c>
      <c r="B40" s="42"/>
      <c r="C40" s="43" t="n">
        <f aca="false">C29+C35+C39</f>
        <v>1500</v>
      </c>
      <c r="D40" s="44" t="n">
        <f aca="false">D29+D35+D39</f>
        <v>40.75</v>
      </c>
      <c r="E40" s="44" t="n">
        <f aca="false">E29+E35+E39</f>
        <v>40.61</v>
      </c>
      <c r="F40" s="44" t="n">
        <f aca="false">F29+F35+F39</f>
        <v>181.45</v>
      </c>
      <c r="G40" s="44" t="n">
        <f aca="false">G29+G35+G39</f>
        <v>1214.41</v>
      </c>
      <c r="H40" s="44" t="n">
        <f aca="false">H29+H35+H39</f>
        <v>32.88</v>
      </c>
      <c r="I40" s="49"/>
      <c r="J40" s="18"/>
      <c r="K40" s="18"/>
    </row>
    <row r="41" customFormat="false" ht="12.75" hidden="false" customHeight="false" outlineLevel="0" collapsed="false">
      <c r="A41" s="46" t="s">
        <v>42</v>
      </c>
      <c r="B41" s="46"/>
      <c r="C41" s="46"/>
      <c r="D41" s="46"/>
      <c r="E41" s="46"/>
      <c r="F41" s="46"/>
      <c r="G41" s="46"/>
      <c r="H41" s="46"/>
      <c r="I41" s="46"/>
      <c r="J41" s="18"/>
      <c r="K41" s="18"/>
    </row>
    <row r="42" customFormat="false" ht="12.75" hidden="false" customHeight="false" outlineLevel="0" collapsed="false">
      <c r="A42" s="50" t="s">
        <v>14</v>
      </c>
      <c r="B42" s="29" t="s">
        <v>43</v>
      </c>
      <c r="C42" s="22" t="n">
        <v>200</v>
      </c>
      <c r="D42" s="23" t="n">
        <v>4.82</v>
      </c>
      <c r="E42" s="23" t="n">
        <v>5.08</v>
      </c>
      <c r="F42" s="23" t="n">
        <v>16.83</v>
      </c>
      <c r="G42" s="23" t="n">
        <v>132.4</v>
      </c>
      <c r="H42" s="23" t="n">
        <v>0.91</v>
      </c>
      <c r="I42" s="24" t="n">
        <v>101</v>
      </c>
      <c r="J42" s="36"/>
      <c r="K42" s="36"/>
    </row>
    <row r="43" customFormat="false" ht="12.75" hidden="false" customHeight="false" outlineLevel="0" collapsed="false">
      <c r="A43" s="50"/>
      <c r="B43" s="37" t="s">
        <v>16</v>
      </c>
      <c r="C43" s="22" t="n">
        <v>40</v>
      </c>
      <c r="D43" s="23" t="n">
        <v>2.45</v>
      </c>
      <c r="E43" s="23" t="n">
        <v>7.55</v>
      </c>
      <c r="F43" s="23" t="n">
        <v>14.62</v>
      </c>
      <c r="G43" s="23" t="n">
        <v>136</v>
      </c>
      <c r="H43" s="23" t="n">
        <v>0</v>
      </c>
      <c r="I43" s="24" t="n">
        <v>1</v>
      </c>
      <c r="J43" s="36"/>
      <c r="K43" s="36"/>
    </row>
    <row r="44" customFormat="false" ht="12.75" hidden="false" customHeight="false" outlineLevel="0" collapsed="false">
      <c r="A44" s="50"/>
      <c r="B44" s="29" t="s">
        <v>44</v>
      </c>
      <c r="C44" s="22" t="n">
        <v>100</v>
      </c>
      <c r="D44" s="23" t="n">
        <v>1.5</v>
      </c>
      <c r="E44" s="23" t="n">
        <v>0.5</v>
      </c>
      <c r="F44" s="23" t="n">
        <v>21</v>
      </c>
      <c r="G44" s="23" t="n">
        <v>95</v>
      </c>
      <c r="H44" s="23" t="n">
        <v>10</v>
      </c>
      <c r="I44" s="24" t="n">
        <v>386</v>
      </c>
      <c r="J44" s="36"/>
      <c r="K44" s="36"/>
    </row>
    <row r="45" customFormat="false" ht="12.75" hidden="false" customHeight="false" outlineLevel="0" collapsed="false">
      <c r="A45" s="50"/>
      <c r="B45" s="29" t="s">
        <v>17</v>
      </c>
      <c r="C45" s="22" t="n">
        <v>200</v>
      </c>
      <c r="D45" s="23" t="n">
        <v>0.05</v>
      </c>
      <c r="E45" s="23" t="n">
        <v>0.01</v>
      </c>
      <c r="F45" s="23" t="n">
        <v>8.9</v>
      </c>
      <c r="G45" s="23" t="n">
        <v>35.67</v>
      </c>
      <c r="H45" s="23" t="n">
        <v>0.03</v>
      </c>
      <c r="I45" s="24" t="n">
        <v>411</v>
      </c>
      <c r="J45" s="36"/>
      <c r="K45" s="36"/>
    </row>
    <row r="46" customFormat="false" ht="12.75" hidden="false" customHeight="false" outlineLevel="0" collapsed="false">
      <c r="A46" s="50"/>
      <c r="B46" s="27" t="s">
        <v>18</v>
      </c>
      <c r="C46" s="22" t="n">
        <f aca="false">SUM(C42:C45)</f>
        <v>540</v>
      </c>
      <c r="D46" s="22" t="n">
        <f aca="false">SUM(D42:D45)</f>
        <v>8.82</v>
      </c>
      <c r="E46" s="22" t="n">
        <f aca="false">SUM(E42:E45)</f>
        <v>13.14</v>
      </c>
      <c r="F46" s="22" t="n">
        <f aca="false">SUM(F42:F45)</f>
        <v>61.35</v>
      </c>
      <c r="G46" s="22" t="n">
        <f aca="false">SUM(G42:G45)</f>
        <v>399.07</v>
      </c>
      <c r="H46" s="22" t="n">
        <f aca="false">SUM(H42:H45)</f>
        <v>10.94</v>
      </c>
      <c r="I46" s="24"/>
      <c r="J46" s="36"/>
      <c r="K46" s="36"/>
    </row>
    <row r="47" customFormat="false" ht="12.75" hidden="false" customHeight="false" outlineLevel="0" collapsed="false">
      <c r="A47" s="50" t="s">
        <v>19</v>
      </c>
      <c r="B47" s="32" t="s">
        <v>45</v>
      </c>
      <c r="C47" s="33" t="n">
        <v>60</v>
      </c>
      <c r="D47" s="34" t="n">
        <v>0.77</v>
      </c>
      <c r="E47" s="34" t="n">
        <v>4.25</v>
      </c>
      <c r="F47" s="34" t="n">
        <v>2.29</v>
      </c>
      <c r="G47" s="34" t="n">
        <v>50.46</v>
      </c>
      <c r="H47" s="34" t="n">
        <v>41.4</v>
      </c>
      <c r="I47" s="35" t="n">
        <v>17</v>
      </c>
      <c r="J47" s="36"/>
      <c r="K47" s="36"/>
    </row>
    <row r="48" customFormat="false" ht="12.75" hidden="false" customHeight="false" outlineLevel="0" collapsed="false">
      <c r="A48" s="50"/>
      <c r="B48" s="32" t="s">
        <v>46</v>
      </c>
      <c r="C48" s="33" t="n">
        <v>200</v>
      </c>
      <c r="D48" s="34" t="n">
        <v>2.15</v>
      </c>
      <c r="E48" s="34" t="n">
        <v>2.27</v>
      </c>
      <c r="F48" s="34" t="n">
        <v>13.71</v>
      </c>
      <c r="G48" s="34" t="n">
        <v>83.8</v>
      </c>
      <c r="H48" s="34" t="n">
        <v>6.6</v>
      </c>
      <c r="I48" s="35" t="n">
        <v>88</v>
      </c>
      <c r="J48" s="36"/>
      <c r="K48" s="36"/>
    </row>
    <row r="49" customFormat="false" ht="12.75" hidden="false" customHeight="false" outlineLevel="0" collapsed="false">
      <c r="A49" s="50"/>
      <c r="B49" s="29" t="s">
        <v>47</v>
      </c>
      <c r="C49" s="22" t="n">
        <v>150</v>
      </c>
      <c r="D49" s="23" t="n">
        <v>3.06</v>
      </c>
      <c r="E49" s="23" t="n">
        <v>4.8</v>
      </c>
      <c r="F49" s="23" t="n">
        <v>20.44</v>
      </c>
      <c r="G49" s="23" t="n">
        <v>137.25</v>
      </c>
      <c r="H49" s="23" t="n">
        <v>18.16</v>
      </c>
      <c r="I49" s="24" t="n">
        <v>339</v>
      </c>
      <c r="J49" s="36"/>
      <c r="K49" s="36"/>
    </row>
    <row r="50" customFormat="false" ht="12.75" hidden="false" customHeight="false" outlineLevel="0" collapsed="false">
      <c r="A50" s="50"/>
      <c r="B50" s="32" t="s">
        <v>48</v>
      </c>
      <c r="C50" s="33" t="n">
        <v>70</v>
      </c>
      <c r="D50" s="34" t="n">
        <v>5.74</v>
      </c>
      <c r="E50" s="34" t="n">
        <v>2.89</v>
      </c>
      <c r="F50" s="34" t="n">
        <v>1.54</v>
      </c>
      <c r="G50" s="34" t="n">
        <v>55</v>
      </c>
      <c r="H50" s="34" t="n">
        <v>1.25</v>
      </c>
      <c r="I50" s="35" t="n">
        <v>261</v>
      </c>
      <c r="J50" s="36"/>
      <c r="K50" s="36"/>
    </row>
    <row r="51" customFormat="false" ht="12.75" hidden="false" customHeight="false" outlineLevel="0" collapsed="false">
      <c r="A51" s="50"/>
      <c r="B51" s="29" t="s">
        <v>23</v>
      </c>
      <c r="C51" s="22" t="n">
        <v>200</v>
      </c>
      <c r="D51" s="23" t="n">
        <v>0.16</v>
      </c>
      <c r="E51" s="23" t="n">
        <v>0.16</v>
      </c>
      <c r="F51" s="23" t="n">
        <v>23.88</v>
      </c>
      <c r="G51" s="23" t="n">
        <v>97.6</v>
      </c>
      <c r="H51" s="23" t="n">
        <v>1.72</v>
      </c>
      <c r="I51" s="24" t="n">
        <v>309</v>
      </c>
      <c r="J51" s="36"/>
      <c r="K51" s="36"/>
    </row>
    <row r="52" customFormat="false" ht="12.75" hidden="false" customHeight="false" outlineLevel="0" collapsed="false">
      <c r="A52" s="50"/>
      <c r="B52" s="29" t="s">
        <v>24</v>
      </c>
      <c r="C52" s="22" t="n">
        <v>50</v>
      </c>
      <c r="D52" s="23" t="n">
        <v>3</v>
      </c>
      <c r="E52" s="23" t="n">
        <v>0.5</v>
      </c>
      <c r="F52" s="23" t="n">
        <v>22.17</v>
      </c>
      <c r="G52" s="23" t="n">
        <v>94.5</v>
      </c>
      <c r="H52" s="23" t="n">
        <v>0</v>
      </c>
      <c r="I52" s="24" t="n">
        <v>148</v>
      </c>
      <c r="J52" s="36"/>
      <c r="K52" s="36"/>
    </row>
    <row r="53" customFormat="false" ht="12.75" hidden="false" customHeight="false" outlineLevel="0" collapsed="false">
      <c r="A53" s="50"/>
      <c r="B53" s="30" t="s">
        <v>25</v>
      </c>
      <c r="C53" s="22" t="n">
        <f aca="false">SUM(C47:C52)</f>
        <v>730</v>
      </c>
      <c r="D53" s="22" t="n">
        <f aca="false">SUM(D47:D52)</f>
        <v>14.88</v>
      </c>
      <c r="E53" s="22" t="n">
        <f aca="false">SUM(E47:E52)</f>
        <v>14.87</v>
      </c>
      <c r="F53" s="22" t="n">
        <f aca="false">SUM(F47:F52)</f>
        <v>84.03</v>
      </c>
      <c r="G53" s="22" t="n">
        <f aca="false">SUM(G47:G52)</f>
        <v>518.61</v>
      </c>
      <c r="H53" s="22" t="n">
        <f aca="false">SUM(H47:H52)</f>
        <v>69.13</v>
      </c>
      <c r="I53" s="24"/>
      <c r="J53" s="36"/>
      <c r="K53" s="36"/>
    </row>
    <row r="54" customFormat="false" ht="12.75" hidden="false" customHeight="false" outlineLevel="0" collapsed="false">
      <c r="A54" s="31" t="s">
        <v>26</v>
      </c>
      <c r="B54" s="47" t="s">
        <v>49</v>
      </c>
      <c r="C54" s="22" t="n">
        <v>100</v>
      </c>
      <c r="D54" s="23" t="n">
        <v>3.06</v>
      </c>
      <c r="E54" s="23" t="n">
        <v>2.66</v>
      </c>
      <c r="F54" s="23" t="n">
        <v>13.18</v>
      </c>
      <c r="G54" s="23" t="n">
        <v>89.17</v>
      </c>
      <c r="H54" s="23" t="n">
        <v>1.19</v>
      </c>
      <c r="I54" s="24" t="n">
        <v>421</v>
      </c>
      <c r="J54" s="25"/>
      <c r="K54" s="25"/>
    </row>
    <row r="55" customFormat="false" ht="12.75" hidden="false" customHeight="false" outlineLevel="0" collapsed="false">
      <c r="A55" s="31"/>
      <c r="B55" s="47" t="s">
        <v>50</v>
      </c>
      <c r="C55" s="22" t="n">
        <v>200</v>
      </c>
      <c r="D55" s="23" t="n">
        <v>5.22</v>
      </c>
      <c r="E55" s="23" t="n">
        <v>4.5</v>
      </c>
      <c r="F55" s="23" t="n">
        <v>7.56</v>
      </c>
      <c r="G55" s="23" t="n">
        <v>92</v>
      </c>
      <c r="H55" s="23" t="n">
        <v>0.54</v>
      </c>
      <c r="I55" s="24" t="n">
        <v>420</v>
      </c>
      <c r="J55" s="25"/>
      <c r="K55" s="25"/>
    </row>
    <row r="56" customFormat="false" ht="12.75" hidden="false" customHeight="false" outlineLevel="0" collapsed="false">
      <c r="A56" s="31"/>
      <c r="B56" s="39" t="s">
        <v>30</v>
      </c>
      <c r="C56" s="40" t="n">
        <f aca="false">SUM(C54:C55)</f>
        <v>300</v>
      </c>
      <c r="D56" s="40" t="n">
        <f aca="false">SUM(D54:D55)</f>
        <v>8.28</v>
      </c>
      <c r="E56" s="40" t="n">
        <f aca="false">SUM(E54:E55)</f>
        <v>7.16</v>
      </c>
      <c r="F56" s="40" t="n">
        <f aca="false">SUM(F54:F55)</f>
        <v>20.74</v>
      </c>
      <c r="G56" s="40" t="n">
        <f aca="false">SUM(G54:G55)</f>
        <v>181.17</v>
      </c>
      <c r="H56" s="40" t="n">
        <f aca="false">SUM(H54:H55)</f>
        <v>1.73</v>
      </c>
      <c r="I56" s="41"/>
      <c r="J56" s="25"/>
      <c r="K56" s="25"/>
    </row>
    <row r="57" customFormat="false" ht="13.5" hidden="false" customHeight="false" outlineLevel="0" collapsed="false">
      <c r="A57" s="42" t="s">
        <v>31</v>
      </c>
      <c r="B57" s="42"/>
      <c r="C57" s="43" t="n">
        <f aca="false">C46+C53+C56</f>
        <v>1570</v>
      </c>
      <c r="D57" s="44" t="n">
        <f aca="false">D46+D53+D56</f>
        <v>31.98</v>
      </c>
      <c r="E57" s="44" t="n">
        <f aca="false">E46+E53+E56</f>
        <v>35.17</v>
      </c>
      <c r="F57" s="44" t="n">
        <f aca="false">F46+F53+F56</f>
        <v>166.12</v>
      </c>
      <c r="G57" s="44" t="n">
        <f aca="false">G46+G53+G56</f>
        <v>1098.85</v>
      </c>
      <c r="H57" s="44" t="n">
        <f aca="false">H46+H53+H56</f>
        <v>81.8</v>
      </c>
      <c r="I57" s="49"/>
      <c r="J57" s="18"/>
      <c r="K57" s="18"/>
    </row>
    <row r="58" customFormat="false" ht="12.75" hidden="false" customHeight="false" outlineLevel="0" collapsed="false">
      <c r="A58" s="46" t="s">
        <v>51</v>
      </c>
      <c r="B58" s="46"/>
      <c r="C58" s="46"/>
      <c r="D58" s="46"/>
      <c r="E58" s="46"/>
      <c r="F58" s="46"/>
      <c r="G58" s="46"/>
      <c r="H58" s="46"/>
      <c r="I58" s="46"/>
      <c r="J58" s="18"/>
      <c r="K58" s="18"/>
    </row>
    <row r="59" customFormat="false" ht="12.75" hidden="false" customHeight="false" outlineLevel="0" collapsed="false">
      <c r="A59" s="31" t="s">
        <v>14</v>
      </c>
      <c r="B59" s="47" t="s">
        <v>52</v>
      </c>
      <c r="C59" s="22" t="n">
        <v>200</v>
      </c>
      <c r="D59" s="23" t="n">
        <v>6.76</v>
      </c>
      <c r="E59" s="23" t="n">
        <v>10.42</v>
      </c>
      <c r="F59" s="23" t="n">
        <v>25.86</v>
      </c>
      <c r="G59" s="23" t="n">
        <v>224.94</v>
      </c>
      <c r="H59" s="23" t="n">
        <v>0.9</v>
      </c>
      <c r="I59" s="24" t="n">
        <v>70</v>
      </c>
      <c r="J59" s="25"/>
      <c r="K59" s="25"/>
    </row>
    <row r="60" customFormat="false" ht="12.75" hidden="false" customHeight="false" outlineLevel="0" collapsed="false">
      <c r="A60" s="31"/>
      <c r="B60" s="37" t="s">
        <v>16</v>
      </c>
      <c r="C60" s="22" t="n">
        <v>40</v>
      </c>
      <c r="D60" s="23" t="n">
        <v>2.45</v>
      </c>
      <c r="E60" s="23" t="n">
        <v>7.55</v>
      </c>
      <c r="F60" s="23" t="n">
        <v>14.62</v>
      </c>
      <c r="G60" s="23" t="n">
        <v>136</v>
      </c>
      <c r="H60" s="23" t="n">
        <v>0</v>
      </c>
      <c r="I60" s="24" t="n">
        <v>1</v>
      </c>
      <c r="J60" s="25"/>
      <c r="K60" s="25"/>
    </row>
    <row r="61" customFormat="false" ht="12.75" hidden="false" customHeight="false" outlineLevel="0" collapsed="false">
      <c r="A61" s="31"/>
      <c r="B61" s="29" t="s">
        <v>34</v>
      </c>
      <c r="C61" s="22" t="n">
        <v>10</v>
      </c>
      <c r="D61" s="23" t="n">
        <v>2.32</v>
      </c>
      <c r="E61" s="23" t="n">
        <v>2.95</v>
      </c>
      <c r="F61" s="23" t="n">
        <v>0</v>
      </c>
      <c r="G61" s="23" t="n">
        <v>36</v>
      </c>
      <c r="H61" s="23" t="n">
        <v>0.07</v>
      </c>
      <c r="I61" s="24" t="n">
        <v>7</v>
      </c>
      <c r="J61" s="25"/>
      <c r="K61" s="25"/>
    </row>
    <row r="62" customFormat="false" ht="12.75" hidden="false" customHeight="false" outlineLevel="0" collapsed="false">
      <c r="A62" s="31"/>
      <c r="B62" s="29" t="s">
        <v>35</v>
      </c>
      <c r="C62" s="22" t="n">
        <v>200</v>
      </c>
      <c r="D62" s="23" t="n">
        <v>0.12</v>
      </c>
      <c r="E62" s="23" t="n">
        <v>0.03</v>
      </c>
      <c r="F62" s="23" t="n">
        <v>10.36</v>
      </c>
      <c r="G62" s="23" t="n">
        <v>41.63</v>
      </c>
      <c r="H62" s="23" t="n">
        <v>2.87</v>
      </c>
      <c r="I62" s="24" t="n">
        <v>412</v>
      </c>
      <c r="J62" s="25"/>
      <c r="K62" s="25"/>
    </row>
    <row r="63" customFormat="false" ht="12.75" hidden="false" customHeight="false" outlineLevel="0" collapsed="false">
      <c r="A63" s="31"/>
      <c r="B63" s="27" t="s">
        <v>18</v>
      </c>
      <c r="C63" s="22" t="n">
        <f aca="false">SUM(C59:C62)</f>
        <v>450</v>
      </c>
      <c r="D63" s="22" t="n">
        <f aca="false">SUM(D59:D62)</f>
        <v>11.65</v>
      </c>
      <c r="E63" s="22" t="n">
        <f aca="false">SUM(E59:E62)</f>
        <v>20.95</v>
      </c>
      <c r="F63" s="22" t="n">
        <f aca="false">SUM(F59:F62)</f>
        <v>50.84</v>
      </c>
      <c r="G63" s="22" t="n">
        <f aca="false">SUM(G59:G62)</f>
        <v>438.57</v>
      </c>
      <c r="H63" s="22" t="n">
        <f aca="false">SUM(H59:H62)</f>
        <v>3.84</v>
      </c>
      <c r="I63" s="24"/>
      <c r="J63" s="25"/>
      <c r="K63" s="25"/>
    </row>
    <row r="64" customFormat="false" ht="12.75" hidden="false" customHeight="false" outlineLevel="0" collapsed="false">
      <c r="A64" s="31" t="s">
        <v>19</v>
      </c>
      <c r="B64" s="29" t="s">
        <v>53</v>
      </c>
      <c r="C64" s="22" t="n">
        <v>60</v>
      </c>
      <c r="D64" s="23" t="n">
        <v>0.68</v>
      </c>
      <c r="E64" s="23" t="n">
        <v>3.71</v>
      </c>
      <c r="F64" s="23" t="n">
        <v>2.83</v>
      </c>
      <c r="G64" s="23" t="n">
        <v>47.46</v>
      </c>
      <c r="H64" s="23" t="n">
        <v>12.25</v>
      </c>
      <c r="I64" s="24" t="n">
        <v>14</v>
      </c>
      <c r="J64" s="25"/>
      <c r="K64" s="25"/>
    </row>
    <row r="65" customFormat="false" ht="12.75" hidden="false" customHeight="false" outlineLevel="0" collapsed="false">
      <c r="A65" s="31"/>
      <c r="B65" s="47" t="s">
        <v>54</v>
      </c>
      <c r="C65" s="22" t="n">
        <v>200</v>
      </c>
      <c r="D65" s="23" t="n">
        <v>1.6</v>
      </c>
      <c r="E65" s="23" t="n">
        <v>5.11</v>
      </c>
      <c r="F65" s="23" t="n">
        <v>13.54</v>
      </c>
      <c r="G65" s="23" t="n">
        <v>97.4</v>
      </c>
      <c r="H65" s="23" t="n">
        <v>6.03</v>
      </c>
      <c r="I65" s="24" t="n">
        <v>82</v>
      </c>
      <c r="J65" s="25"/>
      <c r="K65" s="25"/>
    </row>
    <row r="66" customFormat="false" ht="12.75" hidden="false" customHeight="false" outlineLevel="0" collapsed="false">
      <c r="A66" s="31"/>
      <c r="B66" s="47" t="s">
        <v>55</v>
      </c>
      <c r="C66" s="22" t="n">
        <v>150</v>
      </c>
      <c r="D66" s="23" t="n">
        <v>5.5</v>
      </c>
      <c r="E66" s="23" t="n">
        <v>4.22</v>
      </c>
      <c r="F66" s="23" t="n">
        <v>26.37</v>
      </c>
      <c r="G66" s="23" t="n">
        <v>165.48</v>
      </c>
      <c r="H66" s="23" t="n">
        <v>0</v>
      </c>
      <c r="I66" s="24" t="n">
        <v>219</v>
      </c>
      <c r="J66" s="25"/>
      <c r="K66" s="25"/>
    </row>
    <row r="67" customFormat="false" ht="12.75" hidden="false" customHeight="false" outlineLevel="0" collapsed="false">
      <c r="A67" s="31"/>
      <c r="B67" s="47" t="s">
        <v>56</v>
      </c>
      <c r="C67" s="22" t="n">
        <v>80</v>
      </c>
      <c r="D67" s="23" t="n">
        <v>10.87</v>
      </c>
      <c r="E67" s="23" t="n">
        <v>8.25</v>
      </c>
      <c r="F67" s="23" t="n">
        <v>11.25</v>
      </c>
      <c r="G67" s="23" t="n">
        <v>162.17</v>
      </c>
      <c r="H67" s="23" t="n">
        <v>0.11</v>
      </c>
      <c r="I67" s="24" t="n">
        <v>282</v>
      </c>
      <c r="J67" s="25"/>
      <c r="K67" s="25"/>
    </row>
    <row r="68" customFormat="false" ht="12.75" hidden="false" customHeight="false" outlineLevel="0" collapsed="false">
      <c r="A68" s="31"/>
      <c r="B68" s="29" t="s">
        <v>57</v>
      </c>
      <c r="C68" s="22" t="n">
        <v>200</v>
      </c>
      <c r="D68" s="23" t="n">
        <v>0.11</v>
      </c>
      <c r="E68" s="23" t="n">
        <v>0.04</v>
      </c>
      <c r="F68" s="23" t="n">
        <v>26.92</v>
      </c>
      <c r="G68" s="23" t="n">
        <v>108.4</v>
      </c>
      <c r="H68" s="23" t="n">
        <v>3.05</v>
      </c>
      <c r="I68" s="24" t="n">
        <v>396</v>
      </c>
      <c r="J68" s="25"/>
      <c r="K68" s="25"/>
    </row>
    <row r="69" customFormat="false" ht="12.75" hidden="false" customHeight="false" outlineLevel="0" collapsed="false">
      <c r="A69" s="31"/>
      <c r="B69" s="29" t="s">
        <v>24</v>
      </c>
      <c r="C69" s="22" t="n">
        <v>50</v>
      </c>
      <c r="D69" s="23" t="n">
        <v>3</v>
      </c>
      <c r="E69" s="23" t="n">
        <v>0.5</v>
      </c>
      <c r="F69" s="23" t="n">
        <v>22.17</v>
      </c>
      <c r="G69" s="23" t="n">
        <v>94.5</v>
      </c>
      <c r="H69" s="23" t="n">
        <v>0</v>
      </c>
      <c r="I69" s="24" t="n">
        <v>148</v>
      </c>
      <c r="J69" s="25"/>
      <c r="K69" s="25"/>
    </row>
    <row r="70" customFormat="false" ht="12.75" hidden="false" customHeight="false" outlineLevel="0" collapsed="false">
      <c r="A70" s="31"/>
      <c r="B70" s="30" t="s">
        <v>25</v>
      </c>
      <c r="C70" s="22" t="n">
        <f aca="false">SUM(C64:C69)</f>
        <v>740</v>
      </c>
      <c r="D70" s="22" t="n">
        <f aca="false">SUM(D64:D69)</f>
        <v>21.76</v>
      </c>
      <c r="E70" s="22" t="n">
        <f aca="false">SUM(E64:E69)</f>
        <v>21.83</v>
      </c>
      <c r="F70" s="22" t="n">
        <f aca="false">SUM(F64:F69)</f>
        <v>103.08</v>
      </c>
      <c r="G70" s="22" t="n">
        <f aca="false">SUM(G64:G69)</f>
        <v>675.41</v>
      </c>
      <c r="H70" s="22" t="n">
        <f aca="false">SUM(H64:H69)</f>
        <v>21.44</v>
      </c>
      <c r="I70" s="24"/>
      <c r="J70" s="25"/>
      <c r="K70" s="25"/>
    </row>
    <row r="71" customFormat="false" ht="12.75" hidden="false" customHeight="false" outlineLevel="0" collapsed="false">
      <c r="A71" s="50" t="s">
        <v>26</v>
      </c>
      <c r="B71" s="32" t="s">
        <v>58</v>
      </c>
      <c r="C71" s="33" t="n">
        <v>100</v>
      </c>
      <c r="D71" s="34" t="n">
        <v>17.54</v>
      </c>
      <c r="E71" s="34" t="n">
        <v>12.05</v>
      </c>
      <c r="F71" s="34" t="n">
        <v>17.15</v>
      </c>
      <c r="G71" s="34" t="n">
        <v>247</v>
      </c>
      <c r="H71" s="34" t="n">
        <v>0.24</v>
      </c>
      <c r="I71" s="35" t="n">
        <v>251</v>
      </c>
      <c r="J71" s="36"/>
      <c r="K71" s="36"/>
    </row>
    <row r="72" customFormat="false" ht="12.75" hidden="false" customHeight="false" outlineLevel="0" collapsed="false">
      <c r="A72" s="50"/>
      <c r="B72" s="32" t="s">
        <v>59</v>
      </c>
      <c r="C72" s="33" t="n">
        <v>200</v>
      </c>
      <c r="D72" s="34" t="n">
        <v>1</v>
      </c>
      <c r="E72" s="34" t="n">
        <v>0</v>
      </c>
      <c r="F72" s="34" t="n">
        <v>20.2</v>
      </c>
      <c r="G72" s="34" t="n">
        <v>84.44</v>
      </c>
      <c r="H72" s="34" t="n">
        <v>4</v>
      </c>
      <c r="I72" s="35" t="n">
        <v>418</v>
      </c>
      <c r="J72" s="36"/>
      <c r="K72" s="36"/>
    </row>
    <row r="73" customFormat="false" ht="12.75" hidden="false" customHeight="false" outlineLevel="0" collapsed="false">
      <c r="A73" s="50"/>
      <c r="B73" s="39" t="s">
        <v>30</v>
      </c>
      <c r="C73" s="51" t="n">
        <f aca="false">SUM(C71:C72)</f>
        <v>300</v>
      </c>
      <c r="D73" s="51" t="n">
        <f aca="false">SUM(D71:D72)</f>
        <v>18.54</v>
      </c>
      <c r="E73" s="51" t="n">
        <f aca="false">SUM(E71:E72)</f>
        <v>12.05</v>
      </c>
      <c r="F73" s="51" t="n">
        <f aca="false">SUM(F71:F72)</f>
        <v>37.35</v>
      </c>
      <c r="G73" s="51" t="n">
        <f aca="false">SUM(G71:G72)</f>
        <v>331.44</v>
      </c>
      <c r="H73" s="51" t="n">
        <f aca="false">SUM(H71:H72)</f>
        <v>4.24</v>
      </c>
      <c r="I73" s="52"/>
      <c r="J73" s="36"/>
      <c r="K73" s="36"/>
    </row>
    <row r="74" customFormat="false" ht="13.5" hidden="false" customHeight="false" outlineLevel="0" collapsed="false">
      <c r="A74" s="42" t="s">
        <v>31</v>
      </c>
      <c r="B74" s="42"/>
      <c r="C74" s="43" t="n">
        <f aca="false">C63+C70+C73</f>
        <v>1490</v>
      </c>
      <c r="D74" s="44" t="n">
        <f aca="false">D63+D70+D73</f>
        <v>51.95</v>
      </c>
      <c r="E74" s="44" t="n">
        <f aca="false">E63+E70+E73</f>
        <v>54.83</v>
      </c>
      <c r="F74" s="44" t="n">
        <f aca="false">F63+F70+F73</f>
        <v>191.27</v>
      </c>
      <c r="G74" s="44" t="n">
        <f aca="false">G63+G70+G73</f>
        <v>1445.42</v>
      </c>
      <c r="H74" s="44" t="n">
        <f aca="false">H63+H70+H73</f>
        <v>29.52</v>
      </c>
      <c r="I74" s="49"/>
      <c r="J74" s="18"/>
      <c r="K74" s="18"/>
    </row>
    <row r="75" customFormat="false" ht="12.75" hidden="false" customHeight="false" outlineLevel="0" collapsed="false">
      <c r="A75" s="46" t="s">
        <v>60</v>
      </c>
      <c r="B75" s="46"/>
      <c r="C75" s="46"/>
      <c r="D75" s="46"/>
      <c r="E75" s="46"/>
      <c r="F75" s="46"/>
      <c r="G75" s="46"/>
      <c r="H75" s="46"/>
      <c r="I75" s="46"/>
      <c r="J75" s="18"/>
      <c r="K75" s="18"/>
    </row>
    <row r="76" customFormat="false" ht="12.75" hidden="false" customHeight="false" outlineLevel="0" collapsed="false">
      <c r="A76" s="31" t="s">
        <v>14</v>
      </c>
      <c r="B76" s="47" t="s">
        <v>61</v>
      </c>
      <c r="C76" s="22" t="n">
        <v>200</v>
      </c>
      <c r="D76" s="23" t="n">
        <v>5.75</v>
      </c>
      <c r="E76" s="23" t="n">
        <v>5.21</v>
      </c>
      <c r="F76" s="23" t="n">
        <v>18.84</v>
      </c>
      <c r="G76" s="23" t="n">
        <v>145.2</v>
      </c>
      <c r="H76" s="23" t="n">
        <v>0.91</v>
      </c>
      <c r="I76" s="24" t="n">
        <v>100</v>
      </c>
      <c r="J76" s="25"/>
      <c r="K76" s="25"/>
    </row>
    <row r="77" customFormat="false" ht="12.75" hidden="false" customHeight="false" outlineLevel="0" collapsed="false">
      <c r="A77" s="31"/>
      <c r="B77" s="37" t="s">
        <v>16</v>
      </c>
      <c r="C77" s="22" t="n">
        <v>40</v>
      </c>
      <c r="D77" s="23" t="n">
        <v>2.45</v>
      </c>
      <c r="E77" s="23" t="n">
        <v>7.55</v>
      </c>
      <c r="F77" s="23" t="n">
        <v>14.62</v>
      </c>
      <c r="G77" s="23" t="n">
        <v>136</v>
      </c>
      <c r="H77" s="23" t="n">
        <v>0</v>
      </c>
      <c r="I77" s="24" t="n">
        <v>1</v>
      </c>
      <c r="J77" s="25"/>
      <c r="K77" s="25"/>
    </row>
    <row r="78" customFormat="false" ht="12.75" hidden="false" customHeight="false" outlineLevel="0" collapsed="false">
      <c r="A78" s="31"/>
      <c r="B78" s="29" t="s">
        <v>17</v>
      </c>
      <c r="C78" s="22" t="n">
        <v>200</v>
      </c>
      <c r="D78" s="23" t="n">
        <v>0.05</v>
      </c>
      <c r="E78" s="23" t="n">
        <v>0.01</v>
      </c>
      <c r="F78" s="23" t="n">
        <v>8.9</v>
      </c>
      <c r="G78" s="23" t="n">
        <v>35.67</v>
      </c>
      <c r="H78" s="23" t="n">
        <v>0.03</v>
      </c>
      <c r="I78" s="24" t="n">
        <v>411</v>
      </c>
      <c r="J78" s="25"/>
      <c r="K78" s="25"/>
    </row>
    <row r="79" customFormat="false" ht="12.75" hidden="false" customHeight="false" outlineLevel="0" collapsed="false">
      <c r="A79" s="31"/>
      <c r="B79" s="29" t="s">
        <v>44</v>
      </c>
      <c r="C79" s="22" t="n">
        <v>100</v>
      </c>
      <c r="D79" s="23" t="n">
        <v>1.5</v>
      </c>
      <c r="E79" s="23" t="n">
        <v>0.5</v>
      </c>
      <c r="F79" s="23" t="n">
        <v>21</v>
      </c>
      <c r="G79" s="23" t="n">
        <v>95</v>
      </c>
      <c r="H79" s="23" t="n">
        <v>10</v>
      </c>
      <c r="I79" s="24" t="n">
        <v>386</v>
      </c>
      <c r="J79" s="25"/>
      <c r="K79" s="25"/>
    </row>
    <row r="80" customFormat="false" ht="12.75" hidden="false" customHeight="false" outlineLevel="0" collapsed="false">
      <c r="A80" s="31"/>
      <c r="B80" s="27" t="s">
        <v>18</v>
      </c>
      <c r="C80" s="22" t="n">
        <f aca="false">SUM(C76:C79)</f>
        <v>540</v>
      </c>
      <c r="D80" s="22" t="n">
        <f aca="false">SUM(D76:D79)</f>
        <v>9.75</v>
      </c>
      <c r="E80" s="22" t="n">
        <f aca="false">SUM(E76:E79)</f>
        <v>13.27</v>
      </c>
      <c r="F80" s="22" t="n">
        <f aca="false">SUM(F76:F79)</f>
        <v>63.36</v>
      </c>
      <c r="G80" s="22" t="n">
        <f aca="false">SUM(G76:G79)</f>
        <v>411.87</v>
      </c>
      <c r="H80" s="22" t="n">
        <f aca="false">SUM(H76:H79)</f>
        <v>10.94</v>
      </c>
      <c r="I80" s="24"/>
      <c r="J80" s="25"/>
      <c r="K80" s="25"/>
    </row>
    <row r="81" customFormat="false" ht="12.75" hidden="false" customHeight="false" outlineLevel="0" collapsed="false">
      <c r="A81" s="31" t="s">
        <v>19</v>
      </c>
      <c r="B81" s="29" t="s">
        <v>62</v>
      </c>
      <c r="C81" s="22" t="n">
        <v>60</v>
      </c>
      <c r="D81" s="23" t="n">
        <v>0.86</v>
      </c>
      <c r="E81" s="23" t="n">
        <v>3.65</v>
      </c>
      <c r="F81" s="23" t="n">
        <v>5.02</v>
      </c>
      <c r="G81" s="23" t="n">
        <v>56.34</v>
      </c>
      <c r="H81" s="23" t="n">
        <v>5.7</v>
      </c>
      <c r="I81" s="24" t="n">
        <v>34</v>
      </c>
      <c r="J81" s="25"/>
      <c r="K81" s="25"/>
    </row>
    <row r="82" customFormat="false" ht="12.75" hidden="false" customHeight="false" outlineLevel="0" collapsed="false">
      <c r="A82" s="31"/>
      <c r="B82" s="47" t="s">
        <v>63</v>
      </c>
      <c r="C82" s="22" t="n">
        <v>200</v>
      </c>
      <c r="D82" s="23" t="n">
        <v>6.88</v>
      </c>
      <c r="E82" s="23" t="n">
        <v>6.72</v>
      </c>
      <c r="F82" s="23" t="n">
        <v>11.47</v>
      </c>
      <c r="G82" s="23" t="n">
        <v>133.8</v>
      </c>
      <c r="H82" s="23" t="n">
        <v>7.29</v>
      </c>
      <c r="I82" s="24" t="n">
        <v>256.86</v>
      </c>
      <c r="J82" s="25"/>
      <c r="K82" s="25"/>
    </row>
    <row r="83" customFormat="false" ht="12.75" hidden="false" customHeight="false" outlineLevel="0" collapsed="false">
      <c r="A83" s="31"/>
      <c r="B83" s="47" t="s">
        <v>64</v>
      </c>
      <c r="C83" s="22" t="n">
        <v>150</v>
      </c>
      <c r="D83" s="23" t="n">
        <v>18.35</v>
      </c>
      <c r="E83" s="23" t="n">
        <v>12.7</v>
      </c>
      <c r="F83" s="23" t="n">
        <v>16.32</v>
      </c>
      <c r="G83" s="23" t="n">
        <v>180.88</v>
      </c>
      <c r="H83" s="23" t="n">
        <v>6.41</v>
      </c>
      <c r="I83" s="24" t="n">
        <v>292</v>
      </c>
      <c r="J83" s="25"/>
      <c r="K83" s="25"/>
    </row>
    <row r="84" customFormat="false" ht="12.75" hidden="false" customHeight="false" outlineLevel="0" collapsed="false">
      <c r="A84" s="31"/>
      <c r="B84" s="29" t="s">
        <v>23</v>
      </c>
      <c r="C84" s="22" t="n">
        <v>200</v>
      </c>
      <c r="D84" s="23" t="n">
        <v>0.16</v>
      </c>
      <c r="E84" s="23" t="n">
        <v>0.16</v>
      </c>
      <c r="F84" s="23" t="n">
        <v>23.88</v>
      </c>
      <c r="G84" s="23" t="n">
        <v>97.6</v>
      </c>
      <c r="H84" s="23" t="n">
        <v>1.72</v>
      </c>
      <c r="I84" s="24" t="n">
        <v>309</v>
      </c>
      <c r="J84" s="25"/>
      <c r="K84" s="25"/>
    </row>
    <row r="85" customFormat="false" ht="12.75" hidden="false" customHeight="false" outlineLevel="0" collapsed="false">
      <c r="A85" s="31"/>
      <c r="B85" s="29" t="s">
        <v>24</v>
      </c>
      <c r="C85" s="22" t="n">
        <v>50</v>
      </c>
      <c r="D85" s="23" t="n">
        <v>3</v>
      </c>
      <c r="E85" s="23" t="n">
        <v>0.5</v>
      </c>
      <c r="F85" s="23" t="n">
        <v>22.17</v>
      </c>
      <c r="G85" s="23" t="n">
        <v>94.5</v>
      </c>
      <c r="H85" s="23" t="n">
        <v>0</v>
      </c>
      <c r="I85" s="24" t="n">
        <v>148</v>
      </c>
      <c r="J85" s="25"/>
      <c r="K85" s="25"/>
    </row>
    <row r="86" customFormat="false" ht="12.75" hidden="false" customHeight="false" outlineLevel="0" collapsed="false">
      <c r="A86" s="31"/>
      <c r="B86" s="30" t="s">
        <v>25</v>
      </c>
      <c r="C86" s="22" t="n">
        <f aca="false">SUM(C81:C85)</f>
        <v>660</v>
      </c>
      <c r="D86" s="22" t="n">
        <f aca="false">SUM(D81:D85)</f>
        <v>29.25</v>
      </c>
      <c r="E86" s="22" t="n">
        <f aca="false">SUM(E81:E85)</f>
        <v>23.73</v>
      </c>
      <c r="F86" s="22" t="n">
        <f aca="false">SUM(F81:F85)</f>
        <v>78.86</v>
      </c>
      <c r="G86" s="22" t="n">
        <f aca="false">SUM(G81:G85)</f>
        <v>563.12</v>
      </c>
      <c r="H86" s="22" t="n">
        <f aca="false">SUM(H81:H85)</f>
        <v>21.12</v>
      </c>
      <c r="I86" s="24"/>
      <c r="J86" s="25"/>
      <c r="K86" s="25"/>
    </row>
    <row r="87" customFormat="false" ht="12.75" hidden="false" customHeight="false" outlineLevel="0" collapsed="false">
      <c r="A87" s="31" t="s">
        <v>26</v>
      </c>
      <c r="B87" s="53" t="s">
        <v>65</v>
      </c>
      <c r="C87" s="33" t="n">
        <v>75</v>
      </c>
      <c r="D87" s="34" t="n">
        <v>5.46</v>
      </c>
      <c r="E87" s="34" t="n">
        <v>9.39</v>
      </c>
      <c r="F87" s="34" t="n">
        <v>40.44</v>
      </c>
      <c r="G87" s="34" t="n">
        <v>268.5</v>
      </c>
      <c r="H87" s="34" t="n">
        <v>0</v>
      </c>
      <c r="I87" s="35" t="n">
        <v>469</v>
      </c>
      <c r="J87" s="36"/>
      <c r="K87" s="36"/>
    </row>
    <row r="88" customFormat="false" ht="12.75" hidden="false" customHeight="false" outlineLevel="0" collapsed="false">
      <c r="A88" s="31"/>
      <c r="B88" s="29" t="s">
        <v>66</v>
      </c>
      <c r="C88" s="22" t="n">
        <v>200</v>
      </c>
      <c r="D88" s="23" t="n">
        <v>4.08</v>
      </c>
      <c r="E88" s="23" t="n">
        <v>3.55</v>
      </c>
      <c r="F88" s="23" t="n">
        <v>17.57</v>
      </c>
      <c r="G88" s="23" t="n">
        <v>118.89</v>
      </c>
      <c r="H88" s="23" t="n">
        <v>1.59</v>
      </c>
      <c r="I88" s="24" t="n">
        <v>416</v>
      </c>
      <c r="J88" s="25"/>
      <c r="K88" s="25"/>
    </row>
    <row r="89" customFormat="false" ht="12.75" hidden="false" customHeight="false" outlineLevel="0" collapsed="false">
      <c r="A89" s="31"/>
      <c r="B89" s="39" t="s">
        <v>30</v>
      </c>
      <c r="C89" s="40" t="n">
        <f aca="false">SUM(C87:C88)</f>
        <v>275</v>
      </c>
      <c r="D89" s="40" t="n">
        <f aca="false">SUM(D87:D88)</f>
        <v>9.54</v>
      </c>
      <c r="E89" s="40" t="n">
        <f aca="false">SUM(E87:E88)</f>
        <v>12.94</v>
      </c>
      <c r="F89" s="40" t="n">
        <f aca="false">SUM(F87:F88)</f>
        <v>58.01</v>
      </c>
      <c r="G89" s="40" t="n">
        <f aca="false">SUM(G87:G88)</f>
        <v>387.39</v>
      </c>
      <c r="H89" s="40" t="n">
        <f aca="false">SUM(H87:H88)</f>
        <v>1.59</v>
      </c>
      <c r="I89" s="41"/>
      <c r="J89" s="25"/>
      <c r="K89" s="25"/>
    </row>
    <row r="90" customFormat="false" ht="13.5" hidden="false" customHeight="false" outlineLevel="0" collapsed="false">
      <c r="A90" s="42" t="s">
        <v>31</v>
      </c>
      <c r="B90" s="42"/>
      <c r="C90" s="43" t="n">
        <f aca="false">C80+C86+C89</f>
        <v>1475</v>
      </c>
      <c r="D90" s="44" t="n">
        <f aca="false">D80+D86+D89</f>
        <v>48.54</v>
      </c>
      <c r="E90" s="44" t="n">
        <f aca="false">E80+E86+E89</f>
        <v>49.94</v>
      </c>
      <c r="F90" s="44" t="n">
        <f aca="false">F80+F86+F89</f>
        <v>200.23</v>
      </c>
      <c r="G90" s="44" t="n">
        <f aca="false">G80+G86+G89</f>
        <v>1362.38</v>
      </c>
      <c r="H90" s="44" t="n">
        <f aca="false">H80+H86+H89</f>
        <v>33.65</v>
      </c>
      <c r="I90" s="49"/>
      <c r="J90" s="18"/>
      <c r="K90" s="18"/>
    </row>
    <row r="91" customFormat="false" ht="12.75" hidden="false" customHeight="false" outlineLevel="0" collapsed="false">
      <c r="A91" s="46" t="s">
        <v>67</v>
      </c>
      <c r="B91" s="46"/>
      <c r="C91" s="46"/>
      <c r="D91" s="46"/>
      <c r="E91" s="46"/>
      <c r="F91" s="46"/>
      <c r="G91" s="46"/>
      <c r="H91" s="46"/>
      <c r="I91" s="46"/>
      <c r="J91" s="18"/>
      <c r="K91" s="18"/>
    </row>
    <row r="92" customFormat="false" ht="12.75" hidden="false" customHeight="false" outlineLevel="0" collapsed="false">
      <c r="A92" s="31" t="s">
        <v>14</v>
      </c>
      <c r="B92" s="47" t="s">
        <v>33</v>
      </c>
      <c r="C92" s="22" t="n">
        <v>200</v>
      </c>
      <c r="D92" s="23" t="n">
        <v>5.49</v>
      </c>
      <c r="E92" s="23" t="n">
        <v>2.05</v>
      </c>
      <c r="F92" s="23" t="n">
        <v>16.1</v>
      </c>
      <c r="G92" s="23" t="n">
        <v>131.8</v>
      </c>
      <c r="H92" s="23" t="n">
        <v>0.98</v>
      </c>
      <c r="I92" s="24" t="n">
        <v>99</v>
      </c>
      <c r="J92" s="25"/>
      <c r="K92" s="25"/>
    </row>
    <row r="93" customFormat="false" ht="12.75" hidden="false" customHeight="false" outlineLevel="0" collapsed="false">
      <c r="A93" s="31"/>
      <c r="B93" s="37" t="s">
        <v>16</v>
      </c>
      <c r="C93" s="22" t="n">
        <v>40</v>
      </c>
      <c r="D93" s="23" t="n">
        <v>2.45</v>
      </c>
      <c r="E93" s="23" t="n">
        <v>7.55</v>
      </c>
      <c r="F93" s="23" t="n">
        <v>14.62</v>
      </c>
      <c r="G93" s="23" t="n">
        <v>136</v>
      </c>
      <c r="H93" s="23" t="n">
        <v>0</v>
      </c>
      <c r="I93" s="24" t="n">
        <v>1</v>
      </c>
      <c r="J93" s="25"/>
      <c r="K93" s="25"/>
    </row>
    <row r="94" customFormat="false" ht="12.75" hidden="false" customHeight="false" outlineLevel="0" collapsed="false">
      <c r="A94" s="31"/>
      <c r="B94" s="29" t="s">
        <v>34</v>
      </c>
      <c r="C94" s="22" t="n">
        <v>10</v>
      </c>
      <c r="D94" s="23" t="n">
        <v>2.32</v>
      </c>
      <c r="E94" s="23" t="n">
        <v>2.95</v>
      </c>
      <c r="F94" s="23" t="n">
        <v>0</v>
      </c>
      <c r="G94" s="23" t="n">
        <v>36</v>
      </c>
      <c r="H94" s="23" t="n">
        <v>0.07</v>
      </c>
      <c r="I94" s="24" t="n">
        <v>7</v>
      </c>
      <c r="J94" s="25"/>
      <c r="K94" s="25"/>
    </row>
    <row r="95" customFormat="false" ht="12.75" hidden="false" customHeight="false" outlineLevel="0" collapsed="false">
      <c r="A95" s="31"/>
      <c r="B95" s="29" t="s">
        <v>35</v>
      </c>
      <c r="C95" s="22" t="n">
        <v>200</v>
      </c>
      <c r="D95" s="23" t="n">
        <v>0.12</v>
      </c>
      <c r="E95" s="23" t="n">
        <v>0.03</v>
      </c>
      <c r="F95" s="23" t="n">
        <v>10.36</v>
      </c>
      <c r="G95" s="23" t="n">
        <v>41.63</v>
      </c>
      <c r="H95" s="23" t="n">
        <v>2.87</v>
      </c>
      <c r="I95" s="24" t="n">
        <v>412</v>
      </c>
      <c r="J95" s="25"/>
      <c r="K95" s="25"/>
    </row>
    <row r="96" customFormat="false" ht="12.75" hidden="false" customHeight="false" outlineLevel="0" collapsed="false">
      <c r="A96" s="31"/>
      <c r="B96" s="27" t="s">
        <v>18</v>
      </c>
      <c r="C96" s="22" t="n">
        <f aca="false">SUM(C92:C95)</f>
        <v>450</v>
      </c>
      <c r="D96" s="22" t="n">
        <f aca="false">SUM(D92:D95)</f>
        <v>10.38</v>
      </c>
      <c r="E96" s="22" t="n">
        <f aca="false">SUM(E92:E95)</f>
        <v>12.58</v>
      </c>
      <c r="F96" s="22" t="n">
        <f aca="false">SUM(F92:F95)</f>
        <v>41.08</v>
      </c>
      <c r="G96" s="22" t="n">
        <f aca="false">SUM(G92:G95)</f>
        <v>345.43</v>
      </c>
      <c r="H96" s="22" t="n">
        <f aca="false">SUM(H92:H95)</f>
        <v>3.92</v>
      </c>
      <c r="I96" s="24"/>
      <c r="J96" s="25"/>
      <c r="K96" s="25"/>
    </row>
    <row r="97" customFormat="false" ht="12.75" hidden="false" customHeight="true" outlineLevel="0" collapsed="false">
      <c r="A97" s="31" t="s">
        <v>19</v>
      </c>
      <c r="B97" s="29" t="s">
        <v>68</v>
      </c>
      <c r="C97" s="22" t="n">
        <v>60</v>
      </c>
      <c r="D97" s="23" t="n">
        <v>0.59</v>
      </c>
      <c r="E97" s="23" t="n">
        <v>3.69</v>
      </c>
      <c r="F97" s="23" t="n">
        <v>2.24</v>
      </c>
      <c r="G97" s="23" t="n">
        <v>44.52</v>
      </c>
      <c r="H97" s="23" t="n">
        <v>10.06</v>
      </c>
      <c r="I97" s="24" t="n">
        <v>15</v>
      </c>
      <c r="J97" s="25"/>
      <c r="K97" s="25"/>
    </row>
    <row r="98" customFormat="false" ht="12.75" hidden="false" customHeight="false" outlineLevel="0" collapsed="false">
      <c r="A98" s="31"/>
      <c r="B98" s="47" t="s">
        <v>69</v>
      </c>
      <c r="C98" s="22" t="n">
        <v>200</v>
      </c>
      <c r="D98" s="23" t="n">
        <v>1.65</v>
      </c>
      <c r="E98" s="23" t="n">
        <v>2.13</v>
      </c>
      <c r="F98" s="23" t="n">
        <v>10.06</v>
      </c>
      <c r="G98" s="23" t="n">
        <v>69.2</v>
      </c>
      <c r="H98" s="23" t="n">
        <v>4.6</v>
      </c>
      <c r="I98" s="24" t="n">
        <v>91</v>
      </c>
      <c r="J98" s="25"/>
      <c r="K98" s="25"/>
    </row>
    <row r="99" customFormat="false" ht="12.75" hidden="false" customHeight="false" outlineLevel="0" collapsed="false">
      <c r="A99" s="31"/>
      <c r="B99" s="47" t="s">
        <v>70</v>
      </c>
      <c r="C99" s="22" t="n">
        <v>150</v>
      </c>
      <c r="D99" s="23" t="n">
        <v>2.02</v>
      </c>
      <c r="E99" s="23" t="n">
        <v>1.28</v>
      </c>
      <c r="F99" s="23" t="n">
        <v>2.25</v>
      </c>
      <c r="G99" s="23" t="n">
        <v>23.7</v>
      </c>
      <c r="H99" s="23" t="n">
        <v>2.25</v>
      </c>
      <c r="I99" s="24" t="n">
        <v>315</v>
      </c>
      <c r="J99" s="25"/>
      <c r="K99" s="25"/>
    </row>
    <row r="100" customFormat="false" ht="12.75" hidden="false" customHeight="false" outlineLevel="0" collapsed="false">
      <c r="A100" s="31"/>
      <c r="B100" s="29" t="s">
        <v>40</v>
      </c>
      <c r="C100" s="22" t="n">
        <v>200</v>
      </c>
      <c r="D100" s="23" t="n">
        <v>0.57</v>
      </c>
      <c r="E100" s="23" t="n">
        <v>0.06</v>
      </c>
      <c r="F100" s="23" t="n">
        <v>30.2</v>
      </c>
      <c r="G100" s="23" t="n">
        <v>123.6</v>
      </c>
      <c r="H100" s="23" t="n">
        <v>1.1</v>
      </c>
      <c r="I100" s="24" t="n">
        <v>400</v>
      </c>
      <c r="J100" s="25"/>
      <c r="K100" s="25"/>
    </row>
    <row r="101" customFormat="false" ht="12.75" hidden="false" customHeight="false" outlineLevel="0" collapsed="false">
      <c r="A101" s="31"/>
      <c r="B101" s="29" t="s">
        <v>24</v>
      </c>
      <c r="C101" s="22" t="n">
        <v>50</v>
      </c>
      <c r="D101" s="23" t="n">
        <v>3</v>
      </c>
      <c r="E101" s="23" t="n">
        <v>0.5</v>
      </c>
      <c r="F101" s="23" t="n">
        <v>22.17</v>
      </c>
      <c r="G101" s="23" t="n">
        <v>94.5</v>
      </c>
      <c r="H101" s="23" t="n">
        <v>0</v>
      </c>
      <c r="I101" s="24" t="n">
        <v>148</v>
      </c>
      <c r="J101" s="25"/>
      <c r="K101" s="25"/>
    </row>
    <row r="102" customFormat="false" ht="12.75" hidden="false" customHeight="false" outlineLevel="0" collapsed="false">
      <c r="A102" s="31"/>
      <c r="B102" s="30" t="s">
        <v>25</v>
      </c>
      <c r="C102" s="22" t="n">
        <f aca="false">SUM(C97:C101)</f>
        <v>660</v>
      </c>
      <c r="D102" s="22" t="n">
        <f aca="false">SUM(D97:D101)</f>
        <v>7.83</v>
      </c>
      <c r="E102" s="22" t="n">
        <f aca="false">SUM(E97:E101)</f>
        <v>7.66</v>
      </c>
      <c r="F102" s="22" t="n">
        <f aca="false">SUM(F97:F101)</f>
        <v>66.92</v>
      </c>
      <c r="G102" s="22" t="n">
        <f aca="false">SUM(G97:G101)</f>
        <v>355.52</v>
      </c>
      <c r="H102" s="22" t="n">
        <f aca="false">SUM(H97:H101)</f>
        <v>18.01</v>
      </c>
      <c r="I102" s="24"/>
      <c r="J102" s="25"/>
      <c r="K102" s="25"/>
    </row>
    <row r="103" customFormat="false" ht="12.75" hidden="false" customHeight="false" outlineLevel="0" collapsed="false">
      <c r="A103" s="31" t="s">
        <v>26</v>
      </c>
      <c r="B103" s="47" t="s">
        <v>71</v>
      </c>
      <c r="C103" s="22" t="n">
        <v>40</v>
      </c>
      <c r="D103" s="23" t="n">
        <v>5.08</v>
      </c>
      <c r="E103" s="23" t="n">
        <v>4.6</v>
      </c>
      <c r="F103" s="23" t="n">
        <v>0.28</v>
      </c>
      <c r="G103" s="23" t="n">
        <v>63</v>
      </c>
      <c r="H103" s="23" t="n">
        <v>0</v>
      </c>
      <c r="I103" s="24" t="n">
        <v>227</v>
      </c>
      <c r="J103" s="25"/>
      <c r="K103" s="25"/>
    </row>
    <row r="104" customFormat="false" ht="12.75" hidden="false" customHeight="false" outlineLevel="0" collapsed="false">
      <c r="A104" s="31"/>
      <c r="B104" s="37" t="s">
        <v>28</v>
      </c>
      <c r="C104" s="22" t="n">
        <v>40</v>
      </c>
      <c r="D104" s="23" t="n">
        <v>2.46</v>
      </c>
      <c r="E104" s="23" t="n">
        <v>0.86</v>
      </c>
      <c r="F104" s="23" t="n">
        <v>16.74</v>
      </c>
      <c r="G104" s="23" t="n">
        <v>85.77</v>
      </c>
      <c r="H104" s="23" t="n">
        <v>0</v>
      </c>
      <c r="I104" s="24" t="n">
        <v>147</v>
      </c>
      <c r="J104" s="25"/>
      <c r="K104" s="25"/>
    </row>
    <row r="105" customFormat="false" ht="12.75" hidden="false" customHeight="false" outlineLevel="0" collapsed="false">
      <c r="A105" s="31"/>
      <c r="B105" s="47" t="s">
        <v>29</v>
      </c>
      <c r="C105" s="22" t="n">
        <v>200</v>
      </c>
      <c r="D105" s="23" t="n">
        <v>3.06</v>
      </c>
      <c r="E105" s="23" t="n">
        <v>2.66</v>
      </c>
      <c r="F105" s="23" t="n">
        <v>13.18</v>
      </c>
      <c r="G105" s="23" t="n">
        <v>89.17</v>
      </c>
      <c r="H105" s="23" t="n">
        <v>1.19</v>
      </c>
      <c r="I105" s="24" t="n">
        <v>416</v>
      </c>
      <c r="J105" s="25"/>
      <c r="K105" s="25"/>
    </row>
    <row r="106" customFormat="false" ht="12.75" hidden="false" customHeight="false" outlineLevel="0" collapsed="false">
      <c r="A106" s="31"/>
      <c r="B106" s="39" t="s">
        <v>30</v>
      </c>
      <c r="C106" s="40" t="n">
        <f aca="false">SUM(C103:C105)</f>
        <v>280</v>
      </c>
      <c r="D106" s="40" t="n">
        <f aca="false">SUM(D103:D105)</f>
        <v>10.6</v>
      </c>
      <c r="E106" s="40" t="n">
        <f aca="false">SUM(E103:E105)</f>
        <v>8.12</v>
      </c>
      <c r="F106" s="40" t="n">
        <f aca="false">SUM(F103:F105)</f>
        <v>30.2</v>
      </c>
      <c r="G106" s="40" t="n">
        <f aca="false">SUM(G103:G105)</f>
        <v>237.94</v>
      </c>
      <c r="H106" s="40" t="n">
        <f aca="false">SUM(H103:H105)</f>
        <v>1.19</v>
      </c>
      <c r="I106" s="41"/>
      <c r="J106" s="25"/>
      <c r="K106" s="25"/>
    </row>
    <row r="107" customFormat="false" ht="13.5" hidden="false" customHeight="false" outlineLevel="0" collapsed="false">
      <c r="A107" s="42" t="s">
        <v>31</v>
      </c>
      <c r="B107" s="42"/>
      <c r="C107" s="43" t="n">
        <f aca="false">C96+C102+C106</f>
        <v>1390</v>
      </c>
      <c r="D107" s="44" t="n">
        <f aca="false">D96+D102+D106</f>
        <v>28.81</v>
      </c>
      <c r="E107" s="44" t="n">
        <f aca="false">E96+E102+E106</f>
        <v>28.36</v>
      </c>
      <c r="F107" s="44" t="n">
        <f aca="false">F96+F102+F106</f>
        <v>138.2</v>
      </c>
      <c r="G107" s="44" t="n">
        <f aca="false">G96+G102+G106</f>
        <v>938.89</v>
      </c>
      <c r="H107" s="44" t="n">
        <f aca="false">H96+H102+H106</f>
        <v>23.12</v>
      </c>
      <c r="I107" s="49"/>
      <c r="J107" s="18"/>
      <c r="K107" s="18"/>
    </row>
    <row r="108" customFormat="false" ht="12.75" hidden="false" customHeight="false" outlineLevel="0" collapsed="false">
      <c r="A108" s="46" t="s">
        <v>72</v>
      </c>
      <c r="B108" s="46"/>
      <c r="C108" s="46"/>
      <c r="D108" s="46"/>
      <c r="E108" s="46"/>
      <c r="F108" s="46"/>
      <c r="G108" s="46"/>
      <c r="H108" s="46"/>
      <c r="I108" s="46"/>
      <c r="J108" s="18"/>
      <c r="K108" s="18"/>
    </row>
    <row r="109" customFormat="false" ht="12.75" hidden="false" customHeight="false" outlineLevel="0" collapsed="false">
      <c r="A109" s="31" t="s">
        <v>14</v>
      </c>
      <c r="B109" s="29" t="s">
        <v>52</v>
      </c>
      <c r="C109" s="22" t="n">
        <v>200</v>
      </c>
      <c r="D109" s="23" t="n">
        <v>6.76</v>
      </c>
      <c r="E109" s="23" t="n">
        <v>10.42</v>
      </c>
      <c r="F109" s="23" t="n">
        <v>25.86</v>
      </c>
      <c r="G109" s="23" t="n">
        <v>224.94</v>
      </c>
      <c r="H109" s="23" t="n">
        <v>0.9</v>
      </c>
      <c r="I109" s="24" t="n">
        <v>70</v>
      </c>
      <c r="J109" s="25"/>
      <c r="K109" s="25"/>
    </row>
    <row r="110" customFormat="false" ht="12.75" hidden="false" customHeight="false" outlineLevel="0" collapsed="false">
      <c r="A110" s="31"/>
      <c r="B110" s="37" t="s">
        <v>16</v>
      </c>
      <c r="C110" s="22" t="n">
        <v>40</v>
      </c>
      <c r="D110" s="23" t="n">
        <v>2.45</v>
      </c>
      <c r="E110" s="23" t="n">
        <v>7.55</v>
      </c>
      <c r="F110" s="23" t="n">
        <v>14.62</v>
      </c>
      <c r="G110" s="23" t="n">
        <v>136</v>
      </c>
      <c r="H110" s="23" t="n">
        <v>0</v>
      </c>
      <c r="I110" s="24" t="n">
        <v>1</v>
      </c>
      <c r="J110" s="25"/>
      <c r="K110" s="25"/>
    </row>
    <row r="111" customFormat="false" ht="12.75" hidden="false" customHeight="false" outlineLevel="0" collapsed="false">
      <c r="A111" s="31"/>
      <c r="B111" s="29" t="s">
        <v>34</v>
      </c>
      <c r="C111" s="22" t="n">
        <v>10</v>
      </c>
      <c r="D111" s="23" t="n">
        <v>2.32</v>
      </c>
      <c r="E111" s="23" t="n">
        <v>2.95</v>
      </c>
      <c r="F111" s="23" t="n">
        <v>0</v>
      </c>
      <c r="G111" s="23" t="n">
        <v>36</v>
      </c>
      <c r="H111" s="23" t="n">
        <v>0.07</v>
      </c>
      <c r="I111" s="24" t="n">
        <v>7</v>
      </c>
      <c r="J111" s="25"/>
      <c r="K111" s="25"/>
    </row>
    <row r="112" customFormat="false" ht="12.75" hidden="false" customHeight="false" outlineLevel="0" collapsed="false">
      <c r="A112" s="31"/>
      <c r="B112" s="29" t="s">
        <v>44</v>
      </c>
      <c r="C112" s="22" t="n">
        <v>100</v>
      </c>
      <c r="D112" s="23" t="n">
        <v>1.5</v>
      </c>
      <c r="E112" s="23" t="n">
        <v>0.5</v>
      </c>
      <c r="F112" s="23" t="n">
        <v>21</v>
      </c>
      <c r="G112" s="23" t="n">
        <v>95</v>
      </c>
      <c r="H112" s="23" t="n">
        <v>10</v>
      </c>
      <c r="I112" s="24" t="n">
        <v>386</v>
      </c>
      <c r="J112" s="25"/>
      <c r="K112" s="25"/>
    </row>
    <row r="113" customFormat="false" ht="12.75" hidden="false" customHeight="false" outlineLevel="0" collapsed="false">
      <c r="A113" s="31"/>
      <c r="B113" s="29" t="s">
        <v>17</v>
      </c>
      <c r="C113" s="22" t="n">
        <v>200</v>
      </c>
      <c r="D113" s="23" t="n">
        <v>0.05</v>
      </c>
      <c r="E113" s="23" t="n">
        <v>0.01</v>
      </c>
      <c r="F113" s="23" t="n">
        <v>8.9</v>
      </c>
      <c r="G113" s="23" t="n">
        <v>35.67</v>
      </c>
      <c r="H113" s="23" t="n">
        <v>0.03</v>
      </c>
      <c r="I113" s="24" t="n">
        <v>411</v>
      </c>
      <c r="J113" s="25"/>
      <c r="K113" s="25"/>
    </row>
    <row r="114" customFormat="false" ht="12.75" hidden="false" customHeight="false" outlineLevel="0" collapsed="false">
      <c r="A114" s="31"/>
      <c r="B114" s="27" t="s">
        <v>18</v>
      </c>
      <c r="C114" s="22" t="n">
        <f aca="false">SUM(C109:C113)</f>
        <v>550</v>
      </c>
      <c r="D114" s="22" t="n">
        <f aca="false">SUM(D109:D113)</f>
        <v>13.08</v>
      </c>
      <c r="E114" s="22" t="n">
        <f aca="false">SUM(E109:E113)</f>
        <v>21.43</v>
      </c>
      <c r="F114" s="22" t="n">
        <f aca="false">SUM(F109:F113)</f>
        <v>70.38</v>
      </c>
      <c r="G114" s="22" t="n">
        <f aca="false">SUM(G109:G113)</f>
        <v>527.61</v>
      </c>
      <c r="H114" s="22" t="n">
        <f aca="false">SUM(H109:H113)</f>
        <v>11</v>
      </c>
      <c r="I114" s="24"/>
      <c r="J114" s="25"/>
      <c r="K114" s="25"/>
    </row>
    <row r="115" customFormat="false" ht="12.75" hidden="false" customHeight="false" outlineLevel="0" collapsed="false">
      <c r="A115" s="31" t="s">
        <v>19</v>
      </c>
      <c r="B115" s="32" t="s">
        <v>73</v>
      </c>
      <c r="C115" s="33" t="n">
        <v>60</v>
      </c>
      <c r="D115" s="34" t="n">
        <v>0.89</v>
      </c>
      <c r="E115" s="34" t="n">
        <v>3.05</v>
      </c>
      <c r="F115" s="34" t="n">
        <v>5.19</v>
      </c>
      <c r="G115" s="34" t="n">
        <v>51.54</v>
      </c>
      <c r="H115" s="34" t="n">
        <v>20.97</v>
      </c>
      <c r="I115" s="35" t="n">
        <v>21</v>
      </c>
      <c r="J115" s="25"/>
      <c r="K115" s="25"/>
    </row>
    <row r="116" customFormat="false" ht="12.75" hidden="false" customHeight="false" outlineLevel="0" collapsed="false">
      <c r="A116" s="31"/>
      <c r="B116" s="47" t="s">
        <v>74</v>
      </c>
      <c r="C116" s="22" t="n">
        <v>200</v>
      </c>
      <c r="D116" s="23" t="n">
        <v>5.31</v>
      </c>
      <c r="E116" s="23" t="n">
        <v>2.23</v>
      </c>
      <c r="F116" s="23" t="n">
        <v>12.35</v>
      </c>
      <c r="G116" s="23" t="n">
        <v>108</v>
      </c>
      <c r="H116" s="23" t="n">
        <v>8.96</v>
      </c>
      <c r="I116" s="24" t="n">
        <v>89.129</v>
      </c>
      <c r="J116" s="25"/>
      <c r="K116" s="25"/>
    </row>
    <row r="117" customFormat="false" ht="12.75" hidden="false" customHeight="false" outlineLevel="0" collapsed="false">
      <c r="A117" s="31"/>
      <c r="B117" s="47" t="s">
        <v>75</v>
      </c>
      <c r="C117" s="22" t="n">
        <v>150</v>
      </c>
      <c r="D117" s="23" t="n">
        <v>2.76</v>
      </c>
      <c r="E117" s="23" t="n">
        <v>6.11</v>
      </c>
      <c r="F117" s="23" t="n">
        <v>15.7</v>
      </c>
      <c r="G117" s="23" t="n">
        <v>128.85</v>
      </c>
      <c r="H117" s="23" t="n">
        <v>13.28</v>
      </c>
      <c r="I117" s="24" t="n">
        <v>361</v>
      </c>
      <c r="J117" s="25"/>
      <c r="K117" s="25"/>
    </row>
    <row r="118" customFormat="false" ht="12.75" hidden="false" customHeight="false" outlineLevel="0" collapsed="false">
      <c r="A118" s="31"/>
      <c r="B118" s="29" t="s">
        <v>23</v>
      </c>
      <c r="C118" s="22" t="n">
        <v>200</v>
      </c>
      <c r="D118" s="23" t="n">
        <v>0.16</v>
      </c>
      <c r="E118" s="23" t="n">
        <v>0.16</v>
      </c>
      <c r="F118" s="23" t="n">
        <v>23.88</v>
      </c>
      <c r="G118" s="23" t="n">
        <v>97.6</v>
      </c>
      <c r="H118" s="23" t="n">
        <v>1.72</v>
      </c>
      <c r="I118" s="24" t="n">
        <v>309</v>
      </c>
      <c r="J118" s="25"/>
      <c r="K118" s="25"/>
    </row>
    <row r="119" customFormat="false" ht="12.75" hidden="false" customHeight="false" outlineLevel="0" collapsed="false">
      <c r="A119" s="31"/>
      <c r="B119" s="29" t="s">
        <v>24</v>
      </c>
      <c r="C119" s="22" t="n">
        <v>50</v>
      </c>
      <c r="D119" s="23" t="n">
        <v>3</v>
      </c>
      <c r="E119" s="23" t="n">
        <v>0.5</v>
      </c>
      <c r="F119" s="23" t="n">
        <v>22.17</v>
      </c>
      <c r="G119" s="23" t="n">
        <v>94.5</v>
      </c>
      <c r="H119" s="23" t="n">
        <v>0</v>
      </c>
      <c r="I119" s="24" t="n">
        <v>148</v>
      </c>
      <c r="J119" s="25"/>
      <c r="K119" s="25"/>
    </row>
    <row r="120" customFormat="false" ht="12.75" hidden="false" customHeight="false" outlineLevel="0" collapsed="false">
      <c r="A120" s="31"/>
      <c r="B120" s="30" t="s">
        <v>25</v>
      </c>
      <c r="C120" s="22" t="n">
        <f aca="false">SUM(C115:C119)</f>
        <v>660</v>
      </c>
      <c r="D120" s="22" t="n">
        <f aca="false">SUM(D115:D119)</f>
        <v>12.12</v>
      </c>
      <c r="E120" s="22" t="n">
        <f aca="false">SUM(E115:E119)</f>
        <v>12.05</v>
      </c>
      <c r="F120" s="22" t="n">
        <f aca="false">SUM(F115:F119)</f>
        <v>79.29</v>
      </c>
      <c r="G120" s="22" t="n">
        <f aca="false">SUM(G115:G119)</f>
        <v>480.49</v>
      </c>
      <c r="H120" s="22" t="n">
        <f aca="false">SUM(H115:H119)</f>
        <v>44.93</v>
      </c>
      <c r="I120" s="24"/>
      <c r="J120" s="25"/>
      <c r="K120" s="25"/>
    </row>
    <row r="121" customFormat="false" ht="12.75" hidden="false" customHeight="false" outlineLevel="0" collapsed="false">
      <c r="A121" s="31" t="s">
        <v>26</v>
      </c>
      <c r="B121" s="47" t="s">
        <v>76</v>
      </c>
      <c r="C121" s="22" t="n">
        <v>150</v>
      </c>
      <c r="D121" s="23" t="n">
        <v>8.6</v>
      </c>
      <c r="E121" s="23" t="n">
        <v>6.09</v>
      </c>
      <c r="F121" s="23" t="n">
        <v>38.64</v>
      </c>
      <c r="G121" s="23" t="n">
        <v>243.75</v>
      </c>
      <c r="H121" s="23" t="s">
        <v>77</v>
      </c>
      <c r="I121" s="24" t="n">
        <v>330</v>
      </c>
      <c r="J121" s="25"/>
      <c r="K121" s="25"/>
    </row>
    <row r="122" customFormat="false" ht="12.75" hidden="false" customHeight="false" outlineLevel="0" collapsed="false">
      <c r="A122" s="31"/>
      <c r="B122" s="47" t="s">
        <v>78</v>
      </c>
      <c r="C122" s="22" t="n">
        <v>40</v>
      </c>
      <c r="D122" s="23" t="n">
        <v>2.46</v>
      </c>
      <c r="E122" s="23" t="n">
        <v>0.86</v>
      </c>
      <c r="F122" s="23" t="n">
        <v>16.74</v>
      </c>
      <c r="G122" s="23" t="n">
        <v>85.77</v>
      </c>
      <c r="H122" s="23" t="n">
        <v>0</v>
      </c>
      <c r="I122" s="24" t="n">
        <v>147</v>
      </c>
      <c r="J122" s="25"/>
      <c r="K122" s="25"/>
    </row>
    <row r="123" customFormat="false" ht="12.75" hidden="false" customHeight="false" outlineLevel="0" collapsed="false">
      <c r="A123" s="31"/>
      <c r="B123" s="29" t="s">
        <v>79</v>
      </c>
      <c r="C123" s="22" t="n">
        <v>200</v>
      </c>
      <c r="D123" s="23" t="n">
        <v>0.24</v>
      </c>
      <c r="E123" s="23" t="n">
        <v>0.02</v>
      </c>
      <c r="F123" s="23" t="n">
        <v>35.28</v>
      </c>
      <c r="G123" s="23" t="n">
        <v>142.2</v>
      </c>
      <c r="H123" s="23" t="n">
        <v>0.14</v>
      </c>
      <c r="I123" s="24" t="n">
        <v>397</v>
      </c>
      <c r="J123" s="25"/>
      <c r="K123" s="25"/>
    </row>
    <row r="124" customFormat="false" ht="12.75" hidden="false" customHeight="false" outlineLevel="0" collapsed="false">
      <c r="A124" s="31"/>
      <c r="B124" s="39" t="s">
        <v>30</v>
      </c>
      <c r="C124" s="40" t="n">
        <f aca="false">SUM(C121:C123)</f>
        <v>390</v>
      </c>
      <c r="D124" s="40" t="n">
        <f aca="false">SUM(D121:D123)</f>
        <v>11.3</v>
      </c>
      <c r="E124" s="40" t="n">
        <f aca="false">SUM(E121:E123)</f>
        <v>6.97</v>
      </c>
      <c r="F124" s="40" t="n">
        <f aca="false">SUM(F121:F123)</f>
        <v>90.66</v>
      </c>
      <c r="G124" s="40" t="n">
        <f aca="false">SUM(G121:G123)</f>
        <v>471.72</v>
      </c>
      <c r="H124" s="40" t="n">
        <f aca="false">SUM(H121:H123)</f>
        <v>0.14</v>
      </c>
      <c r="I124" s="41"/>
      <c r="J124" s="25"/>
      <c r="K124" s="25"/>
    </row>
    <row r="125" customFormat="false" ht="13.5" hidden="false" customHeight="false" outlineLevel="0" collapsed="false">
      <c r="A125" s="42" t="s">
        <v>31</v>
      </c>
      <c r="B125" s="42"/>
      <c r="C125" s="43" t="n">
        <f aca="false">C114+C120+C124</f>
        <v>1600</v>
      </c>
      <c r="D125" s="44" t="n">
        <f aca="false">D114+D120+D124</f>
        <v>36.5</v>
      </c>
      <c r="E125" s="44" t="n">
        <f aca="false">E114+E120+E124</f>
        <v>40.45</v>
      </c>
      <c r="F125" s="44" t="n">
        <f aca="false">F114+F120+F124</f>
        <v>240.33</v>
      </c>
      <c r="G125" s="44" t="n">
        <f aca="false">G114+G120+G124</f>
        <v>1479.82</v>
      </c>
      <c r="H125" s="44" t="n">
        <f aca="false">H114+H120+H124</f>
        <v>56.07</v>
      </c>
      <c r="I125" s="49"/>
      <c r="J125" s="18"/>
      <c r="K125" s="18"/>
    </row>
    <row r="126" customFormat="false" ht="12.75" hidden="false" customHeight="false" outlineLevel="0" collapsed="false">
      <c r="A126" s="46" t="s">
        <v>80</v>
      </c>
      <c r="B126" s="46"/>
      <c r="C126" s="46"/>
      <c r="D126" s="46"/>
      <c r="E126" s="46"/>
      <c r="F126" s="46"/>
      <c r="G126" s="46"/>
      <c r="H126" s="46"/>
      <c r="I126" s="46"/>
      <c r="J126" s="18"/>
      <c r="K126" s="18"/>
    </row>
    <row r="127" customFormat="false" ht="12.75" hidden="false" customHeight="false" outlineLevel="0" collapsed="false">
      <c r="A127" s="31" t="s">
        <v>14</v>
      </c>
      <c r="B127" s="47" t="s">
        <v>15</v>
      </c>
      <c r="C127" s="22" t="n">
        <v>200</v>
      </c>
      <c r="D127" s="23" t="n">
        <v>5.92</v>
      </c>
      <c r="E127" s="23" t="n">
        <v>5.93</v>
      </c>
      <c r="F127" s="23" t="n">
        <v>17.93</v>
      </c>
      <c r="G127" s="23" t="n">
        <v>148.8</v>
      </c>
      <c r="H127" s="23" t="n">
        <v>0.91</v>
      </c>
      <c r="I127" s="24" t="n">
        <v>101</v>
      </c>
      <c r="J127" s="25"/>
      <c r="K127" s="25"/>
    </row>
    <row r="128" customFormat="false" ht="12.75" hidden="false" customHeight="false" outlineLevel="0" collapsed="false">
      <c r="A128" s="31"/>
      <c r="B128" s="37" t="s">
        <v>16</v>
      </c>
      <c r="C128" s="22" t="n">
        <v>40</v>
      </c>
      <c r="D128" s="23" t="n">
        <v>2.45</v>
      </c>
      <c r="E128" s="23" t="n">
        <v>7.55</v>
      </c>
      <c r="F128" s="23" t="n">
        <v>14.62</v>
      </c>
      <c r="G128" s="23" t="n">
        <v>136</v>
      </c>
      <c r="H128" s="23" t="n">
        <v>0</v>
      </c>
      <c r="I128" s="24" t="n">
        <v>1</v>
      </c>
      <c r="J128" s="25"/>
      <c r="K128" s="25"/>
    </row>
    <row r="129" customFormat="false" ht="12.75" hidden="false" customHeight="false" outlineLevel="0" collapsed="false">
      <c r="A129" s="31"/>
      <c r="B129" s="47" t="s">
        <v>17</v>
      </c>
      <c r="C129" s="22" t="n">
        <v>200</v>
      </c>
      <c r="D129" s="23" t="n">
        <v>0.3</v>
      </c>
      <c r="E129" s="23" t="n">
        <v>0</v>
      </c>
      <c r="F129" s="23" t="n">
        <v>38.56</v>
      </c>
      <c r="G129" s="23" t="n">
        <v>157.5</v>
      </c>
      <c r="H129" s="23" t="n">
        <v>19.5</v>
      </c>
      <c r="I129" s="24" t="n">
        <v>436</v>
      </c>
      <c r="J129" s="25"/>
      <c r="K129" s="25"/>
    </row>
    <row r="130" customFormat="false" ht="12.75" hidden="false" customHeight="false" outlineLevel="0" collapsed="false">
      <c r="A130" s="31"/>
      <c r="B130" s="27" t="s">
        <v>18</v>
      </c>
      <c r="C130" s="22" t="n">
        <f aca="false">SUM(C127:C129)</f>
        <v>440</v>
      </c>
      <c r="D130" s="22" t="n">
        <f aca="false">SUM(D127:D129)</f>
        <v>8.67</v>
      </c>
      <c r="E130" s="22" t="n">
        <f aca="false">SUM(E127:E129)</f>
        <v>13.48</v>
      </c>
      <c r="F130" s="22" t="n">
        <f aca="false">SUM(F127:F129)</f>
        <v>71.11</v>
      </c>
      <c r="G130" s="22" t="n">
        <f aca="false">SUM(G127:G129)</f>
        <v>442.3</v>
      </c>
      <c r="H130" s="22" t="n">
        <f aca="false">SUM(H127:H129)</f>
        <v>20.41</v>
      </c>
      <c r="I130" s="24"/>
      <c r="J130" s="25"/>
      <c r="K130" s="25"/>
    </row>
    <row r="131" customFormat="false" ht="12.75" hidden="false" customHeight="false" outlineLevel="0" collapsed="false">
      <c r="A131" s="31" t="s">
        <v>19</v>
      </c>
      <c r="B131" s="29" t="s">
        <v>68</v>
      </c>
      <c r="C131" s="22" t="n">
        <v>60</v>
      </c>
      <c r="D131" s="23" t="n">
        <v>0.59</v>
      </c>
      <c r="E131" s="23" t="n">
        <v>3.69</v>
      </c>
      <c r="F131" s="23" t="n">
        <v>2.24</v>
      </c>
      <c r="G131" s="23" t="n">
        <v>44.52</v>
      </c>
      <c r="H131" s="23" t="n">
        <v>10.06</v>
      </c>
      <c r="I131" s="24" t="n">
        <v>15</v>
      </c>
      <c r="J131" s="25"/>
      <c r="K131" s="25"/>
    </row>
    <row r="132" customFormat="false" ht="12.75" hidden="false" customHeight="false" outlineLevel="0" collapsed="false">
      <c r="A132" s="31"/>
      <c r="B132" s="47" t="s">
        <v>63</v>
      </c>
      <c r="C132" s="22" t="n">
        <v>200</v>
      </c>
      <c r="D132" s="23" t="n">
        <v>6.88</v>
      </c>
      <c r="E132" s="23" t="n">
        <v>6.72</v>
      </c>
      <c r="F132" s="23" t="n">
        <v>11.47</v>
      </c>
      <c r="G132" s="23" t="n">
        <v>133.8</v>
      </c>
      <c r="H132" s="23" t="n">
        <v>7.29</v>
      </c>
      <c r="I132" s="24" t="n">
        <v>95</v>
      </c>
      <c r="J132" s="25"/>
      <c r="K132" s="25"/>
    </row>
    <row r="133" customFormat="false" ht="12.75" hidden="false" customHeight="false" outlineLevel="0" collapsed="false">
      <c r="A133" s="31"/>
      <c r="B133" s="47" t="s">
        <v>81</v>
      </c>
      <c r="C133" s="22" t="n">
        <v>150</v>
      </c>
      <c r="D133" s="23" t="n">
        <v>15.375</v>
      </c>
      <c r="E133" s="23" t="n">
        <v>11.63</v>
      </c>
      <c r="F133" s="23" t="n">
        <v>37.125</v>
      </c>
      <c r="G133" s="23" t="n">
        <v>263.5</v>
      </c>
      <c r="H133" s="23" t="n">
        <v>0</v>
      </c>
      <c r="I133" s="24" t="n">
        <v>161</v>
      </c>
      <c r="J133" s="25"/>
      <c r="K133" s="25"/>
    </row>
    <row r="134" customFormat="false" ht="12.75" hidden="false" customHeight="false" outlineLevel="0" collapsed="false">
      <c r="A134" s="31"/>
      <c r="B134" s="47" t="s">
        <v>82</v>
      </c>
      <c r="C134" s="22" t="n">
        <v>70</v>
      </c>
      <c r="D134" s="23" t="n">
        <v>6.45</v>
      </c>
      <c r="E134" s="23" t="n">
        <v>5.09</v>
      </c>
      <c r="F134" s="23" t="n">
        <v>1.64</v>
      </c>
      <c r="G134" s="23" t="n">
        <v>78.13</v>
      </c>
      <c r="H134" s="23" t="n">
        <v>0.35</v>
      </c>
      <c r="I134" s="24" t="n">
        <v>293</v>
      </c>
      <c r="J134" s="25"/>
      <c r="K134" s="25"/>
    </row>
    <row r="135" customFormat="false" ht="12.75" hidden="false" customHeight="false" outlineLevel="0" collapsed="false">
      <c r="A135" s="31"/>
      <c r="B135" s="29" t="s">
        <v>23</v>
      </c>
      <c r="C135" s="22" t="n">
        <v>200</v>
      </c>
      <c r="D135" s="23" t="n">
        <v>0.16</v>
      </c>
      <c r="E135" s="23" t="n">
        <v>0.16</v>
      </c>
      <c r="F135" s="23" t="n">
        <v>23.88</v>
      </c>
      <c r="G135" s="23" t="n">
        <v>97.6</v>
      </c>
      <c r="H135" s="23" t="n">
        <v>1.72</v>
      </c>
      <c r="I135" s="24" t="n">
        <v>309</v>
      </c>
      <c r="J135" s="25"/>
      <c r="K135" s="25"/>
    </row>
    <row r="136" customFormat="false" ht="12.75" hidden="false" customHeight="false" outlineLevel="0" collapsed="false">
      <c r="A136" s="31"/>
      <c r="B136" s="29" t="s">
        <v>24</v>
      </c>
      <c r="C136" s="22" t="n">
        <v>50</v>
      </c>
      <c r="D136" s="23" t="n">
        <v>3</v>
      </c>
      <c r="E136" s="23" t="n">
        <v>0.5</v>
      </c>
      <c r="F136" s="23" t="n">
        <v>22.17</v>
      </c>
      <c r="G136" s="23" t="n">
        <v>94.5</v>
      </c>
      <c r="H136" s="23" t="n">
        <v>0</v>
      </c>
      <c r="I136" s="24" t="n">
        <v>148</v>
      </c>
      <c r="J136" s="25"/>
      <c r="K136" s="25"/>
    </row>
    <row r="137" customFormat="false" ht="12.75" hidden="false" customHeight="false" outlineLevel="0" collapsed="false">
      <c r="A137" s="31"/>
      <c r="B137" s="30" t="s">
        <v>25</v>
      </c>
      <c r="C137" s="22" t="n">
        <f aca="false">SUM(C131:C136)</f>
        <v>730</v>
      </c>
      <c r="D137" s="22" t="n">
        <f aca="false">SUM(D131:D136)</f>
        <v>32.455</v>
      </c>
      <c r="E137" s="22" t="n">
        <f aca="false">SUM(E131:E136)</f>
        <v>27.79</v>
      </c>
      <c r="F137" s="22" t="n">
        <f aca="false">SUM(F131:F136)</f>
        <v>98.525</v>
      </c>
      <c r="G137" s="22" t="n">
        <f aca="false">SUM(G131:G136)</f>
        <v>712.05</v>
      </c>
      <c r="H137" s="22" t="n">
        <f aca="false">SUM(H131:H136)</f>
        <v>19.42</v>
      </c>
      <c r="I137" s="24"/>
      <c r="J137" s="25"/>
      <c r="K137" s="25"/>
    </row>
    <row r="138" customFormat="false" ht="12.75" hidden="false" customHeight="false" outlineLevel="0" collapsed="false">
      <c r="A138" s="31" t="s">
        <v>26</v>
      </c>
      <c r="B138" s="47" t="s">
        <v>83</v>
      </c>
      <c r="C138" s="22" t="n">
        <v>50</v>
      </c>
      <c r="D138" s="23" t="n">
        <v>2.34</v>
      </c>
      <c r="E138" s="23" t="n">
        <v>1.25</v>
      </c>
      <c r="F138" s="23" t="n">
        <v>17.93</v>
      </c>
      <c r="G138" s="23" t="n">
        <v>92.73</v>
      </c>
      <c r="H138" s="23" t="n">
        <v>0</v>
      </c>
      <c r="I138" s="24" t="n">
        <v>430</v>
      </c>
      <c r="J138" s="25"/>
      <c r="K138" s="25"/>
    </row>
    <row r="139" customFormat="false" ht="12.75" hidden="false" customHeight="false" outlineLevel="0" collapsed="false">
      <c r="A139" s="31"/>
      <c r="B139" s="47" t="s">
        <v>66</v>
      </c>
      <c r="C139" s="22" t="n">
        <v>200</v>
      </c>
      <c r="D139" s="23" t="n">
        <v>4.08</v>
      </c>
      <c r="E139" s="23" t="n">
        <v>3.55</v>
      </c>
      <c r="F139" s="23" t="n">
        <v>17.57</v>
      </c>
      <c r="G139" s="23" t="n">
        <v>118.89</v>
      </c>
      <c r="H139" s="23" t="n">
        <v>1.59</v>
      </c>
      <c r="I139" s="24" t="n">
        <v>416</v>
      </c>
      <c r="J139" s="25"/>
      <c r="K139" s="25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customFormat="false" ht="12.75" hidden="false" customHeight="false" outlineLevel="0" collapsed="false">
      <c r="A140" s="31"/>
      <c r="B140" s="39" t="s">
        <v>30</v>
      </c>
      <c r="C140" s="40" t="n">
        <f aca="false">SUM(C138:C139)</f>
        <v>250</v>
      </c>
      <c r="D140" s="40" t="n">
        <f aca="false">SUM(D138:D139)</f>
        <v>6.42</v>
      </c>
      <c r="E140" s="40" t="n">
        <f aca="false">SUM(E138:E139)</f>
        <v>4.8</v>
      </c>
      <c r="F140" s="40" t="n">
        <f aca="false">SUM(F138:F139)</f>
        <v>35.5</v>
      </c>
      <c r="G140" s="40" t="n">
        <f aca="false">SUM(G138:G139)</f>
        <v>211.62</v>
      </c>
      <c r="H140" s="40" t="n">
        <f aca="false">SUM(H138:H139)</f>
        <v>1.59</v>
      </c>
      <c r="I140" s="41"/>
      <c r="J140" s="25"/>
      <c r="K140" s="25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customFormat="false" ht="13.5" hidden="false" customHeight="false" outlineLevel="0" collapsed="false">
      <c r="A141" s="42" t="s">
        <v>31</v>
      </c>
      <c r="B141" s="42"/>
      <c r="C141" s="43" t="n">
        <f aca="false">C130+C137+C140</f>
        <v>1420</v>
      </c>
      <c r="D141" s="44" t="n">
        <f aca="false">D130+D137+D140</f>
        <v>47.545</v>
      </c>
      <c r="E141" s="44" t="n">
        <f aca="false">E130+E137+E140</f>
        <v>46.07</v>
      </c>
      <c r="F141" s="44" t="n">
        <f aca="false">F130+F137+F140</f>
        <v>205.135</v>
      </c>
      <c r="G141" s="44" t="n">
        <f aca="false">G130+G137+G140</f>
        <v>1365.97</v>
      </c>
      <c r="H141" s="44" t="n">
        <f aca="false">H130+H137+H140</f>
        <v>41.42</v>
      </c>
      <c r="I141" s="49"/>
      <c r="J141" s="18"/>
      <c r="K141" s="18"/>
      <c r="L141" s="55"/>
      <c r="M141" s="55"/>
      <c r="N141" s="55"/>
      <c r="O141" s="55"/>
      <c r="P141" s="55"/>
      <c r="Q141" s="55"/>
      <c r="R141" s="55"/>
      <c r="S141" s="55"/>
      <c r="T141" s="55"/>
      <c r="U141" s="55"/>
    </row>
    <row r="142" customFormat="false" ht="12.75" hidden="false" customHeight="false" outlineLevel="0" collapsed="false">
      <c r="A142" s="46" t="s">
        <v>84</v>
      </c>
      <c r="B142" s="46"/>
      <c r="C142" s="46"/>
      <c r="D142" s="46"/>
      <c r="E142" s="46"/>
      <c r="F142" s="46"/>
      <c r="G142" s="46"/>
      <c r="H142" s="46"/>
      <c r="I142" s="46"/>
      <c r="J142" s="18"/>
      <c r="K142" s="18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customFormat="false" ht="12.75" hidden="false" customHeight="false" outlineLevel="0" collapsed="false">
      <c r="A143" s="31" t="s">
        <v>14</v>
      </c>
      <c r="B143" s="47" t="s">
        <v>61</v>
      </c>
      <c r="C143" s="22" t="n">
        <v>200</v>
      </c>
      <c r="D143" s="23" t="n">
        <v>5.75</v>
      </c>
      <c r="E143" s="23" t="n">
        <v>5.21</v>
      </c>
      <c r="F143" s="23" t="n">
        <v>18.84</v>
      </c>
      <c r="G143" s="23" t="n">
        <v>145.2</v>
      </c>
      <c r="H143" s="23" t="n">
        <v>0.91</v>
      </c>
      <c r="I143" s="24" t="n">
        <v>100</v>
      </c>
      <c r="J143" s="25"/>
      <c r="K143" s="25"/>
      <c r="L143" s="54"/>
      <c r="M143" s="56"/>
      <c r="N143" s="57"/>
      <c r="O143" s="58"/>
      <c r="P143" s="58"/>
      <c r="Q143" s="58"/>
      <c r="R143" s="58"/>
      <c r="S143" s="58"/>
      <c r="T143" s="59"/>
      <c r="U143" s="54"/>
      <c r="V143" s="54"/>
    </row>
    <row r="144" customFormat="false" ht="12.75" hidden="false" customHeight="false" outlineLevel="0" collapsed="false">
      <c r="A144" s="31"/>
      <c r="B144" s="37" t="s">
        <v>16</v>
      </c>
      <c r="C144" s="22" t="n">
        <v>40</v>
      </c>
      <c r="D144" s="23" t="n">
        <v>2.45</v>
      </c>
      <c r="E144" s="23" t="n">
        <v>7.55</v>
      </c>
      <c r="F144" s="23" t="n">
        <v>14.62</v>
      </c>
      <c r="G144" s="23" t="n">
        <v>136</v>
      </c>
      <c r="H144" s="23" t="n">
        <v>0</v>
      </c>
      <c r="I144" s="24" t="n">
        <v>1</v>
      </c>
      <c r="J144" s="25"/>
      <c r="K144" s="25"/>
      <c r="L144" s="54"/>
      <c r="M144" s="60"/>
      <c r="N144" s="61"/>
      <c r="O144" s="62"/>
      <c r="P144" s="62"/>
      <c r="Q144" s="62"/>
      <c r="R144" s="62"/>
      <c r="S144" s="62"/>
      <c r="T144" s="63"/>
      <c r="U144" s="54"/>
      <c r="V144" s="54"/>
    </row>
    <row r="145" customFormat="false" ht="12.75" hidden="false" customHeight="false" outlineLevel="0" collapsed="false">
      <c r="A145" s="31"/>
      <c r="B145" s="29" t="s">
        <v>35</v>
      </c>
      <c r="C145" s="22" t="n">
        <v>200</v>
      </c>
      <c r="D145" s="23" t="n">
        <v>0.12</v>
      </c>
      <c r="E145" s="23" t="n">
        <v>0.03</v>
      </c>
      <c r="F145" s="23" t="n">
        <v>10.36</v>
      </c>
      <c r="G145" s="23" t="n">
        <v>41.63</v>
      </c>
      <c r="H145" s="23" t="n">
        <v>2.87</v>
      </c>
      <c r="I145" s="24" t="n">
        <v>412</v>
      </c>
      <c r="J145" s="25"/>
      <c r="K145" s="25"/>
      <c r="L145" s="54"/>
      <c r="M145" s="64"/>
      <c r="N145" s="61"/>
      <c r="O145" s="62"/>
      <c r="P145" s="62"/>
      <c r="Q145" s="62"/>
      <c r="R145" s="62"/>
      <c r="S145" s="62"/>
      <c r="T145" s="63"/>
      <c r="U145" s="54"/>
      <c r="V145" s="54"/>
    </row>
    <row r="146" customFormat="false" ht="12.75" hidden="false" customHeight="false" outlineLevel="0" collapsed="false">
      <c r="A146" s="31"/>
      <c r="B146" s="47" t="s">
        <v>36</v>
      </c>
      <c r="C146" s="22" t="n">
        <v>100</v>
      </c>
      <c r="D146" s="23" t="n">
        <v>0.4</v>
      </c>
      <c r="E146" s="23" t="n">
        <v>0.4</v>
      </c>
      <c r="F146" s="23" t="n">
        <v>9.8</v>
      </c>
      <c r="G146" s="23" t="n">
        <v>44</v>
      </c>
      <c r="H146" s="23" t="n">
        <v>10</v>
      </c>
      <c r="I146" s="24" t="n">
        <v>386</v>
      </c>
      <c r="J146" s="25"/>
      <c r="K146" s="25"/>
      <c r="L146" s="54"/>
      <c r="M146" s="56"/>
      <c r="N146" s="57"/>
      <c r="O146" s="62"/>
      <c r="P146" s="62"/>
      <c r="Q146" s="62"/>
      <c r="R146" s="62"/>
      <c r="S146" s="62"/>
      <c r="T146" s="63"/>
      <c r="U146" s="54"/>
      <c r="V146" s="54"/>
    </row>
    <row r="147" customFormat="false" ht="12.75" hidden="false" customHeight="false" outlineLevel="0" collapsed="false">
      <c r="A147" s="31"/>
      <c r="B147" s="27" t="s">
        <v>18</v>
      </c>
      <c r="C147" s="22" t="n">
        <f aca="false">SUM(C143:C146)</f>
        <v>540</v>
      </c>
      <c r="D147" s="22" t="n">
        <f aca="false">SUM(D143:D146)</f>
        <v>8.72</v>
      </c>
      <c r="E147" s="22" t="n">
        <f aca="false">SUM(E143:E146)</f>
        <v>13.19</v>
      </c>
      <c r="F147" s="22" t="n">
        <f aca="false">SUM(F143:F146)</f>
        <v>53.62</v>
      </c>
      <c r="G147" s="22" t="n">
        <f aca="false">SUM(G143:G146)</f>
        <v>366.83</v>
      </c>
      <c r="H147" s="22" t="n">
        <f aca="false">SUM(H143:H146)</f>
        <v>13.78</v>
      </c>
      <c r="I147" s="24"/>
      <c r="J147" s="25"/>
      <c r="K147" s="25"/>
      <c r="L147" s="54"/>
      <c r="M147" s="56"/>
      <c r="N147" s="57"/>
      <c r="O147" s="62"/>
      <c r="P147" s="62"/>
      <c r="Q147" s="62"/>
      <c r="R147" s="62"/>
      <c r="S147" s="62"/>
      <c r="T147" s="63"/>
      <c r="U147" s="54"/>
      <c r="V147" s="54"/>
    </row>
    <row r="148" customFormat="false" ht="12.75" hidden="false" customHeight="false" outlineLevel="0" collapsed="false">
      <c r="A148" s="31" t="s">
        <v>19</v>
      </c>
      <c r="B148" s="29" t="s">
        <v>53</v>
      </c>
      <c r="C148" s="22" t="n">
        <v>60</v>
      </c>
      <c r="D148" s="23" t="n">
        <v>0.68</v>
      </c>
      <c r="E148" s="23" t="n">
        <v>3.71</v>
      </c>
      <c r="F148" s="23" t="n">
        <v>2.83</v>
      </c>
      <c r="G148" s="23" t="n">
        <v>47.46</v>
      </c>
      <c r="H148" s="23" t="n">
        <v>12.25</v>
      </c>
      <c r="I148" s="24" t="n">
        <v>14</v>
      </c>
      <c r="J148" s="25"/>
      <c r="K148" s="25"/>
      <c r="L148" s="54"/>
      <c r="M148" s="56"/>
      <c r="N148" s="57"/>
      <c r="O148" s="62"/>
      <c r="P148" s="62"/>
      <c r="Q148" s="62"/>
      <c r="R148" s="62"/>
      <c r="S148" s="62"/>
      <c r="T148" s="63"/>
      <c r="U148" s="54"/>
      <c r="V148" s="54"/>
    </row>
    <row r="149" customFormat="false" ht="12.75" hidden="false" customHeight="false" outlineLevel="0" collapsed="false">
      <c r="A149" s="31"/>
      <c r="B149" s="47" t="s">
        <v>85</v>
      </c>
      <c r="C149" s="22" t="n">
        <v>200</v>
      </c>
      <c r="D149" s="23" t="n">
        <v>4.39</v>
      </c>
      <c r="E149" s="23" t="n">
        <v>4.22</v>
      </c>
      <c r="F149" s="23" t="n">
        <v>13.06</v>
      </c>
      <c r="G149" s="23" t="n">
        <v>107.8</v>
      </c>
      <c r="H149" s="23" t="n">
        <v>4.65</v>
      </c>
      <c r="I149" s="24" t="n">
        <v>87</v>
      </c>
      <c r="J149" s="25"/>
      <c r="K149" s="25"/>
      <c r="L149" s="54"/>
      <c r="M149" s="64"/>
      <c r="N149" s="61"/>
      <c r="O149" s="62"/>
      <c r="P149" s="62"/>
      <c r="Q149" s="62"/>
      <c r="R149" s="62"/>
      <c r="S149" s="62"/>
      <c r="T149" s="63"/>
      <c r="U149" s="54"/>
      <c r="V149" s="54"/>
    </row>
    <row r="150" customFormat="false" ht="12.75" hidden="false" customHeight="false" outlineLevel="0" collapsed="false">
      <c r="A150" s="31"/>
      <c r="B150" s="29" t="s">
        <v>47</v>
      </c>
      <c r="C150" s="22" t="n">
        <v>150</v>
      </c>
      <c r="D150" s="23" t="n">
        <v>3.06</v>
      </c>
      <c r="E150" s="23" t="n">
        <v>4.8</v>
      </c>
      <c r="F150" s="23" t="n">
        <v>20.44</v>
      </c>
      <c r="G150" s="23" t="n">
        <v>137.25</v>
      </c>
      <c r="H150" s="23" t="n">
        <v>18.16</v>
      </c>
      <c r="I150" s="24" t="n">
        <v>339</v>
      </c>
      <c r="J150" s="25"/>
      <c r="K150" s="25"/>
      <c r="L150" s="54"/>
      <c r="M150" s="64"/>
      <c r="N150" s="61"/>
      <c r="O150" s="62"/>
      <c r="P150" s="62"/>
      <c r="Q150" s="62"/>
      <c r="R150" s="62"/>
      <c r="S150" s="62"/>
      <c r="T150" s="63"/>
      <c r="U150" s="54"/>
      <c r="V150" s="54"/>
    </row>
    <row r="151" customFormat="false" ht="12.75" hidden="false" customHeight="false" outlineLevel="0" collapsed="false">
      <c r="A151" s="31"/>
      <c r="B151" s="47" t="s">
        <v>86</v>
      </c>
      <c r="C151" s="22" t="n">
        <v>70</v>
      </c>
      <c r="D151" s="23" t="n">
        <v>6.83</v>
      </c>
      <c r="E151" s="23" t="n">
        <v>3.81</v>
      </c>
      <c r="F151" s="23" t="n">
        <v>24.8</v>
      </c>
      <c r="G151" s="23" t="n">
        <v>99.75</v>
      </c>
      <c r="H151" s="23" t="n">
        <v>0.37</v>
      </c>
      <c r="I151" s="24" t="n">
        <v>272</v>
      </c>
      <c r="J151" s="25"/>
      <c r="K151" s="25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customFormat="false" ht="12.75" hidden="false" customHeight="false" outlineLevel="0" collapsed="false">
      <c r="A152" s="31"/>
      <c r="B152" s="29" t="s">
        <v>23</v>
      </c>
      <c r="C152" s="22" t="n">
        <v>200</v>
      </c>
      <c r="D152" s="23" t="n">
        <v>0.16</v>
      </c>
      <c r="E152" s="23" t="n">
        <v>0.16</v>
      </c>
      <c r="F152" s="23" t="n">
        <v>23.88</v>
      </c>
      <c r="G152" s="23" t="n">
        <v>97.6</v>
      </c>
      <c r="H152" s="23" t="n">
        <v>1.72</v>
      </c>
      <c r="I152" s="24" t="n">
        <v>309</v>
      </c>
      <c r="J152" s="25"/>
      <c r="K152" s="25"/>
      <c r="L152" s="54"/>
      <c r="M152" s="65"/>
      <c r="N152" s="66"/>
      <c r="O152" s="67"/>
      <c r="P152" s="67"/>
      <c r="Q152" s="67"/>
      <c r="R152" s="67"/>
      <c r="S152" s="67"/>
      <c r="T152" s="68"/>
      <c r="U152" s="54"/>
      <c r="V152" s="54"/>
    </row>
    <row r="153" customFormat="false" ht="12.75" hidden="false" customHeight="false" outlineLevel="0" collapsed="false">
      <c r="A153" s="31"/>
      <c r="B153" s="29" t="s">
        <v>24</v>
      </c>
      <c r="C153" s="22" t="n">
        <v>50</v>
      </c>
      <c r="D153" s="23" t="n">
        <v>3</v>
      </c>
      <c r="E153" s="23" t="n">
        <v>0.5</v>
      </c>
      <c r="F153" s="23" t="n">
        <v>22.17</v>
      </c>
      <c r="G153" s="23" t="n">
        <v>94.5</v>
      </c>
      <c r="H153" s="23" t="n">
        <v>0</v>
      </c>
      <c r="I153" s="24" t="n">
        <v>148</v>
      </c>
      <c r="J153" s="25"/>
      <c r="K153" s="25"/>
      <c r="L153" s="54"/>
      <c r="M153" s="69"/>
      <c r="N153" s="61"/>
      <c r="O153" s="62"/>
      <c r="P153" s="62"/>
      <c r="Q153" s="62"/>
      <c r="R153" s="62"/>
      <c r="S153" s="62"/>
      <c r="T153" s="63"/>
      <c r="U153" s="54"/>
      <c r="V153" s="54"/>
    </row>
    <row r="154" customFormat="false" ht="12.75" hidden="false" customHeight="false" outlineLevel="0" collapsed="false">
      <c r="A154" s="31"/>
      <c r="B154" s="30" t="s">
        <v>25</v>
      </c>
      <c r="C154" s="22" t="n">
        <f aca="false">SUM(C148:C153)</f>
        <v>730</v>
      </c>
      <c r="D154" s="22" t="n">
        <f aca="false">SUM(D148:D153)</f>
        <v>18.12</v>
      </c>
      <c r="E154" s="22" t="n">
        <f aca="false">SUM(E148:E153)</f>
        <v>17.2</v>
      </c>
      <c r="F154" s="22" t="n">
        <f aca="false">SUM(F148:F153)</f>
        <v>107.18</v>
      </c>
      <c r="G154" s="22" t="n">
        <f aca="false">SUM(G148:G153)</f>
        <v>584.36</v>
      </c>
      <c r="H154" s="22" t="n">
        <f aca="false">SUM(H148:H153)</f>
        <v>37.15</v>
      </c>
      <c r="I154" s="24"/>
      <c r="J154" s="25"/>
      <c r="K154" s="25"/>
      <c r="L154" s="54"/>
      <c r="M154" s="69"/>
      <c r="N154" s="61"/>
      <c r="O154" s="62"/>
      <c r="P154" s="62"/>
      <c r="Q154" s="62"/>
      <c r="R154" s="62"/>
      <c r="S154" s="62"/>
      <c r="T154" s="63"/>
      <c r="U154" s="54"/>
      <c r="V154" s="54"/>
    </row>
    <row r="155" customFormat="false" ht="12.75" hidden="false" customHeight="false" outlineLevel="0" collapsed="false">
      <c r="A155" s="31" t="s">
        <v>26</v>
      </c>
      <c r="B155" s="53" t="s">
        <v>87</v>
      </c>
      <c r="C155" s="33" t="n">
        <v>100</v>
      </c>
      <c r="D155" s="34" t="n">
        <v>18.69</v>
      </c>
      <c r="E155" s="34" t="n">
        <v>12.67</v>
      </c>
      <c r="F155" s="34" t="n">
        <v>11.4</v>
      </c>
      <c r="G155" s="34" t="n">
        <v>234</v>
      </c>
      <c r="H155" s="34" t="n">
        <v>0.25</v>
      </c>
      <c r="I155" s="35" t="n">
        <v>245</v>
      </c>
      <c r="J155" s="25"/>
      <c r="K155" s="25"/>
      <c r="L155" s="54"/>
      <c r="M155" s="64"/>
      <c r="N155" s="61"/>
      <c r="O155" s="62"/>
      <c r="P155" s="62"/>
      <c r="Q155" s="62"/>
      <c r="R155" s="62"/>
      <c r="S155" s="62"/>
      <c r="T155" s="63"/>
      <c r="U155" s="54"/>
    </row>
    <row r="156" customFormat="false" ht="12.75" hidden="false" customHeight="false" outlineLevel="0" collapsed="false">
      <c r="A156" s="31"/>
      <c r="B156" s="47" t="s">
        <v>59</v>
      </c>
      <c r="C156" s="22" t="n">
        <v>200</v>
      </c>
      <c r="D156" s="23" t="n">
        <v>1</v>
      </c>
      <c r="E156" s="23" t="n">
        <v>0</v>
      </c>
      <c r="F156" s="23" t="n">
        <v>20.2</v>
      </c>
      <c r="G156" s="23" t="n">
        <v>84.44</v>
      </c>
      <c r="H156" s="23" t="n">
        <v>4</v>
      </c>
      <c r="I156" s="24" t="n">
        <v>418</v>
      </c>
      <c r="J156" s="25"/>
      <c r="K156" s="25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customFormat="false" ht="12.75" hidden="false" customHeight="false" outlineLevel="0" collapsed="false">
      <c r="A157" s="31"/>
      <c r="B157" s="39" t="s">
        <v>30</v>
      </c>
      <c r="C157" s="40" t="n">
        <f aca="false">SUM(C155:C156)</f>
        <v>300</v>
      </c>
      <c r="D157" s="40" t="n">
        <f aca="false">SUM(D155:D156)</f>
        <v>19.69</v>
      </c>
      <c r="E157" s="40" t="n">
        <f aca="false">SUM(E155:E156)</f>
        <v>12.67</v>
      </c>
      <c r="F157" s="40" t="n">
        <f aca="false">SUM(F155:F156)</f>
        <v>31.6</v>
      </c>
      <c r="G157" s="40" t="n">
        <f aca="false">SUM(G155:G156)</f>
        <v>318.44</v>
      </c>
      <c r="H157" s="40" t="n">
        <f aca="false">SUM(H155:H156)</f>
        <v>4.25</v>
      </c>
      <c r="I157" s="41"/>
      <c r="J157" s="25"/>
      <c r="K157" s="25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customFormat="false" ht="13.5" hidden="false" customHeight="false" outlineLevel="0" collapsed="false">
      <c r="A158" s="42" t="s">
        <v>31</v>
      </c>
      <c r="B158" s="42"/>
      <c r="C158" s="43" t="n">
        <f aca="false">C147+C154+C157</f>
        <v>1570</v>
      </c>
      <c r="D158" s="44" t="n">
        <f aca="false">D147+D154+D157</f>
        <v>46.53</v>
      </c>
      <c r="E158" s="44" t="n">
        <f aca="false">E147+E154+E157</f>
        <v>43.06</v>
      </c>
      <c r="F158" s="44" t="n">
        <f aca="false">F147+F154+F157</f>
        <v>192.4</v>
      </c>
      <c r="G158" s="44" t="n">
        <f aca="false">G147+G154+G157</f>
        <v>1269.63</v>
      </c>
      <c r="H158" s="44" t="n">
        <f aca="false">H147+H154+H157</f>
        <v>55.18</v>
      </c>
      <c r="I158" s="49"/>
      <c r="J158" s="18"/>
      <c r="K158" s="18"/>
      <c r="L158" s="55"/>
      <c r="M158" s="55"/>
      <c r="N158" s="55"/>
      <c r="O158" s="55"/>
      <c r="P158" s="55"/>
      <c r="Q158" s="55"/>
      <c r="R158" s="55"/>
      <c r="S158" s="55"/>
      <c r="T158" s="55"/>
      <c r="U158" s="55"/>
    </row>
    <row r="159" customFormat="false" ht="12.75" hidden="false" customHeight="false" outlineLevel="0" collapsed="false">
      <c r="A159" s="46" t="s">
        <v>88</v>
      </c>
      <c r="B159" s="46"/>
      <c r="C159" s="46"/>
      <c r="D159" s="46"/>
      <c r="E159" s="46"/>
      <c r="F159" s="46"/>
      <c r="G159" s="46"/>
      <c r="H159" s="46"/>
      <c r="I159" s="46"/>
      <c r="J159" s="18"/>
      <c r="K159" s="18"/>
    </row>
    <row r="160" customFormat="false" ht="12.75" hidden="false" customHeight="false" outlineLevel="0" collapsed="false">
      <c r="A160" s="31" t="s">
        <v>14</v>
      </c>
      <c r="B160" s="47" t="s">
        <v>89</v>
      </c>
      <c r="C160" s="22" t="n">
        <v>200</v>
      </c>
      <c r="D160" s="23" t="n">
        <v>5.8</v>
      </c>
      <c r="E160" s="23" t="n">
        <v>5.48</v>
      </c>
      <c r="F160" s="23" t="n">
        <v>18.57</v>
      </c>
      <c r="G160" s="23" t="n">
        <v>146.8</v>
      </c>
      <c r="H160" s="23" t="n">
        <v>0.91</v>
      </c>
      <c r="I160" s="24" t="n">
        <v>101</v>
      </c>
      <c r="J160" s="25"/>
      <c r="K160" s="25"/>
    </row>
    <row r="161" customFormat="false" ht="12.75" hidden="false" customHeight="false" outlineLevel="0" collapsed="false">
      <c r="A161" s="31"/>
      <c r="B161" s="37" t="s">
        <v>16</v>
      </c>
      <c r="C161" s="22" t="n">
        <v>40</v>
      </c>
      <c r="D161" s="23" t="n">
        <v>2.45</v>
      </c>
      <c r="E161" s="23" t="n">
        <v>7.55</v>
      </c>
      <c r="F161" s="23" t="n">
        <v>14.62</v>
      </c>
      <c r="G161" s="23" t="n">
        <v>136</v>
      </c>
      <c r="H161" s="23" t="n">
        <v>0</v>
      </c>
      <c r="I161" s="24" t="n">
        <v>1</v>
      </c>
      <c r="J161" s="25"/>
      <c r="K161" s="25"/>
    </row>
    <row r="162" customFormat="false" ht="12.75" hidden="false" customHeight="false" outlineLevel="0" collapsed="false">
      <c r="A162" s="31"/>
      <c r="B162" s="29" t="s">
        <v>34</v>
      </c>
      <c r="C162" s="22" t="n">
        <v>10</v>
      </c>
      <c r="D162" s="23" t="n">
        <v>2.32</v>
      </c>
      <c r="E162" s="23" t="n">
        <v>2.95</v>
      </c>
      <c r="F162" s="23" t="n">
        <v>0</v>
      </c>
      <c r="G162" s="23" t="n">
        <v>36</v>
      </c>
      <c r="H162" s="23" t="n">
        <v>0.07</v>
      </c>
      <c r="I162" s="24" t="n">
        <v>7</v>
      </c>
      <c r="J162" s="25"/>
      <c r="K162" s="25"/>
    </row>
    <row r="163" customFormat="false" ht="12.75" hidden="false" customHeight="false" outlineLevel="0" collapsed="false">
      <c r="A163" s="31"/>
      <c r="B163" s="29" t="s">
        <v>35</v>
      </c>
      <c r="C163" s="22" t="n">
        <v>200</v>
      </c>
      <c r="D163" s="23" t="n">
        <v>0.12</v>
      </c>
      <c r="E163" s="23" t="n">
        <v>0.03</v>
      </c>
      <c r="F163" s="23" t="n">
        <v>10.36</v>
      </c>
      <c r="G163" s="23" t="n">
        <v>41.63</v>
      </c>
      <c r="H163" s="23" t="n">
        <v>2.87</v>
      </c>
      <c r="I163" s="24" t="n">
        <v>412</v>
      </c>
      <c r="J163" s="25"/>
      <c r="K163" s="25"/>
    </row>
    <row r="164" customFormat="false" ht="12.75" hidden="false" customHeight="false" outlineLevel="0" collapsed="false">
      <c r="A164" s="31"/>
      <c r="B164" s="27" t="s">
        <v>18</v>
      </c>
      <c r="C164" s="22" t="n">
        <f aca="false">SUM(C160:C163)</f>
        <v>450</v>
      </c>
      <c r="D164" s="22" t="n">
        <f aca="false">SUM(D160:D163)</f>
        <v>10.69</v>
      </c>
      <c r="E164" s="22" t="n">
        <f aca="false">SUM(E160:E163)</f>
        <v>16.01</v>
      </c>
      <c r="F164" s="22" t="n">
        <f aca="false">SUM(F160:F163)</f>
        <v>43.55</v>
      </c>
      <c r="G164" s="22" t="n">
        <f aca="false">SUM(G160:G163)</f>
        <v>360.43</v>
      </c>
      <c r="H164" s="22" t="n">
        <f aca="false">SUM(H160:H163)</f>
        <v>3.85</v>
      </c>
      <c r="I164" s="24"/>
      <c r="J164" s="25"/>
      <c r="K164" s="25"/>
    </row>
    <row r="165" customFormat="false" ht="12.75" hidden="false" customHeight="false" outlineLevel="0" collapsed="false">
      <c r="A165" s="31" t="s">
        <v>19</v>
      </c>
      <c r="B165" s="29" t="s">
        <v>20</v>
      </c>
      <c r="C165" s="22" t="n">
        <v>60</v>
      </c>
      <c r="D165" s="23" t="n">
        <v>0.46</v>
      </c>
      <c r="E165" s="23" t="n">
        <v>3.65</v>
      </c>
      <c r="F165" s="23" t="n">
        <v>1.43</v>
      </c>
      <c r="G165" s="23" t="n">
        <v>40.38</v>
      </c>
      <c r="H165" s="23" t="n">
        <v>5.7</v>
      </c>
      <c r="I165" s="24" t="n">
        <v>13</v>
      </c>
      <c r="J165" s="25"/>
      <c r="K165" s="25"/>
    </row>
    <row r="166" customFormat="false" ht="12.75" hidden="false" customHeight="false" outlineLevel="0" collapsed="false">
      <c r="A166" s="31"/>
      <c r="B166" s="47" t="s">
        <v>90</v>
      </c>
      <c r="C166" s="22" t="n">
        <v>200</v>
      </c>
      <c r="D166" s="23" t="n">
        <v>1.45</v>
      </c>
      <c r="E166" s="23" t="n">
        <v>3.93</v>
      </c>
      <c r="F166" s="23" t="n">
        <v>10.19</v>
      </c>
      <c r="G166" s="23" t="n">
        <v>82</v>
      </c>
      <c r="H166" s="23" t="n">
        <v>8.23</v>
      </c>
      <c r="I166" s="24" t="n">
        <v>63</v>
      </c>
      <c r="J166" s="25"/>
      <c r="K166" s="25"/>
    </row>
    <row r="167" customFormat="false" ht="12.75" hidden="false" customHeight="false" outlineLevel="0" collapsed="false">
      <c r="A167" s="31"/>
      <c r="B167" s="47" t="s">
        <v>91</v>
      </c>
      <c r="C167" s="22" t="n">
        <v>150</v>
      </c>
      <c r="D167" s="23" t="n">
        <v>15</v>
      </c>
      <c r="E167" s="23" t="n">
        <v>13.86</v>
      </c>
      <c r="F167" s="23" t="n">
        <v>25.09</v>
      </c>
      <c r="G167" s="23" t="n">
        <v>285</v>
      </c>
      <c r="H167" s="23" t="n">
        <v>0.38</v>
      </c>
      <c r="I167" s="24" t="n">
        <v>321</v>
      </c>
      <c r="J167" s="25"/>
      <c r="K167" s="25"/>
    </row>
    <row r="168" customFormat="false" ht="12.75" hidden="false" customHeight="false" outlineLevel="0" collapsed="false">
      <c r="A168" s="31"/>
      <c r="B168" s="29" t="s">
        <v>57</v>
      </c>
      <c r="C168" s="22" t="n">
        <v>200</v>
      </c>
      <c r="D168" s="23" t="n">
        <v>0.11</v>
      </c>
      <c r="E168" s="23" t="n">
        <v>0.04</v>
      </c>
      <c r="F168" s="23" t="n">
        <v>26.92</v>
      </c>
      <c r="G168" s="23" t="n">
        <v>108.4</v>
      </c>
      <c r="H168" s="23" t="n">
        <v>3.05</v>
      </c>
      <c r="I168" s="24" t="n">
        <v>396</v>
      </c>
      <c r="J168" s="25"/>
      <c r="K168" s="25"/>
    </row>
    <row r="169" customFormat="false" ht="12.75" hidden="false" customHeight="false" outlineLevel="0" collapsed="false">
      <c r="A169" s="31"/>
      <c r="B169" s="29" t="s">
        <v>24</v>
      </c>
      <c r="C169" s="22" t="n">
        <v>50</v>
      </c>
      <c r="D169" s="23" t="n">
        <v>3</v>
      </c>
      <c r="E169" s="23" t="n">
        <v>0.5</v>
      </c>
      <c r="F169" s="23" t="n">
        <v>22.17</v>
      </c>
      <c r="G169" s="23" t="n">
        <v>94.5</v>
      </c>
      <c r="H169" s="23" t="n">
        <v>0</v>
      </c>
      <c r="I169" s="24" t="n">
        <v>148</v>
      </c>
      <c r="J169" s="25"/>
      <c r="K169" s="25"/>
    </row>
    <row r="170" customFormat="false" ht="12.75" hidden="false" customHeight="false" outlineLevel="0" collapsed="false">
      <c r="A170" s="31"/>
      <c r="B170" s="30" t="s">
        <v>25</v>
      </c>
      <c r="C170" s="22" t="n">
        <f aca="false">SUM(C165:C169)</f>
        <v>660</v>
      </c>
      <c r="D170" s="22" t="n">
        <f aca="false">SUM(D165:D169)</f>
        <v>20.02</v>
      </c>
      <c r="E170" s="22" t="n">
        <f aca="false">SUM(E165:E169)</f>
        <v>21.98</v>
      </c>
      <c r="F170" s="22" t="n">
        <f aca="false">SUM(F165:F169)</f>
        <v>85.8</v>
      </c>
      <c r="G170" s="22" t="n">
        <f aca="false">SUM(G165:G169)</f>
        <v>610.28</v>
      </c>
      <c r="H170" s="22" t="n">
        <f aca="false">SUM(H165:H169)</f>
        <v>17.36</v>
      </c>
      <c r="I170" s="24"/>
      <c r="J170" s="25"/>
      <c r="K170" s="25"/>
    </row>
    <row r="171" customFormat="false" ht="12.75" hidden="false" customHeight="false" outlineLevel="0" collapsed="false">
      <c r="A171" s="31" t="s">
        <v>26</v>
      </c>
      <c r="B171" s="32" t="s">
        <v>92</v>
      </c>
      <c r="C171" s="33" t="n">
        <v>150</v>
      </c>
      <c r="D171" s="34" t="n">
        <v>7.61</v>
      </c>
      <c r="E171" s="34" t="n">
        <v>4.17</v>
      </c>
      <c r="F171" s="34" t="n">
        <v>48.04</v>
      </c>
      <c r="G171" s="34" t="n">
        <v>260.18</v>
      </c>
      <c r="H171" s="34" t="n">
        <v>7.58</v>
      </c>
      <c r="I171" s="35" t="n">
        <v>500.424</v>
      </c>
      <c r="J171" s="25"/>
      <c r="K171" s="25"/>
    </row>
    <row r="172" customFormat="false" ht="12.75" hidden="false" customHeight="false" outlineLevel="0" collapsed="false">
      <c r="A172" s="31"/>
      <c r="B172" s="29" t="s">
        <v>17</v>
      </c>
      <c r="C172" s="22" t="n">
        <v>200</v>
      </c>
      <c r="D172" s="23" t="n">
        <v>0.05</v>
      </c>
      <c r="E172" s="23" t="n">
        <v>0.01</v>
      </c>
      <c r="F172" s="23" t="n">
        <v>8.9</v>
      </c>
      <c r="G172" s="23" t="n">
        <v>35.67</v>
      </c>
      <c r="H172" s="23" t="n">
        <v>0.03</v>
      </c>
      <c r="I172" s="24" t="n">
        <v>411</v>
      </c>
      <c r="J172" s="25"/>
      <c r="K172" s="25"/>
    </row>
    <row r="173" customFormat="false" ht="12.75" hidden="false" customHeight="false" outlineLevel="0" collapsed="false">
      <c r="A173" s="31"/>
      <c r="B173" s="39" t="s">
        <v>30</v>
      </c>
      <c r="C173" s="40" t="n">
        <f aca="false">SUM(C171:C172)</f>
        <v>350</v>
      </c>
      <c r="D173" s="40" t="n">
        <f aca="false">SUM(D171:D172)</f>
        <v>7.66</v>
      </c>
      <c r="E173" s="40" t="n">
        <f aca="false">SUM(E171:E172)</f>
        <v>4.18</v>
      </c>
      <c r="F173" s="40" t="n">
        <f aca="false">SUM(F171:F172)</f>
        <v>56.94</v>
      </c>
      <c r="G173" s="40" t="n">
        <f aca="false">SUM(G171:G172)</f>
        <v>295.85</v>
      </c>
      <c r="H173" s="40" t="n">
        <f aca="false">SUM(H171:H172)</f>
        <v>7.61</v>
      </c>
      <c r="I173" s="41"/>
      <c r="J173" s="25"/>
      <c r="K173" s="25"/>
    </row>
    <row r="174" customFormat="false" ht="13.5" hidden="false" customHeight="false" outlineLevel="0" collapsed="false">
      <c r="A174" s="42" t="s">
        <v>31</v>
      </c>
      <c r="B174" s="42"/>
      <c r="C174" s="43" t="n">
        <f aca="false">C164+C170+C173</f>
        <v>1460</v>
      </c>
      <c r="D174" s="44" t="n">
        <f aca="false">D164+D170+D173</f>
        <v>38.37</v>
      </c>
      <c r="E174" s="44" t="n">
        <f aca="false">E164+E170+E173</f>
        <v>42.17</v>
      </c>
      <c r="F174" s="44" t="n">
        <f aca="false">F164+F170+F173</f>
        <v>186.29</v>
      </c>
      <c r="G174" s="44" t="n">
        <f aca="false">G164+G170+G173</f>
        <v>1266.56</v>
      </c>
      <c r="H174" s="44" t="n">
        <f aca="false">H164+H170+H173</f>
        <v>28.82</v>
      </c>
      <c r="I174" s="49"/>
      <c r="J174" s="18"/>
      <c r="K174" s="18"/>
    </row>
    <row r="175" customFormat="false" ht="12.75" hidden="false" customHeight="false" outlineLevel="0" collapsed="false">
      <c r="A175" s="70" t="s">
        <v>93</v>
      </c>
      <c r="B175" s="71"/>
      <c r="C175" s="72" t="n">
        <f aca="false">C22+C40+C57+C74+C90+C107+C125+C141+C158+C174</f>
        <v>14895</v>
      </c>
      <c r="D175" s="73" t="n">
        <f aca="false">D22+D40+D57+D74+D90+D107+D125+D141+D158+D174</f>
        <v>413.815</v>
      </c>
      <c r="E175" s="73" t="n">
        <f aca="false">E22+E40+E57+E74+E90+E107+E125+E141+E158+E174</f>
        <v>429.56</v>
      </c>
      <c r="F175" s="73" t="n">
        <f aca="false">F22+F40+F57+F74+F90+F107+F125+F141+F158+F174</f>
        <v>1859.797</v>
      </c>
      <c r="G175" s="73" t="n">
        <f aca="false">G22+G40+G57+G74+G90+G107+G125+G141+G158+G174</f>
        <v>12676.94</v>
      </c>
      <c r="H175" s="73" t="n">
        <f aca="false">H22+H40+H57+H74+H90+H107+H125+H141+H158+H174</f>
        <v>407.15</v>
      </c>
      <c r="I175" s="74"/>
      <c r="J175" s="18"/>
      <c r="K175" s="18"/>
    </row>
    <row r="176" customFormat="false" ht="12.75" hidden="false" customHeight="false" outlineLevel="0" collapsed="false">
      <c r="A176" s="75" t="s">
        <v>94</v>
      </c>
      <c r="B176" s="76"/>
      <c r="C176" s="77" t="n">
        <f aca="false">C175/10</f>
        <v>1489.5</v>
      </c>
      <c r="D176" s="77" t="n">
        <f aca="false">D175/10</f>
        <v>41.3815</v>
      </c>
      <c r="E176" s="77" t="n">
        <f aca="false">E175/10</f>
        <v>42.956</v>
      </c>
      <c r="F176" s="77" t="n">
        <f aca="false">F175/10</f>
        <v>185.9797</v>
      </c>
      <c r="G176" s="77" t="n">
        <f aca="false">G175/10</f>
        <v>1267.694</v>
      </c>
      <c r="H176" s="77" t="n">
        <f aca="false">H175/10</f>
        <v>40.715</v>
      </c>
      <c r="I176" s="78"/>
      <c r="J176" s="18"/>
      <c r="K176" s="18"/>
    </row>
    <row r="177" customFormat="false" ht="27" hidden="false" customHeight="true" outlineLevel="0" collapsed="false">
      <c r="A177" s="79" t="s">
        <v>95</v>
      </c>
      <c r="B177" s="79"/>
      <c r="C177" s="80"/>
      <c r="D177" s="81" t="n">
        <f aca="false">D176*400/G176</f>
        <v>13.0572519866782</v>
      </c>
      <c r="E177" s="81" t="n">
        <f aca="false">E176*900/G176</f>
        <v>30.4966340457555</v>
      </c>
      <c r="F177" s="81" t="n">
        <f aca="false">F176*400/G176</f>
        <v>58.6828367098054</v>
      </c>
      <c r="G177" s="82"/>
      <c r="H177" s="82"/>
      <c r="I177" s="83"/>
      <c r="J177" s="84"/>
      <c r="K177" s="84"/>
    </row>
  </sheetData>
  <mergeCells count="59">
    <mergeCell ref="B1:G1"/>
    <mergeCell ref="A5:A6"/>
    <mergeCell ref="B5:B6"/>
    <mergeCell ref="C5:C6"/>
    <mergeCell ref="D5:F5"/>
    <mergeCell ref="G5:G6"/>
    <mergeCell ref="H5:H6"/>
    <mergeCell ref="I5:I6"/>
    <mergeCell ref="A7:I7"/>
    <mergeCell ref="A8:A11"/>
    <mergeCell ref="A12:A17"/>
    <mergeCell ref="A18:A21"/>
    <mergeCell ref="A22:B22"/>
    <mergeCell ref="A23:I23"/>
    <mergeCell ref="A24:A29"/>
    <mergeCell ref="A31:A35"/>
    <mergeCell ref="A36:A39"/>
    <mergeCell ref="A40:B40"/>
    <mergeCell ref="A41:I41"/>
    <mergeCell ref="A42:A46"/>
    <mergeCell ref="A47:A53"/>
    <mergeCell ref="A54:A56"/>
    <mergeCell ref="A57:B57"/>
    <mergeCell ref="A58:I58"/>
    <mergeCell ref="A59:A63"/>
    <mergeCell ref="A64:A70"/>
    <mergeCell ref="A71:A73"/>
    <mergeCell ref="A74:B74"/>
    <mergeCell ref="A75:I75"/>
    <mergeCell ref="A76:A80"/>
    <mergeCell ref="A81:A86"/>
    <mergeCell ref="A87:A89"/>
    <mergeCell ref="A90:B90"/>
    <mergeCell ref="A91:I91"/>
    <mergeCell ref="A92:A96"/>
    <mergeCell ref="A97:A102"/>
    <mergeCell ref="A103:A106"/>
    <mergeCell ref="A107:B107"/>
    <mergeCell ref="A108:I108"/>
    <mergeCell ref="A109:A114"/>
    <mergeCell ref="A115:A120"/>
    <mergeCell ref="A121:A124"/>
    <mergeCell ref="A125:B125"/>
    <mergeCell ref="A126:I126"/>
    <mergeCell ref="A127:A130"/>
    <mergeCell ref="A131:A137"/>
    <mergeCell ref="A138:A140"/>
    <mergeCell ref="A141:B141"/>
    <mergeCell ref="A142:I142"/>
    <mergeCell ref="A143:A147"/>
    <mergeCell ref="A148:A154"/>
    <mergeCell ref="A155:A157"/>
    <mergeCell ref="A158:B158"/>
    <mergeCell ref="A159:I159"/>
    <mergeCell ref="A160:A164"/>
    <mergeCell ref="A165:A170"/>
    <mergeCell ref="A171:A173"/>
    <mergeCell ref="A174:B174"/>
    <mergeCell ref="A177:B17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Admin</dc:creator>
  <dc:description/>
  <dc:language>en-US</dc:language>
  <cp:lastModifiedBy>User</cp:lastModifiedBy>
  <cp:lastPrinted>2025-02-28T07:25:49Z</cp:lastPrinted>
  <dcterms:modified xsi:type="dcterms:W3CDTF">2026-04-27T10:46:47Z</dcterms:modified>
  <cp:revision>0</cp:revision>
  <dc:subject/>
  <dc:title/>
</cp:coreProperties>
</file>