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ачарина\Desktop\МЕНЮ\МЕНЮ КОНАКОВО\Конаково 2026-2027\Конаково. Меню на торги 2026-2028\1-4 класс\"/>
    </mc:Choice>
  </mc:AlternateContent>
  <bookViews>
    <workbookView xWindow="0" yWindow="0" windowWidth="14025" windowHeight="1204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D115" i="1" l="1"/>
  <c r="E115" i="1"/>
  <c r="F115" i="1"/>
  <c r="G115" i="1"/>
  <c r="H115" i="1"/>
  <c r="I115" i="1"/>
  <c r="J115" i="1"/>
  <c r="K115" i="1"/>
  <c r="L115" i="1"/>
  <c r="M115" i="1"/>
  <c r="N115" i="1"/>
  <c r="O115" i="1"/>
  <c r="C115" i="1"/>
  <c r="C132" i="1" l="1"/>
  <c r="C133" i="1" s="1"/>
  <c r="D132" i="1"/>
  <c r="D133" i="1" s="1"/>
  <c r="E132" i="1"/>
  <c r="E133" i="1" s="1"/>
  <c r="B132" i="1"/>
  <c r="B133" i="1" s="1"/>
  <c r="D93" i="1"/>
  <c r="E93" i="1"/>
  <c r="F93" i="1"/>
  <c r="G93" i="1"/>
  <c r="H93" i="1"/>
  <c r="I93" i="1"/>
  <c r="J93" i="1"/>
  <c r="K93" i="1"/>
  <c r="L93" i="1"/>
  <c r="M93" i="1"/>
  <c r="N93" i="1"/>
  <c r="O93" i="1"/>
  <c r="C93" i="1"/>
  <c r="D80" i="1"/>
  <c r="E80" i="1"/>
  <c r="F80" i="1"/>
  <c r="G80" i="1"/>
  <c r="H80" i="1"/>
  <c r="I80" i="1"/>
  <c r="J80" i="1"/>
  <c r="K80" i="1"/>
  <c r="L80" i="1"/>
  <c r="M80" i="1"/>
  <c r="N80" i="1"/>
  <c r="O80" i="1"/>
  <c r="C80" i="1"/>
  <c r="D104" i="1"/>
  <c r="E104" i="1"/>
  <c r="F104" i="1"/>
  <c r="G104" i="1"/>
  <c r="H104" i="1"/>
  <c r="I104" i="1"/>
  <c r="J104" i="1"/>
  <c r="K104" i="1"/>
  <c r="L104" i="1"/>
  <c r="M104" i="1"/>
  <c r="N104" i="1"/>
  <c r="O104" i="1"/>
  <c r="C104" i="1"/>
  <c r="D70" i="1"/>
  <c r="E70" i="1"/>
  <c r="F70" i="1"/>
  <c r="G70" i="1"/>
  <c r="H70" i="1"/>
  <c r="I70" i="1"/>
  <c r="J70" i="1"/>
  <c r="K70" i="1"/>
  <c r="L70" i="1"/>
  <c r="M70" i="1"/>
  <c r="N70" i="1"/>
  <c r="O70" i="1"/>
  <c r="C70" i="1"/>
  <c r="D59" i="1"/>
  <c r="E59" i="1"/>
  <c r="F59" i="1"/>
  <c r="G59" i="1"/>
  <c r="H59" i="1"/>
  <c r="I59" i="1"/>
  <c r="J59" i="1"/>
  <c r="K59" i="1"/>
  <c r="L59" i="1"/>
  <c r="M59" i="1"/>
  <c r="N59" i="1"/>
  <c r="O59" i="1"/>
  <c r="C59" i="1"/>
  <c r="D49" i="1"/>
  <c r="E49" i="1"/>
  <c r="F49" i="1"/>
  <c r="G49" i="1"/>
  <c r="H49" i="1"/>
  <c r="I49" i="1"/>
  <c r="J49" i="1"/>
  <c r="K49" i="1"/>
  <c r="L49" i="1"/>
  <c r="M49" i="1"/>
  <c r="N49" i="1"/>
  <c r="O49" i="1"/>
  <c r="C49" i="1"/>
  <c r="D37" i="1"/>
  <c r="E37" i="1"/>
  <c r="F37" i="1"/>
  <c r="G37" i="1"/>
  <c r="H37" i="1"/>
  <c r="I37" i="1"/>
  <c r="J37" i="1"/>
  <c r="K37" i="1"/>
  <c r="L37" i="1"/>
  <c r="M37" i="1"/>
  <c r="N37" i="1"/>
  <c r="O37" i="1"/>
  <c r="C37" i="1"/>
  <c r="D26" i="1"/>
  <c r="E26" i="1"/>
  <c r="F26" i="1"/>
  <c r="G26" i="1"/>
  <c r="H26" i="1"/>
  <c r="I26" i="1"/>
  <c r="J26" i="1"/>
  <c r="K26" i="1"/>
  <c r="L26" i="1"/>
  <c r="M26" i="1"/>
  <c r="N26" i="1"/>
  <c r="O26" i="1"/>
  <c r="C26" i="1"/>
  <c r="D15" i="1"/>
  <c r="E15" i="1"/>
  <c r="F15" i="1"/>
  <c r="G15" i="1"/>
  <c r="H15" i="1"/>
  <c r="I15" i="1"/>
  <c r="J15" i="1"/>
  <c r="K15" i="1"/>
  <c r="L15" i="1"/>
  <c r="M15" i="1"/>
  <c r="N15" i="1"/>
  <c r="O15" i="1"/>
  <c r="C15" i="1"/>
</calcChain>
</file>

<file path=xl/sharedStrings.xml><?xml version="1.0" encoding="utf-8"?>
<sst xmlns="http://schemas.openxmlformats.org/spreadsheetml/2006/main" count="350" uniqueCount="95">
  <si>
    <t xml:space="preserve">День:  </t>
  </si>
  <si>
    <t>первый</t>
  </si>
  <si>
    <t xml:space="preserve">Неделя: </t>
  </si>
  <si>
    <t>первая</t>
  </si>
  <si>
    <t>№ рецептуры</t>
  </si>
  <si>
    <t>Приём пищи, наименование блюда</t>
  </si>
  <si>
    <t>Масса порции (г)</t>
  </si>
  <si>
    <t>Пищевые вещества (г.)</t>
  </si>
  <si>
    <t>Энергетическая ценность (ккал)</t>
  </si>
  <si>
    <t>Витамины (мг.)</t>
  </si>
  <si>
    <t>Минеральные вещества (мг.)</t>
  </si>
  <si>
    <t>Б</t>
  </si>
  <si>
    <t>Ж</t>
  </si>
  <si>
    <t>У</t>
  </si>
  <si>
    <t>В1</t>
  </si>
  <si>
    <t>С</t>
  </si>
  <si>
    <t>А</t>
  </si>
  <si>
    <t>Е</t>
  </si>
  <si>
    <t>Са</t>
  </si>
  <si>
    <t>Р</t>
  </si>
  <si>
    <t>Мg</t>
  </si>
  <si>
    <t>Fe</t>
  </si>
  <si>
    <t>Блинчики с повидлом 150/70</t>
  </si>
  <si>
    <t>б/н</t>
  </si>
  <si>
    <t>с повидлом</t>
  </si>
  <si>
    <t>Чай с сахаром и лимоном 195/5</t>
  </si>
  <si>
    <t>Фрукты по сезону</t>
  </si>
  <si>
    <t>-</t>
  </si>
  <si>
    <t xml:space="preserve">Соль йодированная </t>
  </si>
  <si>
    <t xml:space="preserve">ИТОГО: </t>
  </si>
  <si>
    <t>второй</t>
  </si>
  <si>
    <t>223/334</t>
  </si>
  <si>
    <t>Запеканка из творога   с повидлом 170/80</t>
  </si>
  <si>
    <t>повидло</t>
  </si>
  <si>
    <t xml:space="preserve">Чай с сахаром </t>
  </si>
  <si>
    <t>Батон нарезной</t>
  </si>
  <si>
    <t>День</t>
  </si>
  <si>
    <t>третий</t>
  </si>
  <si>
    <r>
      <rPr>
        <b/>
        <sz val="12"/>
        <color rgb="FF000000"/>
        <rFont val="Times New Roman"/>
      </rPr>
      <t>Омлет натуральный</t>
    </r>
  </si>
  <si>
    <r>
      <rPr>
        <b/>
        <sz val="10"/>
        <color rgb="FF000000"/>
        <rFont val="Times New Roman"/>
      </rPr>
      <t>-</t>
    </r>
  </si>
  <si>
    <t xml:space="preserve">Зеленый горошек </t>
  </si>
  <si>
    <r>
      <rPr>
        <b/>
        <sz val="10"/>
        <color theme="1"/>
        <rFont val="Times New Roman"/>
      </rPr>
      <t>-</t>
    </r>
  </si>
  <si>
    <r>
      <t>ИТОГО:</t>
    </r>
    <r>
      <rPr>
        <b/>
        <sz val="12"/>
        <color rgb="FF000000"/>
        <rFont val="Times New Roman"/>
      </rPr>
      <t xml:space="preserve"> </t>
    </r>
  </si>
  <si>
    <t>четвертый</t>
  </si>
  <si>
    <t>Макароны отварные  с сыром 170/10</t>
  </si>
  <si>
    <t xml:space="preserve">Сыр </t>
  </si>
  <si>
    <t xml:space="preserve"> ИТОГО       </t>
  </si>
  <si>
    <r>
      <rPr>
        <b/>
        <sz val="12"/>
        <rFont val="Times New Roman"/>
      </rPr>
      <t>пятый</t>
    </r>
  </si>
  <si>
    <t xml:space="preserve">Каша «Дружба» молочная  (рис, пшено) </t>
  </si>
  <si>
    <t xml:space="preserve">Какао с молоком </t>
  </si>
  <si>
    <t>ИТОГО:</t>
  </si>
  <si>
    <t>шестой</t>
  </si>
  <si>
    <t>вторая</t>
  </si>
  <si>
    <t>Оладьи с повидлом 150/60</t>
  </si>
  <si>
    <r>
      <rPr>
        <b/>
        <sz val="12"/>
        <rFont val="Times New Roman"/>
      </rPr>
      <t>седьмой</t>
    </r>
  </si>
  <si>
    <t>восьмой</t>
  </si>
  <si>
    <t>Каша рисовая молочная с маслом сливочным</t>
  </si>
  <si>
    <r>
      <rPr>
        <sz val="12"/>
        <color theme="1"/>
        <rFont val="Times New Roman"/>
      </rPr>
      <t xml:space="preserve">День </t>
    </r>
  </si>
  <si>
    <r>
      <rPr>
        <b/>
        <sz val="12"/>
        <color theme="1"/>
        <rFont val="Times New Roman"/>
      </rPr>
      <t>девятый</t>
    </r>
  </si>
  <si>
    <t xml:space="preserve">Неделя </t>
  </si>
  <si>
    <t>Запеканка из творога с повидлом 170/40</t>
  </si>
  <si>
    <t>Печенье</t>
  </si>
  <si>
    <r>
      <rPr>
        <sz val="12"/>
        <color theme="1"/>
        <rFont val="Times New Roman"/>
      </rPr>
      <t>десятый</t>
    </r>
  </si>
  <si>
    <r>
      <rPr>
        <sz val="12"/>
        <color theme="1"/>
        <rFont val="Times New Roman"/>
      </rPr>
      <t xml:space="preserve">Неделя </t>
    </r>
  </si>
  <si>
    <r>
      <rPr>
        <sz val="12"/>
        <color theme="1"/>
        <rFont val="Times New Roman"/>
      </rPr>
      <t>Соль иодированная</t>
    </r>
  </si>
  <si>
    <r>
      <rPr>
        <b/>
        <sz val="12"/>
        <color theme="1"/>
        <rFont val="Times New Roman"/>
      </rPr>
      <t xml:space="preserve">ИТОГО: </t>
    </r>
    <r>
      <rPr>
        <b/>
        <sz val="12"/>
        <color rgb="FF000000"/>
        <rFont val="Times New Roman"/>
      </rPr>
      <t xml:space="preserve"> </t>
    </r>
  </si>
  <si>
    <r>
      <t>Основные показатели в пищевых веществах и энергетической ценности   (</t>
    </r>
    <r>
      <rPr>
        <sz val="14"/>
        <color theme="1"/>
        <rFont val="Times New Roman"/>
      </rPr>
      <t>к СанПиН 2.3/2.4.3590-20)</t>
    </r>
  </si>
  <si>
    <t>                Основные показатели</t>
  </si>
  <si>
    <t>Пищевые вещества (г)</t>
  </si>
  <si>
    <t> Дни по меню</t>
  </si>
  <si>
    <t>1 день</t>
  </si>
  <si>
    <t>2 день</t>
  </si>
  <si>
    <t>3 день</t>
  </si>
  <si>
    <t>4 день</t>
  </si>
  <si>
    <r>
      <rPr>
        <b/>
        <sz val="10"/>
        <color rgb="FF000000"/>
        <rFont val="Times New Roman"/>
      </rPr>
      <t>5 день</t>
    </r>
  </si>
  <si>
    <t>6 день</t>
  </si>
  <si>
    <t>7 день</t>
  </si>
  <si>
    <t>8 день</t>
  </si>
  <si>
    <t>9 день</t>
  </si>
  <si>
    <r>
      <rPr>
        <b/>
        <sz val="10"/>
        <color rgb="FF000000"/>
        <rFont val="Times New Roman"/>
      </rPr>
      <t>10 день</t>
    </r>
  </si>
  <si>
    <t>Итого за 10 дней</t>
  </si>
  <si>
    <t>Итого за 1 день</t>
  </si>
  <si>
    <t>Завтрак – 20-25% от нормы</t>
  </si>
  <si>
    <t xml:space="preserve">20-25% -  от нормы                - 77.00, составит </t>
  </si>
  <si>
    <t xml:space="preserve">20-25% -  от нормы                - 79.00, составит                15.80 – 19.75 </t>
  </si>
  <si>
    <t xml:space="preserve"> 20-25% -  от нормы                - 335.00, составит               67.00 – 83.75</t>
  </si>
  <si>
    <t>20-25% -  от нормы                                                          - 2350.00, составит                                                                               470.00 – 587.50</t>
  </si>
  <si>
    <t xml:space="preserve">15.40 – 19.25  </t>
  </si>
  <si>
    <t>Хлеб ржаной</t>
  </si>
  <si>
    <r>
      <rPr>
        <b/>
        <sz val="10"/>
        <color rgb="FF000000"/>
        <rFont val="Times New Roman"/>
        <family val="1"/>
        <charset val="204"/>
      </rPr>
      <t>-</t>
    </r>
  </si>
  <si>
    <t>Каша вязкая молочная пшенная</t>
  </si>
  <si>
    <t xml:space="preserve">Основание:  </t>
  </si>
  <si>
    <r>
      <t xml:space="preserve">1. Санитарно-эпидемиологические правила и нормы СанПиН 2,3/2,4,3590-20, </t>
    </r>
    <r>
      <rPr>
        <sz val="12"/>
        <rFont val="Times New Roman"/>
        <family val="1"/>
        <charset val="204"/>
      </rPr>
      <t>Утверждены постановлением Главного государственного санитарного врача Российской Федерации от 27 октября 2020г. №32</t>
    </r>
  </si>
  <si>
    <r>
      <t xml:space="preserve">2.  </t>
    </r>
    <r>
      <rPr>
        <b/>
        <sz val="12"/>
        <rFont val="Times New Roman"/>
        <family val="1"/>
        <charset val="204"/>
      </rPr>
      <t xml:space="preserve">Сборник рецептур на продукцию для обучающихся во всех образовательных учреждениях. </t>
    </r>
    <r>
      <rPr>
        <sz val="12"/>
        <rFont val="Times New Roman"/>
        <family val="1"/>
        <charset val="204"/>
      </rPr>
      <t xml:space="preserve">                                                                                                                     Под ред. М.П.Могильного и  В.А.Тутельяна. - М.:ДеЛи плюс,2015 и 2017 года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</si>
  <si>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Меню завтраков для обучающихся 1-4-х классов, в том числе для детей с ограниченными возможностями здоровья                                                                                  </t>
    </r>
    <r>
      <rPr>
        <b/>
        <i/>
        <sz val="14"/>
        <color rgb="FF00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</si>
</sst>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[$руб.-419];\-#,##0.00[$руб.-419]"/>
  </numFmts>
  <fonts count="24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2"/>
      <color rgb="FF333333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  <font>
      <b/>
      <sz val="9"/>
      <color rgb="FF000000"/>
      <name val="Times New Roman"/>
    </font>
    <font>
      <b/>
      <sz val="12"/>
      <color rgb="FF000000"/>
      <name val="Times New Roman"/>
    </font>
    <font>
      <b/>
      <sz val="10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10"/>
      <color theme="1"/>
      <name val="Times New Roman"/>
    </font>
    <font>
      <b/>
      <sz val="12"/>
      <name val="Times New Roman"/>
    </font>
    <font>
      <sz val="12"/>
      <name val="Times New Roman"/>
    </font>
    <font>
      <b/>
      <sz val="11"/>
      <color rgb="FF000000"/>
      <name val="Times New Roman"/>
    </font>
    <font>
      <sz val="12"/>
      <color theme="1"/>
      <name val="Times New Roman"/>
    </font>
    <font>
      <b/>
      <sz val="14"/>
      <color rgb="FF000000"/>
      <name val="Times New Roman"/>
    </font>
    <font>
      <sz val="14"/>
      <color theme="1"/>
      <name val="Times New Roman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A6A6A6"/>
      </patternFill>
    </fill>
    <fill>
      <patternFill patternType="solid">
        <fgColor rgb="FF8F8F8F"/>
      </patternFill>
    </fill>
    <fill>
      <patternFill patternType="solid">
        <fgColor rgb="FFF2F2F2"/>
      </patternFill>
    </fill>
  </fills>
  <borders count="4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/>
      <diagonal/>
    </border>
    <border diagonalUp="1" diagonalDown="1"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/>
      <diagonal/>
    </border>
    <border diagonalUp="1" diagonalDown="1">
      <left style="thin">
        <color rgb="FF000000"/>
      </left>
      <right style="thin">
        <color rgb="FF000000"/>
      </right>
      <top/>
      <bottom/>
      <diagonal/>
    </border>
    <border diagonalUp="1" diagonalDown="1"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 diagonalDown="1">
      <left style="medium">
        <color rgb="FF000000"/>
      </left>
      <right style="medium">
        <color rgb="FF000000"/>
      </right>
      <top style="medium">
        <color rgb="FF000000"/>
      </top>
      <bottom/>
      <diagonal style="thin">
        <color rgb="FF000000"/>
      </diagonal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 diagonalDown="1">
      <left style="medium">
        <color rgb="FF000000"/>
      </left>
      <right style="medium">
        <color rgb="FF000000"/>
      </right>
      <top/>
      <bottom/>
      <diagonal style="thin">
        <color rgb="FF000000"/>
      </diagonal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 diagonalDown="1">
      <left style="medium">
        <color rgb="FF000000"/>
      </left>
      <right style="medium">
        <color rgb="FF000000"/>
      </right>
      <top/>
      <bottom style="medium">
        <color rgb="FF000000"/>
      </bottom>
      <diagonal style="thin">
        <color rgb="FF000000"/>
      </diagonal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1">
    <xf numFmtId="0" fontId="1" fillId="0" borderId="0" xfId="0" applyNumberFormat="1" applyFont="1"/>
    <xf numFmtId="0" fontId="2" fillId="0" borderId="0" xfId="0" applyNumberFormat="1" applyFont="1" applyAlignment="1">
      <alignment vertical="center" wrapText="1"/>
    </xf>
    <xf numFmtId="0" fontId="3" fillId="0" borderId="0" xfId="0" applyNumberFormat="1" applyFont="1" applyAlignment="1">
      <alignment vertical="center"/>
    </xf>
    <xf numFmtId="0" fontId="2" fillId="0" borderId="0" xfId="0" applyNumberFormat="1" applyFont="1" applyAlignment="1">
      <alignment horizontal="justify" vertical="center"/>
    </xf>
    <xf numFmtId="0" fontId="3" fillId="0" borderId="0" xfId="0" applyNumberFormat="1" applyFont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6" fillId="3" borderId="5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Alignment="1">
      <alignment vertical="center" wrapText="1"/>
    </xf>
    <xf numFmtId="0" fontId="11" fillId="0" borderId="0" xfId="0" applyNumberFormat="1" applyFont="1" applyAlignment="1">
      <alignment horizontal="justify" vertical="center"/>
    </xf>
    <xf numFmtId="0" fontId="12" fillId="0" borderId="0" xfId="0" applyNumberFormat="1" applyFont="1" applyAlignment="1">
      <alignment horizontal="left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4" fillId="0" borderId="7" xfId="0" applyNumberFormat="1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left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vertical="center" wrapText="1"/>
    </xf>
    <xf numFmtId="0" fontId="4" fillId="0" borderId="16" xfId="0" applyNumberFormat="1" applyFont="1" applyBorder="1" applyAlignment="1">
      <alignment horizontal="center" vertical="center" wrapText="1"/>
    </xf>
    <xf numFmtId="0" fontId="8" fillId="0" borderId="16" xfId="0" applyNumberFormat="1" applyFont="1" applyBorder="1" applyAlignment="1">
      <alignment vertical="center" wrapText="1"/>
    </xf>
    <xf numFmtId="0" fontId="4" fillId="0" borderId="17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left" vertical="center" wrapText="1"/>
    </xf>
    <xf numFmtId="0" fontId="6" fillId="0" borderId="17" xfId="0" applyNumberFormat="1" applyFont="1" applyBorder="1" applyAlignment="1">
      <alignment horizontal="center" vertical="center" wrapText="1"/>
    </xf>
    <xf numFmtId="0" fontId="14" fillId="0" borderId="0" xfId="0" applyNumberFormat="1" applyFont="1"/>
    <xf numFmtId="0" fontId="8" fillId="0" borderId="0" xfId="0" applyNumberFormat="1" applyFont="1"/>
    <xf numFmtId="0" fontId="7" fillId="0" borderId="14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vertical="center" wrapText="1"/>
    </xf>
    <xf numFmtId="0" fontId="7" fillId="0" borderId="16" xfId="0" applyNumberFormat="1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vertical="center" wrapText="1"/>
    </xf>
    <xf numFmtId="0" fontId="7" fillId="4" borderId="1" xfId="0" applyNumberFormat="1" applyFont="1" applyFill="1" applyBorder="1" applyAlignment="1">
      <alignment horizontal="center" vertical="center" wrapText="1"/>
    </xf>
    <xf numFmtId="0" fontId="8" fillId="4" borderId="1" xfId="0" applyNumberFormat="1" applyFont="1" applyFill="1" applyBorder="1"/>
    <xf numFmtId="0" fontId="8" fillId="4" borderId="1" xfId="0" applyNumberFormat="1" applyFont="1" applyFill="1" applyBorder="1" applyAlignment="1">
      <alignment horizontal="center" vertical="center" wrapText="1"/>
    </xf>
    <xf numFmtId="0" fontId="4" fillId="5" borderId="24" xfId="0" applyNumberFormat="1" applyFont="1" applyFill="1" applyBorder="1" applyAlignment="1">
      <alignment vertical="center"/>
    </xf>
    <xf numFmtId="0" fontId="4" fillId="5" borderId="28" xfId="0" applyNumberFormat="1" applyFont="1" applyFill="1" applyBorder="1" applyAlignment="1">
      <alignment vertical="center"/>
    </xf>
    <xf numFmtId="0" fontId="4" fillId="5" borderId="35" xfId="0" applyNumberFormat="1" applyFont="1" applyFill="1" applyBorder="1" applyAlignment="1">
      <alignment vertical="center"/>
    </xf>
    <xf numFmtId="0" fontId="4" fillId="5" borderId="36" xfId="0" applyNumberFormat="1" applyFont="1" applyFill="1" applyBorder="1" applyAlignment="1">
      <alignment horizontal="center" vertical="center"/>
    </xf>
    <xf numFmtId="0" fontId="4" fillId="5" borderId="37" xfId="0" applyNumberFormat="1" applyFont="1" applyFill="1" applyBorder="1" applyAlignment="1">
      <alignment horizontal="center" vertical="center"/>
    </xf>
    <xf numFmtId="0" fontId="4" fillId="0" borderId="39" xfId="0" applyNumberFormat="1" applyFont="1" applyBorder="1" applyAlignment="1">
      <alignment vertical="center"/>
    </xf>
    <xf numFmtId="0" fontId="3" fillId="0" borderId="36" xfId="0" applyNumberFormat="1" applyFont="1" applyBorder="1" applyAlignment="1">
      <alignment horizontal="center" vertical="center"/>
    </xf>
    <xf numFmtId="0" fontId="14" fillId="0" borderId="36" xfId="0" applyNumberFormat="1" applyFont="1" applyBorder="1" applyAlignment="1">
      <alignment horizontal="center" vertical="center"/>
    </xf>
    <xf numFmtId="10" fontId="1" fillId="0" borderId="0" xfId="0" applyNumberFormat="1" applyFont="1"/>
    <xf numFmtId="0" fontId="3" fillId="0" borderId="40" xfId="0" applyNumberFormat="1" applyFont="1" applyBorder="1" applyAlignment="1">
      <alignment horizontal="center" vertical="center"/>
    </xf>
    <xf numFmtId="0" fontId="4" fillId="0" borderId="41" xfId="0" applyNumberFormat="1" applyFont="1" applyBorder="1" applyAlignment="1">
      <alignment vertical="center"/>
    </xf>
    <xf numFmtId="0" fontId="3" fillId="0" borderId="42" xfId="0" applyNumberFormat="1" applyFont="1" applyBorder="1" applyAlignment="1">
      <alignment horizontal="center" vertical="center"/>
    </xf>
    <xf numFmtId="0" fontId="3" fillId="0" borderId="43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44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center"/>
    </xf>
    <xf numFmtId="0" fontId="3" fillId="5" borderId="45" xfId="0" applyNumberFormat="1" applyFont="1" applyFill="1" applyBorder="1" applyAlignment="1">
      <alignment horizontal="center" vertical="center" wrapText="1"/>
    </xf>
    <xf numFmtId="0" fontId="3" fillId="5" borderId="36" xfId="0" applyNumberFormat="1" applyFont="1" applyFill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vertical="center" wrapText="1"/>
    </xf>
    <xf numFmtId="0" fontId="6" fillId="3" borderId="46" xfId="0" applyNumberFormat="1" applyFont="1" applyFill="1" applyBorder="1" applyAlignment="1">
      <alignment horizontal="center" vertical="center" wrapText="1"/>
    </xf>
    <xf numFmtId="0" fontId="6" fillId="2" borderId="11" xfId="0" applyNumberFormat="1" applyFont="1" applyFill="1" applyBorder="1" applyAlignment="1">
      <alignment horizontal="center" vertical="center" wrapText="1"/>
    </xf>
    <xf numFmtId="0" fontId="4" fillId="0" borderId="15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6" fillId="3" borderId="11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17" fillId="0" borderId="1" xfId="0" applyNumberFormat="1" applyFont="1" applyBorder="1" applyAlignment="1">
      <alignment horizontal="center" vertical="center" wrapText="1"/>
    </xf>
    <xf numFmtId="0" fontId="18" fillId="0" borderId="1" xfId="0" applyNumberFormat="1" applyFont="1" applyBorder="1" applyAlignment="1">
      <alignment vertical="center" wrapText="1"/>
    </xf>
    <xf numFmtId="0" fontId="18" fillId="0" borderId="1" xfId="0" applyNumberFormat="1" applyFont="1" applyBorder="1" applyAlignment="1">
      <alignment horizontal="center" vertical="center" wrapText="1"/>
    </xf>
    <xf numFmtId="0" fontId="19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0" xfId="0" applyNumberFormat="1" applyFont="1" applyFill="1" applyBorder="1" applyAlignment="1">
      <alignment horizontal="center" vertical="center" wrapText="1"/>
    </xf>
    <xf numFmtId="0" fontId="4" fillId="2" borderId="11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0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13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2" xfId="0" applyNumberFormat="1" applyFont="1" applyFill="1" applyBorder="1" applyAlignment="1">
      <alignment horizontal="center" vertical="center" wrapText="1"/>
    </xf>
    <xf numFmtId="0" fontId="4" fillId="2" borderId="47" xfId="0" applyNumberFormat="1" applyFont="1" applyFill="1" applyBorder="1" applyAlignment="1">
      <alignment horizontal="center" vertical="center" wrapText="1"/>
    </xf>
    <xf numFmtId="0" fontId="4" fillId="2" borderId="12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15" fillId="0" borderId="21" xfId="0" applyNumberFormat="1" applyFont="1" applyBorder="1" applyAlignment="1">
      <alignment horizontal="center" vertical="center" wrapText="1"/>
    </xf>
    <xf numFmtId="0" fontId="15" fillId="0" borderId="22" xfId="0" applyNumberFormat="1" applyFont="1" applyBorder="1" applyAlignment="1">
      <alignment horizontal="center" vertical="center" wrapText="1"/>
    </xf>
    <xf numFmtId="0" fontId="15" fillId="0" borderId="23" xfId="0" applyNumberFormat="1" applyFont="1" applyBorder="1" applyAlignment="1">
      <alignment horizontal="center" vertical="center" wrapText="1"/>
    </xf>
    <xf numFmtId="0" fontId="4" fillId="5" borderId="25" xfId="0" applyNumberFormat="1" applyFont="1" applyFill="1" applyBorder="1" applyAlignment="1">
      <alignment vertical="center" wrapText="1"/>
    </xf>
    <xf numFmtId="0" fontId="4" fillId="5" borderId="38" xfId="0" applyNumberFormat="1" applyFont="1" applyFill="1" applyBorder="1" applyAlignment="1">
      <alignment vertical="center" wrapText="1"/>
    </xf>
    <xf numFmtId="0" fontId="3" fillId="5" borderId="25" xfId="0" applyNumberFormat="1" applyFont="1" applyFill="1" applyBorder="1" applyAlignment="1">
      <alignment horizontal="center" vertical="center" wrapText="1"/>
    </xf>
    <xf numFmtId="0" fontId="3" fillId="5" borderId="38" xfId="0" applyNumberFormat="1" applyFont="1" applyFill="1" applyBorder="1" applyAlignment="1">
      <alignment horizontal="center" vertical="center" wrapText="1"/>
    </xf>
    <xf numFmtId="0" fontId="4" fillId="5" borderId="25" xfId="0" applyNumberFormat="1" applyFont="1" applyFill="1" applyBorder="1" applyAlignment="1">
      <alignment horizontal="center" vertical="center"/>
    </xf>
    <xf numFmtId="0" fontId="4" fillId="5" borderId="26" xfId="0" applyNumberFormat="1" applyFont="1" applyFill="1" applyBorder="1" applyAlignment="1">
      <alignment horizontal="center" vertical="center"/>
    </xf>
    <xf numFmtId="0" fontId="4" fillId="5" borderId="27" xfId="0" applyNumberFormat="1" applyFont="1" applyFill="1" applyBorder="1" applyAlignment="1">
      <alignment horizontal="center" vertical="center"/>
    </xf>
    <xf numFmtId="0" fontId="4" fillId="5" borderId="29" xfId="0" applyNumberFormat="1" applyFont="1" applyFill="1" applyBorder="1" applyAlignment="1">
      <alignment horizontal="center" vertical="center"/>
    </xf>
    <xf numFmtId="0" fontId="4" fillId="5" borderId="0" xfId="0" applyNumberFormat="1" applyFont="1" applyFill="1" applyAlignment="1">
      <alignment horizontal="center" vertical="center"/>
    </xf>
    <xf numFmtId="0" fontId="4" fillId="5" borderId="30" xfId="0" applyNumberFormat="1" applyFont="1" applyFill="1" applyBorder="1" applyAlignment="1">
      <alignment horizontal="center" vertical="center"/>
    </xf>
    <xf numFmtId="0" fontId="4" fillId="5" borderId="32" xfId="0" applyNumberFormat="1" applyFont="1" applyFill="1" applyBorder="1" applyAlignment="1">
      <alignment horizontal="center" vertical="center"/>
    </xf>
    <xf numFmtId="0" fontId="4" fillId="5" borderId="33" xfId="0" applyNumberFormat="1" applyFont="1" applyFill="1" applyBorder="1" applyAlignment="1">
      <alignment horizontal="center" vertical="center"/>
    </xf>
    <xf numFmtId="0" fontId="4" fillId="5" borderId="34" xfId="0" applyNumberFormat="1" applyFont="1" applyFill="1" applyBorder="1" applyAlignment="1">
      <alignment horizontal="center" vertical="center"/>
    </xf>
    <xf numFmtId="0" fontId="4" fillId="5" borderId="25" xfId="0" applyNumberFormat="1" applyFont="1" applyFill="1" applyBorder="1" applyAlignment="1">
      <alignment horizontal="center" vertical="center" wrapText="1"/>
    </xf>
    <xf numFmtId="0" fontId="4" fillId="5" borderId="31" xfId="0" applyNumberFormat="1" applyFont="1" applyFill="1" applyBorder="1" applyAlignment="1">
      <alignment horizontal="center" vertical="center" wrapText="1"/>
    </xf>
    <xf numFmtId="0" fontId="4" fillId="5" borderId="38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/>
    <xf numFmtId="164" fontId="6" fillId="3" borderId="46" xfId="0" applyNumberFormat="1" applyFont="1" applyFill="1" applyBorder="1" applyAlignment="1">
      <alignment horizontal="center" vertical="center" wrapText="1"/>
    </xf>
    <xf numFmtId="0" fontId="1" fillId="0" borderId="46" xfId="0" applyNumberFormat="1" applyFont="1" applyBorder="1"/>
    <xf numFmtId="0" fontId="11" fillId="0" borderId="0" xfId="0" applyNumberFormat="1" applyFont="1" applyAlignment="1">
      <alignment horizontal="justify" vertical="center"/>
    </xf>
    <xf numFmtId="0" fontId="12" fillId="0" borderId="0" xfId="0" applyNumberFormat="1" applyFont="1" applyAlignment="1">
      <alignment horizontal="left" vertical="center" wrapText="1"/>
    </xf>
    <xf numFmtId="0" fontId="6" fillId="3" borderId="46" xfId="0" applyNumberFormat="1" applyFont="1" applyFill="1" applyBorder="1" applyAlignment="1">
      <alignment horizontal="center" vertical="center" wrapText="1"/>
    </xf>
    <xf numFmtId="0" fontId="6" fillId="3" borderId="18" xfId="0" applyNumberFormat="1" applyFont="1" applyFill="1" applyBorder="1" applyAlignment="1">
      <alignment horizontal="center" vertical="center" wrapText="1"/>
    </xf>
    <xf numFmtId="0" fontId="6" fillId="3" borderId="19" xfId="0" applyNumberFormat="1" applyFont="1" applyFill="1" applyBorder="1" applyAlignment="1">
      <alignment horizontal="center" vertical="center" wrapText="1"/>
    </xf>
    <xf numFmtId="0" fontId="4" fillId="2" borderId="46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9"/>
  <sheetViews>
    <sheetView tabSelected="1" topLeftCell="A100" zoomScaleNormal="100" workbookViewId="0">
      <selection activeCell="U13" sqref="U13"/>
    </sheetView>
  </sheetViews>
  <sheetFormatPr defaultColWidth="9.140625" defaultRowHeight="15" x14ac:dyDescent="0.25"/>
  <cols>
    <col min="1" max="1" width="15.140625" customWidth="1"/>
    <col min="2" max="2" width="33.28515625" customWidth="1"/>
    <col min="5" max="5" width="11" customWidth="1"/>
    <col min="6" max="6" width="7" customWidth="1"/>
    <col min="8" max="8" width="6.28515625" customWidth="1"/>
    <col min="9" max="9" width="6.42578125" customWidth="1"/>
    <col min="10" max="10" width="6" customWidth="1"/>
    <col min="11" max="11" width="7.5703125" customWidth="1"/>
    <col min="12" max="12" width="6.7109375" customWidth="1"/>
    <col min="13" max="13" width="7" customWidth="1"/>
    <col min="14" max="14" width="7.42578125" customWidth="1"/>
    <col min="15" max="15" width="6.42578125" customWidth="1"/>
  </cols>
  <sheetData>
    <row r="1" spans="1:15" s="85" customFormat="1" ht="46.5" customHeight="1" x14ac:dyDescent="0.25">
      <c r="A1" s="127" t="s">
        <v>94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</row>
    <row r="2" spans="1:15" s="85" customFormat="1" ht="15.75" x14ac:dyDescent="0.25">
      <c r="A2" s="128" t="s">
        <v>91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</row>
    <row r="3" spans="1:15" s="85" customFormat="1" ht="36" customHeight="1" x14ac:dyDescent="0.25">
      <c r="A3" s="129" t="s">
        <v>92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</row>
    <row r="4" spans="1:15" s="85" customFormat="1" ht="33.75" customHeight="1" x14ac:dyDescent="0.25">
      <c r="A4" s="130" t="s">
        <v>93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</row>
    <row r="5" spans="1:15" ht="15.75" customHeight="1" x14ac:dyDescent="0.25">
      <c r="A5" s="1" t="s">
        <v>0</v>
      </c>
      <c r="B5" s="1" t="s">
        <v>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5" customHeight="1" x14ac:dyDescent="0.25">
      <c r="A6" s="3" t="s">
        <v>2</v>
      </c>
      <c r="B6" s="4" t="s">
        <v>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3" customHeight="1" x14ac:dyDescent="0.25">
      <c r="A7" s="3"/>
      <c r="B7" s="4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21.75" customHeight="1" x14ac:dyDescent="0.25">
      <c r="A8" s="91" t="s">
        <v>4</v>
      </c>
      <c r="B8" s="91" t="s">
        <v>5</v>
      </c>
      <c r="C8" s="91" t="s">
        <v>6</v>
      </c>
      <c r="D8" s="95" t="s">
        <v>7</v>
      </c>
      <c r="E8" s="87"/>
      <c r="F8" s="88"/>
      <c r="G8" s="97" t="s">
        <v>8</v>
      </c>
      <c r="H8" s="95" t="s">
        <v>9</v>
      </c>
      <c r="I8" s="87"/>
      <c r="J8" s="87"/>
      <c r="K8" s="88"/>
      <c r="L8" s="95" t="s">
        <v>10</v>
      </c>
      <c r="M8" s="87"/>
      <c r="N8" s="87"/>
      <c r="O8" s="88"/>
    </row>
    <row r="9" spans="1:15" ht="27.75" customHeight="1" x14ac:dyDescent="0.25">
      <c r="A9" s="96"/>
      <c r="B9" s="96"/>
      <c r="C9" s="96"/>
      <c r="D9" s="5" t="s">
        <v>11</v>
      </c>
      <c r="E9" s="5" t="s">
        <v>12</v>
      </c>
      <c r="F9" s="5" t="s">
        <v>13</v>
      </c>
      <c r="G9" s="94"/>
      <c r="H9" s="5" t="s">
        <v>14</v>
      </c>
      <c r="I9" s="5" t="s">
        <v>15</v>
      </c>
      <c r="J9" s="5" t="s">
        <v>16</v>
      </c>
      <c r="K9" s="5" t="s">
        <v>17</v>
      </c>
      <c r="L9" s="5" t="s">
        <v>18</v>
      </c>
      <c r="M9" s="5" t="s">
        <v>19</v>
      </c>
      <c r="N9" s="5" t="s">
        <v>20</v>
      </c>
      <c r="O9" s="5" t="s">
        <v>21</v>
      </c>
    </row>
    <row r="10" spans="1:15" ht="25.5" customHeight="1" x14ac:dyDescent="0.25">
      <c r="A10" s="6">
        <v>396</v>
      </c>
      <c r="B10" s="7" t="s">
        <v>22</v>
      </c>
      <c r="C10" s="8">
        <v>150</v>
      </c>
      <c r="D10" s="6">
        <v>10.98</v>
      </c>
      <c r="E10" s="6">
        <v>7.68</v>
      </c>
      <c r="F10" s="6">
        <v>58.62</v>
      </c>
      <c r="G10" s="6">
        <v>347.72</v>
      </c>
      <c r="H10" s="6">
        <v>0.2</v>
      </c>
      <c r="I10" s="6">
        <v>1.65</v>
      </c>
      <c r="J10" s="6">
        <v>23.36</v>
      </c>
      <c r="K10" s="6">
        <v>3.59</v>
      </c>
      <c r="L10" s="6">
        <v>168.4</v>
      </c>
      <c r="M10" s="6">
        <v>205.7</v>
      </c>
      <c r="N10" s="6">
        <v>49.9</v>
      </c>
      <c r="O10" s="6">
        <v>1.51</v>
      </c>
    </row>
    <row r="11" spans="1:15" ht="22.5" customHeight="1" x14ac:dyDescent="0.25">
      <c r="A11" s="6" t="s">
        <v>23</v>
      </c>
      <c r="B11" s="9" t="s">
        <v>24</v>
      </c>
      <c r="C11" s="8">
        <v>70</v>
      </c>
      <c r="D11" s="6">
        <v>0.4</v>
      </c>
      <c r="E11" s="6"/>
      <c r="F11" s="6">
        <v>50.12</v>
      </c>
      <c r="G11" s="6">
        <v>201.88</v>
      </c>
      <c r="H11" s="6"/>
      <c r="I11" s="6">
        <v>1</v>
      </c>
      <c r="J11" s="6"/>
      <c r="K11" s="6">
        <v>0.3</v>
      </c>
      <c r="L11" s="6">
        <v>0.8</v>
      </c>
      <c r="M11" s="10">
        <v>12.6</v>
      </c>
      <c r="N11" s="6">
        <v>6.3</v>
      </c>
      <c r="O11" s="6">
        <v>0.3</v>
      </c>
    </row>
    <row r="12" spans="1:15" ht="22.5" customHeight="1" x14ac:dyDescent="0.25">
      <c r="A12" s="6">
        <v>377</v>
      </c>
      <c r="B12" s="11" t="s">
        <v>25</v>
      </c>
      <c r="C12" s="8">
        <v>200</v>
      </c>
      <c r="D12" s="6">
        <v>0.13</v>
      </c>
      <c r="E12" s="6">
        <v>0.02</v>
      </c>
      <c r="F12" s="6">
        <v>9.9</v>
      </c>
      <c r="G12" s="6">
        <v>29.5</v>
      </c>
      <c r="H12" s="6"/>
      <c r="I12" s="6">
        <v>2.8</v>
      </c>
      <c r="J12" s="6"/>
      <c r="K12" s="6">
        <v>0.01</v>
      </c>
      <c r="L12" s="6">
        <v>14.9</v>
      </c>
      <c r="M12" s="6">
        <v>4.3</v>
      </c>
      <c r="N12" s="6">
        <v>2.2999999999999998</v>
      </c>
      <c r="O12" s="6">
        <v>0.34</v>
      </c>
    </row>
    <row r="13" spans="1:15" ht="25.5" customHeight="1" x14ac:dyDescent="0.25">
      <c r="A13" s="81">
        <v>338</v>
      </c>
      <c r="B13" s="82" t="s">
        <v>26</v>
      </c>
      <c r="C13" s="83">
        <v>100</v>
      </c>
      <c r="D13" s="84">
        <v>0.4</v>
      </c>
      <c r="E13" s="84">
        <v>0.4</v>
      </c>
      <c r="F13" s="84">
        <v>9.8000000000000007</v>
      </c>
      <c r="G13" s="84">
        <v>47</v>
      </c>
      <c r="H13" s="84">
        <v>0.02</v>
      </c>
      <c r="I13" s="84">
        <v>10</v>
      </c>
      <c r="J13" s="84" t="s">
        <v>89</v>
      </c>
      <c r="K13" s="84">
        <v>0.2</v>
      </c>
      <c r="L13" s="84">
        <v>16</v>
      </c>
      <c r="M13" s="84">
        <v>11</v>
      </c>
      <c r="N13" s="84">
        <v>9</v>
      </c>
      <c r="O13" s="81">
        <v>2.2000000000000002</v>
      </c>
    </row>
    <row r="14" spans="1:15" x14ac:dyDescent="0.25">
      <c r="A14" s="69"/>
      <c r="B14" s="70" t="s">
        <v>28</v>
      </c>
      <c r="C14" s="71">
        <v>1</v>
      </c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</row>
    <row r="15" spans="1:15" ht="15" customHeight="1" x14ac:dyDescent="0.25">
      <c r="A15" s="73" t="s">
        <v>29</v>
      </c>
      <c r="B15" s="73"/>
      <c r="C15" s="73">
        <f>SUM(C10:C13)</f>
        <v>520</v>
      </c>
      <c r="D15" s="73">
        <f t="shared" ref="D15:O15" si="0">SUM(D10:D13)</f>
        <v>11.910000000000002</v>
      </c>
      <c r="E15" s="73">
        <f t="shared" si="0"/>
        <v>8.1</v>
      </c>
      <c r="F15" s="73">
        <f t="shared" si="0"/>
        <v>128.44</v>
      </c>
      <c r="G15" s="73">
        <f t="shared" si="0"/>
        <v>626.1</v>
      </c>
      <c r="H15" s="73">
        <f t="shared" si="0"/>
        <v>0.22</v>
      </c>
      <c r="I15" s="73">
        <f t="shared" si="0"/>
        <v>15.45</v>
      </c>
      <c r="J15" s="73">
        <f t="shared" si="0"/>
        <v>23.36</v>
      </c>
      <c r="K15" s="73">
        <f t="shared" si="0"/>
        <v>4.0999999999999996</v>
      </c>
      <c r="L15" s="73">
        <f t="shared" si="0"/>
        <v>200.10000000000002</v>
      </c>
      <c r="M15" s="73">
        <f t="shared" si="0"/>
        <v>233.6</v>
      </c>
      <c r="N15" s="73">
        <f t="shared" si="0"/>
        <v>67.5</v>
      </c>
      <c r="O15" s="73">
        <f t="shared" si="0"/>
        <v>4.3499999999999996</v>
      </c>
    </row>
    <row r="16" spans="1:15" ht="30.75" customHeight="1" x14ac:dyDescent="0.25">
      <c r="A16" s="18" t="s">
        <v>0</v>
      </c>
      <c r="B16" s="18" t="s">
        <v>30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37.5" customHeight="1" x14ac:dyDescent="0.25">
      <c r="A17" s="19" t="s">
        <v>2</v>
      </c>
      <c r="B17" s="20" t="s">
        <v>3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3.75" customHeight="1" x14ac:dyDescent="0.25">
      <c r="A18" s="19"/>
      <c r="B18" s="20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30.75" customHeight="1" x14ac:dyDescent="0.25">
      <c r="A19" s="91" t="s">
        <v>4</v>
      </c>
      <c r="B19" s="91" t="s">
        <v>5</v>
      </c>
      <c r="C19" s="91" t="s">
        <v>6</v>
      </c>
      <c r="D19" s="95" t="s">
        <v>7</v>
      </c>
      <c r="E19" s="87"/>
      <c r="F19" s="88"/>
      <c r="G19" s="97" t="s">
        <v>8</v>
      </c>
      <c r="H19" s="95" t="s">
        <v>9</v>
      </c>
      <c r="I19" s="87"/>
      <c r="J19" s="87"/>
      <c r="K19" s="88"/>
      <c r="L19" s="95" t="s">
        <v>10</v>
      </c>
      <c r="M19" s="87"/>
      <c r="N19" s="87"/>
      <c r="O19" s="88"/>
    </row>
    <row r="20" spans="1:15" ht="21.75" customHeight="1" x14ac:dyDescent="0.25">
      <c r="A20" s="96"/>
      <c r="B20" s="96"/>
      <c r="C20" s="96"/>
      <c r="D20" s="5" t="s">
        <v>11</v>
      </c>
      <c r="E20" s="5" t="s">
        <v>12</v>
      </c>
      <c r="F20" s="5" t="s">
        <v>13</v>
      </c>
      <c r="G20" s="94"/>
      <c r="H20" s="5" t="s">
        <v>14</v>
      </c>
      <c r="I20" s="5" t="s">
        <v>15</v>
      </c>
      <c r="J20" s="5" t="s">
        <v>16</v>
      </c>
      <c r="K20" s="5" t="s">
        <v>17</v>
      </c>
      <c r="L20" s="5" t="s">
        <v>18</v>
      </c>
      <c r="M20" s="5" t="s">
        <v>19</v>
      </c>
      <c r="N20" s="5" t="s">
        <v>20</v>
      </c>
      <c r="O20" s="5" t="s">
        <v>21</v>
      </c>
    </row>
    <row r="21" spans="1:15" ht="36" customHeight="1" x14ac:dyDescent="0.25">
      <c r="A21" s="21" t="s">
        <v>31</v>
      </c>
      <c r="B21" s="22" t="s">
        <v>32</v>
      </c>
      <c r="C21" s="8">
        <v>170</v>
      </c>
      <c r="D21" s="6">
        <v>29.95</v>
      </c>
      <c r="E21" s="6">
        <v>12.8</v>
      </c>
      <c r="F21" s="6">
        <v>59.8</v>
      </c>
      <c r="G21" s="6">
        <v>431.5</v>
      </c>
      <c r="H21" s="6">
        <v>0.06</v>
      </c>
      <c r="I21" s="6">
        <v>2.2000000000000002</v>
      </c>
      <c r="J21" s="6">
        <v>78.900000000000006</v>
      </c>
      <c r="K21" s="6">
        <v>1.7</v>
      </c>
      <c r="L21" s="6">
        <v>252.6</v>
      </c>
      <c r="M21" s="10">
        <v>236.98</v>
      </c>
      <c r="N21" s="6">
        <v>33.6</v>
      </c>
      <c r="O21" s="6">
        <v>1.1599999999999999</v>
      </c>
    </row>
    <row r="22" spans="1:15" ht="21" customHeight="1" x14ac:dyDescent="0.25">
      <c r="A22" s="23"/>
      <c r="B22" s="24" t="s">
        <v>33</v>
      </c>
      <c r="C22" s="8">
        <v>80</v>
      </c>
      <c r="D22" s="6">
        <v>0.45</v>
      </c>
      <c r="E22" s="6"/>
      <c r="F22" s="6">
        <v>57.3</v>
      </c>
      <c r="G22" s="6">
        <v>230.7</v>
      </c>
      <c r="H22" s="6"/>
      <c r="I22" s="6">
        <v>1.1000000000000001</v>
      </c>
      <c r="J22" s="6"/>
      <c r="K22" s="6">
        <v>0.34</v>
      </c>
      <c r="L22" s="6">
        <v>0.9</v>
      </c>
      <c r="M22" s="10">
        <v>14.4</v>
      </c>
      <c r="N22" s="6">
        <v>7.2</v>
      </c>
      <c r="O22" s="6">
        <v>0.34</v>
      </c>
    </row>
    <row r="23" spans="1:15" ht="27.75" customHeight="1" x14ac:dyDescent="0.25">
      <c r="A23" s="12">
        <v>376</v>
      </c>
      <c r="B23" s="25" t="s">
        <v>34</v>
      </c>
      <c r="C23" s="26">
        <v>200</v>
      </c>
      <c r="D23" s="27">
        <v>0.12</v>
      </c>
      <c r="E23" s="27">
        <v>0.02</v>
      </c>
      <c r="F23" s="27">
        <v>7</v>
      </c>
      <c r="G23" s="27">
        <v>28.6</v>
      </c>
      <c r="H23" s="27"/>
      <c r="I23" s="27">
        <v>1.6</v>
      </c>
      <c r="J23" s="27"/>
      <c r="K23" s="27">
        <v>0.01</v>
      </c>
      <c r="L23" s="27">
        <v>15.3</v>
      </c>
      <c r="M23" s="27">
        <v>4.4000000000000004</v>
      </c>
      <c r="N23" s="27">
        <v>2.4</v>
      </c>
      <c r="O23" s="27">
        <v>0.4</v>
      </c>
    </row>
    <row r="24" spans="1:15" ht="15.75" x14ac:dyDescent="0.25">
      <c r="A24" s="6" t="s">
        <v>23</v>
      </c>
      <c r="B24" s="11" t="s">
        <v>35</v>
      </c>
      <c r="C24" s="8">
        <v>50</v>
      </c>
      <c r="D24" s="6">
        <v>3.7</v>
      </c>
      <c r="E24" s="6">
        <v>1.4</v>
      </c>
      <c r="F24" s="6">
        <v>25.85</v>
      </c>
      <c r="G24" s="6">
        <v>143</v>
      </c>
      <c r="H24" s="6">
        <v>0.5</v>
      </c>
      <c r="I24" s="6" t="s">
        <v>27</v>
      </c>
      <c r="J24" s="6" t="s">
        <v>27</v>
      </c>
      <c r="K24" s="6">
        <v>0.46</v>
      </c>
      <c r="L24" s="6">
        <v>8.1</v>
      </c>
      <c r="M24" s="6">
        <v>43.5</v>
      </c>
      <c r="N24" s="6">
        <v>16.5</v>
      </c>
      <c r="O24" s="6">
        <v>0.56000000000000005</v>
      </c>
    </row>
    <row r="25" spans="1:15" ht="15.75" x14ac:dyDescent="0.25">
      <c r="A25" s="6"/>
      <c r="B25" s="11" t="s">
        <v>28</v>
      </c>
      <c r="C25" s="28">
        <v>1</v>
      </c>
      <c r="D25" s="29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 ht="17.25" customHeight="1" x14ac:dyDescent="0.25">
      <c r="A26" s="16" t="s">
        <v>29</v>
      </c>
      <c r="B26" s="17"/>
      <c r="C26" s="16">
        <f>SUM(C21:C24)</f>
        <v>500</v>
      </c>
      <c r="D26" s="16">
        <f t="shared" ref="D26:O26" si="1">SUM(D21:D24)</f>
        <v>34.22</v>
      </c>
      <c r="E26" s="16">
        <f t="shared" si="1"/>
        <v>14.22</v>
      </c>
      <c r="F26" s="16">
        <f t="shared" si="1"/>
        <v>149.94999999999999</v>
      </c>
      <c r="G26" s="16">
        <f t="shared" si="1"/>
        <v>833.80000000000007</v>
      </c>
      <c r="H26" s="16">
        <f t="shared" si="1"/>
        <v>0.56000000000000005</v>
      </c>
      <c r="I26" s="16">
        <f t="shared" si="1"/>
        <v>4.9000000000000004</v>
      </c>
      <c r="J26" s="16">
        <f t="shared" si="1"/>
        <v>78.900000000000006</v>
      </c>
      <c r="K26" s="16">
        <f t="shared" si="1"/>
        <v>2.5099999999999998</v>
      </c>
      <c r="L26" s="16">
        <f t="shared" si="1"/>
        <v>276.90000000000003</v>
      </c>
      <c r="M26" s="16">
        <f t="shared" si="1"/>
        <v>299.27999999999997</v>
      </c>
      <c r="N26" s="16">
        <f t="shared" si="1"/>
        <v>59.7</v>
      </c>
      <c r="O26" s="16">
        <f t="shared" si="1"/>
        <v>2.46</v>
      </c>
    </row>
    <row r="27" spans="1:15" ht="36" customHeight="1" x14ac:dyDescent="0.25">
      <c r="A27" s="18" t="s">
        <v>36</v>
      </c>
      <c r="B27" s="18" t="s">
        <v>37</v>
      </c>
    </row>
    <row r="28" spans="1:15" ht="30" customHeight="1" x14ac:dyDescent="0.25">
      <c r="A28" s="18" t="s">
        <v>2</v>
      </c>
      <c r="B28" s="18" t="s">
        <v>3</v>
      </c>
    </row>
    <row r="29" spans="1:15" ht="15.75" customHeight="1" x14ac:dyDescent="0.25">
      <c r="A29" s="86" t="s">
        <v>4</v>
      </c>
      <c r="B29" s="86" t="s">
        <v>5</v>
      </c>
      <c r="C29" s="86" t="s">
        <v>6</v>
      </c>
      <c r="D29" s="86" t="s">
        <v>7</v>
      </c>
      <c r="E29" s="87"/>
      <c r="F29" s="88"/>
      <c r="G29" s="93" t="s">
        <v>8</v>
      </c>
      <c r="H29" s="86" t="s">
        <v>9</v>
      </c>
      <c r="I29" s="87"/>
      <c r="J29" s="87"/>
      <c r="K29" s="88"/>
      <c r="L29" s="86" t="s">
        <v>10</v>
      </c>
      <c r="M29" s="87"/>
      <c r="N29" s="87"/>
      <c r="O29" s="88"/>
    </row>
    <row r="30" spans="1:15" ht="30.75" customHeight="1" x14ac:dyDescent="0.25">
      <c r="A30" s="96"/>
      <c r="B30" s="96"/>
      <c r="C30" s="96"/>
      <c r="D30" s="5" t="s">
        <v>11</v>
      </c>
      <c r="E30" s="5" t="s">
        <v>12</v>
      </c>
      <c r="F30" s="5" t="s">
        <v>13</v>
      </c>
      <c r="G30" s="94"/>
      <c r="H30" s="5" t="s">
        <v>14</v>
      </c>
      <c r="I30" s="5" t="s">
        <v>15</v>
      </c>
      <c r="J30" s="5" t="s">
        <v>16</v>
      </c>
      <c r="K30" s="5" t="s">
        <v>17</v>
      </c>
      <c r="L30" s="5" t="s">
        <v>18</v>
      </c>
      <c r="M30" s="5" t="s">
        <v>19</v>
      </c>
      <c r="N30" s="5" t="s">
        <v>20</v>
      </c>
      <c r="O30" s="5" t="s">
        <v>21</v>
      </c>
    </row>
    <row r="31" spans="1:15" ht="32.25" customHeight="1" x14ac:dyDescent="0.25">
      <c r="A31" s="30">
        <v>210</v>
      </c>
      <c r="B31" s="31" t="s">
        <v>38</v>
      </c>
      <c r="C31" s="32">
        <v>180</v>
      </c>
      <c r="D31" s="12">
        <v>16.7</v>
      </c>
      <c r="E31" s="12">
        <v>29.8</v>
      </c>
      <c r="F31" s="12">
        <v>3.2</v>
      </c>
      <c r="G31" s="33">
        <v>347.6</v>
      </c>
      <c r="H31" s="12">
        <v>0.09</v>
      </c>
      <c r="I31" s="12" t="s">
        <v>39</v>
      </c>
      <c r="J31" s="12">
        <v>310.3</v>
      </c>
      <c r="K31" s="12">
        <v>0.7</v>
      </c>
      <c r="L31" s="12">
        <v>123.7</v>
      </c>
      <c r="M31" s="12">
        <v>270</v>
      </c>
      <c r="N31" s="12">
        <v>19.399999999999999</v>
      </c>
      <c r="O31" s="12">
        <v>3.2</v>
      </c>
    </row>
    <row r="32" spans="1:15" ht="27" customHeight="1" x14ac:dyDescent="0.25">
      <c r="A32" s="12" t="s">
        <v>23</v>
      </c>
      <c r="B32" s="25" t="s">
        <v>40</v>
      </c>
      <c r="C32" s="26">
        <v>40</v>
      </c>
      <c r="D32" s="12">
        <v>1.7</v>
      </c>
      <c r="E32" s="12">
        <v>0.13</v>
      </c>
      <c r="F32" s="12">
        <v>4.9000000000000004</v>
      </c>
      <c r="G32" s="12">
        <v>28</v>
      </c>
      <c r="H32" s="12"/>
      <c r="I32" s="12">
        <v>3.9</v>
      </c>
      <c r="J32" s="12">
        <v>10.8</v>
      </c>
      <c r="K32" s="12"/>
      <c r="L32" s="12">
        <v>14.4</v>
      </c>
      <c r="M32" s="12">
        <v>26.8</v>
      </c>
      <c r="N32" s="12">
        <v>6.8</v>
      </c>
      <c r="O32" s="12">
        <v>0.4</v>
      </c>
    </row>
    <row r="33" spans="1:15" ht="24" customHeight="1" x14ac:dyDescent="0.25">
      <c r="A33" s="6">
        <v>377</v>
      </c>
      <c r="B33" s="11" t="s">
        <v>25</v>
      </c>
      <c r="C33" s="8">
        <v>200</v>
      </c>
      <c r="D33" s="6">
        <v>0.13</v>
      </c>
      <c r="E33" s="6">
        <v>0.02</v>
      </c>
      <c r="F33" s="6">
        <v>9.9</v>
      </c>
      <c r="G33" s="6">
        <v>29.5</v>
      </c>
      <c r="H33" s="6"/>
      <c r="I33" s="6">
        <v>2.8</v>
      </c>
      <c r="J33" s="6"/>
      <c r="K33" s="6">
        <v>0.01</v>
      </c>
      <c r="L33" s="6">
        <v>14.9</v>
      </c>
      <c r="M33" s="6">
        <v>4.3</v>
      </c>
      <c r="N33" s="6">
        <v>2.2999999999999998</v>
      </c>
      <c r="O33" s="6">
        <v>0.34</v>
      </c>
    </row>
    <row r="34" spans="1:15" ht="15.75" customHeight="1" x14ac:dyDescent="0.25">
      <c r="A34" s="12" t="s">
        <v>23</v>
      </c>
      <c r="B34" s="11" t="s">
        <v>35</v>
      </c>
      <c r="C34" s="8">
        <v>40</v>
      </c>
      <c r="D34" s="6">
        <v>3.16</v>
      </c>
      <c r="E34" s="6">
        <v>0.4</v>
      </c>
      <c r="F34" s="6">
        <v>19.32</v>
      </c>
      <c r="G34" s="6">
        <v>93.52</v>
      </c>
      <c r="H34" s="6">
        <v>0.04</v>
      </c>
      <c r="I34" s="6"/>
      <c r="J34" s="6"/>
      <c r="K34" s="6">
        <v>0.52</v>
      </c>
      <c r="L34" s="6">
        <v>8.1199999999999992</v>
      </c>
      <c r="M34" s="6">
        <v>34.799999999999997</v>
      </c>
      <c r="N34" s="6">
        <v>12.12</v>
      </c>
      <c r="O34" s="6">
        <v>0.44</v>
      </c>
    </row>
    <row r="35" spans="1:15" ht="15.75" customHeight="1" x14ac:dyDescent="0.25">
      <c r="A35" s="12" t="s">
        <v>23</v>
      </c>
      <c r="B35" s="11" t="s">
        <v>88</v>
      </c>
      <c r="C35" s="8">
        <v>40</v>
      </c>
      <c r="D35" s="6">
        <v>0.18</v>
      </c>
      <c r="E35" s="6">
        <v>0.6</v>
      </c>
      <c r="F35" s="6">
        <v>10.4</v>
      </c>
      <c r="G35" s="6">
        <v>56</v>
      </c>
      <c r="H35" s="6">
        <v>0.02</v>
      </c>
      <c r="I35" s="6"/>
      <c r="J35" s="6"/>
      <c r="K35" s="6">
        <v>0.48</v>
      </c>
      <c r="L35" s="6">
        <v>12.2</v>
      </c>
      <c r="M35" s="6">
        <v>56.6</v>
      </c>
      <c r="N35" s="6">
        <v>12.12</v>
      </c>
      <c r="O35" s="6">
        <v>0.16</v>
      </c>
    </row>
    <row r="36" spans="1:15" ht="21" customHeight="1" x14ac:dyDescent="0.25">
      <c r="A36" s="69" t="s">
        <v>23</v>
      </c>
      <c r="B36" s="77" t="s">
        <v>28</v>
      </c>
      <c r="C36" s="78">
        <v>1</v>
      </c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</row>
    <row r="37" spans="1:15" ht="15" customHeight="1" x14ac:dyDescent="0.25">
      <c r="A37" s="123" t="s">
        <v>42</v>
      </c>
      <c r="B37" s="123"/>
      <c r="C37" s="73">
        <f>SUM(C31:C35)</f>
        <v>500</v>
      </c>
      <c r="D37" s="73">
        <f t="shared" ref="D37:O37" si="2">SUM(D31:D35)</f>
        <v>21.869999999999997</v>
      </c>
      <c r="E37" s="73">
        <f t="shared" si="2"/>
        <v>30.95</v>
      </c>
      <c r="F37" s="73">
        <f t="shared" si="2"/>
        <v>47.72</v>
      </c>
      <c r="G37" s="73">
        <f t="shared" si="2"/>
        <v>554.62</v>
      </c>
      <c r="H37" s="73">
        <f t="shared" si="2"/>
        <v>0.15</v>
      </c>
      <c r="I37" s="73">
        <f t="shared" si="2"/>
        <v>6.6999999999999993</v>
      </c>
      <c r="J37" s="73">
        <f t="shared" si="2"/>
        <v>321.10000000000002</v>
      </c>
      <c r="K37" s="73">
        <f t="shared" si="2"/>
        <v>1.71</v>
      </c>
      <c r="L37" s="73">
        <f t="shared" si="2"/>
        <v>173.32</v>
      </c>
      <c r="M37" s="73">
        <f t="shared" si="2"/>
        <v>392.50000000000006</v>
      </c>
      <c r="N37" s="73">
        <f t="shared" si="2"/>
        <v>52.739999999999995</v>
      </c>
      <c r="O37" s="73">
        <f t="shared" si="2"/>
        <v>4.54</v>
      </c>
    </row>
    <row r="38" spans="1:15" ht="18" customHeight="1" x14ac:dyDescent="0.25">
      <c r="A38" s="18" t="s">
        <v>0</v>
      </c>
      <c r="B38" s="18" t="s">
        <v>43</v>
      </c>
    </row>
    <row r="39" spans="1:15" ht="23.25" customHeight="1" x14ac:dyDescent="0.25">
      <c r="A39" s="121" t="s">
        <v>2</v>
      </c>
      <c r="B39" s="122" t="s">
        <v>3</v>
      </c>
    </row>
    <row r="40" spans="1:15" hidden="1" x14ac:dyDescent="0.25">
      <c r="A40" s="121"/>
      <c r="B40" s="122"/>
    </row>
    <row r="41" spans="1:15" x14ac:dyDescent="0.25">
      <c r="A41" s="86" t="s">
        <v>4</v>
      </c>
      <c r="B41" s="86" t="s">
        <v>5</v>
      </c>
      <c r="C41" s="86" t="s">
        <v>6</v>
      </c>
      <c r="D41" s="86" t="s">
        <v>7</v>
      </c>
      <c r="E41" s="87"/>
      <c r="F41" s="88"/>
      <c r="G41" s="93" t="s">
        <v>8</v>
      </c>
      <c r="H41" s="86" t="s">
        <v>9</v>
      </c>
      <c r="I41" s="87"/>
      <c r="J41" s="87"/>
      <c r="K41" s="88"/>
      <c r="L41" s="86" t="s">
        <v>10</v>
      </c>
      <c r="M41" s="87"/>
      <c r="N41" s="87"/>
      <c r="O41" s="88"/>
    </row>
    <row r="42" spans="1:15" ht="34.5" customHeight="1" x14ac:dyDescent="0.25">
      <c r="A42" s="96"/>
      <c r="B42" s="96"/>
      <c r="C42" s="96"/>
      <c r="D42" s="5" t="s">
        <v>11</v>
      </c>
      <c r="E42" s="5" t="s">
        <v>12</v>
      </c>
      <c r="F42" s="5" t="s">
        <v>13</v>
      </c>
      <c r="G42" s="94"/>
      <c r="H42" s="5" t="s">
        <v>14</v>
      </c>
      <c r="I42" s="5" t="s">
        <v>15</v>
      </c>
      <c r="J42" s="5" t="s">
        <v>16</v>
      </c>
      <c r="K42" s="5" t="s">
        <v>17</v>
      </c>
      <c r="L42" s="5" t="s">
        <v>18</v>
      </c>
      <c r="M42" s="5" t="s">
        <v>19</v>
      </c>
      <c r="N42" s="5" t="s">
        <v>20</v>
      </c>
      <c r="O42" s="5" t="s">
        <v>21</v>
      </c>
    </row>
    <row r="43" spans="1:15" ht="33.75" customHeight="1" x14ac:dyDescent="0.25">
      <c r="A43" s="34">
        <v>204</v>
      </c>
      <c r="B43" s="7" t="s">
        <v>44</v>
      </c>
      <c r="C43" s="8">
        <v>170</v>
      </c>
      <c r="D43" s="6">
        <v>6.1</v>
      </c>
      <c r="E43" s="6">
        <v>16.2</v>
      </c>
      <c r="F43" s="6">
        <v>34.4</v>
      </c>
      <c r="G43" s="6">
        <v>228.9</v>
      </c>
      <c r="H43" s="6">
        <v>0.06</v>
      </c>
      <c r="I43" s="6">
        <v>0</v>
      </c>
      <c r="J43" s="6">
        <v>32.4</v>
      </c>
      <c r="K43" s="6">
        <v>0.85</v>
      </c>
      <c r="L43" s="6">
        <v>13.8</v>
      </c>
      <c r="M43" s="6">
        <v>42.6</v>
      </c>
      <c r="N43" s="6">
        <v>9.3000000000000007</v>
      </c>
      <c r="O43" s="6">
        <v>0.9</v>
      </c>
    </row>
    <row r="44" spans="1:15" ht="22.5" customHeight="1" x14ac:dyDescent="0.25">
      <c r="A44" s="35"/>
      <c r="B44" s="9" t="s">
        <v>45</v>
      </c>
      <c r="C44" s="28">
        <v>10</v>
      </c>
      <c r="D44" s="29">
        <v>2.3199999999999998</v>
      </c>
      <c r="E44" s="6">
        <v>2.95</v>
      </c>
      <c r="F44" s="6" t="s">
        <v>41</v>
      </c>
      <c r="G44" s="6">
        <v>36</v>
      </c>
      <c r="H44" s="6">
        <v>6.0000000000000001E-3</v>
      </c>
      <c r="I44" s="6">
        <v>0.08</v>
      </c>
      <c r="J44" s="6">
        <v>26</v>
      </c>
      <c r="K44" s="6">
        <v>0.05</v>
      </c>
      <c r="L44" s="6">
        <v>88</v>
      </c>
      <c r="M44" s="6">
        <v>50</v>
      </c>
      <c r="N44" s="6">
        <v>3.5</v>
      </c>
      <c r="O44" s="6">
        <v>0.1</v>
      </c>
    </row>
    <row r="45" spans="1:15" ht="27.75" customHeight="1" x14ac:dyDescent="0.25">
      <c r="A45" s="12">
        <v>376</v>
      </c>
      <c r="B45" s="11" t="s">
        <v>34</v>
      </c>
      <c r="C45" s="8">
        <v>200</v>
      </c>
      <c r="D45" s="12">
        <v>0.12</v>
      </c>
      <c r="E45" s="12">
        <v>0.02</v>
      </c>
      <c r="F45" s="12">
        <v>7</v>
      </c>
      <c r="G45" s="12">
        <v>28.6</v>
      </c>
      <c r="H45" s="12"/>
      <c r="I45" s="12">
        <v>1.6</v>
      </c>
      <c r="J45" s="12"/>
      <c r="K45" s="12">
        <v>0.01</v>
      </c>
      <c r="L45" s="12">
        <v>15.3</v>
      </c>
      <c r="M45" s="12">
        <v>4.4000000000000004</v>
      </c>
      <c r="N45" s="12">
        <v>2.4</v>
      </c>
      <c r="O45" s="12">
        <v>0.4</v>
      </c>
    </row>
    <row r="46" spans="1:15" ht="19.5" customHeight="1" x14ac:dyDescent="0.25">
      <c r="A46" s="6" t="s">
        <v>23</v>
      </c>
      <c r="B46" s="11" t="s">
        <v>35</v>
      </c>
      <c r="C46" s="8">
        <v>50</v>
      </c>
      <c r="D46" s="6">
        <v>3.7</v>
      </c>
      <c r="E46" s="6">
        <v>1.4</v>
      </c>
      <c r="F46" s="6">
        <v>25.85</v>
      </c>
      <c r="G46" s="6">
        <v>143</v>
      </c>
      <c r="H46" s="6">
        <v>0.5</v>
      </c>
      <c r="I46" s="6" t="s">
        <v>41</v>
      </c>
      <c r="J46" s="6" t="s">
        <v>41</v>
      </c>
      <c r="K46" s="6">
        <v>0.46</v>
      </c>
      <c r="L46" s="6">
        <v>8.1</v>
      </c>
      <c r="M46" s="6">
        <v>43.5</v>
      </c>
      <c r="N46" s="6">
        <v>16.5</v>
      </c>
      <c r="O46" s="6">
        <v>0.56000000000000005</v>
      </c>
    </row>
    <row r="47" spans="1:15" ht="24" customHeight="1" x14ac:dyDescent="0.25">
      <c r="A47" s="81">
        <v>338</v>
      </c>
      <c r="B47" s="82" t="s">
        <v>26</v>
      </c>
      <c r="C47" s="83">
        <v>100</v>
      </c>
      <c r="D47" s="84">
        <v>0.4</v>
      </c>
      <c r="E47" s="84">
        <v>0.4</v>
      </c>
      <c r="F47" s="84">
        <v>9.8000000000000007</v>
      </c>
      <c r="G47" s="84">
        <v>47</v>
      </c>
      <c r="H47" s="84">
        <v>0.02</v>
      </c>
      <c r="I47" s="84">
        <v>10</v>
      </c>
      <c r="J47" s="84" t="s">
        <v>89</v>
      </c>
      <c r="K47" s="84">
        <v>0.2</v>
      </c>
      <c r="L47" s="84">
        <v>16</v>
      </c>
      <c r="M47" s="84">
        <v>11</v>
      </c>
      <c r="N47" s="84">
        <v>9</v>
      </c>
      <c r="O47" s="81">
        <v>2.2000000000000002</v>
      </c>
    </row>
    <row r="48" spans="1:15" x14ac:dyDescent="0.25">
      <c r="A48" s="69"/>
      <c r="B48" s="70" t="s">
        <v>28</v>
      </c>
      <c r="C48" s="71">
        <v>1</v>
      </c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</row>
    <row r="49" spans="1:15" ht="15" customHeight="1" x14ac:dyDescent="0.25">
      <c r="A49" s="119" t="s">
        <v>46</v>
      </c>
      <c r="B49" s="119"/>
      <c r="C49" s="73">
        <f>SUM(C43:C47)</f>
        <v>530</v>
      </c>
      <c r="D49" s="73">
        <f t="shared" ref="D49:O49" si="3">SUM(D43:D47)</f>
        <v>12.639999999999999</v>
      </c>
      <c r="E49" s="73">
        <f t="shared" si="3"/>
        <v>20.969999999999995</v>
      </c>
      <c r="F49" s="73">
        <f t="shared" si="3"/>
        <v>77.05</v>
      </c>
      <c r="G49" s="73">
        <f t="shared" si="3"/>
        <v>483.5</v>
      </c>
      <c r="H49" s="73">
        <f t="shared" si="3"/>
        <v>0.58600000000000008</v>
      </c>
      <c r="I49" s="73">
        <f t="shared" si="3"/>
        <v>11.68</v>
      </c>
      <c r="J49" s="73">
        <f t="shared" si="3"/>
        <v>58.4</v>
      </c>
      <c r="K49" s="73">
        <f t="shared" si="3"/>
        <v>1.57</v>
      </c>
      <c r="L49" s="73">
        <f t="shared" si="3"/>
        <v>141.19999999999999</v>
      </c>
      <c r="M49" s="73">
        <f t="shared" si="3"/>
        <v>151.5</v>
      </c>
      <c r="N49" s="73">
        <f t="shared" si="3"/>
        <v>40.700000000000003</v>
      </c>
      <c r="O49" s="73">
        <f t="shared" si="3"/>
        <v>4.16</v>
      </c>
    </row>
    <row r="50" spans="1:15" ht="30.75" customHeight="1" x14ac:dyDescent="0.25">
      <c r="A50" s="18" t="s">
        <v>0</v>
      </c>
      <c r="B50" s="18" t="s">
        <v>47</v>
      </c>
    </row>
    <row r="51" spans="1:15" x14ac:dyDescent="0.25">
      <c r="A51" s="121" t="s">
        <v>2</v>
      </c>
      <c r="B51" s="122" t="s">
        <v>3</v>
      </c>
    </row>
    <row r="52" spans="1:15" ht="16.5" customHeight="1" x14ac:dyDescent="0.25">
      <c r="A52" s="121"/>
      <c r="B52" s="122"/>
    </row>
    <row r="53" spans="1:15" x14ac:dyDescent="0.25">
      <c r="A53" s="91" t="s">
        <v>4</v>
      </c>
      <c r="B53" s="91" t="s">
        <v>5</v>
      </c>
      <c r="C53" s="91" t="s">
        <v>6</v>
      </c>
      <c r="D53" s="86" t="s">
        <v>7</v>
      </c>
      <c r="E53" s="87"/>
      <c r="F53" s="88"/>
      <c r="G53" s="93" t="s">
        <v>8</v>
      </c>
      <c r="H53" s="86" t="s">
        <v>9</v>
      </c>
      <c r="I53" s="87"/>
      <c r="J53" s="87"/>
      <c r="K53" s="88"/>
      <c r="L53" s="86" t="s">
        <v>10</v>
      </c>
      <c r="M53" s="87"/>
      <c r="N53" s="87"/>
      <c r="O53" s="88"/>
    </row>
    <row r="54" spans="1:15" ht="33.75" customHeight="1" x14ac:dyDescent="0.25">
      <c r="A54" s="92"/>
      <c r="B54" s="92"/>
      <c r="C54" s="92"/>
      <c r="D54" s="5" t="s">
        <v>11</v>
      </c>
      <c r="E54" s="5" t="s">
        <v>12</v>
      </c>
      <c r="F54" s="5" t="s">
        <v>13</v>
      </c>
      <c r="G54" s="94"/>
      <c r="H54" s="5" t="s">
        <v>14</v>
      </c>
      <c r="I54" s="5" t="s">
        <v>15</v>
      </c>
      <c r="J54" s="5" t="s">
        <v>16</v>
      </c>
      <c r="K54" s="5" t="s">
        <v>17</v>
      </c>
      <c r="L54" s="5" t="s">
        <v>18</v>
      </c>
      <c r="M54" s="5" t="s">
        <v>19</v>
      </c>
      <c r="N54" s="5" t="s">
        <v>20</v>
      </c>
      <c r="O54" s="5" t="s">
        <v>21</v>
      </c>
    </row>
    <row r="55" spans="1:15" ht="43.5" customHeight="1" x14ac:dyDescent="0.25">
      <c r="A55" s="6">
        <v>175</v>
      </c>
      <c r="B55" s="11" t="s">
        <v>48</v>
      </c>
      <c r="C55" s="8">
        <v>250</v>
      </c>
      <c r="D55" s="6">
        <v>6.9</v>
      </c>
      <c r="E55" s="6">
        <v>12.7</v>
      </c>
      <c r="F55" s="6">
        <v>49.4</v>
      </c>
      <c r="G55" s="6">
        <v>340.9</v>
      </c>
      <c r="H55" s="6">
        <v>0.1</v>
      </c>
      <c r="I55" s="6">
        <v>1.1000000000000001</v>
      </c>
      <c r="J55" s="6">
        <v>62.3</v>
      </c>
      <c r="K55" s="6">
        <v>0.2</v>
      </c>
      <c r="L55" s="6">
        <v>151.6</v>
      </c>
      <c r="M55" s="6">
        <v>178</v>
      </c>
      <c r="N55" s="6">
        <v>42.3</v>
      </c>
      <c r="O55" s="6">
        <v>0.9</v>
      </c>
    </row>
    <row r="56" spans="1:15" ht="23.25" customHeight="1" x14ac:dyDescent="0.25">
      <c r="A56" s="6">
        <v>382</v>
      </c>
      <c r="B56" s="11" t="s">
        <v>49</v>
      </c>
      <c r="C56" s="8">
        <v>200</v>
      </c>
      <c r="D56" s="12">
        <v>6.5</v>
      </c>
      <c r="E56" s="12">
        <v>1.3</v>
      </c>
      <c r="F56" s="12">
        <v>19</v>
      </c>
      <c r="G56" s="12">
        <v>94.7</v>
      </c>
      <c r="H56" s="12">
        <v>0.05</v>
      </c>
      <c r="I56" s="12">
        <v>1.2</v>
      </c>
      <c r="J56" s="12">
        <v>21.96</v>
      </c>
      <c r="K56" s="12" t="s">
        <v>39</v>
      </c>
      <c r="L56" s="12">
        <v>119.9</v>
      </c>
      <c r="M56" s="12">
        <v>112.1</v>
      </c>
      <c r="N56" s="12">
        <v>23</v>
      </c>
      <c r="O56" s="12">
        <v>1.8</v>
      </c>
    </row>
    <row r="57" spans="1:15" ht="17.25" customHeight="1" x14ac:dyDescent="0.25">
      <c r="A57" s="6" t="s">
        <v>23</v>
      </c>
      <c r="B57" s="11" t="s">
        <v>35</v>
      </c>
      <c r="C57" s="8">
        <v>50</v>
      </c>
      <c r="D57" s="6">
        <v>3.7</v>
      </c>
      <c r="E57" s="6">
        <v>1.4</v>
      </c>
      <c r="F57" s="6">
        <v>25.85</v>
      </c>
      <c r="G57" s="6">
        <v>143</v>
      </c>
      <c r="H57" s="6">
        <v>0.5</v>
      </c>
      <c r="I57" s="6" t="s">
        <v>41</v>
      </c>
      <c r="J57" s="6" t="s">
        <v>41</v>
      </c>
      <c r="K57" s="6">
        <v>0.46</v>
      </c>
      <c r="L57" s="6">
        <v>8.1</v>
      </c>
      <c r="M57" s="6">
        <v>43.5</v>
      </c>
      <c r="N57" s="6">
        <v>16.5</v>
      </c>
      <c r="O57" s="6">
        <v>0.56000000000000005</v>
      </c>
    </row>
    <row r="58" spans="1:15" ht="17.25" customHeight="1" x14ac:dyDescent="0.25">
      <c r="A58" s="69"/>
      <c r="B58" s="70" t="s">
        <v>28</v>
      </c>
      <c r="C58" s="71"/>
      <c r="D58" s="80"/>
      <c r="E58" s="80"/>
      <c r="F58" s="80"/>
      <c r="G58" s="80"/>
      <c r="H58" s="72"/>
      <c r="I58" s="72"/>
      <c r="J58" s="72"/>
      <c r="K58" s="72"/>
      <c r="L58" s="72"/>
      <c r="M58" s="72"/>
      <c r="N58" s="72"/>
      <c r="O58" s="15"/>
    </row>
    <row r="59" spans="1:15" ht="15" customHeight="1" x14ac:dyDescent="0.25">
      <c r="A59" s="123" t="s">
        <v>50</v>
      </c>
      <c r="B59" s="123"/>
      <c r="C59" s="73">
        <f>SUM(C55:C57)</f>
        <v>500</v>
      </c>
      <c r="D59" s="73">
        <f t="shared" ref="D59:O59" si="4">SUM(D55:D57)</f>
        <v>17.100000000000001</v>
      </c>
      <c r="E59" s="73">
        <f t="shared" si="4"/>
        <v>15.4</v>
      </c>
      <c r="F59" s="73">
        <f t="shared" si="4"/>
        <v>94.25</v>
      </c>
      <c r="G59" s="73">
        <f t="shared" si="4"/>
        <v>578.59999999999991</v>
      </c>
      <c r="H59" s="73">
        <f t="shared" si="4"/>
        <v>0.65</v>
      </c>
      <c r="I59" s="73">
        <f t="shared" si="4"/>
        <v>2.2999999999999998</v>
      </c>
      <c r="J59" s="73">
        <f t="shared" si="4"/>
        <v>84.259999999999991</v>
      </c>
      <c r="K59" s="73">
        <f t="shared" si="4"/>
        <v>0.66</v>
      </c>
      <c r="L59" s="73">
        <f t="shared" si="4"/>
        <v>279.60000000000002</v>
      </c>
      <c r="M59" s="73">
        <f t="shared" si="4"/>
        <v>333.6</v>
      </c>
      <c r="N59" s="73">
        <f t="shared" si="4"/>
        <v>81.8</v>
      </c>
      <c r="O59" s="79">
        <f t="shared" si="4"/>
        <v>3.2600000000000002</v>
      </c>
    </row>
    <row r="60" spans="1:15" ht="26.25" customHeight="1" x14ac:dyDescent="0.25">
      <c r="A60" s="18" t="s">
        <v>0</v>
      </c>
      <c r="B60" s="18" t="s">
        <v>51</v>
      </c>
    </row>
    <row r="61" spans="1:15" ht="19.5" customHeight="1" x14ac:dyDescent="0.25">
      <c r="A61" s="121" t="s">
        <v>2</v>
      </c>
      <c r="B61" s="122" t="s">
        <v>52</v>
      </c>
    </row>
    <row r="62" spans="1:15" ht="12.75" customHeight="1" x14ac:dyDescent="0.25">
      <c r="A62" s="121"/>
      <c r="B62" s="122"/>
    </row>
    <row r="63" spans="1:15" ht="16.5" customHeight="1" x14ac:dyDescent="0.25">
      <c r="A63" s="126" t="s">
        <v>4</v>
      </c>
      <c r="B63" s="126" t="s">
        <v>5</v>
      </c>
      <c r="C63" s="126" t="s">
        <v>6</v>
      </c>
      <c r="D63" s="88" t="s">
        <v>7</v>
      </c>
      <c r="E63" s="87"/>
      <c r="F63" s="88"/>
      <c r="G63" s="93" t="s">
        <v>8</v>
      </c>
      <c r="H63" s="86" t="s">
        <v>9</v>
      </c>
      <c r="I63" s="87"/>
      <c r="J63" s="87"/>
      <c r="K63" s="88"/>
      <c r="L63" s="86" t="s">
        <v>10</v>
      </c>
      <c r="M63" s="87"/>
      <c r="N63" s="87"/>
      <c r="O63" s="88"/>
    </row>
    <row r="64" spans="1:15" ht="31.5" customHeight="1" x14ac:dyDescent="0.25">
      <c r="A64" s="126"/>
      <c r="B64" s="126"/>
      <c r="C64" s="126"/>
      <c r="D64" s="74" t="s">
        <v>11</v>
      </c>
      <c r="E64" s="5" t="s">
        <v>12</v>
      </c>
      <c r="F64" s="5" t="s">
        <v>13</v>
      </c>
      <c r="G64" s="94"/>
      <c r="H64" s="5" t="s">
        <v>14</v>
      </c>
      <c r="I64" s="5" t="s">
        <v>15</v>
      </c>
      <c r="J64" s="5" t="s">
        <v>16</v>
      </c>
      <c r="K64" s="5" t="s">
        <v>17</v>
      </c>
      <c r="L64" s="5" t="s">
        <v>18</v>
      </c>
      <c r="M64" s="5" t="s">
        <v>19</v>
      </c>
      <c r="N64" s="5" t="s">
        <v>20</v>
      </c>
      <c r="O64" s="5" t="s">
        <v>21</v>
      </c>
    </row>
    <row r="65" spans="1:15" ht="16.5" customHeight="1" x14ac:dyDescent="0.25">
      <c r="A65" s="75">
        <v>401</v>
      </c>
      <c r="B65" s="36" t="s">
        <v>53</v>
      </c>
      <c r="C65" s="76">
        <v>150</v>
      </c>
      <c r="D65" s="12">
        <v>11.5</v>
      </c>
      <c r="E65" s="12">
        <v>11.48</v>
      </c>
      <c r="F65" s="12">
        <v>61.49</v>
      </c>
      <c r="G65" s="12">
        <v>397.5</v>
      </c>
      <c r="H65" s="12">
        <v>0.23</v>
      </c>
      <c r="I65" s="12">
        <v>0.55000000000000004</v>
      </c>
      <c r="J65" s="12">
        <v>27.5</v>
      </c>
      <c r="K65" s="12">
        <v>5.3</v>
      </c>
      <c r="L65" s="12">
        <v>125.73</v>
      </c>
      <c r="M65" s="12">
        <v>185.3</v>
      </c>
      <c r="N65" s="12">
        <v>48.86</v>
      </c>
      <c r="O65" s="12">
        <v>2.09</v>
      </c>
    </row>
    <row r="66" spans="1:15" ht="19.350000000000001" customHeight="1" x14ac:dyDescent="0.25">
      <c r="A66" s="37"/>
      <c r="B66" s="38" t="s">
        <v>33</v>
      </c>
      <c r="C66" s="8">
        <v>60</v>
      </c>
      <c r="D66" s="6">
        <v>0.34</v>
      </c>
      <c r="E66" s="6"/>
      <c r="F66" s="6">
        <v>42.9</v>
      </c>
      <c r="G66" s="6">
        <v>173</v>
      </c>
      <c r="H66" s="6"/>
      <c r="I66" s="6">
        <v>0.8</v>
      </c>
      <c r="J66" s="6"/>
      <c r="K66" s="6">
        <v>0.25</v>
      </c>
      <c r="L66" s="6">
        <v>0.7</v>
      </c>
      <c r="M66" s="10">
        <v>10.8</v>
      </c>
      <c r="N66" s="6">
        <v>5.4</v>
      </c>
      <c r="O66" s="6">
        <v>0.3</v>
      </c>
    </row>
    <row r="67" spans="1:15" ht="30" customHeight="1" x14ac:dyDescent="0.25">
      <c r="A67" s="6">
        <v>377</v>
      </c>
      <c r="B67" s="11" t="s">
        <v>25</v>
      </c>
      <c r="C67" s="8">
        <v>200</v>
      </c>
      <c r="D67" s="6">
        <v>0.13</v>
      </c>
      <c r="E67" s="6">
        <v>0.02</v>
      </c>
      <c r="F67" s="6">
        <v>9.9</v>
      </c>
      <c r="G67" s="6">
        <v>29.5</v>
      </c>
      <c r="H67" s="6"/>
      <c r="I67" s="6">
        <v>2.8</v>
      </c>
      <c r="J67" s="6"/>
      <c r="K67" s="6">
        <v>0.01</v>
      </c>
      <c r="L67" s="6">
        <v>14.9</v>
      </c>
      <c r="M67" s="6">
        <v>4.3</v>
      </c>
      <c r="N67" s="6">
        <v>2.2999999999999998</v>
      </c>
      <c r="O67" s="6">
        <v>0.34</v>
      </c>
    </row>
    <row r="68" spans="1:15" ht="24.75" customHeight="1" x14ac:dyDescent="0.25">
      <c r="A68" s="81">
        <v>338</v>
      </c>
      <c r="B68" s="82" t="s">
        <v>26</v>
      </c>
      <c r="C68" s="83">
        <v>100</v>
      </c>
      <c r="D68" s="84">
        <v>0.4</v>
      </c>
      <c r="E68" s="84">
        <v>0.4</v>
      </c>
      <c r="F68" s="84">
        <v>9.8000000000000007</v>
      </c>
      <c r="G68" s="84">
        <v>47</v>
      </c>
      <c r="H68" s="84">
        <v>0.02</v>
      </c>
      <c r="I68" s="84">
        <v>10</v>
      </c>
      <c r="J68" s="84" t="s">
        <v>89</v>
      </c>
      <c r="K68" s="84">
        <v>0.2</v>
      </c>
      <c r="L68" s="84">
        <v>16</v>
      </c>
      <c r="M68" s="84">
        <v>11</v>
      </c>
      <c r="N68" s="84">
        <v>9</v>
      </c>
      <c r="O68" s="81">
        <v>2.2000000000000002</v>
      </c>
    </row>
    <row r="69" spans="1:15" ht="21.75" customHeight="1" x14ac:dyDescent="0.25">
      <c r="A69" s="69"/>
      <c r="B69" s="70" t="s">
        <v>28</v>
      </c>
      <c r="C69" s="71">
        <v>1</v>
      </c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</row>
    <row r="70" spans="1:15" ht="16.5" customHeight="1" x14ac:dyDescent="0.25">
      <c r="A70" s="123" t="s">
        <v>42</v>
      </c>
      <c r="B70" s="123"/>
      <c r="C70" s="73">
        <f>SUM(C65:C68)</f>
        <v>510</v>
      </c>
      <c r="D70" s="73">
        <f t="shared" ref="D70:O70" si="5">SUM(D65:D68)</f>
        <v>12.370000000000001</v>
      </c>
      <c r="E70" s="73">
        <f t="shared" si="5"/>
        <v>11.9</v>
      </c>
      <c r="F70" s="73">
        <f t="shared" si="5"/>
        <v>124.09</v>
      </c>
      <c r="G70" s="73">
        <f t="shared" si="5"/>
        <v>647</v>
      </c>
      <c r="H70" s="73">
        <f t="shared" si="5"/>
        <v>0.25</v>
      </c>
      <c r="I70" s="73">
        <f t="shared" si="5"/>
        <v>14.15</v>
      </c>
      <c r="J70" s="73">
        <f t="shared" si="5"/>
        <v>27.5</v>
      </c>
      <c r="K70" s="73">
        <f t="shared" si="5"/>
        <v>5.76</v>
      </c>
      <c r="L70" s="73">
        <f t="shared" si="5"/>
        <v>157.33000000000001</v>
      </c>
      <c r="M70" s="73">
        <f t="shared" si="5"/>
        <v>211.40000000000003</v>
      </c>
      <c r="N70" s="73">
        <f t="shared" si="5"/>
        <v>65.56</v>
      </c>
      <c r="O70" s="73">
        <f t="shared" si="5"/>
        <v>4.93</v>
      </c>
    </row>
    <row r="71" spans="1:15" ht="37.5" customHeight="1" x14ac:dyDescent="0.25">
      <c r="A71" s="18" t="s">
        <v>0</v>
      </c>
      <c r="B71" s="18" t="s">
        <v>54</v>
      </c>
    </row>
    <row r="72" spans="1:15" ht="32.25" customHeight="1" x14ac:dyDescent="0.25">
      <c r="A72" s="121" t="s">
        <v>2</v>
      </c>
      <c r="B72" s="122" t="s">
        <v>52</v>
      </c>
    </row>
    <row r="73" spans="1:15" ht="5.25" customHeight="1" x14ac:dyDescent="0.25">
      <c r="A73" s="121"/>
      <c r="B73" s="122"/>
    </row>
    <row r="74" spans="1:15" x14ac:dyDescent="0.25">
      <c r="A74" s="91" t="s">
        <v>4</v>
      </c>
      <c r="B74" s="91" t="s">
        <v>5</v>
      </c>
      <c r="C74" s="91" t="s">
        <v>6</v>
      </c>
      <c r="D74" s="86" t="s">
        <v>7</v>
      </c>
      <c r="E74" s="87"/>
      <c r="F74" s="88"/>
      <c r="G74" s="93" t="s">
        <v>8</v>
      </c>
      <c r="H74" s="86" t="s">
        <v>9</v>
      </c>
      <c r="I74" s="87"/>
      <c r="J74" s="87"/>
      <c r="K74" s="88"/>
      <c r="L74" s="86" t="s">
        <v>10</v>
      </c>
      <c r="M74" s="87"/>
      <c r="N74" s="87"/>
      <c r="O74" s="88"/>
    </row>
    <row r="75" spans="1:15" ht="32.25" customHeight="1" x14ac:dyDescent="0.25">
      <c r="A75" s="92"/>
      <c r="B75" s="92"/>
      <c r="C75" s="92"/>
      <c r="D75" s="5" t="s">
        <v>11</v>
      </c>
      <c r="E75" s="5" t="s">
        <v>12</v>
      </c>
      <c r="F75" s="5" t="s">
        <v>13</v>
      </c>
      <c r="G75" s="94"/>
      <c r="H75" s="5" t="s">
        <v>14</v>
      </c>
      <c r="I75" s="5" t="s">
        <v>15</v>
      </c>
      <c r="J75" s="5" t="s">
        <v>16</v>
      </c>
      <c r="K75" s="5" t="s">
        <v>17</v>
      </c>
      <c r="L75" s="5" t="s">
        <v>18</v>
      </c>
      <c r="M75" s="5" t="s">
        <v>19</v>
      </c>
      <c r="N75" s="5" t="s">
        <v>20</v>
      </c>
      <c r="O75" s="5" t="s">
        <v>21</v>
      </c>
    </row>
    <row r="76" spans="1:15" ht="31.5" x14ac:dyDescent="0.25">
      <c r="A76" s="39">
        <v>174</v>
      </c>
      <c r="B76" s="40" t="s">
        <v>56</v>
      </c>
      <c r="C76" s="41">
        <v>250</v>
      </c>
      <c r="D76" s="39">
        <v>7.5</v>
      </c>
      <c r="E76" s="39">
        <v>13.6</v>
      </c>
      <c r="F76" s="12">
        <v>53.7</v>
      </c>
      <c r="G76" s="12">
        <v>367.5</v>
      </c>
      <c r="H76" s="12">
        <v>0.17</v>
      </c>
      <c r="I76" s="12"/>
      <c r="J76" s="12">
        <v>62.3</v>
      </c>
      <c r="K76" s="12">
        <v>0.26</v>
      </c>
      <c r="L76" s="12">
        <v>148.80000000000001</v>
      </c>
      <c r="M76" s="12">
        <v>178.9</v>
      </c>
      <c r="N76" s="12">
        <v>41.4</v>
      </c>
      <c r="O76" s="12">
        <v>0.7</v>
      </c>
    </row>
    <row r="77" spans="1:15" ht="28.35" customHeight="1" x14ac:dyDescent="0.25">
      <c r="A77" s="6" t="s">
        <v>23</v>
      </c>
      <c r="B77" s="11" t="s">
        <v>35</v>
      </c>
      <c r="C77" s="8">
        <v>50</v>
      </c>
      <c r="D77" s="6">
        <v>3.7</v>
      </c>
      <c r="E77" s="6">
        <v>1.4</v>
      </c>
      <c r="F77" s="6">
        <v>25.85</v>
      </c>
      <c r="G77" s="6">
        <v>143</v>
      </c>
      <c r="H77" s="6">
        <v>0.5</v>
      </c>
      <c r="I77" s="6" t="s">
        <v>27</v>
      </c>
      <c r="J77" s="6" t="s">
        <v>27</v>
      </c>
      <c r="K77" s="6">
        <v>0.46</v>
      </c>
      <c r="L77" s="6">
        <v>8.1</v>
      </c>
      <c r="M77" s="6">
        <v>43.5</v>
      </c>
      <c r="N77" s="6">
        <v>16.5</v>
      </c>
      <c r="O77" s="6">
        <v>0.56000000000000005</v>
      </c>
    </row>
    <row r="78" spans="1:15" ht="24.75" customHeight="1" x14ac:dyDescent="0.25">
      <c r="A78" s="12">
        <v>376</v>
      </c>
      <c r="B78" s="11" t="s">
        <v>34</v>
      </c>
      <c r="C78" s="8">
        <v>200</v>
      </c>
      <c r="D78" s="12">
        <v>0.12</v>
      </c>
      <c r="E78" s="12">
        <v>0.02</v>
      </c>
      <c r="F78" s="12">
        <v>7</v>
      </c>
      <c r="G78" s="12">
        <v>28.6</v>
      </c>
      <c r="H78" s="12"/>
      <c r="I78" s="12">
        <v>1.6</v>
      </c>
      <c r="J78" s="12"/>
      <c r="K78" s="12">
        <v>0.01</v>
      </c>
      <c r="L78" s="12">
        <v>15.3</v>
      </c>
      <c r="M78" s="12">
        <v>4.4000000000000004</v>
      </c>
      <c r="N78" s="12">
        <v>2.4</v>
      </c>
      <c r="O78" s="12">
        <v>0.4</v>
      </c>
    </row>
    <row r="79" spans="1:15" ht="24.75" customHeight="1" x14ac:dyDescent="0.25">
      <c r="A79" s="6"/>
      <c r="B79" s="13" t="s">
        <v>28</v>
      </c>
      <c r="C79" s="14">
        <v>1</v>
      </c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</row>
    <row r="80" spans="1:15" ht="16.5" customHeight="1" x14ac:dyDescent="0.25">
      <c r="A80" s="117" t="s">
        <v>42</v>
      </c>
      <c r="B80" s="118"/>
      <c r="C80" s="16">
        <f>SUM(C76:C78)</f>
        <v>500</v>
      </c>
      <c r="D80" s="16">
        <f t="shared" ref="D80:O80" si="6">SUM(D76:D78)</f>
        <v>11.319999999999999</v>
      </c>
      <c r="E80" s="16">
        <f t="shared" si="6"/>
        <v>15.02</v>
      </c>
      <c r="F80" s="16">
        <f t="shared" si="6"/>
        <v>86.550000000000011</v>
      </c>
      <c r="G80" s="16">
        <f t="shared" si="6"/>
        <v>539.1</v>
      </c>
      <c r="H80" s="16">
        <f t="shared" si="6"/>
        <v>0.67</v>
      </c>
      <c r="I80" s="16">
        <f t="shared" si="6"/>
        <v>1.6</v>
      </c>
      <c r="J80" s="16">
        <f t="shared" si="6"/>
        <v>62.3</v>
      </c>
      <c r="K80" s="16">
        <f t="shared" si="6"/>
        <v>0.73</v>
      </c>
      <c r="L80" s="16">
        <f t="shared" si="6"/>
        <v>172.20000000000002</v>
      </c>
      <c r="M80" s="16">
        <f t="shared" si="6"/>
        <v>226.8</v>
      </c>
      <c r="N80" s="16">
        <f t="shared" si="6"/>
        <v>60.3</v>
      </c>
      <c r="O80" s="16">
        <f t="shared" si="6"/>
        <v>1.6600000000000001</v>
      </c>
    </row>
    <row r="82" spans="1:15" ht="27" customHeight="1" x14ac:dyDescent="0.25">
      <c r="A82" s="18" t="s">
        <v>0</v>
      </c>
      <c r="B82" s="18" t="s">
        <v>55</v>
      </c>
    </row>
    <row r="83" spans="1:15" ht="23.25" customHeight="1" x14ac:dyDescent="0.25">
      <c r="A83" s="121" t="s">
        <v>2</v>
      </c>
      <c r="B83" s="122" t="s">
        <v>52</v>
      </c>
    </row>
    <row r="84" spans="1:15" ht="15" hidden="1" customHeight="1" x14ac:dyDescent="0.25">
      <c r="A84" s="121"/>
      <c r="B84" s="122"/>
    </row>
    <row r="85" spans="1:15" ht="21" customHeight="1" x14ac:dyDescent="0.25">
      <c r="A85" s="91" t="s">
        <v>4</v>
      </c>
      <c r="B85" s="91" t="s">
        <v>5</v>
      </c>
      <c r="C85" s="91" t="s">
        <v>6</v>
      </c>
      <c r="D85" s="86" t="s">
        <v>7</v>
      </c>
      <c r="E85" s="87"/>
      <c r="F85" s="88"/>
      <c r="G85" s="93" t="s">
        <v>8</v>
      </c>
      <c r="H85" s="86" t="s">
        <v>9</v>
      </c>
      <c r="I85" s="87"/>
      <c r="J85" s="87"/>
      <c r="K85" s="88"/>
      <c r="L85" s="86" t="s">
        <v>10</v>
      </c>
      <c r="M85" s="87"/>
      <c r="N85" s="87"/>
      <c r="O85" s="88"/>
    </row>
    <row r="86" spans="1:15" ht="31.5" customHeight="1" x14ac:dyDescent="0.25">
      <c r="A86" s="92"/>
      <c r="B86" s="92"/>
      <c r="C86" s="92"/>
      <c r="D86" s="5" t="s">
        <v>11</v>
      </c>
      <c r="E86" s="5" t="s">
        <v>12</v>
      </c>
      <c r="F86" s="5" t="s">
        <v>13</v>
      </c>
      <c r="G86" s="94"/>
      <c r="H86" s="5" t="s">
        <v>14</v>
      </c>
      <c r="I86" s="5" t="s">
        <v>15</v>
      </c>
      <c r="J86" s="5" t="s">
        <v>16</v>
      </c>
      <c r="K86" s="5" t="s">
        <v>17</v>
      </c>
      <c r="L86" s="5" t="s">
        <v>18</v>
      </c>
      <c r="M86" s="5" t="s">
        <v>19</v>
      </c>
      <c r="N86" s="5" t="s">
        <v>20</v>
      </c>
      <c r="O86" s="5" t="s">
        <v>21</v>
      </c>
    </row>
    <row r="87" spans="1:15" ht="28.5" customHeight="1" x14ac:dyDescent="0.25">
      <c r="A87" s="44">
        <v>223</v>
      </c>
      <c r="B87" s="45" t="s">
        <v>60</v>
      </c>
      <c r="C87" s="8">
        <v>170</v>
      </c>
      <c r="D87" s="6">
        <v>29.95</v>
      </c>
      <c r="E87" s="6">
        <v>12.8</v>
      </c>
      <c r="F87" s="6">
        <v>59.8</v>
      </c>
      <c r="G87" s="6">
        <v>431.5</v>
      </c>
      <c r="H87" s="6">
        <v>0.06</v>
      </c>
      <c r="I87" s="6">
        <v>2.2000000000000002</v>
      </c>
      <c r="J87" s="6">
        <v>78.900000000000006</v>
      </c>
      <c r="K87" s="6">
        <v>1.7</v>
      </c>
      <c r="L87" s="6">
        <v>252.6</v>
      </c>
      <c r="M87" s="10">
        <v>236.98</v>
      </c>
      <c r="N87" s="6">
        <v>33.6</v>
      </c>
      <c r="O87" s="6">
        <v>1.1599999999999999</v>
      </c>
    </row>
    <row r="88" spans="1:15" ht="18" customHeight="1" x14ac:dyDescent="0.25">
      <c r="A88" s="46"/>
      <c r="B88" s="38" t="s">
        <v>33</v>
      </c>
      <c r="C88" s="8">
        <v>40</v>
      </c>
      <c r="D88" s="6">
        <v>0.23</v>
      </c>
      <c r="E88" s="6"/>
      <c r="F88" s="6">
        <v>28.6</v>
      </c>
      <c r="G88" s="6">
        <v>115.3</v>
      </c>
      <c r="H88" s="6"/>
      <c r="I88" s="6">
        <v>0.5</v>
      </c>
      <c r="J88" s="6"/>
      <c r="K88" s="6">
        <v>0.17</v>
      </c>
      <c r="L88" s="6">
        <v>0.47</v>
      </c>
      <c r="M88" s="10">
        <v>7.2</v>
      </c>
      <c r="N88" s="6">
        <v>3.6</v>
      </c>
      <c r="O88" s="6">
        <v>0.2</v>
      </c>
    </row>
    <row r="89" spans="1:15" ht="24.75" customHeight="1" x14ac:dyDescent="0.25">
      <c r="A89" s="12">
        <v>377</v>
      </c>
      <c r="B89" s="11" t="s">
        <v>25</v>
      </c>
      <c r="C89" s="8">
        <v>200</v>
      </c>
      <c r="D89" s="12">
        <v>0.13</v>
      </c>
      <c r="E89" s="12">
        <v>0.02</v>
      </c>
      <c r="F89" s="12">
        <v>9.9</v>
      </c>
      <c r="G89" s="12">
        <v>29.5</v>
      </c>
      <c r="H89" s="12"/>
      <c r="I89" s="12">
        <v>2.8</v>
      </c>
      <c r="J89" s="12"/>
      <c r="K89" s="12">
        <v>0.01</v>
      </c>
      <c r="L89" s="12">
        <v>14.9</v>
      </c>
      <c r="M89" s="12">
        <v>4.3</v>
      </c>
      <c r="N89" s="12">
        <v>2.2999999999999998</v>
      </c>
      <c r="O89" s="12">
        <v>0.34</v>
      </c>
    </row>
    <row r="90" spans="1:15" ht="21.75" customHeight="1" x14ac:dyDescent="0.25">
      <c r="A90" s="6" t="s">
        <v>23</v>
      </c>
      <c r="B90" s="11" t="s">
        <v>35</v>
      </c>
      <c r="C90" s="8">
        <v>50</v>
      </c>
      <c r="D90" s="6">
        <v>3.75</v>
      </c>
      <c r="E90" s="6">
        <v>1.4</v>
      </c>
      <c r="F90" s="6">
        <v>25.85</v>
      </c>
      <c r="G90" s="6">
        <v>143</v>
      </c>
      <c r="H90" s="6">
        <v>0.5</v>
      </c>
      <c r="I90" s="6" t="s">
        <v>27</v>
      </c>
      <c r="J90" s="6" t="s">
        <v>27</v>
      </c>
      <c r="K90" s="6">
        <v>0.65</v>
      </c>
      <c r="L90" s="6">
        <v>11.5</v>
      </c>
      <c r="M90" s="6">
        <v>43.5</v>
      </c>
      <c r="N90" s="6">
        <v>16.5</v>
      </c>
      <c r="O90" s="6">
        <v>0.55000000000000004</v>
      </c>
    </row>
    <row r="91" spans="1:15" ht="22.5" customHeight="1" x14ac:dyDescent="0.25">
      <c r="A91" s="6" t="s">
        <v>23</v>
      </c>
      <c r="B91" s="11" t="s">
        <v>61</v>
      </c>
      <c r="C91" s="8">
        <v>40</v>
      </c>
      <c r="D91" s="6">
        <v>1.1200000000000001</v>
      </c>
      <c r="E91" s="6">
        <v>9.8000000000000007</v>
      </c>
      <c r="F91" s="6">
        <v>20.399999999999999</v>
      </c>
      <c r="G91" s="6">
        <v>185.6</v>
      </c>
      <c r="H91" s="6">
        <v>0.06</v>
      </c>
      <c r="I91" s="6" t="s">
        <v>41</v>
      </c>
      <c r="J91" s="6">
        <v>38.4</v>
      </c>
      <c r="K91" s="6">
        <v>0.6</v>
      </c>
      <c r="L91" s="6">
        <v>16.600000000000001</v>
      </c>
      <c r="M91" s="6">
        <v>46.4</v>
      </c>
      <c r="N91" s="6">
        <v>8</v>
      </c>
      <c r="O91" s="6">
        <v>0.5</v>
      </c>
    </row>
    <row r="92" spans="1:15" ht="21.75" customHeight="1" x14ac:dyDescent="0.25">
      <c r="A92" s="6"/>
      <c r="B92" s="13" t="s">
        <v>28</v>
      </c>
      <c r="C92" s="14">
        <v>1</v>
      </c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</row>
    <row r="93" spans="1:15" ht="16.5" customHeight="1" x14ac:dyDescent="0.25">
      <c r="A93" s="124" t="s">
        <v>42</v>
      </c>
      <c r="B93" s="125"/>
      <c r="C93" s="16">
        <f>SUM(C87:C91)</f>
        <v>500</v>
      </c>
      <c r="D93" s="16">
        <f t="shared" ref="D93:O93" si="7">SUM(D87:D91)</f>
        <v>35.18</v>
      </c>
      <c r="E93" s="16">
        <f t="shared" si="7"/>
        <v>24.020000000000003</v>
      </c>
      <c r="F93" s="16">
        <f t="shared" si="7"/>
        <v>144.55000000000001</v>
      </c>
      <c r="G93" s="16">
        <f t="shared" si="7"/>
        <v>904.9</v>
      </c>
      <c r="H93" s="16">
        <f t="shared" si="7"/>
        <v>0.62000000000000011</v>
      </c>
      <c r="I93" s="16">
        <f t="shared" si="7"/>
        <v>5.5</v>
      </c>
      <c r="J93" s="16">
        <f t="shared" si="7"/>
        <v>117.30000000000001</v>
      </c>
      <c r="K93" s="16">
        <f t="shared" si="7"/>
        <v>3.13</v>
      </c>
      <c r="L93" s="16">
        <f t="shared" si="7"/>
        <v>296.07</v>
      </c>
      <c r="M93" s="16">
        <f t="shared" si="7"/>
        <v>338.38</v>
      </c>
      <c r="N93" s="16">
        <f t="shared" si="7"/>
        <v>64</v>
      </c>
      <c r="O93" s="16">
        <f t="shared" si="7"/>
        <v>2.75</v>
      </c>
    </row>
    <row r="95" spans="1:15" ht="21" customHeight="1" x14ac:dyDescent="0.25">
      <c r="A95" s="42" t="s">
        <v>57</v>
      </c>
      <c r="B95" s="43" t="s">
        <v>58</v>
      </c>
    </row>
    <row r="96" spans="1:15" ht="21" customHeight="1" x14ac:dyDescent="0.25">
      <c r="A96" s="42" t="s">
        <v>59</v>
      </c>
      <c r="B96" s="43" t="s">
        <v>52</v>
      </c>
    </row>
    <row r="97" spans="1:15" x14ac:dyDescent="0.25">
      <c r="A97" s="91" t="s">
        <v>4</v>
      </c>
      <c r="B97" s="91" t="s">
        <v>5</v>
      </c>
      <c r="C97" s="91" t="s">
        <v>6</v>
      </c>
      <c r="D97" s="86" t="s">
        <v>7</v>
      </c>
      <c r="E97" s="87"/>
      <c r="F97" s="88"/>
      <c r="G97" s="93" t="s">
        <v>8</v>
      </c>
      <c r="H97" s="86" t="s">
        <v>9</v>
      </c>
      <c r="I97" s="87"/>
      <c r="J97" s="87"/>
      <c r="K97" s="88"/>
      <c r="L97" s="86" t="s">
        <v>10</v>
      </c>
      <c r="M97" s="87"/>
      <c r="N97" s="87"/>
      <c r="O97" s="88"/>
    </row>
    <row r="98" spans="1:15" ht="30.75" customHeight="1" x14ac:dyDescent="0.25">
      <c r="A98" s="92"/>
      <c r="B98" s="92"/>
      <c r="C98" s="92"/>
      <c r="D98" s="5" t="s">
        <v>11</v>
      </c>
      <c r="E98" s="5" t="s">
        <v>12</v>
      </c>
      <c r="F98" s="5" t="s">
        <v>13</v>
      </c>
      <c r="G98" s="94"/>
      <c r="H98" s="5" t="s">
        <v>14</v>
      </c>
      <c r="I98" s="5" t="s">
        <v>15</v>
      </c>
      <c r="J98" s="5" t="s">
        <v>16</v>
      </c>
      <c r="K98" s="5" t="s">
        <v>17</v>
      </c>
      <c r="L98" s="5" t="s">
        <v>18</v>
      </c>
      <c r="M98" s="5" t="s">
        <v>19</v>
      </c>
      <c r="N98" s="5" t="s">
        <v>20</v>
      </c>
      <c r="O98" s="5" t="s">
        <v>21</v>
      </c>
    </row>
    <row r="99" spans="1:15" ht="39" customHeight="1" x14ac:dyDescent="0.25">
      <c r="A99" s="34">
        <v>173</v>
      </c>
      <c r="B99" s="7" t="s">
        <v>90</v>
      </c>
      <c r="C99" s="8">
        <v>220</v>
      </c>
      <c r="D99" s="6">
        <v>7.86</v>
      </c>
      <c r="E99" s="6">
        <v>10.06</v>
      </c>
      <c r="F99" s="6">
        <v>49.36</v>
      </c>
      <c r="G99" s="6">
        <v>320</v>
      </c>
      <c r="H99" s="6">
        <v>0.14000000000000001</v>
      </c>
      <c r="I99" s="6">
        <v>0.96</v>
      </c>
      <c r="J99" s="6">
        <v>54.8</v>
      </c>
      <c r="K99" s="6"/>
      <c r="L99" s="6">
        <v>146.77000000000001</v>
      </c>
      <c r="M99" s="6">
        <v>221.3</v>
      </c>
      <c r="N99" s="6">
        <v>44.33</v>
      </c>
      <c r="O99" s="6">
        <v>2.34</v>
      </c>
    </row>
    <row r="100" spans="1:15" ht="24" customHeight="1" x14ac:dyDescent="0.25">
      <c r="A100" s="12">
        <v>376</v>
      </c>
      <c r="B100" s="11" t="s">
        <v>34</v>
      </c>
      <c r="C100" s="8">
        <v>200</v>
      </c>
      <c r="D100" s="12">
        <v>0.12</v>
      </c>
      <c r="E100" s="12">
        <v>0.02</v>
      </c>
      <c r="F100" s="12">
        <v>7</v>
      </c>
      <c r="G100" s="12">
        <v>28.6</v>
      </c>
      <c r="H100" s="12"/>
      <c r="I100" s="12">
        <v>1.6</v>
      </c>
      <c r="J100" s="12"/>
      <c r="K100" s="12">
        <v>0.01</v>
      </c>
      <c r="L100" s="12">
        <v>15.3</v>
      </c>
      <c r="M100" s="12">
        <v>4.4000000000000004</v>
      </c>
      <c r="N100" s="12">
        <v>2.4</v>
      </c>
      <c r="O100" s="12">
        <v>0.4</v>
      </c>
    </row>
    <row r="101" spans="1:15" ht="24" customHeight="1" x14ac:dyDescent="0.25">
      <c r="A101" s="6" t="s">
        <v>23</v>
      </c>
      <c r="B101" s="11" t="s">
        <v>35</v>
      </c>
      <c r="C101" s="8">
        <v>50</v>
      </c>
      <c r="D101" s="6">
        <v>3.7</v>
      </c>
      <c r="E101" s="6">
        <v>1.4</v>
      </c>
      <c r="F101" s="6">
        <v>25.85</v>
      </c>
      <c r="G101" s="6">
        <v>143</v>
      </c>
      <c r="H101" s="6">
        <v>0.5</v>
      </c>
      <c r="I101" s="6" t="s">
        <v>41</v>
      </c>
      <c r="J101" s="6" t="s">
        <v>41</v>
      </c>
      <c r="K101" s="6">
        <v>0.46</v>
      </c>
      <c r="L101" s="6">
        <v>8.1</v>
      </c>
      <c r="M101" s="6">
        <v>43.5</v>
      </c>
      <c r="N101" s="6">
        <v>16.5</v>
      </c>
      <c r="O101" s="6">
        <v>0.56000000000000005</v>
      </c>
    </row>
    <row r="102" spans="1:15" ht="24" customHeight="1" x14ac:dyDescent="0.25">
      <c r="A102" s="81">
        <v>338</v>
      </c>
      <c r="B102" s="82" t="s">
        <v>26</v>
      </c>
      <c r="C102" s="83">
        <v>100</v>
      </c>
      <c r="D102" s="84">
        <v>0.4</v>
      </c>
      <c r="E102" s="84">
        <v>0.4</v>
      </c>
      <c r="F102" s="84">
        <v>9.8000000000000007</v>
      </c>
      <c r="G102" s="84">
        <v>47</v>
      </c>
      <c r="H102" s="84">
        <v>0.02</v>
      </c>
      <c r="I102" s="84">
        <v>10</v>
      </c>
      <c r="J102" s="84" t="s">
        <v>89</v>
      </c>
      <c r="K102" s="84">
        <v>0.2</v>
      </c>
      <c r="L102" s="84">
        <v>16</v>
      </c>
      <c r="M102" s="84">
        <v>11</v>
      </c>
      <c r="N102" s="84">
        <v>9</v>
      </c>
      <c r="O102" s="81">
        <v>2.2000000000000002</v>
      </c>
    </row>
    <row r="103" spans="1:15" ht="24" customHeight="1" x14ac:dyDescent="0.25">
      <c r="A103" s="69"/>
      <c r="B103" s="70" t="s">
        <v>28</v>
      </c>
      <c r="C103" s="71">
        <v>1</v>
      </c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</row>
    <row r="104" spans="1:15" ht="18" customHeight="1" x14ac:dyDescent="0.25">
      <c r="A104" s="119" t="s">
        <v>46</v>
      </c>
      <c r="B104" s="120"/>
      <c r="C104" s="73">
        <f t="shared" ref="C104:O104" si="8">SUM(C99:C102)</f>
        <v>570</v>
      </c>
      <c r="D104" s="73">
        <f t="shared" si="8"/>
        <v>12.08</v>
      </c>
      <c r="E104" s="73">
        <f t="shared" si="8"/>
        <v>11.88</v>
      </c>
      <c r="F104" s="73">
        <f t="shared" si="8"/>
        <v>92.01</v>
      </c>
      <c r="G104" s="73">
        <f t="shared" si="8"/>
        <v>538.6</v>
      </c>
      <c r="H104" s="73">
        <f t="shared" si="8"/>
        <v>0.66</v>
      </c>
      <c r="I104" s="73">
        <f t="shared" si="8"/>
        <v>12.56</v>
      </c>
      <c r="J104" s="73">
        <f t="shared" si="8"/>
        <v>54.8</v>
      </c>
      <c r="K104" s="73">
        <f t="shared" si="8"/>
        <v>0.67</v>
      </c>
      <c r="L104" s="73">
        <f t="shared" si="8"/>
        <v>186.17000000000002</v>
      </c>
      <c r="M104" s="73">
        <f t="shared" si="8"/>
        <v>280.20000000000005</v>
      </c>
      <c r="N104" s="73">
        <f t="shared" si="8"/>
        <v>72.22999999999999</v>
      </c>
      <c r="O104" s="73">
        <f t="shared" si="8"/>
        <v>5.5</v>
      </c>
    </row>
    <row r="105" spans="1:15" ht="24.75" customHeight="1" x14ac:dyDescent="0.25">
      <c r="A105" s="42" t="s">
        <v>36</v>
      </c>
      <c r="B105" s="42" t="s">
        <v>62</v>
      </c>
    </row>
    <row r="106" spans="1:15" ht="31.5" customHeight="1" x14ac:dyDescent="0.25">
      <c r="A106" s="42" t="s">
        <v>63</v>
      </c>
      <c r="B106" s="42" t="s">
        <v>52</v>
      </c>
    </row>
    <row r="107" spans="1:15" ht="18.95" customHeight="1" x14ac:dyDescent="0.25">
      <c r="A107" s="91" t="s">
        <v>4</v>
      </c>
      <c r="B107" s="89" t="s">
        <v>5</v>
      </c>
      <c r="C107" s="91" t="s">
        <v>6</v>
      </c>
      <c r="D107" s="86" t="s">
        <v>7</v>
      </c>
      <c r="E107" s="87"/>
      <c r="F107" s="88"/>
      <c r="G107" s="93" t="s">
        <v>8</v>
      </c>
      <c r="H107" s="86" t="s">
        <v>9</v>
      </c>
      <c r="I107" s="87"/>
      <c r="J107" s="87"/>
      <c r="K107" s="88"/>
      <c r="L107" s="86" t="s">
        <v>10</v>
      </c>
      <c r="M107" s="87"/>
      <c r="N107" s="87"/>
      <c r="O107" s="88"/>
    </row>
    <row r="108" spans="1:15" ht="15" customHeight="1" x14ac:dyDescent="0.25">
      <c r="A108" s="92"/>
      <c r="B108" s="90"/>
      <c r="C108" s="92"/>
      <c r="D108" s="5" t="s">
        <v>11</v>
      </c>
      <c r="E108" s="5" t="s">
        <v>12</v>
      </c>
      <c r="F108" s="5" t="s">
        <v>13</v>
      </c>
      <c r="G108" s="94"/>
      <c r="H108" s="5" t="s">
        <v>14</v>
      </c>
      <c r="I108" s="5" t="s">
        <v>15</v>
      </c>
      <c r="J108" s="5" t="s">
        <v>16</v>
      </c>
      <c r="K108" s="5" t="s">
        <v>17</v>
      </c>
      <c r="L108" s="5" t="s">
        <v>18</v>
      </c>
      <c r="M108" s="5" t="s">
        <v>19</v>
      </c>
      <c r="N108" s="5" t="s">
        <v>20</v>
      </c>
      <c r="O108" s="5" t="s">
        <v>21</v>
      </c>
    </row>
    <row r="109" spans="1:15" ht="31.5" x14ac:dyDescent="0.25">
      <c r="A109" s="12">
        <v>204</v>
      </c>
      <c r="B109" s="7" t="s">
        <v>44</v>
      </c>
      <c r="C109" s="8">
        <v>170</v>
      </c>
      <c r="D109" s="6">
        <v>6.1</v>
      </c>
      <c r="E109" s="6">
        <v>16.2</v>
      </c>
      <c r="F109" s="6">
        <v>34.4</v>
      </c>
      <c r="G109" s="6">
        <v>228.9</v>
      </c>
      <c r="H109" s="6">
        <v>0.06</v>
      </c>
      <c r="I109" s="6">
        <v>0</v>
      </c>
      <c r="J109" s="6">
        <v>32.4</v>
      </c>
      <c r="K109" s="6">
        <v>0.85</v>
      </c>
      <c r="L109" s="6">
        <v>13.8</v>
      </c>
      <c r="M109" s="6">
        <v>42.6</v>
      </c>
      <c r="N109" s="6">
        <v>9.3000000000000007</v>
      </c>
      <c r="O109" s="6">
        <v>0.9</v>
      </c>
    </row>
    <row r="110" spans="1:15" ht="19.5" customHeight="1" x14ac:dyDescent="0.25">
      <c r="A110" s="12"/>
      <c r="B110" s="9" t="s">
        <v>45</v>
      </c>
      <c r="C110" s="28">
        <v>10</v>
      </c>
      <c r="D110" s="29">
        <v>2.3199999999999998</v>
      </c>
      <c r="E110" s="6">
        <v>2.95</v>
      </c>
      <c r="F110" s="6" t="s">
        <v>27</v>
      </c>
      <c r="G110" s="6">
        <v>36</v>
      </c>
      <c r="H110" s="6">
        <v>6.0000000000000001E-3</v>
      </c>
      <c r="I110" s="6">
        <v>0.08</v>
      </c>
      <c r="J110" s="6">
        <v>26</v>
      </c>
      <c r="K110" s="6">
        <v>0.05</v>
      </c>
      <c r="L110" s="6">
        <v>88</v>
      </c>
      <c r="M110" s="6">
        <v>50</v>
      </c>
      <c r="N110" s="6">
        <v>3.5</v>
      </c>
      <c r="O110" s="6">
        <v>0.1</v>
      </c>
    </row>
    <row r="111" spans="1:15" ht="17.100000000000001" customHeight="1" x14ac:dyDescent="0.25">
      <c r="A111" s="6">
        <v>377</v>
      </c>
      <c r="B111" s="11" t="s">
        <v>25</v>
      </c>
      <c r="C111" s="8">
        <v>200</v>
      </c>
      <c r="D111" s="12">
        <v>0.13</v>
      </c>
      <c r="E111" s="12">
        <v>0.02</v>
      </c>
      <c r="F111" s="12">
        <v>9.9</v>
      </c>
      <c r="G111" s="12">
        <v>29.5</v>
      </c>
      <c r="H111" s="12"/>
      <c r="I111" s="12">
        <v>2.8</v>
      </c>
      <c r="J111" s="12"/>
      <c r="K111" s="12">
        <v>0.01</v>
      </c>
      <c r="L111" s="12">
        <v>14.9</v>
      </c>
      <c r="M111" s="12">
        <v>4.3</v>
      </c>
      <c r="N111" s="12">
        <v>2.2999999999999998</v>
      </c>
      <c r="O111" s="12">
        <v>0.34</v>
      </c>
    </row>
    <row r="112" spans="1:15" ht="16.899999999999999" customHeight="1" x14ac:dyDescent="0.25">
      <c r="A112" s="81">
        <v>338</v>
      </c>
      <c r="B112" s="82" t="s">
        <v>26</v>
      </c>
      <c r="C112" s="83">
        <v>100</v>
      </c>
      <c r="D112" s="84">
        <v>0.4</v>
      </c>
      <c r="E112" s="84">
        <v>0.4</v>
      </c>
      <c r="F112" s="84">
        <v>9.8000000000000007</v>
      </c>
      <c r="G112" s="84">
        <v>47</v>
      </c>
      <c r="H112" s="84">
        <v>0.02</v>
      </c>
      <c r="I112" s="84">
        <v>10</v>
      </c>
      <c r="J112" s="84" t="s">
        <v>89</v>
      </c>
      <c r="K112" s="84">
        <v>0.2</v>
      </c>
      <c r="L112" s="84">
        <v>16</v>
      </c>
      <c r="M112" s="84">
        <v>11</v>
      </c>
      <c r="N112" s="84">
        <v>9</v>
      </c>
      <c r="O112" s="81">
        <v>2.2000000000000002</v>
      </c>
    </row>
    <row r="113" spans="1:15" ht="19.7" customHeight="1" x14ac:dyDescent="0.25">
      <c r="A113" s="6" t="s">
        <v>23</v>
      </c>
      <c r="B113" s="11" t="s">
        <v>35</v>
      </c>
      <c r="C113" s="8">
        <v>50</v>
      </c>
      <c r="D113" s="6">
        <v>3.75</v>
      </c>
      <c r="E113" s="6">
        <v>1.4</v>
      </c>
      <c r="F113" s="6">
        <v>25.85</v>
      </c>
      <c r="G113" s="6">
        <v>143</v>
      </c>
      <c r="H113" s="6">
        <v>0.5</v>
      </c>
      <c r="I113" s="6" t="s">
        <v>27</v>
      </c>
      <c r="J113" s="6" t="s">
        <v>27</v>
      </c>
      <c r="K113" s="6">
        <v>0.65</v>
      </c>
      <c r="L113" s="6">
        <v>11.5</v>
      </c>
      <c r="M113" s="6">
        <v>43.5</v>
      </c>
      <c r="N113" s="6">
        <v>16.5</v>
      </c>
      <c r="O113" s="6">
        <v>0.55000000000000004</v>
      </c>
    </row>
    <row r="114" spans="1:15" ht="17.25" customHeight="1" x14ac:dyDescent="0.25">
      <c r="A114" s="6"/>
      <c r="B114" s="47" t="s">
        <v>64</v>
      </c>
      <c r="C114" s="14">
        <v>1</v>
      </c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</row>
    <row r="115" spans="1:15" ht="18.75" customHeight="1" x14ac:dyDescent="0.25">
      <c r="A115" s="48"/>
      <c r="B115" s="49" t="s">
        <v>65</v>
      </c>
      <c r="C115" s="50">
        <f>SUM(C109:C113)</f>
        <v>530</v>
      </c>
      <c r="D115" s="50">
        <f t="shared" ref="D115:O115" si="9">SUM(D109:D113)</f>
        <v>12.700000000000001</v>
      </c>
      <c r="E115" s="50">
        <f t="shared" si="9"/>
        <v>20.969999999999995</v>
      </c>
      <c r="F115" s="50">
        <f t="shared" si="9"/>
        <v>79.949999999999989</v>
      </c>
      <c r="G115" s="50">
        <f t="shared" si="9"/>
        <v>484.4</v>
      </c>
      <c r="H115" s="50">
        <f t="shared" si="9"/>
        <v>0.58599999999999997</v>
      </c>
      <c r="I115" s="50">
        <f t="shared" si="9"/>
        <v>12.879999999999999</v>
      </c>
      <c r="J115" s="50">
        <f t="shared" si="9"/>
        <v>58.4</v>
      </c>
      <c r="K115" s="50">
        <f t="shared" si="9"/>
        <v>1.7600000000000002</v>
      </c>
      <c r="L115" s="50">
        <f t="shared" si="9"/>
        <v>144.19999999999999</v>
      </c>
      <c r="M115" s="50">
        <f t="shared" si="9"/>
        <v>151.39999999999998</v>
      </c>
      <c r="N115" s="50">
        <f t="shared" si="9"/>
        <v>40.6</v>
      </c>
      <c r="O115" s="50">
        <f t="shared" si="9"/>
        <v>4.09</v>
      </c>
    </row>
    <row r="116" spans="1:15" ht="52.5" customHeight="1" x14ac:dyDescent="0.25"/>
    <row r="117" spans="1:15" ht="66" customHeight="1" x14ac:dyDescent="0.25">
      <c r="A117" s="98" t="s">
        <v>66</v>
      </c>
      <c r="B117" s="99"/>
      <c r="C117" s="99"/>
      <c r="D117" s="99"/>
      <c r="E117" s="100"/>
    </row>
    <row r="118" spans="1:15" ht="36" customHeight="1" x14ac:dyDescent="0.25">
      <c r="A118" s="51" t="s">
        <v>67</v>
      </c>
      <c r="B118" s="105" t="s">
        <v>68</v>
      </c>
      <c r="C118" s="106"/>
      <c r="D118" s="107"/>
      <c r="E118" s="114" t="s">
        <v>8</v>
      </c>
    </row>
    <row r="119" spans="1:15" ht="35.25" customHeight="1" x14ac:dyDescent="0.25">
      <c r="A119" s="52"/>
      <c r="B119" s="108"/>
      <c r="C119" s="109"/>
      <c r="D119" s="110"/>
      <c r="E119" s="115"/>
    </row>
    <row r="120" spans="1:15" ht="15" customHeight="1" x14ac:dyDescent="0.25">
      <c r="A120" s="52" t="s">
        <v>69</v>
      </c>
      <c r="B120" s="111"/>
      <c r="C120" s="112"/>
      <c r="D120" s="113"/>
      <c r="E120" s="115"/>
    </row>
    <row r="121" spans="1:15" ht="15" customHeight="1" x14ac:dyDescent="0.25">
      <c r="A121" s="53"/>
      <c r="B121" s="54" t="s">
        <v>11</v>
      </c>
      <c r="C121" s="55" t="s">
        <v>12</v>
      </c>
      <c r="D121" s="55" t="s">
        <v>13</v>
      </c>
      <c r="E121" s="116"/>
    </row>
    <row r="122" spans="1:15" ht="15" customHeight="1" x14ac:dyDescent="0.25">
      <c r="A122" s="56" t="s">
        <v>70</v>
      </c>
      <c r="B122" s="57">
        <v>11.88</v>
      </c>
      <c r="C122" s="58">
        <v>8.0699999999999985</v>
      </c>
      <c r="D122" s="57">
        <v>130.88999999999999</v>
      </c>
      <c r="E122" s="57">
        <v>628.1</v>
      </c>
    </row>
    <row r="123" spans="1:15" ht="15" customHeight="1" x14ac:dyDescent="0.25">
      <c r="A123" s="56" t="s">
        <v>71</v>
      </c>
      <c r="B123" s="57">
        <v>34.22</v>
      </c>
      <c r="C123" s="57">
        <v>14.22</v>
      </c>
      <c r="D123" s="57">
        <v>149.94999999999999</v>
      </c>
      <c r="E123" s="57">
        <v>833.80000000000007</v>
      </c>
    </row>
    <row r="124" spans="1:15" ht="15.75" x14ac:dyDescent="0.25">
      <c r="A124" s="56" t="s">
        <v>72</v>
      </c>
      <c r="B124" s="57">
        <v>21.869999999999997</v>
      </c>
      <c r="C124" s="57">
        <v>30.95</v>
      </c>
      <c r="D124" s="57">
        <v>47.72</v>
      </c>
      <c r="E124" s="57">
        <v>554.62</v>
      </c>
    </row>
    <row r="125" spans="1:15" ht="19.5" customHeight="1" x14ac:dyDescent="0.25">
      <c r="A125" s="56" t="s">
        <v>73</v>
      </c>
      <c r="B125" s="57">
        <v>12.609999999999998</v>
      </c>
      <c r="C125" s="57">
        <v>20.939999999999998</v>
      </c>
      <c r="D125" s="57">
        <v>79.5</v>
      </c>
      <c r="E125" s="57">
        <v>485.5</v>
      </c>
    </row>
    <row r="126" spans="1:15" ht="15.75" x14ac:dyDescent="0.25">
      <c r="A126" s="56" t="s">
        <v>74</v>
      </c>
      <c r="B126" s="57">
        <v>17.100000000000001</v>
      </c>
      <c r="C126" s="57">
        <v>15.4</v>
      </c>
      <c r="D126" s="57">
        <v>94.25</v>
      </c>
      <c r="E126" s="57">
        <v>578.59999999999991</v>
      </c>
      <c r="F126" s="59"/>
    </row>
    <row r="127" spans="1:15" ht="15.75" x14ac:dyDescent="0.25">
      <c r="A127" s="56" t="s">
        <v>75</v>
      </c>
      <c r="B127" s="57">
        <v>12.34</v>
      </c>
      <c r="C127" s="57">
        <v>11.87</v>
      </c>
      <c r="D127" s="57">
        <v>126.54</v>
      </c>
      <c r="E127" s="57">
        <v>649</v>
      </c>
    </row>
    <row r="128" spans="1:15" ht="15.75" x14ac:dyDescent="0.25">
      <c r="A128" s="56" t="s">
        <v>76</v>
      </c>
      <c r="B128" s="60">
        <v>12.609999999999998</v>
      </c>
      <c r="C128" s="60">
        <v>20.939999999999998</v>
      </c>
      <c r="D128" s="60">
        <v>79.5</v>
      </c>
      <c r="E128" s="60">
        <v>485.5</v>
      </c>
    </row>
    <row r="129" spans="1:6" ht="15.75" x14ac:dyDescent="0.25">
      <c r="A129" s="61" t="s">
        <v>77</v>
      </c>
      <c r="B129" s="62">
        <v>11.319999999999999</v>
      </c>
      <c r="C129" s="63">
        <v>15.02</v>
      </c>
      <c r="D129" s="63">
        <v>86.550000000000011</v>
      </c>
      <c r="E129" s="63">
        <v>539.1</v>
      </c>
    </row>
    <row r="130" spans="1:6" ht="15.75" x14ac:dyDescent="0.25">
      <c r="A130" s="61" t="s">
        <v>78</v>
      </c>
      <c r="B130" s="64">
        <v>35.169999999999995</v>
      </c>
      <c r="C130" s="64">
        <v>24.020000000000003</v>
      </c>
      <c r="D130" s="64">
        <v>141.65</v>
      </c>
      <c r="E130" s="64">
        <v>904</v>
      </c>
    </row>
    <row r="131" spans="1:6" ht="15.75" x14ac:dyDescent="0.25">
      <c r="A131" s="56" t="s">
        <v>79</v>
      </c>
      <c r="B131" s="57">
        <v>13.23</v>
      </c>
      <c r="C131" s="57">
        <v>21.039999999999996</v>
      </c>
      <c r="D131" s="57">
        <v>102.19</v>
      </c>
      <c r="E131" s="65">
        <v>587.70000000000005</v>
      </c>
      <c r="F131" s="59"/>
    </row>
    <row r="132" spans="1:6" ht="15.75" x14ac:dyDescent="0.25">
      <c r="A132" s="56" t="s">
        <v>80</v>
      </c>
      <c r="B132" s="57">
        <f>SUM(B122:B131)</f>
        <v>182.35</v>
      </c>
      <c r="C132" s="57">
        <f t="shared" ref="C132:E132" si="10">SUM(C122:C131)</f>
        <v>182.47</v>
      </c>
      <c r="D132" s="57">
        <f t="shared" si="10"/>
        <v>1038.7399999999998</v>
      </c>
      <c r="E132" s="57">
        <f t="shared" si="10"/>
        <v>6245.92</v>
      </c>
    </row>
    <row r="133" spans="1:6" ht="15.75" x14ac:dyDescent="0.25">
      <c r="A133" s="56" t="s">
        <v>81</v>
      </c>
      <c r="B133" s="66">
        <f>SUM(B132/10)</f>
        <v>18.234999999999999</v>
      </c>
      <c r="C133" s="66">
        <f t="shared" ref="C133:E133" si="11">SUM(C132/10)</f>
        <v>18.247</v>
      </c>
      <c r="D133" s="66">
        <f t="shared" si="11"/>
        <v>103.87399999999998</v>
      </c>
      <c r="E133" s="66">
        <f t="shared" si="11"/>
        <v>624.59199999999998</v>
      </c>
    </row>
    <row r="134" spans="1:6" ht="31.5" x14ac:dyDescent="0.25">
      <c r="A134" s="101" t="s">
        <v>82</v>
      </c>
      <c r="B134" s="67" t="s">
        <v>83</v>
      </c>
      <c r="C134" s="103" t="s">
        <v>84</v>
      </c>
      <c r="D134" s="103" t="s">
        <v>85</v>
      </c>
      <c r="E134" s="103" t="s">
        <v>86</v>
      </c>
    </row>
    <row r="135" spans="1:6" ht="75" customHeight="1" x14ac:dyDescent="0.25">
      <c r="A135" s="102"/>
      <c r="B135" s="68" t="s">
        <v>87</v>
      </c>
      <c r="C135" s="104"/>
      <c r="D135" s="104"/>
      <c r="E135" s="104"/>
    </row>
    <row r="136" spans="1:6" ht="72" hidden="1" customHeight="1" x14ac:dyDescent="0.25"/>
    <row r="137" spans="1:6" ht="96" hidden="1" customHeight="1" x14ac:dyDescent="0.25"/>
    <row r="138" spans="1:6" ht="9" hidden="1" customHeight="1" x14ac:dyDescent="0.25"/>
    <row r="139" spans="1:6" hidden="1" x14ac:dyDescent="0.25"/>
  </sheetData>
  <mergeCells count="98">
    <mergeCell ref="A1:M1"/>
    <mergeCell ref="A2:M2"/>
    <mergeCell ref="A3:M3"/>
    <mergeCell ref="A4:M4"/>
    <mergeCell ref="B41:B42"/>
    <mergeCell ref="H29:K29"/>
    <mergeCell ref="L29:O29"/>
    <mergeCell ref="A37:B37"/>
    <mergeCell ref="A39:A40"/>
    <mergeCell ref="B39:B40"/>
    <mergeCell ref="A29:A30"/>
    <mergeCell ref="B29:B30"/>
    <mergeCell ref="C29:C30"/>
    <mergeCell ref="D29:F29"/>
    <mergeCell ref="G29:G30"/>
    <mergeCell ref="C41:C42"/>
    <mergeCell ref="A41:A42"/>
    <mergeCell ref="D41:F41"/>
    <mergeCell ref="G41:G42"/>
    <mergeCell ref="H41:K41"/>
    <mergeCell ref="L41:O41"/>
    <mergeCell ref="G63:G64"/>
    <mergeCell ref="H63:K63"/>
    <mergeCell ref="L63:O63"/>
    <mergeCell ref="A59:B59"/>
    <mergeCell ref="A61:A62"/>
    <mergeCell ref="B61:B62"/>
    <mergeCell ref="A63:A64"/>
    <mergeCell ref="B63:B64"/>
    <mergeCell ref="C63:C64"/>
    <mergeCell ref="D63:F63"/>
    <mergeCell ref="G53:G54"/>
    <mergeCell ref="H53:K53"/>
    <mergeCell ref="L53:O53"/>
    <mergeCell ref="A49:B49"/>
    <mergeCell ref="A51:A52"/>
    <mergeCell ref="A53:A54"/>
    <mergeCell ref="B53:B54"/>
    <mergeCell ref="C53:C54"/>
    <mergeCell ref="D53:F53"/>
    <mergeCell ref="B51:B52"/>
    <mergeCell ref="A70:B70"/>
    <mergeCell ref="L97:O97"/>
    <mergeCell ref="H97:K97"/>
    <mergeCell ref="D97:F97"/>
    <mergeCell ref="B72:B73"/>
    <mergeCell ref="A72:A73"/>
    <mergeCell ref="B97:B98"/>
    <mergeCell ref="A97:A98"/>
    <mergeCell ref="G97:G98"/>
    <mergeCell ref="C97:C98"/>
    <mergeCell ref="L85:O85"/>
    <mergeCell ref="A93:B93"/>
    <mergeCell ref="G74:G75"/>
    <mergeCell ref="H74:K74"/>
    <mergeCell ref="L74:O74"/>
    <mergeCell ref="D74:F74"/>
    <mergeCell ref="A74:A75"/>
    <mergeCell ref="B74:B75"/>
    <mergeCell ref="C74:C75"/>
    <mergeCell ref="A83:A84"/>
    <mergeCell ref="B83:B84"/>
    <mergeCell ref="A107:A108"/>
    <mergeCell ref="H107:K107"/>
    <mergeCell ref="A80:B80"/>
    <mergeCell ref="A85:A86"/>
    <mergeCell ref="B85:B86"/>
    <mergeCell ref="C85:C86"/>
    <mergeCell ref="D85:F85"/>
    <mergeCell ref="G85:G86"/>
    <mergeCell ref="H85:K85"/>
    <mergeCell ref="A104:B104"/>
    <mergeCell ref="A117:E117"/>
    <mergeCell ref="A134:A135"/>
    <mergeCell ref="C134:C135"/>
    <mergeCell ref="B118:D120"/>
    <mergeCell ref="E118:E121"/>
    <mergeCell ref="D134:D135"/>
    <mergeCell ref="E134:E135"/>
    <mergeCell ref="H8:K8"/>
    <mergeCell ref="L8:O8"/>
    <mergeCell ref="A19:A20"/>
    <mergeCell ref="B19:B20"/>
    <mergeCell ref="C19:C20"/>
    <mergeCell ref="D19:F19"/>
    <mergeCell ref="G19:G20"/>
    <mergeCell ref="H19:K19"/>
    <mergeCell ref="L19:O19"/>
    <mergeCell ref="A8:A9"/>
    <mergeCell ref="B8:B9"/>
    <mergeCell ref="C8:C9"/>
    <mergeCell ref="D8:F8"/>
    <mergeCell ref="G8:G9"/>
    <mergeCell ref="L107:O107"/>
    <mergeCell ref="B107:B108"/>
    <mergeCell ref="C107:C108"/>
    <mergeCell ref="D107:F107"/>
    <mergeCell ref="G107:G108"/>
  </mergeCells>
  <pageMargins left="0.25" right="0.25" top="0.75" bottom="0.75" header="0.30000001192092901" footer="0.30000001192092901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noname</cp:lastModifiedBy>
  <cp:lastPrinted>2026-02-11T06:15:32Z</cp:lastPrinted>
  <dcterms:modified xsi:type="dcterms:W3CDTF">2026-02-18T07:17:48Z</dcterms:modified>
</cp:coreProperties>
</file>