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арина\Desktop\МЕНЮ\МЕНЮ КОНАКОВО\Конаково 2026-2027\Конаково. Меню на торги 2026-2028\1-4 класс\"/>
    </mc:Choice>
  </mc:AlternateContent>
  <bookViews>
    <workbookView xWindow="135" yWindow="600" windowWidth="22710" windowHeight="107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72" i="1" l="1"/>
  <c r="E72" i="1"/>
  <c r="F72" i="1"/>
  <c r="G72" i="1"/>
  <c r="H72" i="1"/>
  <c r="I72" i="1"/>
  <c r="J72" i="1"/>
  <c r="K72" i="1"/>
  <c r="L72" i="1"/>
  <c r="M72" i="1"/>
  <c r="N72" i="1"/>
  <c r="O72" i="1"/>
  <c r="C72" i="1"/>
  <c r="G100" i="1" l="1"/>
  <c r="K162" i="1" l="1"/>
  <c r="K163" i="1" s="1"/>
  <c r="I162" i="1"/>
  <c r="I163" i="1" s="1"/>
  <c r="G162" i="1"/>
  <c r="G163" i="1" s="1"/>
  <c r="E162" i="1"/>
  <c r="E163" i="1" s="1"/>
  <c r="D141" i="1"/>
  <c r="E141" i="1"/>
  <c r="F141" i="1"/>
  <c r="G141" i="1"/>
  <c r="H141" i="1"/>
  <c r="I141" i="1"/>
  <c r="J141" i="1"/>
  <c r="K141" i="1"/>
  <c r="L141" i="1"/>
  <c r="M141" i="1"/>
  <c r="N141" i="1"/>
  <c r="O141" i="1"/>
  <c r="C141" i="1"/>
  <c r="D58" i="1"/>
  <c r="E58" i="1"/>
  <c r="F58" i="1"/>
  <c r="G58" i="1"/>
  <c r="H58" i="1"/>
  <c r="I58" i="1"/>
  <c r="J58" i="1"/>
  <c r="K58" i="1"/>
  <c r="L58" i="1"/>
  <c r="M58" i="1"/>
  <c r="N58" i="1"/>
  <c r="O58" i="1"/>
  <c r="C58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C113" i="1"/>
  <c r="D100" i="1"/>
  <c r="E100" i="1"/>
  <c r="F100" i="1"/>
  <c r="H100" i="1"/>
  <c r="I100" i="1"/>
  <c r="J100" i="1"/>
  <c r="K100" i="1"/>
  <c r="L100" i="1"/>
  <c r="M100" i="1"/>
  <c r="N100" i="1"/>
  <c r="O100" i="1"/>
  <c r="C100" i="1"/>
  <c r="D86" i="1"/>
  <c r="E86" i="1"/>
  <c r="F86" i="1"/>
  <c r="G86" i="1"/>
  <c r="H86" i="1"/>
  <c r="I86" i="1"/>
  <c r="J86" i="1"/>
  <c r="K86" i="1"/>
  <c r="L86" i="1"/>
  <c r="M86" i="1"/>
  <c r="N86" i="1"/>
  <c r="O86" i="1"/>
  <c r="C8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C126" i="1"/>
  <c r="D44" i="1"/>
  <c r="E44" i="1"/>
  <c r="F44" i="1"/>
  <c r="G44" i="1"/>
  <c r="H44" i="1"/>
  <c r="I44" i="1"/>
  <c r="J44" i="1"/>
  <c r="K44" i="1"/>
  <c r="L44" i="1"/>
  <c r="M44" i="1"/>
  <c r="N44" i="1"/>
  <c r="O44" i="1"/>
  <c r="C44" i="1"/>
  <c r="D30" i="1"/>
  <c r="E30" i="1"/>
  <c r="F30" i="1"/>
  <c r="G30" i="1"/>
  <c r="H30" i="1"/>
  <c r="I30" i="1"/>
  <c r="J30" i="1"/>
  <c r="K30" i="1"/>
  <c r="L30" i="1"/>
  <c r="M30" i="1"/>
  <c r="N30" i="1"/>
  <c r="O30" i="1"/>
  <c r="C30" i="1"/>
  <c r="D16" i="1"/>
  <c r="E16" i="1"/>
  <c r="F16" i="1"/>
  <c r="G16" i="1"/>
  <c r="H16" i="1"/>
  <c r="I16" i="1"/>
  <c r="J16" i="1"/>
  <c r="K16" i="1"/>
  <c r="L16" i="1"/>
  <c r="M16" i="1"/>
  <c r="N16" i="1"/>
  <c r="O16" i="1"/>
  <c r="C16" i="1"/>
</calcChain>
</file>

<file path=xl/sharedStrings.xml><?xml version="1.0" encoding="utf-8"?>
<sst xmlns="http://schemas.openxmlformats.org/spreadsheetml/2006/main" count="396" uniqueCount="121">
  <si>
    <r>
      <rPr>
        <b/>
        <sz val="10"/>
        <color rgb="FF333333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</si>
  <si>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первый</t>
  </si>
  <si>
    <r>
      <rPr>
        <b/>
        <sz val="10"/>
        <color rgb="FF333333"/>
        <rFont val="Times New Roman"/>
        <family val="1"/>
        <charset val="204"/>
      </rPr>
      <t xml:space="preserve">Неделя: </t>
    </r>
  </si>
  <si>
    <r>
      <rPr>
        <sz val="11"/>
        <rFont val="Times New Roman"/>
        <family val="1"/>
        <charset val="204"/>
      </rPr>
      <t>первая</t>
    </r>
  </si>
  <si>
    <r>
      <rPr>
        <b/>
        <sz val="9"/>
        <rFont val="Times New Roman"/>
        <family val="1"/>
        <charset val="204"/>
      </rPr>
      <t>№ рец.</t>
    </r>
  </si>
  <si>
    <r>
      <rPr>
        <b/>
        <sz val="9"/>
        <rFont val="Times New Roman"/>
        <family val="1"/>
        <charset val="204"/>
      </rPr>
      <t>Приём пищи, наименование блюда</t>
    </r>
  </si>
  <si>
    <r>
      <rPr>
        <b/>
        <sz val="9"/>
        <rFont val="Times New Roman"/>
        <family val="1"/>
        <charset val="204"/>
      </rPr>
      <t>Масса порции</t>
    </r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</si>
  <si>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</si>
  <si>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</si>
  <si>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</si>
  <si>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</si>
  <si>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</si>
  <si>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</si>
  <si>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</si>
  <si>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</si>
  <si>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</si>
  <si>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</si>
  <si>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</si>
  <si>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</si>
  <si>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</si>
  <si>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</si>
  <si>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</si>
  <si>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42дет.</t>
  </si>
  <si>
    <t>Салат из моркови с раст. маслом</t>
  </si>
  <si>
    <t>-</t>
  </si>
  <si>
    <t xml:space="preserve"> Суп с бобовыми (горох) на мясном бульоне</t>
  </si>
  <si>
    <t>0,19</t>
  </si>
  <si>
    <t>0,64</t>
  </si>
  <si>
    <t>14,24</t>
  </si>
  <si>
    <t>33,9</t>
  </si>
  <si>
    <t>61,1</t>
  </si>
  <si>
    <t>23,7</t>
  </si>
  <si>
    <t>1,7</t>
  </si>
  <si>
    <r>
      <rPr>
        <b/>
        <sz val="11"/>
        <color theme="1"/>
        <rFont val="Times New Roman"/>
        <family val="1"/>
        <charset val="204"/>
      </rPr>
      <t>Плов из мяса свинины</t>
    </r>
  </si>
  <si>
    <r>
      <rPr>
        <b/>
        <sz val="11"/>
        <rFont val="Times New Roman"/>
        <family val="1"/>
        <charset val="204"/>
      </rPr>
      <t>Компот из сухофруктов</t>
    </r>
  </si>
  <si>
    <r>
      <rPr>
        <b/>
        <sz val="11"/>
        <color theme="1"/>
        <rFont val="Times New Roman"/>
        <family val="1"/>
        <charset val="204"/>
      </rPr>
      <t>Соль иодированная</t>
    </r>
  </si>
  <si>
    <r>
      <rPr>
        <b/>
        <sz val="10"/>
        <rFont val="Times New Roman"/>
        <family val="1"/>
        <charset val="204"/>
      </rPr>
      <t>ИТОГО</t>
    </r>
  </si>
  <si>
    <r>
      <rPr>
        <b/>
        <sz val="10"/>
        <color rgb="FF333333"/>
        <rFont val="Times New Roman"/>
        <family val="1"/>
        <charset val="204"/>
      </rPr>
      <t xml:space="preserve">День: </t>
    </r>
  </si>
  <si>
    <r>
      <rPr>
        <sz val="11"/>
        <rFont val="Times New Roman"/>
        <family val="1"/>
        <charset val="204"/>
      </rPr>
      <t>второй</t>
    </r>
  </si>
  <si>
    <r>
      <rPr>
        <b/>
        <sz val="11"/>
        <rFont val="Times New Roman"/>
        <family val="1"/>
        <charset val="204"/>
      </rPr>
      <t>Салат из свеклы  с   растительным маслом</t>
    </r>
  </si>
  <si>
    <r>
      <rPr>
        <b/>
        <sz val="11"/>
        <rFont val="Times New Roman"/>
        <family val="1"/>
        <charset val="204"/>
      </rPr>
      <t>Щи из  свежей капусты  на курином бульоне</t>
    </r>
  </si>
  <si>
    <t>Тефтели из мяса птицы с  соусом (50/40)</t>
  </si>
  <si>
    <r>
      <rPr>
        <b/>
        <sz val="11"/>
        <rFont val="Times New Roman"/>
        <family val="1"/>
        <charset val="204"/>
      </rPr>
      <t xml:space="preserve">Макароны отварные </t>
    </r>
  </si>
  <si>
    <r>
      <rPr>
        <b/>
        <sz val="11"/>
        <color theme="1"/>
        <rFont val="Times New Roman"/>
        <family val="1"/>
        <charset val="204"/>
      </rPr>
      <t>Компот из сухофруктов</t>
    </r>
  </si>
  <si>
    <r>
      <rPr>
        <b/>
        <sz val="11"/>
        <rFont val="Times New Roman"/>
        <family val="1"/>
        <charset val="204"/>
      </rPr>
      <t>Соль иодированная</t>
    </r>
  </si>
  <si>
    <r>
      <rPr>
        <sz val="11"/>
        <rFont val="Times New Roman"/>
        <family val="1"/>
        <charset val="204"/>
      </rPr>
      <t>третий</t>
    </r>
  </si>
  <si>
    <t>45/47</t>
  </si>
  <si>
    <r>
      <rPr>
        <b/>
        <sz val="11"/>
        <rFont val="Times New Roman"/>
        <family val="1"/>
        <charset val="204"/>
      </rPr>
      <t>Салат из свежей капусты или квашеной</t>
    </r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</si>
  <si>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</si>
  <si>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</si>
  <si>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</si>
  <si>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соль иодированная</t>
  </si>
  <si>
    <r>
      <rPr>
        <sz val="11"/>
        <rFont val="Times New Roman"/>
        <family val="1"/>
        <charset val="204"/>
      </rPr>
      <t>четвертый</t>
    </r>
  </si>
  <si>
    <r>
      <rPr>
        <b/>
        <sz val="11"/>
        <rFont val="Times New Roman"/>
        <family val="1"/>
        <charset val="204"/>
      </rPr>
      <t>Винегрет овощной с маслом растительным</t>
    </r>
  </si>
  <si>
    <t>Рассольник по-Ленинградски на кур.бульоне</t>
  </si>
  <si>
    <r>
      <rPr>
        <b/>
        <sz val="11"/>
        <rFont val="Times New Roman"/>
        <family val="1"/>
        <charset val="204"/>
      </rPr>
      <t>Плов из мяса птицы</t>
    </r>
  </si>
  <si>
    <r>
      <rPr>
        <sz val="11"/>
        <rFont val="Times New Roman"/>
        <family val="1"/>
        <charset val="204"/>
      </rPr>
      <t>пятый</t>
    </r>
  </si>
  <si>
    <r>
      <rPr>
        <b/>
        <sz val="11"/>
        <rFont val="Times New Roman"/>
        <family val="1"/>
        <charset val="204"/>
      </rPr>
      <t xml:space="preserve">Борщ с картофелем и капустой  на мясном бульоне </t>
    </r>
  </si>
  <si>
    <t>Котлета или биточек рыбные</t>
  </si>
  <si>
    <t>Соус красный</t>
  </si>
  <si>
    <r>
      <rPr>
        <b/>
        <sz val="11"/>
        <rFont val="Times New Roman"/>
        <family val="1"/>
        <charset val="204"/>
      </rPr>
      <t>Картофельное пюре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</si>
  <si>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</si>
  <si>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</si>
  <si>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шестой</t>
    </r>
  </si>
  <si>
    <r>
      <rPr>
        <sz val="11"/>
        <rFont val="Times New Roman"/>
        <family val="1"/>
        <charset val="204"/>
      </rPr>
      <t>вторая</t>
    </r>
  </si>
  <si>
    <r>
      <rPr>
        <b/>
        <sz val="11"/>
        <rFont val="Times New Roman"/>
        <family val="1"/>
        <charset val="204"/>
      </rPr>
      <t>Салат из свеклы  с растительным маслом</t>
    </r>
  </si>
  <si>
    <t xml:space="preserve"> Суп с бобовыми (горох) на кур. бульоне</t>
  </si>
  <si>
    <t xml:space="preserve">Макароны отварные </t>
  </si>
  <si>
    <r>
      <rPr>
        <sz val="11"/>
        <rFont val="Times New Roman"/>
        <family val="1"/>
        <charset val="204"/>
      </rPr>
      <t xml:space="preserve">                 седьмой</t>
    </r>
  </si>
  <si>
    <r>
      <rPr>
        <b/>
        <sz val="11"/>
        <rFont val="Times New Roman"/>
        <family val="1"/>
        <charset val="204"/>
      </rPr>
      <t xml:space="preserve">Борщ с картофелем и капустой  на курином бульоне </t>
    </r>
  </si>
  <si>
    <r>
      <rPr>
        <sz val="11"/>
        <rFont val="Times New Roman"/>
        <family val="1"/>
        <charset val="204"/>
      </rPr>
      <t xml:space="preserve">восьмой </t>
    </r>
  </si>
  <si>
    <t>Ъ</t>
  </si>
  <si>
    <t>Суп овощной на мясном бульоне</t>
  </si>
  <si>
    <r>
      <rPr>
        <b/>
        <sz val="11"/>
        <rFont val="Times New Roman"/>
        <family val="1"/>
        <charset val="204"/>
      </rPr>
      <t>Жаркое по-домашнему с мясом свинины</t>
    </r>
  </si>
  <si>
    <r>
      <rPr>
        <sz val="11"/>
        <rFont val="Times New Roman"/>
        <family val="1"/>
        <charset val="204"/>
      </rPr>
      <t>девятый</t>
    </r>
  </si>
  <si>
    <r>
      <rPr>
        <b/>
        <sz val="11"/>
        <rFont val="Times New Roman"/>
        <family val="1"/>
        <charset val="204"/>
      </rPr>
      <t>Салат из свеклы   на растительном масле</t>
    </r>
  </si>
  <si>
    <r>
      <rPr>
        <b/>
        <sz val="11"/>
        <rFont val="Times New Roman"/>
        <family val="1"/>
        <charset val="204"/>
      </rPr>
      <t>Рассольник по -Ленинградски на курином бульоне</t>
    </r>
  </si>
  <si>
    <t>Фрикадельки из мяса птицы с соусом № 329 (50/40)</t>
  </si>
  <si>
    <r>
      <rPr>
        <b/>
        <sz val="11"/>
        <rFont val="Times New Roman"/>
        <family val="1"/>
        <charset val="204"/>
      </rPr>
      <t>Рис отварной</t>
    </r>
  </si>
  <si>
    <t>0,03</t>
  </si>
  <si>
    <t>0,28</t>
  </si>
  <si>
    <t>1,37</t>
  </si>
  <si>
    <t>60,95</t>
  </si>
  <si>
    <t>16,34</t>
  </si>
  <si>
    <t>0,53</t>
  </si>
  <si>
    <r>
      <rPr>
        <sz val="10"/>
        <rFont val="Times New Roman"/>
        <family val="1"/>
        <charset val="204"/>
      </rPr>
      <t>День:</t>
    </r>
  </si>
  <si>
    <r>
      <rPr>
        <sz val="11"/>
        <rFont val="Times New Roman"/>
        <family val="1"/>
        <charset val="204"/>
      </rPr>
      <t xml:space="preserve">              десятый</t>
    </r>
  </si>
  <si>
    <r>
      <rPr>
        <sz val="10"/>
        <rFont val="Times New Roman"/>
        <family val="1"/>
        <charset val="204"/>
      </rPr>
      <t>Неделя</t>
    </r>
  </si>
  <si>
    <r>
      <rPr>
        <sz val="11"/>
        <rFont val="Times New Roman"/>
        <family val="1"/>
        <charset val="204"/>
      </rPr>
      <t xml:space="preserve">              вторая</t>
    </r>
  </si>
  <si>
    <t xml:space="preserve">Щи из свежей капусты с картофелем на курином  бульоне </t>
  </si>
  <si>
    <t>ИТОГО:</t>
  </si>
  <si>
    <t>Основные показатели в пищевых веществах и энергетической ценности</t>
  </si>
  <si>
    <t>( Приложение № 10 к СанПиН 2.3/2.4.3590-20)</t>
  </si>
  <si>
    <t xml:space="preserve">                                                    Основные показатели              дни по меню</t>
  </si>
  <si>
    <t>пищевые вещества (г)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</si>
  <si>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</si>
  <si>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</si>
  <si>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</si>
  <si>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</si>
  <si>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</si>
  <si>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</si>
  <si>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</si>
  <si>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</si>
  <si>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</si>
  <si>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</si>
  <si>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за весь период:</t>
  </si>
  <si>
    <t>Итого в среднем за 1 день(прием пищи -обед)</t>
  </si>
  <si>
    <t xml:space="preserve">Обед составляет 30% от  дневной нормы </t>
  </si>
  <si>
    <t xml:space="preserve">30% от нормы 77 г составляет 23,1 г  </t>
  </si>
  <si>
    <t xml:space="preserve">30% от дневной нормы 79 г составляет 23.7 г </t>
  </si>
  <si>
    <t>30% от дневной нормы 335 г составляет 100.5 г</t>
  </si>
  <si>
    <t xml:space="preserve">30% от дневной нормы 2350 ккал составляет 705 ккал  </t>
  </si>
  <si>
    <t>б/н</t>
  </si>
  <si>
    <t>Хлеб пшеничный</t>
  </si>
  <si>
    <t>Хлеб ржаной</t>
  </si>
  <si>
    <t>Компот из свежих яблок</t>
  </si>
  <si>
    <r>
      <rPr>
        <b/>
        <sz val="11"/>
        <rFont val="Times New Roman"/>
        <family val="1"/>
        <charset val="204"/>
      </rPr>
      <t>Компот из свежих яблок</t>
    </r>
  </si>
  <si>
    <t>Основание</t>
  </si>
  <si>
    <r>
      <t xml:space="preserve">1. Санитарно-эпидемиологические правила и нормы СанПиН 2.3/2.4.3590-20.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</si>
  <si>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</rPr>
      <t xml:space="preserve"> Сборник рецептур на продукцию для обучающихся во всех образовательных учреждениях. Под ред. М.П.Могильного и  В.А.Тутельяна. - М.:ДеЛи плюс, 2015 года.</t>
    </r>
  </si>
  <si>
    <t>Меню обедов для обучающихся 1-4-х классов, в том числе для детей с ограниченными возможностями здоровья, детей посещающих группу продлённого дня и детей участников специальной военной операции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</si>
</sst>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[$₽-419];\-#,##0.00[$₽-419]"/>
    <numFmt numFmtId="166" formatCode="#,##0[$р.-419];\-#,##0[$р.-419]"/>
  </numFmts>
  <fonts count="2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Ani"/>
    </font>
    <font>
      <b/>
      <sz val="14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6A6A6"/>
      </patternFill>
    </fill>
    <fill>
      <patternFill patternType="solid">
        <fgColor theme="0" tint="-0.14993743705557422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2" fillId="0" borderId="0" xfId="0" applyNumberFormat="1" applyFont="1"/>
    <xf numFmtId="0" fontId="3" fillId="0" borderId="0" xfId="0" applyNumberFormat="1" applyFont="1" applyAlignment="1">
      <alignment horizontal="justify" vertical="center"/>
    </xf>
    <xf numFmtId="0" fontId="4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wrapText="1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vertical="center" wrapText="1"/>
    </xf>
    <xf numFmtId="0" fontId="8" fillId="0" borderId="9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3" borderId="2" xfId="0" applyNumberFormat="1" applyFont="1" applyFill="1" applyBorder="1" applyAlignment="1">
      <alignment vertical="center" wrapText="1"/>
    </xf>
    <xf numFmtId="0" fontId="13" fillId="0" borderId="0" xfId="0" applyNumberFormat="1" applyFont="1"/>
    <xf numFmtId="0" fontId="6" fillId="4" borderId="2" xfId="0" applyNumberFormat="1" applyFont="1" applyFill="1" applyBorder="1" applyAlignment="1">
      <alignment vertical="center" wrapText="1"/>
    </xf>
    <xf numFmtId="0" fontId="12" fillId="4" borderId="2" xfId="0" applyNumberFormat="1" applyFont="1" applyFill="1" applyBorder="1" applyAlignment="1">
      <alignment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/>
    <xf numFmtId="0" fontId="15" fillId="0" borderId="0" xfId="0" applyNumberFormat="1" applyFont="1"/>
    <xf numFmtId="0" fontId="19" fillId="0" borderId="0" xfId="0" applyNumberFormat="1" applyFont="1"/>
    <xf numFmtId="0" fontId="15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vertical="center"/>
    </xf>
    <xf numFmtId="0" fontId="2" fillId="0" borderId="0" xfId="0" applyNumberFormat="1" applyFont="1"/>
    <xf numFmtId="2" fontId="11" fillId="4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NumberFormat="1" applyFont="1"/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15" fillId="0" borderId="2" xfId="0" applyNumberFormat="1" applyFont="1" applyBorder="1" applyAlignment="1">
      <alignment horizontal="center" vertical="center"/>
    </xf>
    <xf numFmtId="0" fontId="15" fillId="0" borderId="19" xfId="0" applyNumberFormat="1" applyFont="1" applyBorder="1" applyAlignment="1">
      <alignment horizontal="center" vertical="center"/>
    </xf>
    <xf numFmtId="0" fontId="15" fillId="0" borderId="20" xfId="0" applyNumberFormat="1" applyFont="1" applyBorder="1" applyAlignment="1">
      <alignment horizontal="center" vertical="center"/>
    </xf>
    <xf numFmtId="0" fontId="15" fillId="0" borderId="21" xfId="0" applyNumberFormat="1" applyFont="1" applyBorder="1" applyAlignment="1">
      <alignment horizontal="center" vertical="center"/>
    </xf>
    <xf numFmtId="0" fontId="15" fillId="0" borderId="22" xfId="0" applyNumberFormat="1" applyFont="1" applyBorder="1" applyAlignment="1">
      <alignment horizontal="center" vertical="center"/>
    </xf>
    <xf numFmtId="0" fontId="15" fillId="0" borderId="23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left" vertical="top" wrapText="1"/>
    </xf>
    <xf numFmtId="0" fontId="15" fillId="0" borderId="19" xfId="0" applyNumberFormat="1" applyFont="1" applyBorder="1" applyAlignment="1">
      <alignment horizontal="left" vertical="top" wrapText="1"/>
    </xf>
    <xf numFmtId="0" fontId="15" fillId="0" borderId="20" xfId="0" applyNumberFormat="1" applyFont="1" applyBorder="1" applyAlignment="1">
      <alignment horizontal="left" vertical="top" wrapText="1"/>
    </xf>
    <xf numFmtId="0" fontId="15" fillId="0" borderId="21" xfId="0" applyNumberFormat="1" applyFont="1" applyBorder="1" applyAlignment="1">
      <alignment horizontal="left" vertical="top" wrapText="1"/>
    </xf>
    <xf numFmtId="0" fontId="15" fillId="0" borderId="22" xfId="0" applyNumberFormat="1" applyFont="1" applyBorder="1" applyAlignment="1">
      <alignment horizontal="left" vertical="top" wrapText="1"/>
    </xf>
    <xf numFmtId="0" fontId="15" fillId="0" borderId="23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18" fillId="0" borderId="2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left"/>
    </xf>
    <xf numFmtId="0" fontId="15" fillId="0" borderId="25" xfId="0" applyNumberFormat="1" applyFont="1" applyBorder="1" applyAlignment="1">
      <alignment horizontal="left"/>
    </xf>
    <xf numFmtId="0" fontId="15" fillId="0" borderId="26" xfId="0" applyNumberFormat="1" applyFont="1" applyBorder="1" applyAlignment="1">
      <alignment horizontal="left"/>
    </xf>
    <xf numFmtId="0" fontId="15" fillId="0" borderId="16" xfId="0" applyNumberFormat="1" applyFont="1" applyBorder="1" applyAlignment="1">
      <alignment horizontal="left" vertical="top"/>
    </xf>
    <xf numFmtId="0" fontId="15" fillId="0" borderId="17" xfId="0" applyNumberFormat="1" applyFont="1" applyBorder="1" applyAlignment="1">
      <alignment horizontal="left" vertical="top"/>
    </xf>
    <xf numFmtId="0" fontId="15" fillId="0" borderId="18" xfId="0" applyNumberFormat="1" applyFont="1" applyBorder="1" applyAlignment="1">
      <alignment horizontal="left" vertical="top"/>
    </xf>
    <xf numFmtId="0" fontId="15" fillId="0" borderId="2" xfId="0" applyNumberFormat="1" applyFont="1" applyBorder="1" applyAlignment="1">
      <alignment horizontal="left"/>
    </xf>
    <xf numFmtId="0" fontId="15" fillId="0" borderId="3" xfId="0" applyNumberFormat="1" applyFont="1" applyBorder="1" applyAlignment="1">
      <alignment horizontal="left"/>
    </xf>
    <xf numFmtId="0" fontId="15" fillId="0" borderId="4" xfId="0" applyNumberFormat="1" applyFont="1" applyBorder="1" applyAlignment="1">
      <alignment horizontal="left"/>
    </xf>
    <xf numFmtId="0" fontId="15" fillId="0" borderId="2" xfId="0" applyNumberFormat="1" applyFont="1" applyBorder="1" applyAlignment="1">
      <alignment horizontal="center" vertical="center" wrapText="1"/>
    </xf>
    <xf numFmtId="0" fontId="15" fillId="0" borderId="19" xfId="0" applyNumberFormat="1" applyFont="1" applyBorder="1" applyAlignment="1">
      <alignment horizontal="center" vertical="center" wrapText="1"/>
    </xf>
    <xf numFmtId="0" fontId="15" fillId="0" borderId="20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topLeftCell="A124" zoomScale="150" zoomScaleNormal="150" workbookViewId="0">
      <selection activeCell="A107" sqref="A107"/>
    </sheetView>
  </sheetViews>
  <sheetFormatPr defaultColWidth="9.140625" defaultRowHeight="15"/>
  <cols>
    <col min="1" max="1" width="8.28515625" customWidth="1"/>
    <col min="2" max="2" width="27.42578125" customWidth="1"/>
    <col min="3" max="3" width="9.28515625" customWidth="1"/>
    <col min="4" max="4" width="8.85546875" customWidth="1"/>
    <col min="5" max="5" width="9.5703125" customWidth="1"/>
    <col min="6" max="6" width="8.7109375" customWidth="1"/>
    <col min="7" max="8" width="11" bestFit="1" customWidth="1"/>
    <col min="9" max="9" width="8.7109375" customWidth="1"/>
    <col min="10" max="10" width="6.42578125" customWidth="1"/>
    <col min="11" max="11" width="8.7109375" customWidth="1"/>
    <col min="12" max="12" width="9.140625" customWidth="1"/>
    <col min="13" max="14" width="9.28515625" customWidth="1"/>
    <col min="15" max="15" width="8.7109375" customWidth="1"/>
    <col min="18" max="18" width="10.5703125" customWidth="1"/>
  </cols>
  <sheetData>
    <row r="1" spans="1:15" s="65" customFormat="1" ht="63" customHeight="1">
      <c r="A1" s="68" t="s">
        <v>120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65" customFormat="1" ht="15" customHeight="1">
      <c r="A2" s="69" t="s">
        <v>117</v>
      </c>
      <c r="B2" s="69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s="65" customFormat="1" ht="41.25" customHeight="1">
      <c r="A3" s="70" t="s">
        <v>118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s="65" customFormat="1" ht="21.75" customHeight="1">
      <c r="A4" s="71" t="s">
        <v>119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>
      <c r="A5" s="1" t="s">
        <v>0</v>
      </c>
      <c r="B5" s="129" t="s">
        <v>1</v>
      </c>
      <c r="C5" s="129"/>
    </row>
    <row r="6" spans="1:15">
      <c r="A6" s="1" t="s">
        <v>2</v>
      </c>
      <c r="B6" s="129" t="s">
        <v>3</v>
      </c>
      <c r="C6" s="129"/>
      <c r="H6" s="128"/>
      <c r="I6" s="128"/>
    </row>
    <row r="7" spans="1:15" ht="15" customHeight="1">
      <c r="A7" s="132" t="s">
        <v>4</v>
      </c>
      <c r="B7" s="132" t="s">
        <v>5</v>
      </c>
      <c r="C7" s="132" t="s">
        <v>6</v>
      </c>
      <c r="D7" s="125" t="s">
        <v>7</v>
      </c>
      <c r="E7" s="126"/>
      <c r="F7" s="127"/>
      <c r="G7" s="132" t="s">
        <v>8</v>
      </c>
      <c r="H7" s="125" t="s">
        <v>9</v>
      </c>
      <c r="I7" s="126"/>
      <c r="J7" s="126"/>
      <c r="K7" s="127"/>
      <c r="L7" s="125" t="s">
        <v>10</v>
      </c>
      <c r="M7" s="126"/>
      <c r="N7" s="126"/>
      <c r="O7" s="127"/>
    </row>
    <row r="8" spans="1:15">
      <c r="A8" s="133"/>
      <c r="B8" s="133"/>
      <c r="C8" s="133"/>
      <c r="D8" s="3" t="s">
        <v>11</v>
      </c>
      <c r="E8" s="3" t="s">
        <v>12</v>
      </c>
      <c r="F8" s="3" t="s">
        <v>13</v>
      </c>
      <c r="G8" s="133"/>
      <c r="H8" s="3" t="s">
        <v>14</v>
      </c>
      <c r="I8" s="3" t="s">
        <v>15</v>
      </c>
      <c r="J8" s="3" t="s">
        <v>16</v>
      </c>
      <c r="K8" s="3" t="s">
        <v>17</v>
      </c>
      <c r="L8" s="3" t="s">
        <v>18</v>
      </c>
      <c r="M8" s="5" t="s">
        <v>19</v>
      </c>
      <c r="N8" s="5" t="s">
        <v>20</v>
      </c>
      <c r="O8" s="3" t="s">
        <v>21</v>
      </c>
    </row>
    <row r="9" spans="1:15" ht="28.5">
      <c r="A9" s="6" t="s">
        <v>22</v>
      </c>
      <c r="B9" s="7" t="s">
        <v>23</v>
      </c>
      <c r="C9" s="8">
        <v>60</v>
      </c>
      <c r="D9" s="9">
        <v>0.7</v>
      </c>
      <c r="E9" s="9">
        <v>0.06</v>
      </c>
      <c r="F9" s="9">
        <v>6.9</v>
      </c>
      <c r="G9" s="9">
        <v>49.02</v>
      </c>
      <c r="H9" s="10">
        <v>0.03</v>
      </c>
      <c r="I9" s="11">
        <v>2.0099999999999998</v>
      </c>
      <c r="J9" s="11" t="s">
        <v>24</v>
      </c>
      <c r="K9" s="11">
        <v>4.34</v>
      </c>
      <c r="L9" s="11">
        <v>15.5</v>
      </c>
      <c r="M9" s="12">
        <v>31.7</v>
      </c>
      <c r="N9" s="12">
        <v>21.6</v>
      </c>
      <c r="O9" s="11">
        <v>0.4</v>
      </c>
    </row>
    <row r="10" spans="1:15" ht="29.25">
      <c r="A10" s="13">
        <v>102</v>
      </c>
      <c r="B10" s="14" t="s">
        <v>25</v>
      </c>
      <c r="C10" s="13">
        <v>200</v>
      </c>
      <c r="D10" s="10">
        <v>5.49</v>
      </c>
      <c r="E10" s="10">
        <v>5.27</v>
      </c>
      <c r="F10" s="10">
        <v>16.54</v>
      </c>
      <c r="G10" s="10">
        <v>148.29</v>
      </c>
      <c r="H10" s="15" t="s">
        <v>26</v>
      </c>
      <c r="I10" s="15" t="s">
        <v>27</v>
      </c>
      <c r="J10" s="15" t="s">
        <v>24</v>
      </c>
      <c r="K10" s="15" t="s">
        <v>28</v>
      </c>
      <c r="L10" s="15" t="s">
        <v>29</v>
      </c>
      <c r="M10" s="15" t="s">
        <v>30</v>
      </c>
      <c r="N10" s="15" t="s">
        <v>31</v>
      </c>
      <c r="O10" s="15" t="s">
        <v>32</v>
      </c>
    </row>
    <row r="11" spans="1:15">
      <c r="A11" s="16">
        <v>265</v>
      </c>
      <c r="B11" s="17" t="s">
        <v>33</v>
      </c>
      <c r="C11" s="18">
        <v>240</v>
      </c>
      <c r="D11" s="19">
        <v>20.18</v>
      </c>
      <c r="E11" s="19">
        <v>45.05</v>
      </c>
      <c r="F11" s="19">
        <v>41.34</v>
      </c>
      <c r="G11" s="19">
        <v>652.79999999999995</v>
      </c>
      <c r="H11" s="20">
        <v>0.6</v>
      </c>
      <c r="I11" s="19">
        <v>1.96</v>
      </c>
      <c r="J11" s="19"/>
      <c r="K11" s="19">
        <v>0.4</v>
      </c>
      <c r="L11" s="19">
        <v>19.850000000000001</v>
      </c>
      <c r="M11" s="21">
        <v>279.38</v>
      </c>
      <c r="N11" s="12">
        <v>63.38</v>
      </c>
      <c r="O11" s="19">
        <v>2.94</v>
      </c>
    </row>
    <row r="12" spans="1:15">
      <c r="A12" s="6">
        <v>349</v>
      </c>
      <c r="B12" s="7" t="s">
        <v>34</v>
      </c>
      <c r="C12" s="6">
        <v>180</v>
      </c>
      <c r="D12" s="22">
        <v>1.04</v>
      </c>
      <c r="E12" s="22">
        <v>0.3</v>
      </c>
      <c r="F12" s="22">
        <v>42.5</v>
      </c>
      <c r="G12" s="22">
        <v>132.12</v>
      </c>
      <c r="H12" s="22">
        <v>0.02</v>
      </c>
      <c r="I12" s="22">
        <v>0.7</v>
      </c>
      <c r="J12" s="23"/>
      <c r="K12" s="23">
        <v>0.18</v>
      </c>
      <c r="L12" s="22">
        <v>5.3</v>
      </c>
      <c r="M12" s="22">
        <v>41.4</v>
      </c>
      <c r="N12" s="22">
        <v>29.7</v>
      </c>
      <c r="O12" s="22">
        <v>0.8</v>
      </c>
    </row>
    <row r="13" spans="1:15">
      <c r="A13" s="16" t="s">
        <v>112</v>
      </c>
      <c r="B13" s="24" t="s">
        <v>113</v>
      </c>
      <c r="C13" s="8">
        <v>20</v>
      </c>
      <c r="D13" s="10">
        <v>1.58</v>
      </c>
      <c r="E13" s="10">
        <v>0.2</v>
      </c>
      <c r="F13" s="10">
        <v>9.66</v>
      </c>
      <c r="G13" s="10">
        <v>46.76</v>
      </c>
      <c r="H13" s="10">
        <v>0.02</v>
      </c>
      <c r="I13" s="10"/>
      <c r="J13" s="10"/>
      <c r="K13" s="10">
        <v>0.26</v>
      </c>
      <c r="L13" s="10">
        <v>4.5999999999999996</v>
      </c>
      <c r="M13" s="10">
        <v>17.399999999999999</v>
      </c>
      <c r="N13" s="10">
        <v>6.6</v>
      </c>
      <c r="O13" s="10">
        <v>0.22</v>
      </c>
    </row>
    <row r="14" spans="1:15" s="62" customFormat="1">
      <c r="A14" s="16" t="s">
        <v>112</v>
      </c>
      <c r="B14" s="24" t="s">
        <v>114</v>
      </c>
      <c r="C14" s="8">
        <v>20</v>
      </c>
      <c r="D14" s="10">
        <v>0.9</v>
      </c>
      <c r="E14" s="10">
        <v>0.3</v>
      </c>
      <c r="F14" s="10">
        <v>5.2</v>
      </c>
      <c r="G14" s="10">
        <v>28</v>
      </c>
      <c r="H14" s="10">
        <v>0.01</v>
      </c>
      <c r="I14" s="10"/>
      <c r="J14" s="10"/>
      <c r="K14" s="10">
        <v>0.24</v>
      </c>
      <c r="L14" s="10">
        <v>6.1</v>
      </c>
      <c r="M14" s="10">
        <v>28.3</v>
      </c>
      <c r="N14" s="10">
        <v>6.6</v>
      </c>
      <c r="O14" s="10">
        <v>0.8</v>
      </c>
    </row>
    <row r="15" spans="1:15">
      <c r="A15" s="13"/>
      <c r="B15" s="24" t="s">
        <v>35</v>
      </c>
      <c r="C15" s="18">
        <v>1</v>
      </c>
      <c r="D15" s="11"/>
      <c r="E15" s="11"/>
      <c r="F15" s="11"/>
      <c r="G15" s="11"/>
      <c r="H15" s="25"/>
      <c r="I15" s="11"/>
      <c r="J15" s="11"/>
      <c r="K15" s="11"/>
      <c r="L15" s="11"/>
      <c r="M15" s="11"/>
      <c r="N15" s="11"/>
      <c r="O15" s="11"/>
    </row>
    <row r="16" spans="1:15">
      <c r="A16" s="26" t="s">
        <v>36</v>
      </c>
      <c r="B16" s="27"/>
      <c r="C16" s="26">
        <f>SUM(C9:C14)</f>
        <v>720</v>
      </c>
      <c r="D16" s="26">
        <f t="shared" ref="D16:O16" si="0">SUM(D9:D14)</f>
        <v>29.89</v>
      </c>
      <c r="E16" s="26">
        <f t="shared" si="0"/>
        <v>51.179999999999993</v>
      </c>
      <c r="F16" s="26">
        <f t="shared" si="0"/>
        <v>122.14</v>
      </c>
      <c r="G16" s="26">
        <f t="shared" si="0"/>
        <v>1056.99</v>
      </c>
      <c r="H16" s="26">
        <f t="shared" si="0"/>
        <v>0.68</v>
      </c>
      <c r="I16" s="26">
        <f t="shared" si="0"/>
        <v>4.67</v>
      </c>
      <c r="J16" s="26">
        <f t="shared" si="0"/>
        <v>0</v>
      </c>
      <c r="K16" s="26">
        <f t="shared" si="0"/>
        <v>5.42</v>
      </c>
      <c r="L16" s="26">
        <f t="shared" si="0"/>
        <v>51.35</v>
      </c>
      <c r="M16" s="26">
        <f t="shared" si="0"/>
        <v>398.17999999999995</v>
      </c>
      <c r="N16" s="26">
        <f t="shared" si="0"/>
        <v>127.88</v>
      </c>
      <c r="O16" s="26">
        <f t="shared" si="0"/>
        <v>5.1599999999999993</v>
      </c>
    </row>
    <row r="18" spans="1:15">
      <c r="A18" s="1" t="s">
        <v>37</v>
      </c>
      <c r="B18" s="129" t="s">
        <v>38</v>
      </c>
      <c r="C18" s="129"/>
    </row>
    <row r="19" spans="1:15">
      <c r="A19" s="1" t="s">
        <v>2</v>
      </c>
      <c r="B19" s="129" t="s">
        <v>3</v>
      </c>
      <c r="C19" s="129"/>
      <c r="H19" s="128"/>
      <c r="I19" s="128"/>
    </row>
    <row r="20" spans="1:15">
      <c r="A20" s="125" t="s">
        <v>4</v>
      </c>
      <c r="B20" s="125" t="s">
        <v>5</v>
      </c>
      <c r="C20" s="125" t="s">
        <v>6</v>
      </c>
      <c r="D20" s="125" t="s">
        <v>7</v>
      </c>
      <c r="E20" s="126"/>
      <c r="F20" s="127"/>
      <c r="G20" s="125" t="s">
        <v>8</v>
      </c>
      <c r="H20" s="125" t="s">
        <v>9</v>
      </c>
      <c r="I20" s="126"/>
      <c r="J20" s="126"/>
      <c r="K20" s="127"/>
      <c r="L20" s="125" t="s">
        <v>10</v>
      </c>
      <c r="M20" s="126"/>
      <c r="N20" s="126"/>
      <c r="O20" s="127"/>
    </row>
    <row r="21" spans="1:15" ht="32.25" customHeight="1">
      <c r="A21" s="103"/>
      <c r="B21" s="103"/>
      <c r="C21" s="103"/>
      <c r="D21" s="4" t="s">
        <v>11</v>
      </c>
      <c r="E21" s="4" t="s">
        <v>12</v>
      </c>
      <c r="F21" s="4" t="s">
        <v>13</v>
      </c>
      <c r="G21" s="103"/>
      <c r="H21" s="4" t="s">
        <v>14</v>
      </c>
      <c r="I21" s="4" t="s">
        <v>15</v>
      </c>
      <c r="J21" s="4" t="s">
        <v>16</v>
      </c>
      <c r="K21" s="4" t="s">
        <v>17</v>
      </c>
      <c r="L21" s="4" t="s">
        <v>18</v>
      </c>
      <c r="M21" s="28" t="s">
        <v>19</v>
      </c>
      <c r="N21" s="28" t="s">
        <v>20</v>
      </c>
      <c r="O21" s="4" t="s">
        <v>21</v>
      </c>
    </row>
    <row r="22" spans="1:15" ht="37.5" customHeight="1">
      <c r="A22" s="6">
        <v>52</v>
      </c>
      <c r="B22" s="7" t="s">
        <v>39</v>
      </c>
      <c r="C22" s="6">
        <v>60</v>
      </c>
      <c r="D22" s="29">
        <v>0.8</v>
      </c>
      <c r="E22" s="29">
        <v>3</v>
      </c>
      <c r="F22" s="29">
        <v>4.8</v>
      </c>
      <c r="G22" s="29">
        <v>50.1</v>
      </c>
      <c r="H22" s="29">
        <v>0.01</v>
      </c>
      <c r="I22" s="29">
        <v>2.4</v>
      </c>
      <c r="J22" s="10">
        <v>0.6</v>
      </c>
      <c r="K22" s="29" t="s">
        <v>24</v>
      </c>
      <c r="L22" s="29">
        <v>19.5</v>
      </c>
      <c r="M22" s="30">
        <v>22.5</v>
      </c>
      <c r="N22" s="30">
        <v>11.5</v>
      </c>
      <c r="O22" s="29">
        <v>0.7</v>
      </c>
    </row>
    <row r="23" spans="1:15" ht="28.5">
      <c r="A23" s="6">
        <v>88</v>
      </c>
      <c r="B23" s="7" t="s">
        <v>40</v>
      </c>
      <c r="C23" s="6">
        <v>200</v>
      </c>
      <c r="D23" s="29">
        <v>2.1</v>
      </c>
      <c r="E23" s="29">
        <v>4.12</v>
      </c>
      <c r="F23" s="29">
        <v>6.32</v>
      </c>
      <c r="G23" s="29">
        <v>99.8</v>
      </c>
      <c r="H23" s="29">
        <v>0.05</v>
      </c>
      <c r="I23" s="29">
        <v>12.6</v>
      </c>
      <c r="J23" s="10"/>
      <c r="K23" s="29">
        <v>1.88</v>
      </c>
      <c r="L23" s="29">
        <v>41</v>
      </c>
      <c r="M23" s="30">
        <v>39.200000000000003</v>
      </c>
      <c r="N23" s="30">
        <v>17.7</v>
      </c>
      <c r="O23" s="29">
        <v>0.7</v>
      </c>
    </row>
    <row r="24" spans="1:15" ht="28.5">
      <c r="A24" s="6">
        <v>278.10000000000002</v>
      </c>
      <c r="B24" s="7" t="s">
        <v>41</v>
      </c>
      <c r="C24" s="6">
        <v>90</v>
      </c>
      <c r="D24" s="29">
        <v>14.1</v>
      </c>
      <c r="E24" s="29">
        <v>13.6</v>
      </c>
      <c r="F24" s="29">
        <v>13.2</v>
      </c>
      <c r="G24" s="29">
        <v>231.66</v>
      </c>
      <c r="H24" s="29">
        <v>0.15</v>
      </c>
      <c r="I24" s="10">
        <v>0.7</v>
      </c>
      <c r="J24" s="10">
        <v>27.2</v>
      </c>
      <c r="K24" s="29">
        <v>55.44</v>
      </c>
      <c r="L24" s="29">
        <v>48.4</v>
      </c>
      <c r="M24" s="30">
        <v>64.8</v>
      </c>
      <c r="N24" s="30">
        <v>17.899999999999999</v>
      </c>
      <c r="O24" s="29">
        <v>2.9</v>
      </c>
    </row>
    <row r="25" spans="1:15" ht="20.45" customHeight="1">
      <c r="A25" s="6">
        <v>309</v>
      </c>
      <c r="B25" s="7" t="s">
        <v>42</v>
      </c>
      <c r="C25" s="6">
        <v>150</v>
      </c>
      <c r="D25" s="31">
        <v>5.52</v>
      </c>
      <c r="E25" s="31">
        <v>4.5199999999999996</v>
      </c>
      <c r="F25" s="31">
        <v>26.45</v>
      </c>
      <c r="G25" s="31">
        <v>168.45</v>
      </c>
      <c r="H25" s="31">
        <v>0.06</v>
      </c>
      <c r="I25" s="31"/>
      <c r="J25" s="11"/>
      <c r="K25" s="11">
        <v>0.97</v>
      </c>
      <c r="L25" s="31">
        <v>4.8600000000000003</v>
      </c>
      <c r="M25" s="32">
        <v>37.17</v>
      </c>
      <c r="N25" s="32">
        <v>21.12</v>
      </c>
      <c r="O25" s="31">
        <v>1.1000000000000001</v>
      </c>
    </row>
    <row r="26" spans="1:15">
      <c r="A26" s="6">
        <v>342</v>
      </c>
      <c r="B26" s="7" t="s">
        <v>116</v>
      </c>
      <c r="C26" s="6">
        <v>180</v>
      </c>
      <c r="D26" s="11">
        <v>0.14000000000000001</v>
      </c>
      <c r="E26" s="11">
        <v>0.14000000000000001</v>
      </c>
      <c r="F26" s="11">
        <v>25.1</v>
      </c>
      <c r="G26" s="11">
        <v>103.14</v>
      </c>
      <c r="H26" s="10">
        <v>0.01</v>
      </c>
      <c r="I26" s="11">
        <v>0.8</v>
      </c>
      <c r="J26" s="11"/>
      <c r="K26" s="11">
        <v>7.0000000000000007E-2</v>
      </c>
      <c r="L26" s="11">
        <v>15.3</v>
      </c>
      <c r="M26" s="12">
        <v>4.5999999999999996</v>
      </c>
      <c r="N26" s="12">
        <v>6.4</v>
      </c>
      <c r="O26" s="11">
        <v>0.9</v>
      </c>
    </row>
    <row r="27" spans="1:15">
      <c r="A27" s="16" t="s">
        <v>112</v>
      </c>
      <c r="B27" s="24" t="s">
        <v>113</v>
      </c>
      <c r="C27" s="8">
        <v>20</v>
      </c>
      <c r="D27" s="10">
        <v>1.58</v>
      </c>
      <c r="E27" s="10">
        <v>0.2</v>
      </c>
      <c r="F27" s="10">
        <v>9.66</v>
      </c>
      <c r="G27" s="10">
        <v>46.76</v>
      </c>
      <c r="H27" s="10">
        <v>0.02</v>
      </c>
      <c r="I27" s="10"/>
      <c r="J27" s="10"/>
      <c r="K27" s="10">
        <v>0.26</v>
      </c>
      <c r="L27" s="10">
        <v>4.5999999999999996</v>
      </c>
      <c r="M27" s="10">
        <v>17.399999999999999</v>
      </c>
      <c r="N27" s="10">
        <v>6.6</v>
      </c>
      <c r="O27" s="10">
        <v>0.22</v>
      </c>
    </row>
    <row r="28" spans="1:15" s="62" customFormat="1">
      <c r="A28" s="16" t="s">
        <v>112</v>
      </c>
      <c r="B28" s="24" t="s">
        <v>114</v>
      </c>
      <c r="C28" s="8">
        <v>20</v>
      </c>
      <c r="D28" s="10">
        <v>0.9</v>
      </c>
      <c r="E28" s="10">
        <v>0.3</v>
      </c>
      <c r="F28" s="10">
        <v>5.2</v>
      </c>
      <c r="G28" s="10">
        <v>28</v>
      </c>
      <c r="H28" s="10">
        <v>0.01</v>
      </c>
      <c r="I28" s="10"/>
      <c r="J28" s="10"/>
      <c r="K28" s="10">
        <v>0.24</v>
      </c>
      <c r="L28" s="10">
        <v>6.1</v>
      </c>
      <c r="M28" s="10">
        <v>28.3</v>
      </c>
      <c r="N28" s="10">
        <v>6.6</v>
      </c>
      <c r="O28" s="10">
        <v>0.8</v>
      </c>
    </row>
    <row r="29" spans="1:15">
      <c r="A29" s="6"/>
      <c r="B29" s="7" t="s">
        <v>44</v>
      </c>
      <c r="C29" s="6">
        <v>1</v>
      </c>
      <c r="D29" s="29"/>
      <c r="E29" s="29"/>
      <c r="F29" s="29"/>
      <c r="G29" s="29"/>
      <c r="H29" s="29"/>
      <c r="I29" s="10"/>
      <c r="J29" s="10"/>
      <c r="K29" s="29"/>
      <c r="L29" s="29"/>
      <c r="M29" s="29"/>
      <c r="N29" s="29"/>
      <c r="O29" s="29"/>
    </row>
    <row r="30" spans="1:15" ht="28.5" customHeight="1">
      <c r="A30" s="26" t="s">
        <v>36</v>
      </c>
      <c r="B30" s="35"/>
      <c r="C30" s="26">
        <f>SUM(C22:C28)</f>
        <v>720</v>
      </c>
      <c r="D30" s="26">
        <f t="shared" ref="D30:O30" si="1">SUM(D22:D28)</f>
        <v>25.14</v>
      </c>
      <c r="E30" s="26">
        <f t="shared" si="1"/>
        <v>25.88</v>
      </c>
      <c r="F30" s="26">
        <f t="shared" si="1"/>
        <v>90.73</v>
      </c>
      <c r="G30" s="26">
        <f t="shared" si="1"/>
        <v>727.91</v>
      </c>
      <c r="H30" s="26">
        <f t="shared" si="1"/>
        <v>0.31000000000000005</v>
      </c>
      <c r="I30" s="26">
        <f t="shared" si="1"/>
        <v>16.5</v>
      </c>
      <c r="J30" s="26">
        <f t="shared" si="1"/>
        <v>27.8</v>
      </c>
      <c r="K30" s="26">
        <f t="shared" si="1"/>
        <v>58.86</v>
      </c>
      <c r="L30" s="26">
        <f t="shared" si="1"/>
        <v>139.76</v>
      </c>
      <c r="M30" s="26">
        <f t="shared" si="1"/>
        <v>213.97000000000003</v>
      </c>
      <c r="N30" s="26">
        <f t="shared" si="1"/>
        <v>87.82</v>
      </c>
      <c r="O30" s="26">
        <f t="shared" si="1"/>
        <v>7.32</v>
      </c>
    </row>
    <row r="31" spans="1:15" ht="48" customHeight="1">
      <c r="K31" s="36"/>
    </row>
    <row r="32" spans="1:15">
      <c r="A32" s="1" t="s">
        <v>37</v>
      </c>
      <c r="B32" s="129" t="s">
        <v>45</v>
      </c>
      <c r="C32" s="129"/>
    </row>
    <row r="33" spans="1:15">
      <c r="A33" s="1" t="s">
        <v>2</v>
      </c>
      <c r="B33" s="129" t="s">
        <v>3</v>
      </c>
      <c r="C33" s="129"/>
      <c r="H33" s="128"/>
      <c r="I33" s="128"/>
    </row>
    <row r="34" spans="1:15">
      <c r="A34" s="125" t="s">
        <v>4</v>
      </c>
      <c r="B34" s="125" t="s">
        <v>5</v>
      </c>
      <c r="C34" s="125" t="s">
        <v>6</v>
      </c>
      <c r="D34" s="125" t="s">
        <v>7</v>
      </c>
      <c r="E34" s="126"/>
      <c r="F34" s="127"/>
      <c r="G34" s="125" t="s">
        <v>8</v>
      </c>
      <c r="H34" s="125" t="s">
        <v>9</v>
      </c>
      <c r="I34" s="126"/>
      <c r="J34" s="126"/>
      <c r="K34" s="127"/>
      <c r="L34" s="125" t="s">
        <v>10</v>
      </c>
      <c r="M34" s="126"/>
      <c r="N34" s="126"/>
      <c r="O34" s="127"/>
    </row>
    <row r="35" spans="1:15" ht="31.5" customHeight="1">
      <c r="A35" s="103"/>
      <c r="B35" s="103"/>
      <c r="C35" s="103"/>
      <c r="D35" s="4" t="s">
        <v>11</v>
      </c>
      <c r="E35" s="4" t="s">
        <v>12</v>
      </c>
      <c r="F35" s="4" t="s">
        <v>13</v>
      </c>
      <c r="G35" s="103"/>
      <c r="H35" s="4" t="s">
        <v>14</v>
      </c>
      <c r="I35" s="4" t="s">
        <v>15</v>
      </c>
      <c r="J35" s="4" t="s">
        <v>16</v>
      </c>
      <c r="K35" s="4" t="s">
        <v>17</v>
      </c>
      <c r="L35" s="4" t="s">
        <v>18</v>
      </c>
      <c r="M35" s="28" t="s">
        <v>19</v>
      </c>
      <c r="N35" s="28" t="s">
        <v>20</v>
      </c>
      <c r="O35" s="4" t="s">
        <v>21</v>
      </c>
    </row>
    <row r="36" spans="1:15" ht="28.5">
      <c r="A36" s="6" t="s">
        <v>46</v>
      </c>
      <c r="B36" s="7" t="s">
        <v>47</v>
      </c>
      <c r="C36" s="6">
        <v>60</v>
      </c>
      <c r="D36" s="31">
        <v>7.0000000000000007E-2</v>
      </c>
      <c r="E36" s="31">
        <v>1.9</v>
      </c>
      <c r="F36" s="31">
        <v>3.9</v>
      </c>
      <c r="G36" s="31">
        <v>36.24</v>
      </c>
      <c r="H36" s="10">
        <v>0.01</v>
      </c>
      <c r="I36" s="11">
        <v>10.1</v>
      </c>
      <c r="J36" s="11"/>
      <c r="K36" s="11">
        <v>9.24</v>
      </c>
      <c r="L36" s="11">
        <v>14.9</v>
      </c>
      <c r="M36" s="12">
        <v>16.899999999999999</v>
      </c>
      <c r="N36" s="12">
        <v>9.1</v>
      </c>
      <c r="O36" s="11">
        <v>0.3</v>
      </c>
    </row>
    <row r="37" spans="1:15" ht="38.25" customHeight="1">
      <c r="A37" s="6">
        <v>112</v>
      </c>
      <c r="B37" s="7" t="s">
        <v>48</v>
      </c>
      <c r="C37" s="6">
        <v>200</v>
      </c>
      <c r="D37" s="29">
        <v>2.1</v>
      </c>
      <c r="E37" s="29">
        <v>2.2000000000000002</v>
      </c>
      <c r="F37" s="29">
        <v>12.55</v>
      </c>
      <c r="G37" s="29">
        <v>87.2</v>
      </c>
      <c r="H37" s="29">
        <v>7.0000000000000007E-2</v>
      </c>
      <c r="I37" s="29">
        <v>4.8600000000000003</v>
      </c>
      <c r="J37" s="10"/>
      <c r="K37" s="29">
        <v>1.1599999999999999</v>
      </c>
      <c r="L37" s="29">
        <v>23.6</v>
      </c>
      <c r="M37" s="30">
        <v>46.18</v>
      </c>
      <c r="N37" s="30">
        <v>19.399999999999999</v>
      </c>
      <c r="O37" s="29">
        <v>0.8</v>
      </c>
    </row>
    <row r="38" spans="1:15" ht="42.75">
      <c r="A38" s="6">
        <v>294</v>
      </c>
      <c r="B38" s="7" t="s">
        <v>49</v>
      </c>
      <c r="C38" s="6">
        <v>90</v>
      </c>
      <c r="D38" s="29">
        <v>9.8000000000000007</v>
      </c>
      <c r="E38" s="29">
        <v>10.7</v>
      </c>
      <c r="F38" s="29">
        <v>11.34</v>
      </c>
      <c r="G38" s="29">
        <v>179.8</v>
      </c>
      <c r="H38" s="29">
        <v>0.05</v>
      </c>
      <c r="I38" s="29">
        <v>0.9</v>
      </c>
      <c r="J38" s="10">
        <v>41.31</v>
      </c>
      <c r="K38" s="29"/>
      <c r="L38" s="29">
        <v>40.950000000000003</v>
      </c>
      <c r="M38" s="29">
        <v>14.85</v>
      </c>
      <c r="N38" s="29">
        <v>60.21</v>
      </c>
      <c r="O38" s="29">
        <v>1.08</v>
      </c>
    </row>
    <row r="39" spans="1:15" ht="28.5">
      <c r="A39" s="6">
        <v>302</v>
      </c>
      <c r="B39" s="7" t="s">
        <v>50</v>
      </c>
      <c r="C39" s="6">
        <v>150</v>
      </c>
      <c r="D39" s="29">
        <v>8.6</v>
      </c>
      <c r="E39" s="29">
        <v>6.09</v>
      </c>
      <c r="F39" s="29">
        <v>38.64</v>
      </c>
      <c r="G39" s="29">
        <v>243.8</v>
      </c>
      <c r="H39" s="29">
        <v>0.02</v>
      </c>
      <c r="I39" s="29"/>
      <c r="J39" s="10"/>
      <c r="K39" s="29">
        <v>0.61</v>
      </c>
      <c r="L39" s="29">
        <v>14.82</v>
      </c>
      <c r="M39" s="29">
        <v>203.93</v>
      </c>
      <c r="N39" s="29">
        <v>135.83000000000001</v>
      </c>
      <c r="O39" s="29">
        <v>4.5599999999999996</v>
      </c>
    </row>
    <row r="40" spans="1:15">
      <c r="A40" s="16">
        <v>349</v>
      </c>
      <c r="B40" s="24" t="s">
        <v>43</v>
      </c>
      <c r="C40" s="16">
        <v>180</v>
      </c>
      <c r="D40" s="11">
        <v>1.04</v>
      </c>
      <c r="E40" s="11">
        <v>0.3</v>
      </c>
      <c r="F40" s="11">
        <v>42.5</v>
      </c>
      <c r="G40" s="11">
        <v>132.12</v>
      </c>
      <c r="H40" s="11">
        <v>0.02</v>
      </c>
      <c r="I40" s="11">
        <v>0.7</v>
      </c>
      <c r="J40" s="11"/>
      <c r="K40" s="11">
        <v>0.18</v>
      </c>
      <c r="L40" s="11">
        <v>5.3</v>
      </c>
      <c r="M40" s="12">
        <v>41.4</v>
      </c>
      <c r="N40" s="12">
        <v>29.7</v>
      </c>
      <c r="O40" s="11">
        <v>0.8</v>
      </c>
    </row>
    <row r="41" spans="1:15">
      <c r="A41" s="16" t="s">
        <v>112</v>
      </c>
      <c r="B41" s="24" t="s">
        <v>113</v>
      </c>
      <c r="C41" s="8">
        <v>20</v>
      </c>
      <c r="D41" s="10">
        <v>1.58</v>
      </c>
      <c r="E41" s="10">
        <v>0.2</v>
      </c>
      <c r="F41" s="10">
        <v>9.66</v>
      </c>
      <c r="G41" s="10">
        <v>46.76</v>
      </c>
      <c r="H41" s="10">
        <v>0.02</v>
      </c>
      <c r="I41" s="10"/>
      <c r="J41" s="10"/>
      <c r="K41" s="10">
        <v>0.26</v>
      </c>
      <c r="L41" s="10">
        <v>4.5999999999999996</v>
      </c>
      <c r="M41" s="10">
        <v>17.399999999999999</v>
      </c>
      <c r="N41" s="10">
        <v>6.6</v>
      </c>
      <c r="O41" s="10">
        <v>0.22</v>
      </c>
    </row>
    <row r="42" spans="1:15" s="62" customFormat="1">
      <c r="A42" s="16" t="s">
        <v>112</v>
      </c>
      <c r="B42" s="24" t="s">
        <v>114</v>
      </c>
      <c r="C42" s="8">
        <v>20</v>
      </c>
      <c r="D42" s="10">
        <v>0.9</v>
      </c>
      <c r="E42" s="10">
        <v>0.3</v>
      </c>
      <c r="F42" s="10">
        <v>5.2</v>
      </c>
      <c r="G42" s="10">
        <v>28</v>
      </c>
      <c r="H42" s="10">
        <v>0.01</v>
      </c>
      <c r="I42" s="10"/>
      <c r="J42" s="10"/>
      <c r="K42" s="10">
        <v>0.24</v>
      </c>
      <c r="L42" s="10">
        <v>6.1</v>
      </c>
      <c r="M42" s="10">
        <v>28.3</v>
      </c>
      <c r="N42" s="10">
        <v>6.6</v>
      </c>
      <c r="O42" s="10">
        <v>0.8</v>
      </c>
    </row>
    <row r="43" spans="1:15">
      <c r="A43" s="6"/>
      <c r="B43" s="7" t="s">
        <v>51</v>
      </c>
      <c r="C43" s="6">
        <v>1</v>
      </c>
      <c r="D43" s="29"/>
      <c r="E43" s="29"/>
      <c r="F43" s="29"/>
      <c r="G43" s="29"/>
      <c r="H43" s="29"/>
      <c r="I43" s="10"/>
      <c r="J43" s="10"/>
      <c r="K43" s="29"/>
      <c r="L43" s="29"/>
      <c r="M43" s="29"/>
      <c r="N43" s="30"/>
      <c r="O43" s="29"/>
    </row>
    <row r="44" spans="1:15">
      <c r="A44" s="37" t="s">
        <v>36</v>
      </c>
      <c r="B44" s="38"/>
      <c r="C44" s="39">
        <f>SUM(C36:C42)</f>
        <v>720</v>
      </c>
      <c r="D44" s="39">
        <f t="shared" ref="D44:O44" si="2">SUM(D36:D42)</f>
        <v>24.089999999999996</v>
      </c>
      <c r="E44" s="39">
        <f t="shared" si="2"/>
        <v>21.69</v>
      </c>
      <c r="F44" s="39">
        <f t="shared" si="2"/>
        <v>123.79</v>
      </c>
      <c r="G44" s="39">
        <f t="shared" si="2"/>
        <v>753.92</v>
      </c>
      <c r="H44" s="39">
        <f t="shared" si="2"/>
        <v>0.19999999999999998</v>
      </c>
      <c r="I44" s="39">
        <f t="shared" si="2"/>
        <v>16.560000000000002</v>
      </c>
      <c r="J44" s="39">
        <f t="shared" si="2"/>
        <v>41.31</v>
      </c>
      <c r="K44" s="39">
        <f t="shared" si="2"/>
        <v>11.69</v>
      </c>
      <c r="L44" s="39">
        <f t="shared" si="2"/>
        <v>110.27</v>
      </c>
      <c r="M44" s="39">
        <f t="shared" si="2"/>
        <v>368.96</v>
      </c>
      <c r="N44" s="39">
        <f t="shared" si="2"/>
        <v>267.44000000000005</v>
      </c>
      <c r="O44" s="39">
        <f t="shared" si="2"/>
        <v>8.56</v>
      </c>
    </row>
    <row r="46" spans="1:15">
      <c r="A46" s="1" t="s">
        <v>37</v>
      </c>
      <c r="B46" s="129" t="s">
        <v>52</v>
      </c>
      <c r="C46" s="129"/>
    </row>
    <row r="47" spans="1:15">
      <c r="A47" s="1" t="s">
        <v>2</v>
      </c>
      <c r="B47" s="129" t="s">
        <v>3</v>
      </c>
      <c r="C47" s="129"/>
      <c r="H47" s="128"/>
      <c r="I47" s="128"/>
    </row>
    <row r="48" spans="1:15">
      <c r="A48" s="125" t="s">
        <v>4</v>
      </c>
      <c r="B48" s="125" t="s">
        <v>5</v>
      </c>
      <c r="C48" s="125" t="s">
        <v>6</v>
      </c>
      <c r="D48" s="125" t="s">
        <v>7</v>
      </c>
      <c r="E48" s="126"/>
      <c r="F48" s="127"/>
      <c r="G48" s="125" t="s">
        <v>8</v>
      </c>
      <c r="H48" s="125" t="s">
        <v>9</v>
      </c>
      <c r="I48" s="126"/>
      <c r="J48" s="126"/>
      <c r="K48" s="127"/>
      <c r="L48" s="125" t="s">
        <v>10</v>
      </c>
      <c r="M48" s="126"/>
      <c r="N48" s="126"/>
      <c r="O48" s="127"/>
    </row>
    <row r="49" spans="1:15" ht="35.25" customHeight="1">
      <c r="A49" s="103"/>
      <c r="B49" s="103"/>
      <c r="C49" s="103"/>
      <c r="D49" s="4" t="s">
        <v>11</v>
      </c>
      <c r="E49" s="4" t="s">
        <v>12</v>
      </c>
      <c r="F49" s="4" t="s">
        <v>13</v>
      </c>
      <c r="G49" s="103"/>
      <c r="H49" s="4" t="s">
        <v>14</v>
      </c>
      <c r="I49" s="4" t="s">
        <v>15</v>
      </c>
      <c r="J49" s="4" t="s">
        <v>16</v>
      </c>
      <c r="K49" s="4" t="s">
        <v>17</v>
      </c>
      <c r="L49" s="4" t="s">
        <v>18</v>
      </c>
      <c r="M49" s="28" t="s">
        <v>19</v>
      </c>
      <c r="N49" s="28" t="s">
        <v>20</v>
      </c>
      <c r="O49" s="4" t="s">
        <v>21</v>
      </c>
    </row>
    <row r="50" spans="1:15" ht="26.25" customHeight="1">
      <c r="A50" s="6">
        <v>52</v>
      </c>
      <c r="B50" s="7" t="s">
        <v>75</v>
      </c>
      <c r="C50" s="6">
        <v>60</v>
      </c>
      <c r="D50" s="31">
        <v>0.65</v>
      </c>
      <c r="E50" s="31">
        <v>3.6</v>
      </c>
      <c r="F50" s="31">
        <v>6.7</v>
      </c>
      <c r="G50" s="31">
        <v>62.34</v>
      </c>
      <c r="H50" s="31">
        <v>1.2E-2</v>
      </c>
      <c r="I50" s="31">
        <v>3.9</v>
      </c>
      <c r="J50" s="11"/>
      <c r="K50" s="31">
        <v>6.36</v>
      </c>
      <c r="L50" s="31">
        <v>17.600000000000001</v>
      </c>
      <c r="M50" s="32">
        <v>19.8</v>
      </c>
      <c r="N50" s="32">
        <v>10.1</v>
      </c>
      <c r="O50" s="31">
        <v>0.9</v>
      </c>
    </row>
    <row r="51" spans="1:15" ht="39.6" customHeight="1">
      <c r="A51" s="6">
        <v>96</v>
      </c>
      <c r="B51" s="7" t="s">
        <v>76</v>
      </c>
      <c r="C51" s="6">
        <v>200</v>
      </c>
      <c r="D51" s="29">
        <v>2.2999999999999998</v>
      </c>
      <c r="E51" s="29">
        <v>4.2</v>
      </c>
      <c r="F51" s="29">
        <v>9.6</v>
      </c>
      <c r="G51" s="29">
        <v>113.8</v>
      </c>
      <c r="H51" s="29">
        <v>7.0000000000000007E-2</v>
      </c>
      <c r="I51" s="29">
        <v>6.7</v>
      </c>
      <c r="J51" s="10"/>
      <c r="K51" s="29">
        <v>1.88</v>
      </c>
      <c r="L51" s="29">
        <v>24.92</v>
      </c>
      <c r="M51" s="30">
        <v>45.38</v>
      </c>
      <c r="N51" s="30">
        <v>19.34</v>
      </c>
      <c r="O51" s="29">
        <v>0.74</v>
      </c>
    </row>
    <row r="52" spans="1:15" ht="40.5" customHeight="1">
      <c r="A52" s="6">
        <v>297</v>
      </c>
      <c r="B52" s="7" t="s">
        <v>77</v>
      </c>
      <c r="C52" s="6">
        <v>90</v>
      </c>
      <c r="D52" s="29">
        <v>8.6999999999999993</v>
      </c>
      <c r="E52" s="29">
        <v>11.2</v>
      </c>
      <c r="F52" s="29">
        <v>8.6999999999999993</v>
      </c>
      <c r="G52" s="29">
        <v>171.9</v>
      </c>
      <c r="H52" s="29">
        <v>0.3</v>
      </c>
      <c r="I52" s="29">
        <v>2</v>
      </c>
      <c r="J52" s="10">
        <v>39</v>
      </c>
      <c r="K52" s="10">
        <v>94.95</v>
      </c>
      <c r="L52" s="29">
        <v>63.5</v>
      </c>
      <c r="M52" s="30">
        <v>58.7</v>
      </c>
      <c r="N52" s="30">
        <v>55.8</v>
      </c>
      <c r="O52" s="29">
        <v>0.5</v>
      </c>
    </row>
    <row r="53" spans="1:15" ht="17.100000000000001" customHeight="1">
      <c r="A53" s="6">
        <v>304</v>
      </c>
      <c r="B53" s="7" t="s">
        <v>78</v>
      </c>
      <c r="C53" s="13">
        <v>150</v>
      </c>
      <c r="D53" s="10">
        <v>3.65</v>
      </c>
      <c r="E53" s="10">
        <v>5.37</v>
      </c>
      <c r="F53" s="10">
        <v>36.68</v>
      </c>
      <c r="G53" s="10">
        <v>209.7</v>
      </c>
      <c r="H53" s="48" t="s">
        <v>79</v>
      </c>
      <c r="I53" s="48"/>
      <c r="J53" s="48"/>
      <c r="K53" s="48" t="s">
        <v>80</v>
      </c>
      <c r="L53" s="48" t="s">
        <v>81</v>
      </c>
      <c r="M53" s="48" t="s">
        <v>82</v>
      </c>
      <c r="N53" s="48" t="s">
        <v>83</v>
      </c>
      <c r="O53" s="48" t="s">
        <v>84</v>
      </c>
    </row>
    <row r="54" spans="1:15">
      <c r="A54" s="6">
        <v>342</v>
      </c>
      <c r="B54" s="7" t="s">
        <v>116</v>
      </c>
      <c r="C54" s="6">
        <v>180</v>
      </c>
      <c r="D54" s="11">
        <v>0.14000000000000001</v>
      </c>
      <c r="E54" s="11">
        <v>0.14000000000000001</v>
      </c>
      <c r="F54" s="11">
        <v>25.1</v>
      </c>
      <c r="G54" s="11">
        <v>103.14</v>
      </c>
      <c r="H54" s="10">
        <v>0.01</v>
      </c>
      <c r="I54" s="11">
        <v>0.8</v>
      </c>
      <c r="J54" s="11"/>
      <c r="K54" s="11">
        <v>7.0000000000000007E-2</v>
      </c>
      <c r="L54" s="11">
        <v>15.3</v>
      </c>
      <c r="M54" s="12">
        <v>4.5999999999999996</v>
      </c>
      <c r="N54" s="12">
        <v>6.4</v>
      </c>
      <c r="O54" s="11">
        <v>0.9</v>
      </c>
    </row>
    <row r="55" spans="1:15" s="62" customFormat="1">
      <c r="A55" s="16" t="s">
        <v>112</v>
      </c>
      <c r="B55" s="24" t="s">
        <v>113</v>
      </c>
      <c r="C55" s="8">
        <v>20</v>
      </c>
      <c r="D55" s="10">
        <v>1.58</v>
      </c>
      <c r="E55" s="10">
        <v>0.2</v>
      </c>
      <c r="F55" s="10">
        <v>9.66</v>
      </c>
      <c r="G55" s="10">
        <v>46.76</v>
      </c>
      <c r="H55" s="10">
        <v>0.02</v>
      </c>
      <c r="I55" s="10"/>
      <c r="J55" s="10"/>
      <c r="K55" s="10">
        <v>0.26</v>
      </c>
      <c r="L55" s="10">
        <v>4.5999999999999996</v>
      </c>
      <c r="M55" s="10">
        <v>17.399999999999999</v>
      </c>
      <c r="N55" s="10">
        <v>6.6</v>
      </c>
      <c r="O55" s="10">
        <v>0.22</v>
      </c>
    </row>
    <row r="56" spans="1:15">
      <c r="A56" s="16" t="s">
        <v>112</v>
      </c>
      <c r="B56" s="24" t="s">
        <v>114</v>
      </c>
      <c r="C56" s="8">
        <v>20</v>
      </c>
      <c r="D56" s="10">
        <v>0.9</v>
      </c>
      <c r="E56" s="10">
        <v>0.3</v>
      </c>
      <c r="F56" s="10">
        <v>5.2</v>
      </c>
      <c r="G56" s="10">
        <v>28</v>
      </c>
      <c r="H56" s="10">
        <v>0.01</v>
      </c>
      <c r="I56" s="10"/>
      <c r="J56" s="10"/>
      <c r="K56" s="10">
        <v>0.24</v>
      </c>
      <c r="L56" s="10">
        <v>6.1</v>
      </c>
      <c r="M56" s="10">
        <v>28.3</v>
      </c>
      <c r="N56" s="10">
        <v>6.6</v>
      </c>
      <c r="O56" s="10">
        <v>0.8</v>
      </c>
    </row>
    <row r="57" spans="1:15" ht="30" customHeight="1">
      <c r="A57" s="33"/>
      <c r="B57" s="34" t="s">
        <v>44</v>
      </c>
      <c r="C57" s="33">
        <v>1</v>
      </c>
      <c r="D57" s="49"/>
      <c r="E57" s="49"/>
      <c r="F57" s="49"/>
      <c r="G57" s="49"/>
      <c r="H57" s="49"/>
      <c r="I57" s="49"/>
      <c r="J57" s="50"/>
      <c r="K57" s="50"/>
      <c r="L57" s="49"/>
      <c r="M57" s="49"/>
      <c r="N57" s="49"/>
      <c r="O57" s="49"/>
    </row>
    <row r="58" spans="1:15" ht="19.5" customHeight="1">
      <c r="A58" s="37" t="s">
        <v>62</v>
      </c>
      <c r="B58" s="38"/>
      <c r="C58" s="39">
        <f>SUM(C50:C56)</f>
        <v>720</v>
      </c>
      <c r="D58" s="39">
        <f t="shared" ref="D58:O58" si="3">SUM(D50:D56)</f>
        <v>17.919999999999998</v>
      </c>
      <c r="E58" s="39">
        <f t="shared" si="3"/>
        <v>25.01</v>
      </c>
      <c r="F58" s="39">
        <f t="shared" si="3"/>
        <v>101.64</v>
      </c>
      <c r="G58" s="39">
        <f t="shared" si="3"/>
        <v>735.64</v>
      </c>
      <c r="H58" s="39">
        <f t="shared" si="3"/>
        <v>0.42200000000000004</v>
      </c>
      <c r="I58" s="39">
        <f t="shared" si="3"/>
        <v>13.4</v>
      </c>
      <c r="J58" s="39">
        <f t="shared" si="3"/>
        <v>39</v>
      </c>
      <c r="K58" s="39">
        <f t="shared" si="3"/>
        <v>103.75999999999999</v>
      </c>
      <c r="L58" s="39">
        <f t="shared" si="3"/>
        <v>132.02000000000001</v>
      </c>
      <c r="M58" s="39">
        <f t="shared" si="3"/>
        <v>174.18000000000004</v>
      </c>
      <c r="N58" s="39">
        <f t="shared" si="3"/>
        <v>104.83999999999999</v>
      </c>
      <c r="O58" s="39">
        <f t="shared" si="3"/>
        <v>4.0600000000000005</v>
      </c>
    </row>
    <row r="59" spans="1:15">
      <c r="A59" s="1" t="s">
        <v>37</v>
      </c>
      <c r="B59" s="129" t="s">
        <v>56</v>
      </c>
      <c r="C59" s="129"/>
    </row>
    <row r="60" spans="1:15" ht="23.25" customHeight="1">
      <c r="A60" s="1" t="s">
        <v>2</v>
      </c>
      <c r="B60" s="129" t="s">
        <v>3</v>
      </c>
      <c r="C60" s="129"/>
      <c r="H60" s="128"/>
      <c r="I60" s="128"/>
    </row>
    <row r="61" spans="1:15">
      <c r="A61" s="125" t="s">
        <v>4</v>
      </c>
      <c r="B61" s="125" t="s">
        <v>5</v>
      </c>
      <c r="C61" s="125" t="s">
        <v>6</v>
      </c>
      <c r="D61" s="125" t="s">
        <v>7</v>
      </c>
      <c r="E61" s="126"/>
      <c r="F61" s="127"/>
      <c r="G61" s="125" t="s">
        <v>8</v>
      </c>
      <c r="H61" s="125" t="s">
        <v>9</v>
      </c>
      <c r="I61" s="126"/>
      <c r="J61" s="126"/>
      <c r="K61" s="127"/>
      <c r="L61" s="125" t="s">
        <v>10</v>
      </c>
      <c r="M61" s="126"/>
      <c r="N61" s="126"/>
      <c r="O61" s="127"/>
    </row>
    <row r="62" spans="1:15" ht="32.25" customHeight="1">
      <c r="A62" s="103"/>
      <c r="B62" s="103"/>
      <c r="C62" s="103"/>
      <c r="D62" s="4" t="s">
        <v>11</v>
      </c>
      <c r="E62" s="4" t="s">
        <v>12</v>
      </c>
      <c r="F62" s="4" t="s">
        <v>13</v>
      </c>
      <c r="G62" s="103"/>
      <c r="H62" s="4" t="s">
        <v>14</v>
      </c>
      <c r="I62" s="4" t="s">
        <v>15</v>
      </c>
      <c r="J62" s="4" t="s">
        <v>16</v>
      </c>
      <c r="K62" s="4" t="s">
        <v>17</v>
      </c>
      <c r="L62" s="4" t="s">
        <v>18</v>
      </c>
      <c r="M62" s="28" t="s">
        <v>19</v>
      </c>
      <c r="N62" s="28" t="s">
        <v>20</v>
      </c>
      <c r="O62" s="4" t="s">
        <v>21</v>
      </c>
    </row>
    <row r="63" spans="1:15" s="67" customFormat="1" ht="28.5">
      <c r="A63" s="6" t="s">
        <v>22</v>
      </c>
      <c r="B63" s="7" t="s">
        <v>23</v>
      </c>
      <c r="C63" s="8">
        <v>60</v>
      </c>
      <c r="D63" s="9">
        <v>0.7</v>
      </c>
      <c r="E63" s="9">
        <v>0.06</v>
      </c>
      <c r="F63" s="9">
        <v>6.9</v>
      </c>
      <c r="G63" s="9">
        <v>49.02</v>
      </c>
      <c r="H63" s="10">
        <v>0.03</v>
      </c>
      <c r="I63" s="11">
        <v>2.0099999999999998</v>
      </c>
      <c r="J63" s="11" t="s">
        <v>24</v>
      </c>
      <c r="K63" s="11">
        <v>4.34</v>
      </c>
      <c r="L63" s="11">
        <v>15.5</v>
      </c>
      <c r="M63" s="12">
        <v>31.7</v>
      </c>
      <c r="N63" s="12">
        <v>21.6</v>
      </c>
      <c r="O63" s="11">
        <v>0.4</v>
      </c>
    </row>
    <row r="64" spans="1:15" ht="34.15" customHeight="1">
      <c r="A64" s="6">
        <v>82</v>
      </c>
      <c r="B64" s="7" t="s">
        <v>57</v>
      </c>
      <c r="C64" s="6">
        <v>200</v>
      </c>
      <c r="D64" s="31">
        <v>2.08</v>
      </c>
      <c r="E64" s="31">
        <v>4.0999999999999996</v>
      </c>
      <c r="F64" s="31">
        <v>8.6999999999999993</v>
      </c>
      <c r="G64" s="31">
        <v>116</v>
      </c>
      <c r="H64" s="29">
        <v>0.04</v>
      </c>
      <c r="I64" s="31">
        <v>8.5</v>
      </c>
      <c r="J64" s="11"/>
      <c r="K64" s="11">
        <v>1.92</v>
      </c>
      <c r="L64" s="31">
        <v>41.4</v>
      </c>
      <c r="M64" s="32">
        <v>43.68</v>
      </c>
      <c r="N64" s="32">
        <v>20.9</v>
      </c>
      <c r="O64" s="31">
        <v>0.98</v>
      </c>
    </row>
    <row r="65" spans="1:15" ht="26.25" customHeight="1">
      <c r="A65" s="6">
        <v>234</v>
      </c>
      <c r="B65" s="7" t="s">
        <v>58</v>
      </c>
      <c r="C65" s="6">
        <v>50</v>
      </c>
      <c r="D65" s="22">
        <v>6.59</v>
      </c>
      <c r="E65" s="22">
        <v>4.95</v>
      </c>
      <c r="F65" s="22">
        <v>8.5</v>
      </c>
      <c r="G65" s="22">
        <v>105.8</v>
      </c>
      <c r="H65" s="22">
        <v>0.05</v>
      </c>
      <c r="I65" s="22">
        <v>0.8</v>
      </c>
      <c r="J65" s="23">
        <v>16.8</v>
      </c>
      <c r="K65" s="22">
        <v>2.9</v>
      </c>
      <c r="L65" s="22">
        <v>51.3</v>
      </c>
      <c r="M65" s="41">
        <v>115.3</v>
      </c>
      <c r="N65" s="41">
        <v>39.700000000000003</v>
      </c>
      <c r="O65" s="22">
        <v>0.2</v>
      </c>
    </row>
    <row r="66" spans="1:15" ht="19.5" customHeight="1">
      <c r="A66" s="6">
        <v>329</v>
      </c>
      <c r="B66" s="7" t="s">
        <v>59</v>
      </c>
      <c r="C66" s="6">
        <v>40</v>
      </c>
      <c r="D66" s="22">
        <v>1.44</v>
      </c>
      <c r="E66" s="22">
        <v>4.5199999999999996</v>
      </c>
      <c r="F66" s="22">
        <v>4.96</v>
      </c>
      <c r="G66" s="22">
        <v>66.36</v>
      </c>
      <c r="H66" s="22">
        <v>1.6E-2</v>
      </c>
      <c r="I66" s="22">
        <v>0.16</v>
      </c>
      <c r="J66" s="23">
        <v>0.16</v>
      </c>
      <c r="K66" s="22"/>
      <c r="L66" s="22">
        <v>38.200000000000003</v>
      </c>
      <c r="M66" s="41">
        <v>6.32</v>
      </c>
      <c r="N66" s="41">
        <v>32.9</v>
      </c>
      <c r="O66" s="22">
        <v>0.14000000000000001</v>
      </c>
    </row>
    <row r="67" spans="1:15">
      <c r="A67" s="6">
        <v>312</v>
      </c>
      <c r="B67" s="7" t="s">
        <v>60</v>
      </c>
      <c r="C67" s="6">
        <v>150</v>
      </c>
      <c r="D67" s="22">
        <v>3.07</v>
      </c>
      <c r="E67" s="22">
        <v>4.8</v>
      </c>
      <c r="F67" s="22">
        <v>20.440000000000001</v>
      </c>
      <c r="G67" s="22">
        <v>137.25</v>
      </c>
      <c r="H67" s="22">
        <v>0.14000000000000001</v>
      </c>
      <c r="I67" s="23">
        <v>18.16</v>
      </c>
      <c r="J67" s="23"/>
      <c r="K67" s="22">
        <v>0.18</v>
      </c>
      <c r="L67" s="22">
        <v>36.979999999999997</v>
      </c>
      <c r="M67" s="41">
        <v>86.59</v>
      </c>
      <c r="N67" s="41">
        <v>27.75</v>
      </c>
      <c r="O67" s="22">
        <v>1.01</v>
      </c>
    </row>
    <row r="68" spans="1:15">
      <c r="A68" s="16">
        <v>349</v>
      </c>
      <c r="B68" s="24" t="s">
        <v>43</v>
      </c>
      <c r="C68" s="16">
        <v>180</v>
      </c>
      <c r="D68" s="11">
        <v>1.04</v>
      </c>
      <c r="E68" s="11">
        <v>0.3</v>
      </c>
      <c r="F68" s="11">
        <v>42.5</v>
      </c>
      <c r="G68" s="11">
        <v>132.12</v>
      </c>
      <c r="H68" s="11">
        <v>0.02</v>
      </c>
      <c r="I68" s="11">
        <v>0.7</v>
      </c>
      <c r="J68" s="11"/>
      <c r="K68" s="11">
        <v>0.18</v>
      </c>
      <c r="L68" s="11">
        <v>5.3</v>
      </c>
      <c r="M68" s="12">
        <v>41.4</v>
      </c>
      <c r="N68" s="12">
        <v>29.7</v>
      </c>
      <c r="O68" s="11">
        <v>0.8</v>
      </c>
    </row>
    <row r="69" spans="1:15">
      <c r="A69" s="6" t="s">
        <v>112</v>
      </c>
      <c r="B69" s="7" t="s">
        <v>113</v>
      </c>
      <c r="C69" s="6">
        <v>30</v>
      </c>
      <c r="D69" s="10">
        <v>2.25</v>
      </c>
      <c r="E69" s="10">
        <v>0.84</v>
      </c>
      <c r="F69" s="10">
        <v>15.51</v>
      </c>
      <c r="G69" s="10">
        <v>70.14</v>
      </c>
      <c r="H69" s="10">
        <v>0.3</v>
      </c>
      <c r="I69" s="10" t="s">
        <v>24</v>
      </c>
      <c r="J69" s="10" t="s">
        <v>24</v>
      </c>
      <c r="K69" s="10">
        <v>0.39</v>
      </c>
      <c r="L69" s="10">
        <v>6.9</v>
      </c>
      <c r="M69" s="40">
        <v>26.1</v>
      </c>
      <c r="N69" s="40">
        <v>9.9</v>
      </c>
      <c r="O69" s="10">
        <v>0.33</v>
      </c>
    </row>
    <row r="70" spans="1:15" s="62" customFormat="1">
      <c r="A70" s="6" t="s">
        <v>112</v>
      </c>
      <c r="B70" s="7" t="s">
        <v>114</v>
      </c>
      <c r="C70" s="6">
        <v>30</v>
      </c>
      <c r="D70" s="10">
        <v>1.4</v>
      </c>
      <c r="E70" s="10">
        <v>0.47</v>
      </c>
      <c r="F70" s="10">
        <v>7.8</v>
      </c>
      <c r="G70" s="10">
        <v>42</v>
      </c>
      <c r="H70" s="10">
        <v>0.04</v>
      </c>
      <c r="I70" s="10"/>
      <c r="J70" s="10"/>
      <c r="K70" s="10">
        <v>0.36</v>
      </c>
      <c r="L70" s="10">
        <v>9.1999999999999993</v>
      </c>
      <c r="M70" s="40">
        <v>42.4</v>
      </c>
      <c r="N70" s="40">
        <v>10</v>
      </c>
      <c r="O70" s="10">
        <v>1.24</v>
      </c>
    </row>
    <row r="71" spans="1:15">
      <c r="A71" s="6"/>
      <c r="B71" s="7" t="s">
        <v>44</v>
      </c>
      <c r="C71" s="6">
        <v>1</v>
      </c>
      <c r="D71" s="22"/>
      <c r="E71" s="22"/>
      <c r="F71" s="22"/>
      <c r="G71" s="22" t="s">
        <v>61</v>
      </c>
      <c r="H71" s="22"/>
      <c r="I71" s="23"/>
      <c r="J71" s="23"/>
      <c r="K71" s="22"/>
      <c r="L71" s="22"/>
      <c r="M71" s="22"/>
      <c r="N71" s="22"/>
      <c r="O71" s="22"/>
    </row>
    <row r="72" spans="1:15">
      <c r="A72" s="37" t="s">
        <v>62</v>
      </c>
      <c r="B72" s="38"/>
      <c r="C72" s="39">
        <f>SUM(C63:C70)</f>
        <v>740</v>
      </c>
      <c r="D72" s="39">
        <f t="shared" ref="D72:O72" si="4">SUM(D63:D70)</f>
        <v>18.57</v>
      </c>
      <c r="E72" s="39">
        <f t="shared" si="4"/>
        <v>20.04</v>
      </c>
      <c r="F72" s="39">
        <f t="shared" si="4"/>
        <v>115.31</v>
      </c>
      <c r="G72" s="39">
        <f t="shared" si="4"/>
        <v>718.68999999999994</v>
      </c>
      <c r="H72" s="39">
        <f t="shared" si="4"/>
        <v>0.63600000000000012</v>
      </c>
      <c r="I72" s="39">
        <f t="shared" si="4"/>
        <v>30.330000000000002</v>
      </c>
      <c r="J72" s="39">
        <f t="shared" si="4"/>
        <v>16.96</v>
      </c>
      <c r="K72" s="39">
        <f t="shared" si="4"/>
        <v>10.27</v>
      </c>
      <c r="L72" s="39">
        <f t="shared" si="4"/>
        <v>204.77999999999997</v>
      </c>
      <c r="M72" s="39">
        <f t="shared" si="4"/>
        <v>393.49</v>
      </c>
      <c r="N72" s="39">
        <f t="shared" si="4"/>
        <v>192.45</v>
      </c>
      <c r="O72" s="39">
        <f t="shared" si="4"/>
        <v>5.0999999999999996</v>
      </c>
    </row>
    <row r="73" spans="1:15" ht="3" customHeight="1"/>
    <row r="74" spans="1:15">
      <c r="A74" s="1" t="s">
        <v>37</v>
      </c>
      <c r="B74" s="129" t="s">
        <v>63</v>
      </c>
      <c r="C74" s="129"/>
    </row>
    <row r="75" spans="1:15">
      <c r="A75" s="1" t="s">
        <v>2</v>
      </c>
      <c r="B75" s="129" t="s">
        <v>64</v>
      </c>
      <c r="C75" s="129"/>
      <c r="H75" s="128"/>
      <c r="I75" s="128"/>
    </row>
    <row r="76" spans="1:15">
      <c r="A76" s="125" t="s">
        <v>4</v>
      </c>
      <c r="B76" s="125" t="s">
        <v>5</v>
      </c>
      <c r="C76" s="125" t="s">
        <v>6</v>
      </c>
      <c r="D76" s="125" t="s">
        <v>7</v>
      </c>
      <c r="E76" s="126"/>
      <c r="F76" s="127"/>
      <c r="G76" s="125" t="s">
        <v>8</v>
      </c>
      <c r="H76" s="125" t="s">
        <v>9</v>
      </c>
      <c r="I76" s="126"/>
      <c r="J76" s="126"/>
      <c r="K76" s="127"/>
      <c r="L76" s="125" t="s">
        <v>10</v>
      </c>
      <c r="M76" s="126"/>
      <c r="N76" s="126"/>
      <c r="O76" s="127"/>
    </row>
    <row r="77" spans="1:15" ht="30.75" customHeight="1">
      <c r="A77" s="103"/>
      <c r="B77" s="103"/>
      <c r="C77" s="103"/>
      <c r="D77" s="4" t="s">
        <v>11</v>
      </c>
      <c r="E77" s="4" t="s">
        <v>12</v>
      </c>
      <c r="F77" s="4" t="s">
        <v>13</v>
      </c>
      <c r="G77" s="103"/>
      <c r="H77" s="4" t="s">
        <v>14</v>
      </c>
      <c r="I77" s="4" t="s">
        <v>15</v>
      </c>
      <c r="J77" s="4" t="s">
        <v>16</v>
      </c>
      <c r="K77" s="4" t="s">
        <v>17</v>
      </c>
      <c r="L77" s="4" t="s">
        <v>18</v>
      </c>
      <c r="M77" s="28" t="s">
        <v>19</v>
      </c>
      <c r="N77" s="28" t="s">
        <v>20</v>
      </c>
      <c r="O77" s="4" t="s">
        <v>21</v>
      </c>
    </row>
    <row r="78" spans="1:15" ht="40.5" customHeight="1">
      <c r="A78" s="6">
        <v>52</v>
      </c>
      <c r="B78" s="7" t="s">
        <v>65</v>
      </c>
      <c r="C78" s="6">
        <v>60</v>
      </c>
      <c r="D78" s="31">
        <v>0.98</v>
      </c>
      <c r="E78" s="31">
        <v>2.5</v>
      </c>
      <c r="F78" s="31">
        <v>5.4</v>
      </c>
      <c r="G78" s="31">
        <v>47.93</v>
      </c>
      <c r="H78" s="31">
        <v>0.01</v>
      </c>
      <c r="I78" s="31">
        <v>4.0999999999999996</v>
      </c>
      <c r="J78" s="11"/>
      <c r="K78" s="31">
        <v>1.1000000000000001</v>
      </c>
      <c r="L78" s="31">
        <v>16.899999999999999</v>
      </c>
      <c r="M78" s="32">
        <v>24.9</v>
      </c>
      <c r="N78" s="32">
        <v>11.03</v>
      </c>
      <c r="O78" s="31">
        <v>0.8</v>
      </c>
    </row>
    <row r="79" spans="1:15" ht="28.5" customHeight="1">
      <c r="A79" s="13">
        <v>102</v>
      </c>
      <c r="B79" s="14" t="s">
        <v>66</v>
      </c>
      <c r="C79" s="13">
        <v>200</v>
      </c>
      <c r="D79" s="10">
        <v>5.49</v>
      </c>
      <c r="E79" s="10">
        <v>5.27</v>
      </c>
      <c r="F79" s="10">
        <v>16.54</v>
      </c>
      <c r="G79" s="10">
        <v>148.29</v>
      </c>
      <c r="H79" s="15" t="s">
        <v>26</v>
      </c>
      <c r="I79" s="15" t="s">
        <v>27</v>
      </c>
      <c r="J79" s="15" t="s">
        <v>24</v>
      </c>
      <c r="K79" s="15" t="s">
        <v>28</v>
      </c>
      <c r="L79" s="15" t="s">
        <v>29</v>
      </c>
      <c r="M79" s="15" t="s">
        <v>30</v>
      </c>
      <c r="N79" s="15" t="s">
        <v>31</v>
      </c>
      <c r="O79" s="15" t="s">
        <v>32</v>
      </c>
    </row>
    <row r="80" spans="1:15" ht="36.75" customHeight="1">
      <c r="A80" s="6">
        <v>294</v>
      </c>
      <c r="B80" s="7" t="s">
        <v>49</v>
      </c>
      <c r="C80" s="6">
        <v>90</v>
      </c>
      <c r="D80" s="29">
        <v>9.8000000000000007</v>
      </c>
      <c r="E80" s="29">
        <v>10.7</v>
      </c>
      <c r="F80" s="29">
        <v>11.34</v>
      </c>
      <c r="G80" s="29">
        <v>179.8</v>
      </c>
      <c r="H80" s="29">
        <v>0.05</v>
      </c>
      <c r="I80" s="29">
        <v>0.9</v>
      </c>
      <c r="J80" s="10">
        <v>41.31</v>
      </c>
      <c r="K80" s="29"/>
      <c r="L80" s="29">
        <v>40.950000000000003</v>
      </c>
      <c r="M80" s="29">
        <v>14.85</v>
      </c>
      <c r="N80" s="29">
        <v>60.21</v>
      </c>
      <c r="O80" s="29">
        <v>1.08</v>
      </c>
    </row>
    <row r="81" spans="1:15" ht="24.75" customHeight="1">
      <c r="A81" s="6">
        <v>309</v>
      </c>
      <c r="B81" s="7" t="s">
        <v>67</v>
      </c>
      <c r="C81" s="6">
        <v>150</v>
      </c>
      <c r="D81" s="29">
        <v>5.52</v>
      </c>
      <c r="E81" s="29">
        <v>4.5199999999999996</v>
      </c>
      <c r="F81" s="29">
        <v>26.45</v>
      </c>
      <c r="G81" s="29">
        <v>168.45</v>
      </c>
      <c r="H81" s="29">
        <v>0.06</v>
      </c>
      <c r="I81" s="29"/>
      <c r="J81" s="10"/>
      <c r="K81" s="10">
        <v>0.97</v>
      </c>
      <c r="L81" s="29">
        <v>4.8600000000000003</v>
      </c>
      <c r="M81" s="30">
        <v>37.17</v>
      </c>
      <c r="N81" s="30">
        <v>21.12</v>
      </c>
      <c r="O81" s="29">
        <v>1.1000000000000001</v>
      </c>
    </row>
    <row r="82" spans="1:15" ht="17.45" customHeight="1">
      <c r="A82" s="16">
        <v>349</v>
      </c>
      <c r="B82" s="24" t="s">
        <v>43</v>
      </c>
      <c r="C82" s="16">
        <v>180</v>
      </c>
      <c r="D82" s="11">
        <v>1.04</v>
      </c>
      <c r="E82" s="11">
        <v>0.3</v>
      </c>
      <c r="F82" s="11">
        <v>42.5</v>
      </c>
      <c r="G82" s="11">
        <v>132.12</v>
      </c>
      <c r="H82" s="11">
        <v>0.02</v>
      </c>
      <c r="I82" s="11">
        <v>0.7</v>
      </c>
      <c r="J82" s="11"/>
      <c r="K82" s="11">
        <v>0.18</v>
      </c>
      <c r="L82" s="11">
        <v>5.3</v>
      </c>
      <c r="M82" s="12">
        <v>41.4</v>
      </c>
      <c r="N82" s="12">
        <v>29.7</v>
      </c>
      <c r="O82" s="11">
        <v>0.8</v>
      </c>
    </row>
    <row r="83" spans="1:15">
      <c r="A83" s="16" t="s">
        <v>112</v>
      </c>
      <c r="B83" s="24" t="s">
        <v>113</v>
      </c>
      <c r="C83" s="8">
        <v>20</v>
      </c>
      <c r="D83" s="10">
        <v>1.58</v>
      </c>
      <c r="E83" s="10">
        <v>0.2</v>
      </c>
      <c r="F83" s="10">
        <v>9.66</v>
      </c>
      <c r="G83" s="10">
        <v>46.76</v>
      </c>
      <c r="H83" s="10">
        <v>0.02</v>
      </c>
      <c r="I83" s="10"/>
      <c r="J83" s="10"/>
      <c r="K83" s="10">
        <v>0.26</v>
      </c>
      <c r="L83" s="10">
        <v>4.5999999999999996</v>
      </c>
      <c r="M83" s="10">
        <v>17.399999999999999</v>
      </c>
      <c r="N83" s="10">
        <v>6.6</v>
      </c>
      <c r="O83" s="10">
        <v>0.22</v>
      </c>
    </row>
    <row r="84" spans="1:15" s="62" customFormat="1">
      <c r="A84" s="16" t="s">
        <v>112</v>
      </c>
      <c r="B84" s="24" t="s">
        <v>114</v>
      </c>
      <c r="C84" s="8">
        <v>20</v>
      </c>
      <c r="D84" s="10">
        <v>0.9</v>
      </c>
      <c r="E84" s="10">
        <v>0.3</v>
      </c>
      <c r="F84" s="10">
        <v>5.2</v>
      </c>
      <c r="G84" s="10">
        <v>28</v>
      </c>
      <c r="H84" s="10">
        <v>0.01</v>
      </c>
      <c r="I84" s="10"/>
      <c r="J84" s="10"/>
      <c r="K84" s="10">
        <v>0.24</v>
      </c>
      <c r="L84" s="10">
        <v>6.1</v>
      </c>
      <c r="M84" s="10">
        <v>28.3</v>
      </c>
      <c r="N84" s="10">
        <v>6.6</v>
      </c>
      <c r="O84" s="10">
        <v>0.8</v>
      </c>
    </row>
    <row r="85" spans="1:15">
      <c r="A85" s="6"/>
      <c r="B85" s="7" t="s">
        <v>44</v>
      </c>
      <c r="C85" s="6">
        <v>1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ht="27" customHeight="1">
      <c r="A86" s="37" t="s">
        <v>62</v>
      </c>
      <c r="B86" s="42"/>
      <c r="C86" s="43">
        <f>SUM(C78:C84)</f>
        <v>720</v>
      </c>
      <c r="D86" s="43">
        <f t="shared" ref="D86:O86" si="5">SUM(D78:D84)</f>
        <v>25.310000000000002</v>
      </c>
      <c r="E86" s="43">
        <f t="shared" si="5"/>
        <v>23.79</v>
      </c>
      <c r="F86" s="43">
        <f t="shared" si="5"/>
        <v>117.09</v>
      </c>
      <c r="G86" s="43">
        <f t="shared" si="5"/>
        <v>751.35</v>
      </c>
      <c r="H86" s="43">
        <f t="shared" si="5"/>
        <v>0.16999999999999998</v>
      </c>
      <c r="I86" s="43">
        <f t="shared" si="5"/>
        <v>5.7</v>
      </c>
      <c r="J86" s="43">
        <f t="shared" si="5"/>
        <v>41.31</v>
      </c>
      <c r="K86" s="43">
        <f t="shared" si="5"/>
        <v>2.7500000000000009</v>
      </c>
      <c r="L86" s="43">
        <f t="shared" si="5"/>
        <v>78.709999999999994</v>
      </c>
      <c r="M86" s="43">
        <f t="shared" si="5"/>
        <v>164.02</v>
      </c>
      <c r="N86" s="43">
        <f t="shared" si="5"/>
        <v>135.26</v>
      </c>
      <c r="O86" s="43">
        <f t="shared" si="5"/>
        <v>4.8</v>
      </c>
    </row>
    <row r="87" spans="1:15" ht="21" customHeight="1">
      <c r="A87" s="1"/>
      <c r="B87" s="130"/>
      <c r="C87" s="131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</row>
    <row r="88" spans="1:15">
      <c r="A88" s="1" t="s">
        <v>37</v>
      </c>
      <c r="B88" s="2" t="s">
        <v>68</v>
      </c>
      <c r="C88" s="2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>
      <c r="A89" s="1" t="s">
        <v>2</v>
      </c>
      <c r="B89" s="129" t="s">
        <v>64</v>
      </c>
      <c r="C89" s="129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 ht="15" customHeight="1">
      <c r="A90" s="125" t="s">
        <v>4</v>
      </c>
      <c r="B90" s="125" t="s">
        <v>5</v>
      </c>
      <c r="C90" s="125" t="s">
        <v>6</v>
      </c>
      <c r="D90" s="125" t="s">
        <v>7</v>
      </c>
      <c r="E90" s="126"/>
      <c r="F90" s="127"/>
      <c r="G90" s="125" t="s">
        <v>8</v>
      </c>
      <c r="H90" s="125" t="s">
        <v>9</v>
      </c>
      <c r="I90" s="126"/>
      <c r="J90" s="126"/>
      <c r="K90" s="127"/>
      <c r="L90" s="125" t="s">
        <v>10</v>
      </c>
      <c r="M90" s="126"/>
      <c r="N90" s="126"/>
      <c r="O90" s="127"/>
    </row>
    <row r="91" spans="1:15" ht="31.5" customHeight="1">
      <c r="A91" s="103"/>
      <c r="B91" s="103"/>
      <c r="C91" s="103"/>
      <c r="D91" s="46" t="s">
        <v>11</v>
      </c>
      <c r="E91" s="46" t="s">
        <v>12</v>
      </c>
      <c r="F91" s="46" t="s">
        <v>13</v>
      </c>
      <c r="G91" s="103"/>
      <c r="H91" s="46" t="s">
        <v>14</v>
      </c>
      <c r="I91" s="46" t="s">
        <v>15</v>
      </c>
      <c r="J91" s="46" t="s">
        <v>16</v>
      </c>
      <c r="K91" s="46" t="s">
        <v>17</v>
      </c>
      <c r="L91" s="46" t="s">
        <v>18</v>
      </c>
      <c r="M91" s="46" t="s">
        <v>19</v>
      </c>
      <c r="N91" s="46" t="s">
        <v>20</v>
      </c>
      <c r="O91" s="46" t="s">
        <v>21</v>
      </c>
    </row>
    <row r="92" spans="1:15" s="67" customFormat="1" ht="28.5">
      <c r="A92" s="6" t="s">
        <v>22</v>
      </c>
      <c r="B92" s="7" t="s">
        <v>23</v>
      </c>
      <c r="C92" s="8">
        <v>60</v>
      </c>
      <c r="D92" s="9">
        <v>0.7</v>
      </c>
      <c r="E92" s="9">
        <v>0.06</v>
      </c>
      <c r="F92" s="9">
        <v>6.9</v>
      </c>
      <c r="G92" s="9">
        <v>49.02</v>
      </c>
      <c r="H92" s="10">
        <v>0.03</v>
      </c>
      <c r="I92" s="11">
        <v>2.0099999999999998</v>
      </c>
      <c r="J92" s="11" t="s">
        <v>24</v>
      </c>
      <c r="K92" s="11">
        <v>4.34</v>
      </c>
      <c r="L92" s="11">
        <v>15.5</v>
      </c>
      <c r="M92" s="12">
        <v>31.7</v>
      </c>
      <c r="N92" s="12">
        <v>21.6</v>
      </c>
      <c r="O92" s="11">
        <v>0.4</v>
      </c>
    </row>
    <row r="93" spans="1:15" ht="42.75">
      <c r="A93" s="6">
        <v>82</v>
      </c>
      <c r="B93" s="7" t="s">
        <v>69</v>
      </c>
      <c r="C93" s="6">
        <v>200</v>
      </c>
      <c r="D93" s="29">
        <v>2.08</v>
      </c>
      <c r="E93" s="29">
        <v>4.0999999999999996</v>
      </c>
      <c r="F93" s="29">
        <v>8.6999999999999993</v>
      </c>
      <c r="G93" s="29">
        <v>111</v>
      </c>
      <c r="H93" s="29">
        <v>0.04</v>
      </c>
      <c r="I93" s="29">
        <v>8.5</v>
      </c>
      <c r="J93" s="10"/>
      <c r="K93" s="10">
        <v>1.92</v>
      </c>
      <c r="L93" s="29">
        <v>41.4</v>
      </c>
      <c r="M93" s="30">
        <v>43.68</v>
      </c>
      <c r="N93" s="30">
        <v>20.9</v>
      </c>
      <c r="O93" s="29">
        <v>0.98</v>
      </c>
    </row>
    <row r="94" spans="1:15" ht="27.75" customHeight="1">
      <c r="A94" s="6">
        <v>278.10000000000002</v>
      </c>
      <c r="B94" s="7" t="s">
        <v>41</v>
      </c>
      <c r="C94" s="6">
        <v>90</v>
      </c>
      <c r="D94" s="29">
        <v>14.1</v>
      </c>
      <c r="E94" s="29">
        <v>13.6</v>
      </c>
      <c r="F94" s="29">
        <v>13.2</v>
      </c>
      <c r="G94" s="29">
        <v>231.66</v>
      </c>
      <c r="H94" s="29">
        <v>0.15</v>
      </c>
      <c r="I94" s="29">
        <v>0.7</v>
      </c>
      <c r="J94" s="10">
        <v>27.2</v>
      </c>
      <c r="K94" s="29">
        <v>55.44</v>
      </c>
      <c r="L94" s="29">
        <v>48.4</v>
      </c>
      <c r="M94" s="30">
        <v>64.8</v>
      </c>
      <c r="N94" s="30">
        <v>17.899999999999999</v>
      </c>
      <c r="O94" s="29">
        <v>2.9</v>
      </c>
    </row>
    <row r="95" spans="1:15" ht="21.6" customHeight="1">
      <c r="A95" s="6">
        <v>302</v>
      </c>
      <c r="B95" s="7" t="s">
        <v>50</v>
      </c>
      <c r="C95" s="6">
        <v>150</v>
      </c>
      <c r="D95" s="29">
        <v>8.6</v>
      </c>
      <c r="E95" s="29">
        <v>6.09</v>
      </c>
      <c r="F95" s="29">
        <v>38.64</v>
      </c>
      <c r="G95" s="29">
        <v>243.8</v>
      </c>
      <c r="H95" s="29">
        <v>0.02</v>
      </c>
      <c r="I95" s="29"/>
      <c r="J95" s="10"/>
      <c r="K95" s="10">
        <v>0.61</v>
      </c>
      <c r="L95" s="29">
        <v>14.82</v>
      </c>
      <c r="M95" s="30">
        <v>203.93</v>
      </c>
      <c r="N95" s="30">
        <v>135.83000000000001</v>
      </c>
      <c r="O95" s="29">
        <v>4.5599999999999996</v>
      </c>
    </row>
    <row r="96" spans="1:15">
      <c r="A96" s="16">
        <v>342</v>
      </c>
      <c r="B96" s="24" t="s">
        <v>115</v>
      </c>
      <c r="C96" s="16">
        <v>180</v>
      </c>
      <c r="D96" s="11">
        <v>0.14000000000000001</v>
      </c>
      <c r="E96" s="11">
        <v>0.14000000000000001</v>
      </c>
      <c r="F96" s="11">
        <v>25.1</v>
      </c>
      <c r="G96" s="11">
        <v>103.14</v>
      </c>
      <c r="H96" s="11">
        <v>0.01</v>
      </c>
      <c r="I96" s="11">
        <v>0.8</v>
      </c>
      <c r="J96" s="11"/>
      <c r="K96" s="11">
        <v>7.0000000000000007E-2</v>
      </c>
      <c r="L96" s="11">
        <v>15.3</v>
      </c>
      <c r="M96" s="12">
        <v>4.5999999999999996</v>
      </c>
      <c r="N96" s="12">
        <v>6.4</v>
      </c>
      <c r="O96" s="11">
        <v>0.9</v>
      </c>
    </row>
    <row r="97" spans="1:15">
      <c r="A97" s="16" t="s">
        <v>112</v>
      </c>
      <c r="B97" s="24" t="s">
        <v>113</v>
      </c>
      <c r="C97" s="8">
        <v>20</v>
      </c>
      <c r="D97" s="10">
        <v>1.58</v>
      </c>
      <c r="E97" s="10">
        <v>0.2</v>
      </c>
      <c r="F97" s="10">
        <v>9.66</v>
      </c>
      <c r="G97" s="10">
        <v>46.76</v>
      </c>
      <c r="H97" s="10">
        <v>0.02</v>
      </c>
      <c r="I97" s="10"/>
      <c r="J97" s="10"/>
      <c r="K97" s="10">
        <v>0.26</v>
      </c>
      <c r="L97" s="10">
        <v>4.5999999999999996</v>
      </c>
      <c r="M97" s="10">
        <v>17.399999999999999</v>
      </c>
      <c r="N97" s="10">
        <v>6.6</v>
      </c>
      <c r="O97" s="10">
        <v>0.22</v>
      </c>
    </row>
    <row r="98" spans="1:15" s="62" customFormat="1">
      <c r="A98" s="16" t="s">
        <v>112</v>
      </c>
      <c r="B98" s="24" t="s">
        <v>114</v>
      </c>
      <c r="C98" s="8">
        <v>20</v>
      </c>
      <c r="D98" s="10">
        <v>0.9</v>
      </c>
      <c r="E98" s="10">
        <v>0.3</v>
      </c>
      <c r="F98" s="10">
        <v>5.2</v>
      </c>
      <c r="G98" s="10">
        <v>28</v>
      </c>
      <c r="H98" s="10">
        <v>0.01</v>
      </c>
      <c r="I98" s="10"/>
      <c r="J98" s="10"/>
      <c r="K98" s="10">
        <v>0.24</v>
      </c>
      <c r="L98" s="10">
        <v>6.1</v>
      </c>
      <c r="M98" s="10">
        <v>28.3</v>
      </c>
      <c r="N98" s="10">
        <v>6.6</v>
      </c>
      <c r="O98" s="10">
        <v>0.8</v>
      </c>
    </row>
    <row r="99" spans="1:15">
      <c r="A99" s="6"/>
      <c r="B99" s="7" t="s">
        <v>44</v>
      </c>
      <c r="C99" s="6">
        <v>1</v>
      </c>
      <c r="D99" s="29"/>
      <c r="E99" s="29"/>
      <c r="F99" s="29"/>
      <c r="G99" s="29"/>
      <c r="H99" s="29"/>
      <c r="I99" s="29"/>
      <c r="J99" s="10"/>
      <c r="K99" s="10"/>
      <c r="L99" s="29"/>
      <c r="M99" s="29"/>
      <c r="N99" s="29"/>
      <c r="O99" s="29"/>
    </row>
    <row r="100" spans="1:15">
      <c r="A100" s="37" t="s">
        <v>62</v>
      </c>
      <c r="B100" s="38"/>
      <c r="C100" s="39">
        <f>SUM(C92:C98)</f>
        <v>720</v>
      </c>
      <c r="D100" s="39">
        <f t="shared" ref="D100:O100" si="6">SUM(D92:D98)</f>
        <v>28.099999999999994</v>
      </c>
      <c r="E100" s="39">
        <f t="shared" si="6"/>
        <v>24.49</v>
      </c>
      <c r="F100" s="39">
        <f t="shared" si="6"/>
        <v>107.39999999999999</v>
      </c>
      <c r="G100" s="63">
        <f>SUM(G92:G98)</f>
        <v>813.38</v>
      </c>
      <c r="H100" s="39">
        <f t="shared" si="6"/>
        <v>0.28000000000000003</v>
      </c>
      <c r="I100" s="39">
        <f t="shared" si="6"/>
        <v>12.01</v>
      </c>
      <c r="J100" s="39">
        <f t="shared" si="6"/>
        <v>27.2</v>
      </c>
      <c r="K100" s="39">
        <f t="shared" si="6"/>
        <v>62.879999999999995</v>
      </c>
      <c r="L100" s="39">
        <f t="shared" si="6"/>
        <v>146.12</v>
      </c>
      <c r="M100" s="39">
        <f t="shared" si="6"/>
        <v>394.41</v>
      </c>
      <c r="N100" s="39">
        <f t="shared" si="6"/>
        <v>215.83</v>
      </c>
      <c r="O100" s="39">
        <f t="shared" si="6"/>
        <v>10.760000000000002</v>
      </c>
    </row>
    <row r="101" spans="1:15" ht="12" customHeight="1"/>
    <row r="102" spans="1:15">
      <c r="A102" s="1" t="s">
        <v>37</v>
      </c>
      <c r="B102" s="129" t="s">
        <v>70</v>
      </c>
      <c r="C102" s="129"/>
    </row>
    <row r="103" spans="1:15">
      <c r="A103" s="1" t="s">
        <v>2</v>
      </c>
      <c r="B103" s="129" t="s">
        <v>64</v>
      </c>
      <c r="C103" s="129"/>
      <c r="H103" s="128"/>
      <c r="I103" s="128"/>
      <c r="M103" t="s">
        <v>71</v>
      </c>
    </row>
    <row r="104" spans="1:15">
      <c r="A104" s="125" t="s">
        <v>4</v>
      </c>
      <c r="B104" s="125" t="s">
        <v>5</v>
      </c>
      <c r="C104" s="125" t="s">
        <v>6</v>
      </c>
      <c r="D104" s="125" t="s">
        <v>7</v>
      </c>
      <c r="E104" s="126"/>
      <c r="F104" s="127"/>
      <c r="G104" s="125" t="s">
        <v>8</v>
      </c>
      <c r="H104" s="125" t="s">
        <v>9</v>
      </c>
      <c r="I104" s="126"/>
      <c r="J104" s="126"/>
      <c r="K104" s="127"/>
      <c r="L104" s="125" t="s">
        <v>10</v>
      </c>
      <c r="M104" s="126"/>
      <c r="N104" s="126"/>
      <c r="O104" s="127"/>
    </row>
    <row r="105" spans="1:15" ht="35.25" customHeight="1">
      <c r="A105" s="103"/>
      <c r="B105" s="103"/>
      <c r="C105" s="103"/>
      <c r="D105" s="4" t="s">
        <v>11</v>
      </c>
      <c r="E105" s="4" t="s">
        <v>12</v>
      </c>
      <c r="F105" s="4" t="s">
        <v>13</v>
      </c>
      <c r="G105" s="103"/>
      <c r="H105" s="4" t="s">
        <v>14</v>
      </c>
      <c r="I105" s="4" t="s">
        <v>15</v>
      </c>
      <c r="J105" s="4" t="s">
        <v>16</v>
      </c>
      <c r="K105" s="4" t="s">
        <v>17</v>
      </c>
      <c r="L105" s="4" t="s">
        <v>18</v>
      </c>
      <c r="M105" s="28" t="s">
        <v>19</v>
      </c>
      <c r="N105" s="28" t="s">
        <v>20</v>
      </c>
      <c r="O105" s="4" t="s">
        <v>21</v>
      </c>
    </row>
    <row r="106" spans="1:15" ht="32.85" customHeight="1">
      <c r="A106" s="6" t="s">
        <v>46</v>
      </c>
      <c r="B106" s="7" t="s">
        <v>47</v>
      </c>
      <c r="C106" s="6">
        <v>60</v>
      </c>
      <c r="D106" s="31">
        <v>7.0000000000000007E-2</v>
      </c>
      <c r="E106" s="31">
        <v>1.9</v>
      </c>
      <c r="F106" s="31">
        <v>3.9</v>
      </c>
      <c r="G106" s="31">
        <v>36.24</v>
      </c>
      <c r="H106" s="10">
        <v>0.01</v>
      </c>
      <c r="I106" s="11">
        <v>10.1</v>
      </c>
      <c r="J106" s="11"/>
      <c r="K106" s="11">
        <v>9.24</v>
      </c>
      <c r="L106" s="11">
        <v>14.9</v>
      </c>
      <c r="M106" s="12">
        <v>16.899999999999999</v>
      </c>
      <c r="N106" s="12">
        <v>9.1</v>
      </c>
      <c r="O106" s="11">
        <v>0.3</v>
      </c>
    </row>
    <row r="107" spans="1:15" ht="28.5" customHeight="1">
      <c r="A107" s="6">
        <v>99</v>
      </c>
      <c r="B107" s="47" t="s">
        <v>72</v>
      </c>
      <c r="C107" s="6">
        <v>200</v>
      </c>
      <c r="D107" s="29">
        <v>1.27</v>
      </c>
      <c r="E107" s="29">
        <v>3.99</v>
      </c>
      <c r="F107" s="29">
        <v>7.3</v>
      </c>
      <c r="G107" s="29">
        <v>76.2</v>
      </c>
      <c r="H107" s="29">
        <v>0.06</v>
      </c>
      <c r="I107" s="29">
        <v>14.3</v>
      </c>
      <c r="J107" s="10"/>
      <c r="K107" s="29">
        <v>1.86</v>
      </c>
      <c r="L107" s="29">
        <v>27.88</v>
      </c>
      <c r="M107" s="29">
        <v>39.42</v>
      </c>
      <c r="N107" s="29">
        <v>16.600000000000001</v>
      </c>
      <c r="O107" s="29">
        <v>0.6</v>
      </c>
    </row>
    <row r="108" spans="1:15" ht="27.6" customHeight="1">
      <c r="A108" s="6">
        <v>259</v>
      </c>
      <c r="B108" s="7" t="s">
        <v>73</v>
      </c>
      <c r="C108" s="6">
        <v>240</v>
      </c>
      <c r="D108" s="29">
        <v>16.86</v>
      </c>
      <c r="E108" s="29">
        <v>40.44</v>
      </c>
      <c r="F108" s="29">
        <v>22.68</v>
      </c>
      <c r="G108" s="29">
        <v>525.24</v>
      </c>
      <c r="H108" s="29">
        <v>0.48</v>
      </c>
      <c r="I108" s="29">
        <v>9.24</v>
      </c>
      <c r="J108" s="10" t="s">
        <v>24</v>
      </c>
      <c r="K108" s="29">
        <v>4.2</v>
      </c>
      <c r="L108" s="29">
        <v>39.36</v>
      </c>
      <c r="M108" s="29">
        <v>247.08</v>
      </c>
      <c r="N108" s="29">
        <v>58.75</v>
      </c>
      <c r="O108" s="29">
        <v>4.08</v>
      </c>
    </row>
    <row r="109" spans="1:15" ht="27" customHeight="1">
      <c r="A109" s="16">
        <v>349</v>
      </c>
      <c r="B109" s="24" t="s">
        <v>43</v>
      </c>
      <c r="C109" s="6">
        <v>200</v>
      </c>
      <c r="D109" s="11">
        <v>1.04</v>
      </c>
      <c r="E109" s="11">
        <v>0.3</v>
      </c>
      <c r="F109" s="11">
        <v>42.5</v>
      </c>
      <c r="G109" s="11">
        <v>132.12</v>
      </c>
      <c r="H109" s="11">
        <v>0.02</v>
      </c>
      <c r="I109" s="11">
        <v>0.7</v>
      </c>
      <c r="J109" s="11"/>
      <c r="K109" s="11">
        <v>0.18</v>
      </c>
      <c r="L109" s="11">
        <v>5.3</v>
      </c>
      <c r="M109" s="12">
        <v>41.4</v>
      </c>
      <c r="N109" s="12">
        <v>29.7</v>
      </c>
      <c r="O109" s="11">
        <v>0.8</v>
      </c>
    </row>
    <row r="110" spans="1:15">
      <c r="A110" s="16" t="s">
        <v>112</v>
      </c>
      <c r="B110" s="24" t="s">
        <v>113</v>
      </c>
      <c r="C110" s="8">
        <v>20</v>
      </c>
      <c r="D110" s="10">
        <v>1.58</v>
      </c>
      <c r="E110" s="10">
        <v>0.2</v>
      </c>
      <c r="F110" s="10">
        <v>9.66</v>
      </c>
      <c r="G110" s="10">
        <v>46.76</v>
      </c>
      <c r="H110" s="10">
        <v>0.02</v>
      </c>
      <c r="I110" s="10"/>
      <c r="J110" s="10"/>
      <c r="K110" s="10">
        <v>0.26</v>
      </c>
      <c r="L110" s="10">
        <v>4.5999999999999996</v>
      </c>
      <c r="M110" s="10">
        <v>17.399999999999999</v>
      </c>
      <c r="N110" s="10">
        <v>6.6</v>
      </c>
      <c r="O110" s="10">
        <v>0.22</v>
      </c>
    </row>
    <row r="111" spans="1:15" s="62" customFormat="1">
      <c r="A111" s="16" t="s">
        <v>112</v>
      </c>
      <c r="B111" s="24" t="s">
        <v>114</v>
      </c>
      <c r="C111" s="8">
        <v>20</v>
      </c>
      <c r="D111" s="10">
        <v>0.9</v>
      </c>
      <c r="E111" s="10">
        <v>0.3</v>
      </c>
      <c r="F111" s="10">
        <v>5.2</v>
      </c>
      <c r="G111" s="10">
        <v>28</v>
      </c>
      <c r="H111" s="10">
        <v>0.01</v>
      </c>
      <c r="I111" s="10"/>
      <c r="J111" s="10"/>
      <c r="K111" s="10">
        <v>0.24</v>
      </c>
      <c r="L111" s="10">
        <v>6.1</v>
      </c>
      <c r="M111" s="10">
        <v>28.3</v>
      </c>
      <c r="N111" s="10">
        <v>6.6</v>
      </c>
      <c r="O111" s="10">
        <v>0.8</v>
      </c>
    </row>
    <row r="112" spans="1:15">
      <c r="A112" s="6"/>
      <c r="B112" s="7" t="s">
        <v>44</v>
      </c>
      <c r="C112" s="6">
        <v>1</v>
      </c>
      <c r="D112" s="29"/>
      <c r="E112" s="29"/>
      <c r="F112" s="29"/>
      <c r="G112" s="29"/>
      <c r="H112" s="29"/>
      <c r="I112" s="29"/>
      <c r="J112" s="10"/>
      <c r="K112" s="10"/>
      <c r="L112" s="29"/>
      <c r="M112" s="29"/>
      <c r="N112" s="29"/>
      <c r="O112" s="29"/>
    </row>
    <row r="113" spans="1:15" ht="33" customHeight="1">
      <c r="A113" s="37" t="s">
        <v>62</v>
      </c>
      <c r="B113" s="38"/>
      <c r="C113" s="39">
        <f>SUM(C106:C111)</f>
        <v>740</v>
      </c>
      <c r="D113" s="39">
        <f t="shared" ref="D113:O113" si="7">SUM(D106:D111)</f>
        <v>21.72</v>
      </c>
      <c r="E113" s="39">
        <f t="shared" si="7"/>
        <v>47.129999999999995</v>
      </c>
      <c r="F113" s="39">
        <f t="shared" si="7"/>
        <v>91.24</v>
      </c>
      <c r="G113" s="39">
        <f t="shared" si="7"/>
        <v>844.56000000000006</v>
      </c>
      <c r="H113" s="39">
        <f t="shared" si="7"/>
        <v>0.6</v>
      </c>
      <c r="I113" s="39">
        <f t="shared" si="7"/>
        <v>34.340000000000003</v>
      </c>
      <c r="J113" s="39">
        <f t="shared" si="7"/>
        <v>0</v>
      </c>
      <c r="K113" s="39">
        <f t="shared" si="7"/>
        <v>15.98</v>
      </c>
      <c r="L113" s="39">
        <f t="shared" si="7"/>
        <v>98.139999999999986</v>
      </c>
      <c r="M113" s="39">
        <f t="shared" si="7"/>
        <v>390.5</v>
      </c>
      <c r="N113" s="39">
        <f t="shared" si="7"/>
        <v>127.35</v>
      </c>
      <c r="O113" s="39">
        <f t="shared" si="7"/>
        <v>6.8</v>
      </c>
    </row>
    <row r="114" spans="1:15" ht="21.75" customHeight="1"/>
    <row r="115" spans="1:15">
      <c r="A115" s="1" t="s">
        <v>37</v>
      </c>
      <c r="B115" s="129" t="s">
        <v>74</v>
      </c>
      <c r="C115" s="129"/>
    </row>
    <row r="116" spans="1:15">
      <c r="A116" s="1" t="s">
        <v>2</v>
      </c>
      <c r="B116" s="129" t="s">
        <v>64</v>
      </c>
      <c r="C116" s="129"/>
      <c r="H116" s="128"/>
      <c r="I116" s="128"/>
    </row>
    <row r="117" spans="1:15">
      <c r="A117" s="125" t="s">
        <v>4</v>
      </c>
      <c r="B117" s="125" t="s">
        <v>5</v>
      </c>
      <c r="C117" s="125" t="s">
        <v>6</v>
      </c>
      <c r="D117" s="125" t="s">
        <v>7</v>
      </c>
      <c r="E117" s="126"/>
      <c r="F117" s="127"/>
      <c r="G117" s="125" t="s">
        <v>8</v>
      </c>
      <c r="H117" s="125" t="s">
        <v>9</v>
      </c>
      <c r="I117" s="126"/>
      <c r="J117" s="126"/>
      <c r="K117" s="127"/>
      <c r="L117" s="125" t="s">
        <v>10</v>
      </c>
      <c r="M117" s="126"/>
      <c r="N117" s="126"/>
      <c r="O117" s="127"/>
    </row>
    <row r="118" spans="1:15" ht="30" customHeight="1">
      <c r="A118" s="103"/>
      <c r="B118" s="103"/>
      <c r="C118" s="103"/>
      <c r="D118" s="4" t="s">
        <v>11</v>
      </c>
      <c r="E118" s="4" t="s">
        <v>12</v>
      </c>
      <c r="F118" s="4" t="s">
        <v>13</v>
      </c>
      <c r="G118" s="103"/>
      <c r="H118" s="4" t="s">
        <v>14</v>
      </c>
      <c r="I118" s="4" t="s">
        <v>15</v>
      </c>
      <c r="J118" s="4" t="s">
        <v>16</v>
      </c>
      <c r="K118" s="4" t="s">
        <v>17</v>
      </c>
      <c r="L118" s="4" t="s">
        <v>18</v>
      </c>
      <c r="M118" s="28" t="s">
        <v>19</v>
      </c>
      <c r="N118" s="28" t="s">
        <v>20</v>
      </c>
      <c r="O118" s="4" t="s">
        <v>21</v>
      </c>
    </row>
    <row r="119" spans="1:15" ht="28.5">
      <c r="A119" s="6">
        <v>67</v>
      </c>
      <c r="B119" s="7" t="s">
        <v>53</v>
      </c>
      <c r="C119" s="6">
        <v>60</v>
      </c>
      <c r="D119" s="29">
        <v>0.84</v>
      </c>
      <c r="E119" s="29">
        <v>6.02</v>
      </c>
      <c r="F119" s="29">
        <v>4.4000000000000004</v>
      </c>
      <c r="G119" s="29">
        <v>75.06</v>
      </c>
      <c r="H119" s="29">
        <v>0.02</v>
      </c>
      <c r="I119" s="29">
        <v>5.8</v>
      </c>
      <c r="J119" s="10"/>
      <c r="K119" s="29">
        <v>2.7</v>
      </c>
      <c r="L119" s="29">
        <v>18.7</v>
      </c>
      <c r="M119" s="30">
        <v>25.9</v>
      </c>
      <c r="N119" s="30">
        <v>11.7</v>
      </c>
      <c r="O119" s="29">
        <v>0.5</v>
      </c>
    </row>
    <row r="120" spans="1:15" ht="42.75">
      <c r="A120" s="6">
        <v>96</v>
      </c>
      <c r="B120" s="7" t="s">
        <v>54</v>
      </c>
      <c r="C120" s="6">
        <v>200</v>
      </c>
      <c r="D120" s="29">
        <v>2.2999999999999998</v>
      </c>
      <c r="E120" s="29">
        <v>4.2</v>
      </c>
      <c r="F120" s="29">
        <v>9.6</v>
      </c>
      <c r="G120" s="29">
        <v>113.8</v>
      </c>
      <c r="H120" s="29">
        <v>7.0000000000000007E-2</v>
      </c>
      <c r="I120" s="29">
        <v>6.7</v>
      </c>
      <c r="J120" s="10"/>
      <c r="K120" s="29">
        <v>1.88</v>
      </c>
      <c r="L120" s="29">
        <v>24.92</v>
      </c>
      <c r="M120" s="30">
        <v>45.38</v>
      </c>
      <c r="N120" s="30">
        <v>19.34</v>
      </c>
      <c r="O120" s="29">
        <v>0.74</v>
      </c>
    </row>
    <row r="121" spans="1:15" ht="25.9" customHeight="1">
      <c r="A121" s="6">
        <v>291</v>
      </c>
      <c r="B121" s="7" t="s">
        <v>55</v>
      </c>
      <c r="C121" s="6">
        <v>240</v>
      </c>
      <c r="D121" s="29">
        <v>20.28</v>
      </c>
      <c r="E121" s="29">
        <v>12.6</v>
      </c>
      <c r="F121" s="29">
        <v>42.84</v>
      </c>
      <c r="G121" s="29">
        <v>366.36</v>
      </c>
      <c r="H121" s="29">
        <v>0.12</v>
      </c>
      <c r="I121" s="10">
        <v>7.22</v>
      </c>
      <c r="J121" s="10">
        <v>23.28</v>
      </c>
      <c r="K121" s="29">
        <v>0.6</v>
      </c>
      <c r="L121" s="29">
        <v>50.76</v>
      </c>
      <c r="M121" s="30">
        <v>210.36</v>
      </c>
      <c r="N121" s="30">
        <v>64.849999999999994</v>
      </c>
      <c r="O121" s="29">
        <v>2.2799999999999998</v>
      </c>
    </row>
    <row r="122" spans="1:15" ht="17.45" customHeight="1">
      <c r="A122" s="6">
        <v>342</v>
      </c>
      <c r="B122" s="7" t="s">
        <v>116</v>
      </c>
      <c r="C122" s="6">
        <v>180</v>
      </c>
      <c r="D122" s="11">
        <v>0.14000000000000001</v>
      </c>
      <c r="E122" s="11">
        <v>0.14000000000000001</v>
      </c>
      <c r="F122" s="11">
        <v>25.1</v>
      </c>
      <c r="G122" s="11">
        <v>103.14</v>
      </c>
      <c r="H122" s="10">
        <v>0.01</v>
      </c>
      <c r="I122" s="11">
        <v>0.8</v>
      </c>
      <c r="J122" s="11"/>
      <c r="K122" s="11">
        <v>7.0000000000000007E-2</v>
      </c>
      <c r="L122" s="11">
        <v>15.3</v>
      </c>
      <c r="M122" s="12">
        <v>4.5999999999999996</v>
      </c>
      <c r="N122" s="12">
        <v>6.4</v>
      </c>
      <c r="O122" s="11">
        <v>0.9</v>
      </c>
    </row>
    <row r="123" spans="1:15" ht="19.149999999999999" customHeight="1">
      <c r="A123" s="6" t="s">
        <v>112</v>
      </c>
      <c r="B123" s="7" t="s">
        <v>113</v>
      </c>
      <c r="C123" s="6">
        <v>30</v>
      </c>
      <c r="D123" s="10">
        <v>2.25</v>
      </c>
      <c r="E123" s="10">
        <v>0.84</v>
      </c>
      <c r="F123" s="10">
        <v>15.51</v>
      </c>
      <c r="G123" s="10">
        <v>70.14</v>
      </c>
      <c r="H123" s="10">
        <v>0.3</v>
      </c>
      <c r="I123" s="10" t="s">
        <v>24</v>
      </c>
      <c r="J123" s="10" t="s">
        <v>24</v>
      </c>
      <c r="K123" s="10">
        <v>0.39</v>
      </c>
      <c r="L123" s="10">
        <v>6.9</v>
      </c>
      <c r="M123" s="40">
        <v>26.1</v>
      </c>
      <c r="N123" s="40">
        <v>9.9</v>
      </c>
      <c r="O123" s="10">
        <v>0.33</v>
      </c>
    </row>
    <row r="124" spans="1:15">
      <c r="A124" s="6" t="s">
        <v>112</v>
      </c>
      <c r="B124" s="7" t="s">
        <v>114</v>
      </c>
      <c r="C124" s="6">
        <v>30</v>
      </c>
      <c r="D124" s="10">
        <v>1.4</v>
      </c>
      <c r="E124" s="10">
        <v>0.47</v>
      </c>
      <c r="F124" s="10">
        <v>7.8</v>
      </c>
      <c r="G124" s="10">
        <v>42</v>
      </c>
      <c r="H124" s="10">
        <v>0.04</v>
      </c>
      <c r="I124" s="10"/>
      <c r="J124" s="10"/>
      <c r="K124" s="10">
        <v>0.36</v>
      </c>
      <c r="L124" s="10">
        <v>9.1999999999999993</v>
      </c>
      <c r="M124" s="40">
        <v>42.4</v>
      </c>
      <c r="N124" s="40">
        <v>10</v>
      </c>
      <c r="O124" s="10">
        <v>1.24</v>
      </c>
    </row>
    <row r="125" spans="1:15" s="62" customFormat="1">
      <c r="A125" s="6"/>
      <c r="B125" s="7" t="s">
        <v>44</v>
      </c>
      <c r="C125" s="6">
        <v>1</v>
      </c>
      <c r="D125" s="29"/>
      <c r="E125" s="29"/>
      <c r="F125" s="29"/>
      <c r="G125" s="29"/>
      <c r="H125" s="29"/>
      <c r="I125" s="29"/>
      <c r="J125" s="10"/>
      <c r="K125" s="10"/>
      <c r="L125" s="29"/>
      <c r="M125" s="30"/>
      <c r="N125" s="30"/>
      <c r="O125" s="29"/>
    </row>
    <row r="126" spans="1:15">
      <c r="A126" s="37" t="s">
        <v>36</v>
      </c>
      <c r="B126" s="38"/>
      <c r="C126" s="39">
        <f t="shared" ref="C126:O126" si="8">SUM(C119:C124)</f>
        <v>740</v>
      </c>
      <c r="D126" s="39">
        <f t="shared" si="8"/>
        <v>27.21</v>
      </c>
      <c r="E126" s="39">
        <f t="shared" si="8"/>
        <v>24.27</v>
      </c>
      <c r="F126" s="39">
        <f t="shared" si="8"/>
        <v>105.25</v>
      </c>
      <c r="G126" s="39">
        <f t="shared" si="8"/>
        <v>770.5</v>
      </c>
      <c r="H126" s="39">
        <f t="shared" si="8"/>
        <v>0.56000000000000005</v>
      </c>
      <c r="I126" s="39">
        <f t="shared" si="8"/>
        <v>20.52</v>
      </c>
      <c r="J126" s="39">
        <f t="shared" si="8"/>
        <v>23.28</v>
      </c>
      <c r="K126" s="39">
        <f t="shared" si="8"/>
        <v>6</v>
      </c>
      <c r="L126" s="39">
        <f t="shared" si="8"/>
        <v>125.78</v>
      </c>
      <c r="M126" s="39">
        <f t="shared" si="8"/>
        <v>354.74</v>
      </c>
      <c r="N126" s="39">
        <f t="shared" si="8"/>
        <v>122.19</v>
      </c>
      <c r="O126" s="39">
        <f t="shared" si="8"/>
        <v>5.99</v>
      </c>
    </row>
    <row r="128" spans="1:15">
      <c r="A128" s="45"/>
      <c r="B128" s="45"/>
      <c r="C128" s="45"/>
      <c r="D128" s="45"/>
      <c r="E128" s="45"/>
      <c r="F128" s="51"/>
      <c r="G128" s="51"/>
      <c r="H128" s="45"/>
      <c r="I128" s="45"/>
      <c r="J128" s="45"/>
      <c r="K128" s="45"/>
      <c r="L128" s="45"/>
    </row>
    <row r="129" spans="1:15">
      <c r="A129" s="45" t="s">
        <v>85</v>
      </c>
      <c r="B129" s="52" t="s">
        <v>86</v>
      </c>
      <c r="C129" s="45"/>
      <c r="D129" s="45"/>
      <c r="E129" s="45"/>
      <c r="F129" s="51"/>
      <c r="G129" s="51"/>
      <c r="H129" s="45"/>
      <c r="I129" s="45"/>
      <c r="J129" s="45"/>
      <c r="K129" s="45"/>
      <c r="L129" s="45"/>
    </row>
    <row r="130" spans="1:15">
      <c r="A130" s="53" t="s">
        <v>87</v>
      </c>
      <c r="B130" s="54" t="s">
        <v>88</v>
      </c>
      <c r="C130" s="53"/>
      <c r="D130" s="53"/>
      <c r="E130" s="53"/>
      <c r="F130" s="53"/>
      <c r="G130" s="55"/>
      <c r="H130" s="55"/>
      <c r="I130" s="53"/>
      <c r="J130" s="53"/>
      <c r="K130" s="53"/>
      <c r="L130" s="53"/>
      <c r="M130" s="56"/>
      <c r="N130" s="56"/>
      <c r="O130" s="56"/>
    </row>
    <row r="131" spans="1:15">
      <c r="A131" s="102" t="s">
        <v>4</v>
      </c>
      <c r="B131" s="102" t="s">
        <v>5</v>
      </c>
      <c r="C131" s="102" t="s">
        <v>6</v>
      </c>
      <c r="D131" s="102" t="s">
        <v>7</v>
      </c>
      <c r="E131" s="123"/>
      <c r="F131" s="124"/>
      <c r="G131" s="102" t="s">
        <v>8</v>
      </c>
      <c r="H131" s="102" t="s">
        <v>9</v>
      </c>
      <c r="I131" s="123"/>
      <c r="J131" s="123"/>
      <c r="K131" s="124"/>
      <c r="L131" s="102" t="s">
        <v>10</v>
      </c>
      <c r="M131" s="123"/>
      <c r="N131" s="123"/>
      <c r="O131" s="124"/>
    </row>
    <row r="132" spans="1:15" ht="30.75" customHeight="1">
      <c r="A132" s="103"/>
      <c r="B132" s="103"/>
      <c r="C132" s="103"/>
      <c r="D132" s="4" t="s">
        <v>11</v>
      </c>
      <c r="E132" s="4" t="s">
        <v>12</v>
      </c>
      <c r="F132" s="4" t="s">
        <v>13</v>
      </c>
      <c r="G132" s="103"/>
      <c r="H132" s="4" t="s">
        <v>14</v>
      </c>
      <c r="I132" s="4" t="s">
        <v>15</v>
      </c>
      <c r="J132" s="4" t="s">
        <v>16</v>
      </c>
      <c r="K132" s="4" t="s">
        <v>17</v>
      </c>
      <c r="L132" s="4" t="s">
        <v>18</v>
      </c>
      <c r="M132" s="28" t="s">
        <v>19</v>
      </c>
      <c r="N132" s="28" t="s">
        <v>20</v>
      </c>
      <c r="O132" s="4" t="s">
        <v>21</v>
      </c>
    </row>
    <row r="133" spans="1:15" ht="28.5">
      <c r="A133" s="6" t="s">
        <v>46</v>
      </c>
      <c r="B133" s="7" t="s">
        <v>47</v>
      </c>
      <c r="C133" s="6">
        <v>60</v>
      </c>
      <c r="D133" s="31">
        <v>7.0000000000000007E-2</v>
      </c>
      <c r="E133" s="31">
        <v>1.9</v>
      </c>
      <c r="F133" s="31">
        <v>3.9</v>
      </c>
      <c r="G133" s="31">
        <v>36.24</v>
      </c>
      <c r="H133" s="10">
        <v>0.01</v>
      </c>
      <c r="I133" s="11">
        <v>10.1</v>
      </c>
      <c r="J133" s="11"/>
      <c r="K133" s="11">
        <v>9.24</v>
      </c>
      <c r="L133" s="11">
        <v>14.9</v>
      </c>
      <c r="M133" s="12">
        <v>16.899999999999999</v>
      </c>
      <c r="N133" s="12">
        <v>9.1</v>
      </c>
      <c r="O133" s="11">
        <v>0.3</v>
      </c>
    </row>
    <row r="134" spans="1:15" ht="43.5" customHeight="1">
      <c r="A134" s="6">
        <v>88</v>
      </c>
      <c r="B134" s="7" t="s">
        <v>89</v>
      </c>
      <c r="C134" s="6">
        <v>200</v>
      </c>
      <c r="D134" s="29">
        <v>2.1</v>
      </c>
      <c r="E134" s="29">
        <v>4.12</v>
      </c>
      <c r="F134" s="29">
        <v>6.32</v>
      </c>
      <c r="G134" s="29">
        <v>99.8</v>
      </c>
      <c r="H134" s="29">
        <v>0.05</v>
      </c>
      <c r="I134" s="29">
        <v>12.6</v>
      </c>
      <c r="J134" s="10"/>
      <c r="K134" s="29">
        <v>1.88</v>
      </c>
      <c r="L134" s="29">
        <v>41</v>
      </c>
      <c r="M134" s="30">
        <v>39.200000000000003</v>
      </c>
      <c r="N134" s="30">
        <v>17.7</v>
      </c>
      <c r="O134" s="29">
        <v>0.7</v>
      </c>
    </row>
    <row r="135" spans="1:15" ht="28.5">
      <c r="A135" s="6">
        <v>278.10000000000002</v>
      </c>
      <c r="B135" s="7" t="s">
        <v>41</v>
      </c>
      <c r="C135" s="6">
        <v>90</v>
      </c>
      <c r="D135" s="29">
        <v>14.1</v>
      </c>
      <c r="E135" s="29">
        <v>13.6</v>
      </c>
      <c r="F135" s="29">
        <v>13.2</v>
      </c>
      <c r="G135" s="29">
        <v>231.66</v>
      </c>
      <c r="H135" s="29">
        <v>0.15</v>
      </c>
      <c r="I135" s="29">
        <v>0.7</v>
      </c>
      <c r="J135" s="10">
        <v>27.2</v>
      </c>
      <c r="K135" s="29">
        <v>55.44</v>
      </c>
      <c r="L135" s="29">
        <v>48.4</v>
      </c>
      <c r="M135" s="30">
        <v>64.8</v>
      </c>
      <c r="N135" s="29">
        <v>17.899999999999999</v>
      </c>
      <c r="O135" s="31">
        <v>0.7</v>
      </c>
    </row>
    <row r="136" spans="1:15" s="64" customFormat="1">
      <c r="A136" s="6">
        <v>312</v>
      </c>
      <c r="B136" s="7" t="s">
        <v>60</v>
      </c>
      <c r="C136" s="6">
        <v>150</v>
      </c>
      <c r="D136" s="22">
        <v>3.07</v>
      </c>
      <c r="E136" s="22">
        <v>4.8</v>
      </c>
      <c r="F136" s="22">
        <v>20.440000000000001</v>
      </c>
      <c r="G136" s="22">
        <v>137.25</v>
      </c>
      <c r="H136" s="22">
        <v>0.14000000000000001</v>
      </c>
      <c r="I136" s="23">
        <v>18.16</v>
      </c>
      <c r="J136" s="23"/>
      <c r="K136" s="22">
        <v>0.18</v>
      </c>
      <c r="L136" s="22">
        <v>36.979999999999997</v>
      </c>
      <c r="M136" s="41">
        <v>86.59</v>
      </c>
      <c r="N136" s="41">
        <v>27.75</v>
      </c>
      <c r="O136" s="22">
        <v>1.01</v>
      </c>
    </row>
    <row r="137" spans="1:15" ht="27" customHeight="1">
      <c r="A137" s="16">
        <v>349</v>
      </c>
      <c r="B137" s="24" t="s">
        <v>43</v>
      </c>
      <c r="C137" s="16">
        <v>180</v>
      </c>
      <c r="D137" s="11">
        <v>1.04</v>
      </c>
      <c r="E137" s="11">
        <v>0.3</v>
      </c>
      <c r="F137" s="11">
        <v>42.5</v>
      </c>
      <c r="G137" s="11">
        <v>132.12</v>
      </c>
      <c r="H137" s="11">
        <v>0.02</v>
      </c>
      <c r="I137" s="11">
        <v>0.7</v>
      </c>
      <c r="J137" s="11"/>
      <c r="K137" s="11">
        <v>0.18</v>
      </c>
      <c r="L137" s="11">
        <v>5.3</v>
      </c>
      <c r="M137" s="12">
        <v>41.4</v>
      </c>
      <c r="N137" s="12">
        <v>29.7</v>
      </c>
      <c r="O137" s="11">
        <v>0.8</v>
      </c>
    </row>
    <row r="138" spans="1:15">
      <c r="A138" s="16" t="s">
        <v>112</v>
      </c>
      <c r="B138" s="24" t="s">
        <v>113</v>
      </c>
      <c r="C138" s="8">
        <v>20</v>
      </c>
      <c r="D138" s="10">
        <v>1.58</v>
      </c>
      <c r="E138" s="10">
        <v>0.2</v>
      </c>
      <c r="F138" s="10">
        <v>9.66</v>
      </c>
      <c r="G138" s="10">
        <v>46.76</v>
      </c>
      <c r="H138" s="10">
        <v>0.02</v>
      </c>
      <c r="I138" s="10"/>
      <c r="J138" s="10"/>
      <c r="K138" s="10">
        <v>0.26</v>
      </c>
      <c r="L138" s="10">
        <v>4.5999999999999996</v>
      </c>
      <c r="M138" s="10">
        <v>17.399999999999999</v>
      </c>
      <c r="N138" s="10">
        <v>6.6</v>
      </c>
      <c r="O138" s="10">
        <v>0.22</v>
      </c>
    </row>
    <row r="139" spans="1:15" s="62" customFormat="1">
      <c r="A139" s="16" t="s">
        <v>112</v>
      </c>
      <c r="B139" s="24" t="s">
        <v>114</v>
      </c>
      <c r="C139" s="8">
        <v>20</v>
      </c>
      <c r="D139" s="10">
        <v>0.9</v>
      </c>
      <c r="E139" s="10">
        <v>0.3</v>
      </c>
      <c r="F139" s="10">
        <v>5.2</v>
      </c>
      <c r="G139" s="10">
        <v>28</v>
      </c>
      <c r="H139" s="10">
        <v>0.01</v>
      </c>
      <c r="I139" s="10"/>
      <c r="J139" s="10"/>
      <c r="K139" s="10">
        <v>0.24</v>
      </c>
      <c r="L139" s="10">
        <v>6.1</v>
      </c>
      <c r="M139" s="10">
        <v>28.3</v>
      </c>
      <c r="N139" s="10">
        <v>6.6</v>
      </c>
      <c r="O139" s="10">
        <v>0.8</v>
      </c>
    </row>
    <row r="140" spans="1:15">
      <c r="A140" s="6"/>
      <c r="B140" s="7" t="s">
        <v>44</v>
      </c>
      <c r="C140" s="6">
        <v>1</v>
      </c>
      <c r="D140" s="29"/>
      <c r="E140" s="29"/>
      <c r="F140" s="29"/>
      <c r="G140" s="29"/>
      <c r="H140" s="29"/>
      <c r="I140" s="29"/>
      <c r="J140" s="10"/>
      <c r="K140" s="10"/>
      <c r="L140" s="29"/>
      <c r="M140" s="29"/>
      <c r="N140" s="29"/>
      <c r="O140" s="29"/>
    </row>
    <row r="141" spans="1:15">
      <c r="A141" s="37" t="s">
        <v>90</v>
      </c>
      <c r="B141" s="38"/>
      <c r="C141" s="39">
        <f>SUM(C133:C139)</f>
        <v>720</v>
      </c>
      <c r="D141" s="39">
        <f t="shared" ref="D141:O141" si="9">SUM(D133:D139)</f>
        <v>22.86</v>
      </c>
      <c r="E141" s="39">
        <f t="shared" si="9"/>
        <v>25.22</v>
      </c>
      <c r="F141" s="39">
        <f t="shared" si="9"/>
        <v>101.22</v>
      </c>
      <c r="G141" s="39">
        <f t="shared" si="9"/>
        <v>711.82999999999993</v>
      </c>
      <c r="H141" s="39">
        <f t="shared" si="9"/>
        <v>0.4</v>
      </c>
      <c r="I141" s="39">
        <f t="shared" si="9"/>
        <v>42.260000000000005</v>
      </c>
      <c r="J141" s="39">
        <f t="shared" si="9"/>
        <v>27.2</v>
      </c>
      <c r="K141" s="39">
        <f t="shared" si="9"/>
        <v>67.420000000000016</v>
      </c>
      <c r="L141" s="39">
        <f t="shared" si="9"/>
        <v>157.28</v>
      </c>
      <c r="M141" s="39">
        <f t="shared" si="9"/>
        <v>294.59000000000003</v>
      </c>
      <c r="N141" s="39">
        <f t="shared" si="9"/>
        <v>115.34999999999998</v>
      </c>
      <c r="O141" s="39">
        <f t="shared" si="9"/>
        <v>4.53</v>
      </c>
    </row>
    <row r="146" spans="1:15">
      <c r="B146" s="57"/>
    </row>
    <row r="147" spans="1:15" ht="18.75">
      <c r="A147" s="73" t="s">
        <v>91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</row>
    <row r="148" spans="1:15" ht="15.75">
      <c r="A148" s="74" t="s">
        <v>92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50" spans="1:15">
      <c r="B150" s="81" t="s">
        <v>93</v>
      </c>
      <c r="C150" s="82"/>
      <c r="D150" s="83"/>
      <c r="E150" s="97" t="s">
        <v>94</v>
      </c>
      <c r="F150" s="98"/>
      <c r="G150" s="98"/>
      <c r="H150" s="98"/>
      <c r="I150" s="98"/>
      <c r="J150" s="99"/>
      <c r="K150" s="75" t="s">
        <v>8</v>
      </c>
      <c r="L150" s="76"/>
      <c r="M150" s="76"/>
      <c r="N150" s="77"/>
    </row>
    <row r="151" spans="1:15">
      <c r="B151" s="84"/>
      <c r="C151" s="85"/>
      <c r="D151" s="86"/>
      <c r="E151" s="100" t="s">
        <v>11</v>
      </c>
      <c r="F151" s="101"/>
      <c r="G151" s="100" t="s">
        <v>12</v>
      </c>
      <c r="H151" s="101"/>
      <c r="I151" s="100" t="s">
        <v>13</v>
      </c>
      <c r="J151" s="101"/>
      <c r="K151" s="78"/>
      <c r="L151" s="79"/>
      <c r="M151" s="79"/>
      <c r="N151" s="80"/>
    </row>
    <row r="152" spans="1:15">
      <c r="B152" s="110" t="s">
        <v>95</v>
      </c>
      <c r="C152" s="111"/>
      <c r="D152" s="112"/>
      <c r="E152" s="93">
        <v>29.89</v>
      </c>
      <c r="F152" s="94"/>
      <c r="G152" s="93">
        <v>51.18</v>
      </c>
      <c r="H152" s="94"/>
      <c r="I152" s="87">
        <v>122.14</v>
      </c>
      <c r="J152" s="88"/>
      <c r="K152" s="87">
        <v>1056.99</v>
      </c>
      <c r="L152" s="92"/>
      <c r="M152" s="92"/>
      <c r="N152" s="88"/>
    </row>
    <row r="153" spans="1:15">
      <c r="B153" s="110" t="s">
        <v>96</v>
      </c>
      <c r="C153" s="111"/>
      <c r="D153" s="112"/>
      <c r="E153" s="87">
        <v>25.14</v>
      </c>
      <c r="F153" s="88"/>
      <c r="G153" s="87">
        <v>25.88</v>
      </c>
      <c r="H153" s="88"/>
      <c r="I153" s="87">
        <v>90.73</v>
      </c>
      <c r="J153" s="88"/>
      <c r="K153" s="87">
        <v>727.91</v>
      </c>
      <c r="L153" s="92"/>
      <c r="M153" s="92"/>
      <c r="N153" s="88"/>
    </row>
    <row r="154" spans="1:15">
      <c r="B154" s="110" t="s">
        <v>97</v>
      </c>
      <c r="C154" s="111"/>
      <c r="D154" s="112"/>
      <c r="E154" s="87">
        <v>24.09</v>
      </c>
      <c r="F154" s="88"/>
      <c r="G154" s="87">
        <v>21.69</v>
      </c>
      <c r="H154" s="88"/>
      <c r="I154" s="87">
        <v>123.79</v>
      </c>
      <c r="J154" s="88"/>
      <c r="K154" s="87">
        <v>753.92</v>
      </c>
      <c r="L154" s="92"/>
      <c r="M154" s="92"/>
      <c r="N154" s="88"/>
    </row>
    <row r="155" spans="1:15">
      <c r="B155" s="110" t="s">
        <v>98</v>
      </c>
      <c r="C155" s="111"/>
      <c r="D155" s="112"/>
      <c r="E155" s="87">
        <v>17.920000000000002</v>
      </c>
      <c r="F155" s="88"/>
      <c r="G155" s="87">
        <v>25.01</v>
      </c>
      <c r="H155" s="88"/>
      <c r="I155" s="87">
        <v>101.64</v>
      </c>
      <c r="J155" s="88"/>
      <c r="K155" s="87">
        <v>735.64</v>
      </c>
      <c r="L155" s="92"/>
      <c r="M155" s="92"/>
      <c r="N155" s="88"/>
    </row>
    <row r="156" spans="1:15">
      <c r="B156" s="110" t="s">
        <v>99</v>
      </c>
      <c r="C156" s="111"/>
      <c r="D156" s="112"/>
      <c r="E156" s="95">
        <v>18.57</v>
      </c>
      <c r="F156" s="96"/>
      <c r="G156" s="95">
        <v>20.04</v>
      </c>
      <c r="H156" s="96"/>
      <c r="I156" s="89">
        <v>115.31</v>
      </c>
      <c r="J156" s="91"/>
      <c r="K156" s="89">
        <v>718.69</v>
      </c>
      <c r="L156" s="90"/>
      <c r="M156" s="90"/>
      <c r="N156" s="91"/>
    </row>
    <row r="157" spans="1:15">
      <c r="B157" s="110" t="s">
        <v>100</v>
      </c>
      <c r="C157" s="111"/>
      <c r="D157" s="112"/>
      <c r="E157" s="87">
        <v>25.31</v>
      </c>
      <c r="F157" s="88"/>
      <c r="G157" s="87">
        <v>23.79</v>
      </c>
      <c r="H157" s="88"/>
      <c r="I157" s="87">
        <v>117.09</v>
      </c>
      <c r="J157" s="88"/>
      <c r="K157" s="87">
        <v>751.35</v>
      </c>
      <c r="L157" s="92"/>
      <c r="M157" s="92"/>
      <c r="N157" s="88"/>
    </row>
    <row r="158" spans="1:15">
      <c r="B158" s="110" t="s">
        <v>101</v>
      </c>
      <c r="C158" s="111"/>
      <c r="D158" s="112"/>
      <c r="E158" s="87">
        <v>28.1</v>
      </c>
      <c r="F158" s="88"/>
      <c r="G158" s="87">
        <v>24.49</v>
      </c>
      <c r="H158" s="88"/>
      <c r="I158" s="87">
        <v>107.4</v>
      </c>
      <c r="J158" s="88"/>
      <c r="K158" s="87">
        <v>813.38</v>
      </c>
      <c r="L158" s="92"/>
      <c r="M158" s="92"/>
      <c r="N158" s="88"/>
    </row>
    <row r="159" spans="1:15">
      <c r="B159" s="110" t="s">
        <v>102</v>
      </c>
      <c r="C159" s="111"/>
      <c r="D159" s="112"/>
      <c r="E159" s="87">
        <v>21.72</v>
      </c>
      <c r="F159" s="88"/>
      <c r="G159" s="87">
        <v>47.13</v>
      </c>
      <c r="H159" s="88"/>
      <c r="I159" s="87">
        <v>91.24</v>
      </c>
      <c r="J159" s="88"/>
      <c r="K159" s="87">
        <v>844.56</v>
      </c>
      <c r="L159" s="92"/>
      <c r="M159" s="92"/>
      <c r="N159" s="88"/>
    </row>
    <row r="160" spans="1:15">
      <c r="B160" s="110" t="s">
        <v>103</v>
      </c>
      <c r="C160" s="111"/>
      <c r="D160" s="112"/>
      <c r="E160" s="87">
        <v>27.21</v>
      </c>
      <c r="F160" s="88"/>
      <c r="G160" s="87">
        <v>24.27</v>
      </c>
      <c r="H160" s="88"/>
      <c r="I160" s="87">
        <v>105.25</v>
      </c>
      <c r="J160" s="88"/>
      <c r="K160" s="87">
        <v>770.5</v>
      </c>
      <c r="L160" s="92"/>
      <c r="M160" s="92"/>
      <c r="N160" s="88"/>
    </row>
    <row r="161" spans="2:15">
      <c r="B161" s="110" t="s">
        <v>104</v>
      </c>
      <c r="C161" s="111"/>
      <c r="D161" s="112"/>
      <c r="E161" s="87">
        <v>22.86</v>
      </c>
      <c r="F161" s="88"/>
      <c r="G161" s="87">
        <v>25.22</v>
      </c>
      <c r="H161" s="88"/>
      <c r="I161" s="87">
        <v>101.22</v>
      </c>
      <c r="J161" s="88"/>
      <c r="K161" s="87">
        <v>711.83</v>
      </c>
      <c r="L161" s="92"/>
      <c r="M161" s="92"/>
      <c r="N161" s="88"/>
    </row>
    <row r="162" spans="2:15">
      <c r="B162" s="110" t="s">
        <v>105</v>
      </c>
      <c r="C162" s="111"/>
      <c r="D162" s="112"/>
      <c r="E162" s="87">
        <f>SUM(E152:F161)</f>
        <v>240.81</v>
      </c>
      <c r="F162" s="88"/>
      <c r="G162" s="87">
        <f>SUM(G152:H161)</f>
        <v>288.70000000000005</v>
      </c>
      <c r="H162" s="88"/>
      <c r="I162" s="87">
        <f>SUM(I152:J161)</f>
        <v>1075.81</v>
      </c>
      <c r="J162" s="88"/>
      <c r="K162" s="87">
        <f>SUM(K152:N161)</f>
        <v>7884.77</v>
      </c>
      <c r="L162" s="92"/>
      <c r="M162" s="92"/>
      <c r="N162" s="88"/>
      <c r="O162" s="58"/>
    </row>
    <row r="163" spans="2:15">
      <c r="B163" s="104" t="s">
        <v>106</v>
      </c>
      <c r="C163" s="105"/>
      <c r="D163" s="106"/>
      <c r="E163" s="97">
        <f>SUM(E162/10)</f>
        <v>24.081</v>
      </c>
      <c r="F163" s="99"/>
      <c r="G163" s="97">
        <f t="shared" ref="G163" si="10">SUM(G162/10)</f>
        <v>28.870000000000005</v>
      </c>
      <c r="H163" s="99"/>
      <c r="I163" s="97">
        <f t="shared" ref="I163" si="11">SUM(I162/10)</f>
        <v>107.58099999999999</v>
      </c>
      <c r="J163" s="99"/>
      <c r="K163" s="97">
        <f>SUM(K162/10)</f>
        <v>788.47700000000009</v>
      </c>
      <c r="L163" s="98"/>
      <c r="M163" s="98"/>
      <c r="N163" s="99"/>
    </row>
    <row r="164" spans="2:15" ht="33" customHeight="1">
      <c r="B164" s="104" t="s">
        <v>107</v>
      </c>
      <c r="C164" s="105"/>
      <c r="D164" s="106"/>
      <c r="E164" s="119" t="s">
        <v>108</v>
      </c>
      <c r="F164" s="120"/>
      <c r="G164" s="119" t="s">
        <v>109</v>
      </c>
      <c r="H164" s="120"/>
      <c r="I164" s="113" t="s">
        <v>110</v>
      </c>
      <c r="J164" s="115"/>
      <c r="K164" s="113" t="s">
        <v>111</v>
      </c>
      <c r="L164" s="114"/>
      <c r="M164" s="114"/>
      <c r="N164" s="115"/>
    </row>
    <row r="165" spans="2:15" ht="25.5" customHeight="1">
      <c r="B165" s="107"/>
      <c r="C165" s="108"/>
      <c r="D165" s="109"/>
      <c r="E165" s="121"/>
      <c r="F165" s="122"/>
      <c r="G165" s="121"/>
      <c r="H165" s="122"/>
      <c r="I165" s="116"/>
      <c r="J165" s="118"/>
      <c r="K165" s="116"/>
      <c r="L165" s="117"/>
      <c r="M165" s="117"/>
      <c r="N165" s="118"/>
    </row>
    <row r="166" spans="2:15" ht="16.5" customHeight="1">
      <c r="B166" s="59"/>
      <c r="C166" s="59"/>
      <c r="D166" s="59"/>
      <c r="E166" s="60"/>
      <c r="F166" s="60"/>
      <c r="G166" s="60"/>
      <c r="H166" s="60"/>
      <c r="I166" s="60"/>
      <c r="J166" s="60"/>
      <c r="K166" s="60"/>
      <c r="L166" s="60"/>
      <c r="M166" s="60"/>
      <c r="N166" s="60"/>
    </row>
    <row r="172" spans="2:15" ht="18" customHeight="1"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</row>
    <row r="173" spans="2:15" ht="18" customHeight="1"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</row>
    <row r="174" spans="2:15" ht="18" customHeight="1"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</row>
    <row r="175" spans="2:15" ht="18" customHeight="1"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</row>
    <row r="176" spans="2:15" ht="18" customHeight="1"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</row>
    <row r="177" spans="4:15" ht="18" customHeight="1"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</row>
    <row r="178" spans="4:15" ht="18" customHeight="1"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</row>
    <row r="179" spans="4:15" ht="18" customHeight="1"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</row>
    <row r="180" spans="4:15" ht="18" customHeight="1"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</row>
  </sheetData>
  <mergeCells count="174">
    <mergeCell ref="L7:O7"/>
    <mergeCell ref="H7:K7"/>
    <mergeCell ref="H6:I6"/>
    <mergeCell ref="B6:C6"/>
    <mergeCell ref="D7:F7"/>
    <mergeCell ref="B5:C5"/>
    <mergeCell ref="B7:B8"/>
    <mergeCell ref="G7:G8"/>
    <mergeCell ref="C7:C8"/>
    <mergeCell ref="A7:A8"/>
    <mergeCell ref="B18:C18"/>
    <mergeCell ref="B19:C19"/>
    <mergeCell ref="A20:A21"/>
    <mergeCell ref="B20:B21"/>
    <mergeCell ref="C20:C21"/>
    <mergeCell ref="D20:F20"/>
    <mergeCell ref="G20:G21"/>
    <mergeCell ref="H19:I19"/>
    <mergeCell ref="H20:K20"/>
    <mergeCell ref="L20:O20"/>
    <mergeCell ref="L34:O34"/>
    <mergeCell ref="H34:K34"/>
    <mergeCell ref="H33:I33"/>
    <mergeCell ref="B33:C33"/>
    <mergeCell ref="D34:F34"/>
    <mergeCell ref="B32:C32"/>
    <mergeCell ref="G34:G35"/>
    <mergeCell ref="C34:C35"/>
    <mergeCell ref="B34:B35"/>
    <mergeCell ref="A34:A35"/>
    <mergeCell ref="B46:C46"/>
    <mergeCell ref="B47:C47"/>
    <mergeCell ref="A117:A118"/>
    <mergeCell ref="B117:B118"/>
    <mergeCell ref="C117:C118"/>
    <mergeCell ref="D117:F117"/>
    <mergeCell ref="G117:G118"/>
    <mergeCell ref="H47:I47"/>
    <mergeCell ref="H117:K117"/>
    <mergeCell ref="A61:A62"/>
    <mergeCell ref="A76:A77"/>
    <mergeCell ref="A90:A91"/>
    <mergeCell ref="A104:A105"/>
    <mergeCell ref="H103:I103"/>
    <mergeCell ref="H104:K104"/>
    <mergeCell ref="H90:K90"/>
    <mergeCell ref="D90:F90"/>
    <mergeCell ref="C90:C91"/>
    <mergeCell ref="G90:G91"/>
    <mergeCell ref="B90:B91"/>
    <mergeCell ref="A48:A49"/>
    <mergeCell ref="L117:O117"/>
    <mergeCell ref="L61:O61"/>
    <mergeCell ref="H61:K61"/>
    <mergeCell ref="H60:I60"/>
    <mergeCell ref="B60:C60"/>
    <mergeCell ref="D61:F61"/>
    <mergeCell ref="B59:C59"/>
    <mergeCell ref="G61:G62"/>
    <mergeCell ref="C61:C62"/>
    <mergeCell ref="B61:B62"/>
    <mergeCell ref="B74:C74"/>
    <mergeCell ref="B75:C75"/>
    <mergeCell ref="B76:B77"/>
    <mergeCell ref="C76:C77"/>
    <mergeCell ref="D76:F76"/>
    <mergeCell ref="G76:G77"/>
    <mergeCell ref="H75:I75"/>
    <mergeCell ref="H76:K76"/>
    <mergeCell ref="B102:C102"/>
    <mergeCell ref="B103:C103"/>
    <mergeCell ref="B104:B105"/>
    <mergeCell ref="C104:C105"/>
    <mergeCell ref="D104:F104"/>
    <mergeCell ref="G104:G105"/>
    <mergeCell ref="L104:O104"/>
    <mergeCell ref="L48:O48"/>
    <mergeCell ref="H48:K48"/>
    <mergeCell ref="H116:I116"/>
    <mergeCell ref="B116:C116"/>
    <mergeCell ref="B115:C115"/>
    <mergeCell ref="D48:F48"/>
    <mergeCell ref="G48:G49"/>
    <mergeCell ref="B48:B49"/>
    <mergeCell ref="C48:C49"/>
    <mergeCell ref="L76:O76"/>
    <mergeCell ref="L90:O90"/>
    <mergeCell ref="B89:C89"/>
    <mergeCell ref="B87:C87"/>
    <mergeCell ref="D131:F131"/>
    <mergeCell ref="L131:O131"/>
    <mergeCell ref="G131:G132"/>
    <mergeCell ref="H131:K131"/>
    <mergeCell ref="I164:J165"/>
    <mergeCell ref="I163:J163"/>
    <mergeCell ref="I162:J162"/>
    <mergeCell ref="I161:J161"/>
    <mergeCell ref="I160:J160"/>
    <mergeCell ref="I159:J159"/>
    <mergeCell ref="I158:J158"/>
    <mergeCell ref="I157:J157"/>
    <mergeCell ref="I156:J156"/>
    <mergeCell ref="I155:J155"/>
    <mergeCell ref="I154:J154"/>
    <mergeCell ref="I153:J153"/>
    <mergeCell ref="I152:J152"/>
    <mergeCell ref="E164:F165"/>
    <mergeCell ref="E163:F163"/>
    <mergeCell ref="E162:F162"/>
    <mergeCell ref="B160:D160"/>
    <mergeCell ref="E161:F161"/>
    <mergeCell ref="E160:F160"/>
    <mergeCell ref="E159:F159"/>
    <mergeCell ref="E158:F158"/>
    <mergeCell ref="K164:N165"/>
    <mergeCell ref="K154:N154"/>
    <mergeCell ref="K152:N152"/>
    <mergeCell ref="K153:N153"/>
    <mergeCell ref="G154:H154"/>
    <mergeCell ref="G155:H155"/>
    <mergeCell ref="G156:H156"/>
    <mergeCell ref="G157:H157"/>
    <mergeCell ref="G158:H158"/>
    <mergeCell ref="G159:H159"/>
    <mergeCell ref="G164:H165"/>
    <mergeCell ref="G152:H152"/>
    <mergeCell ref="G153:H153"/>
    <mergeCell ref="G161:H161"/>
    <mergeCell ref="G162:H162"/>
    <mergeCell ref="G163:H163"/>
    <mergeCell ref="K160:N160"/>
    <mergeCell ref="K159:N159"/>
    <mergeCell ref="K158:N158"/>
    <mergeCell ref="K157:N157"/>
    <mergeCell ref="K161:N161"/>
    <mergeCell ref="K162:N162"/>
    <mergeCell ref="K163:N163"/>
    <mergeCell ref="B163:D163"/>
    <mergeCell ref="B164:D164"/>
    <mergeCell ref="B165:D165"/>
    <mergeCell ref="B153:D153"/>
    <mergeCell ref="B152:D152"/>
    <mergeCell ref="B154:D154"/>
    <mergeCell ref="B155:D155"/>
    <mergeCell ref="B156:D156"/>
    <mergeCell ref="B157:D157"/>
    <mergeCell ref="B158:D158"/>
    <mergeCell ref="B159:D159"/>
    <mergeCell ref="B161:D161"/>
    <mergeCell ref="B162:D162"/>
    <mergeCell ref="A1:O1"/>
    <mergeCell ref="A2:B2"/>
    <mergeCell ref="A3:O3"/>
    <mergeCell ref="A4:O4"/>
    <mergeCell ref="A147:O147"/>
    <mergeCell ref="A148:O148"/>
    <mergeCell ref="K150:N151"/>
    <mergeCell ref="B150:D151"/>
    <mergeCell ref="G160:H160"/>
    <mergeCell ref="K156:N156"/>
    <mergeCell ref="K155:N155"/>
    <mergeCell ref="E152:F152"/>
    <mergeCell ref="E153:F153"/>
    <mergeCell ref="E154:F154"/>
    <mergeCell ref="E156:F156"/>
    <mergeCell ref="E157:F157"/>
    <mergeCell ref="E155:F155"/>
    <mergeCell ref="E150:J150"/>
    <mergeCell ref="E151:F151"/>
    <mergeCell ref="G151:H151"/>
    <mergeCell ref="I151:J151"/>
    <mergeCell ref="A131:A132"/>
    <mergeCell ref="B131:B132"/>
    <mergeCell ref="C131:C132"/>
  </mergeCells>
  <pageMargins left="0.25" right="0.25" top="0.75" bottom="0.75" header="0.30000001192092901" footer="0.300000011920929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noname</cp:lastModifiedBy>
  <cp:lastPrinted>2026-02-13T09:20:57Z</cp:lastPrinted>
  <dcterms:modified xsi:type="dcterms:W3CDTF">2026-02-19T14:02:55Z</dcterms:modified>
</cp:coreProperties>
</file>