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0" yWindow="0" windowWidth="20730" windowHeight="8805" tabRatio="911"/>
  </bookViews>
  <sheets>
    <sheet name="отчет по ГЗ 2021" sheetId="25" r:id="rId1"/>
    <sheet name="Прил.№3" sheetId="26" state="hidden" r:id="rId2"/>
  </sheets>
  <definedNames>
    <definedName name="_xlnm.Print_Area" localSheetId="0">'отчет по ГЗ 2021'!$A$1:$Q$402</definedName>
    <definedName name="_xlnm.Print_Area" localSheetId="1">Прил.№3!$A$1:$O$93</definedName>
  </definedNames>
  <calcPr calcId="124519"/>
</workbook>
</file>

<file path=xl/calcChain.xml><?xml version="1.0" encoding="utf-8"?>
<calcChain xmlns="http://schemas.openxmlformats.org/spreadsheetml/2006/main">
  <c r="L374" i="25"/>
  <c r="J373"/>
  <c r="J238"/>
  <c r="L373"/>
  <c r="M225"/>
  <c r="M156"/>
  <c r="M143"/>
  <c r="M130"/>
  <c r="M117"/>
  <c r="M104"/>
  <c r="M91"/>
  <c r="M78"/>
  <c r="M65"/>
  <c r="M52"/>
  <c r="M184"/>
  <c r="M169"/>
  <c r="K373"/>
  <c r="K238"/>
  <c r="M212"/>
  <c r="M360"/>
  <c r="M348"/>
  <c r="J374" l="1"/>
  <c r="J399" s="1"/>
  <c r="M398"/>
  <c r="K374" l="1"/>
  <c r="K399" s="1"/>
  <c r="M335"/>
  <c r="M322" l="1"/>
  <c r="M309"/>
  <c r="M296"/>
  <c r="M283"/>
  <c r="M270"/>
  <c r="M199"/>
</calcChain>
</file>

<file path=xl/sharedStrings.xml><?xml version="1.0" encoding="utf-8"?>
<sst xmlns="http://schemas.openxmlformats.org/spreadsheetml/2006/main" count="678" uniqueCount="282">
  <si>
    <t>3. Объем государственной работы (в стоимостных показателях)</t>
  </si>
  <si>
    <t>Значение показателей объема государственной услуги в натуральных показателях</t>
  </si>
  <si>
    <t xml:space="preserve">Источник информации о значении показателя </t>
  </si>
  <si>
    <t>4. Основания для досрочного прекращения государственного задания:</t>
  </si>
  <si>
    <t>5. Порядок контроля за исполнением государственного задания:</t>
  </si>
  <si>
    <t>6. Требования к отчетности об исполнении государственного задания:</t>
  </si>
  <si>
    <t>6.1. Форма отчета об исполнении государственного задания</t>
  </si>
  <si>
    <t>6.2. Сроки предоставления отчетов об исполнении государственного задания</t>
  </si>
  <si>
    <t>6.3. Иные требования к отчетности об исполнении государственного задания</t>
  </si>
  <si>
    <t>Государственное задание</t>
  </si>
  <si>
    <t>Директор _______________ (__________________)</t>
  </si>
  <si>
    <t>Главный бухгалтер ___________________(_____________________)</t>
  </si>
  <si>
    <t>Исполнитель _____________________ (___________________)</t>
  </si>
  <si>
    <t>"_____"________________ 20___г.</t>
  </si>
  <si>
    <t>МП</t>
  </si>
  <si>
    <t>_____________________________________________</t>
  </si>
  <si>
    <r>
      <t xml:space="preserve">о качестве работ - </t>
    </r>
    <r>
      <rPr>
        <u/>
        <sz val="12"/>
        <rFont val="Arial Cyr"/>
        <charset val="204"/>
      </rPr>
      <t>ежегодно</t>
    </r>
    <r>
      <rPr>
        <sz val="12"/>
        <rFont val="Arial Cyr"/>
        <charset val="204"/>
      </rPr>
      <t xml:space="preserve"> в срок до 10 января года, следующего за отчетным годом</t>
    </r>
  </si>
  <si>
    <t>Меры принятые для достижения запланированных значений</t>
  </si>
  <si>
    <t>2 квартал</t>
  </si>
  <si>
    <t>3 квартал</t>
  </si>
  <si>
    <t>4 квартал</t>
  </si>
  <si>
    <t>7. Иная информация, необходимая для исполнения (контроля за исполнением) государственного задания</t>
  </si>
  <si>
    <t>Наименование показателя</t>
  </si>
  <si>
    <t>ед. измер.</t>
  </si>
  <si>
    <t>формула расчета</t>
  </si>
  <si>
    <t>Источник информации о значении показателя (исходные данные для ее расчета)</t>
  </si>
  <si>
    <t>1.</t>
  </si>
  <si>
    <t>2.</t>
  </si>
  <si>
    <t>Значение показателей качества государственной услуги</t>
  </si>
  <si>
    <t>Формы контроля</t>
  </si>
  <si>
    <t>к Приказу Министерства культуры Республики Карелия</t>
  </si>
  <si>
    <t>Приложение №3</t>
  </si>
  <si>
    <t>И ТАК ДАЛЕЕ…</t>
  </si>
  <si>
    <t>Исполнительные органы государственной власти, осуществляющие контроль за оказанием услуги</t>
  </si>
  <si>
    <t>Периодичность</t>
  </si>
  <si>
    <t>Фактическое значение за отчетный период</t>
  </si>
  <si>
    <t>Отчетная дата: "___"_________20___г.</t>
  </si>
  <si>
    <t>Характеристика причин отклонения от запланированных значений</t>
  </si>
  <si>
    <t xml:space="preserve">Источник информации о фактическом значении показателя </t>
  </si>
  <si>
    <t>Согласовано:</t>
  </si>
  <si>
    <t>______________________</t>
  </si>
  <si>
    <t>(____________________)</t>
  </si>
  <si>
    <t>предусмотренные правовыми актами случаи, влекущие за собой невозможность оказания государственной услуги, не устранимую в краткосрочной перспективе</t>
  </si>
  <si>
    <t>1 квартал</t>
  </si>
  <si>
    <t>Министерство культуры оставляет за собой право в рамках проведения камеральных и выездных проверок запросить копии подтверждающих документов, необходимых для проведения контроля за исполнением государственного задания</t>
  </si>
  <si>
    <t>Формула расчета</t>
  </si>
  <si>
    <t>Значение, утвержденное в государственном задании на отчетный финансовый год</t>
  </si>
  <si>
    <t>2. Характеристика работ</t>
  </si>
  <si>
    <t>Наименование работ</t>
  </si>
  <si>
    <t>Содержание работ</t>
  </si>
  <si>
    <t>планируемый результат выполнения работ</t>
  </si>
  <si>
    <t>Результат, запланированный в государственном задании на отчетный финансовый год</t>
  </si>
  <si>
    <t>Фактические результаты, достигнутые в отчетном финансовой году</t>
  </si>
  <si>
    <t xml:space="preserve">Источник информации о фактически достигнутых результатах </t>
  </si>
  <si>
    <t>РАЗДЕЛ I.</t>
  </si>
  <si>
    <t>основные единицы измерения</t>
  </si>
  <si>
    <t>Качество работы</t>
  </si>
  <si>
    <t>Пояснительная записка с прогнозом достижения годовых значений показателей качества и фактических результатов работ, указанием причин, влияющих на невыполнение показателей, предложениями по корректировке результатов работ с обоснованием и расчетами</t>
  </si>
  <si>
    <t>количество новых единиц, поступивших в фонд, ВСЕГО, в т.ч.:</t>
  </si>
  <si>
    <t>Количество созданных учетных записей, ВСЕГО, в т.ч.:</t>
  </si>
  <si>
    <r>
      <t xml:space="preserve">о фактических результатах, достигнутых в отчетном году - </t>
    </r>
    <r>
      <rPr>
        <u/>
        <sz val="12"/>
        <rFont val="Arial Cyr"/>
        <charset val="204"/>
      </rPr>
      <t>в 2-х экземплярах ежеквартально</t>
    </r>
    <r>
      <rPr>
        <sz val="12"/>
        <rFont val="Arial Cyr"/>
        <charset val="204"/>
      </rPr>
      <t xml:space="preserve"> не позднее 30 числа последнего месяца отчетного квартала, годовой отчет не позднее 10 января года, следующего за отчетным годом;</t>
    </r>
  </si>
  <si>
    <t>Значение элементов формулы расчета</t>
  </si>
  <si>
    <t>(наименование  учреждения)</t>
  </si>
  <si>
    <t>"УТВЕРЖДАЮ"</t>
  </si>
  <si>
    <t>________________________________</t>
  </si>
  <si>
    <t>Министр культуры Республики Карелия</t>
  </si>
  <si>
    <t>Е.В. Богданова</t>
  </si>
  <si>
    <t>Наименование учреждения: _________________________________________________________________________________</t>
  </si>
  <si>
    <t>"______"________________ 20___ г.</t>
  </si>
  <si>
    <t>от _____________________ №____</t>
  </si>
  <si>
    <t>отчетный финансовый год (2014)</t>
  </si>
  <si>
    <t>текущий финансовый год (2015)</t>
  </si>
  <si>
    <t>очередной финансовый год (2016)</t>
  </si>
  <si>
    <t>на 2016 год</t>
  </si>
  <si>
    <r>
      <t xml:space="preserve">1. Наименование государственной работы: </t>
    </r>
    <r>
      <rPr>
        <sz val="12"/>
        <rFont val="Arial Cyr"/>
        <charset val="204"/>
      </rPr>
      <t>______________________________________________ (</t>
    </r>
    <r>
      <rPr>
        <sz val="12"/>
        <color indexed="10"/>
        <rFont val="Arial Cyr"/>
        <charset val="204"/>
      </rPr>
      <t>использовать формулировки из Ведомственного перечня государственных услуг и государственных работ, оказываемых (выполняемых) подведомственными учреждениями Министерства культуры Республики Карелия, утвержденного приказом Министерства культуры Республики Карелия от  12 октября 2015 года №477)</t>
    </r>
  </si>
  <si>
    <r>
      <t>Показатели качества</t>
    </r>
    <r>
      <rPr>
        <sz val="12"/>
        <rFont val="Arial Cyr"/>
        <charset val="204"/>
      </rPr>
      <t xml:space="preserve"> </t>
    </r>
    <r>
      <rPr>
        <sz val="12"/>
        <color indexed="10"/>
        <rFont val="Arial Cyr"/>
        <charset val="204"/>
      </rPr>
      <t>(использовать формулировки из Ведомственного перечня государственных услуг и государственных работ, оказываемых (выполняемых) подведомственными учреждениями Министерства культуры Республики Карелия, утвержденного приказом Министерства культуры Республики Карелия от 12 октября 2015 года №477)</t>
    </r>
  </si>
  <si>
    <r>
      <t xml:space="preserve">1. Наименование государственной работы: </t>
    </r>
    <r>
      <rPr>
        <sz val="12"/>
        <rFont val="Arial Cyr"/>
        <charset val="204"/>
      </rPr>
      <t>______________________________________________ (</t>
    </r>
    <r>
      <rPr>
        <sz val="12"/>
        <color indexed="10"/>
        <rFont val="Arial Cyr"/>
        <charset val="204"/>
      </rPr>
      <t>использовать формулировки из Ведомственного перечня государственных услуг и государственных работ, оказываемых (выполняемых) подведомственными учреждениями Министерства культуры Республики Карелия, утвержденного приказом Министерства культуры Республики Карелия от 12 октября 2015 года №477)</t>
    </r>
  </si>
  <si>
    <t>Коды</t>
  </si>
  <si>
    <t>Форма по ОКУД</t>
  </si>
  <si>
    <t>По ОКВЭД</t>
  </si>
  <si>
    <t xml:space="preserve">Уникальный номер реестровой записи </t>
  </si>
  <si>
    <t>наименование  показателя</t>
  </si>
  <si>
    <t>наименование</t>
  </si>
  <si>
    <t>наименование показателя</t>
  </si>
  <si>
    <t>Показатель объема государственной услуги</t>
  </si>
  <si>
    <t>Значение показателя объема государственной услуги</t>
  </si>
  <si>
    <t>ЧАСТЬ 1. Сведения об оказываемых государственных услугах</t>
  </si>
  <si>
    <r>
      <t xml:space="preserve">3.1. Показатели, характеризующие качество государственной услуги </t>
    </r>
    <r>
      <rPr>
        <sz val="12"/>
        <color indexed="10"/>
        <rFont val="Arial Cyr"/>
        <charset val="204"/>
      </rPr>
      <t/>
    </r>
  </si>
  <si>
    <t>Раздел 1.</t>
  </si>
  <si>
    <t>Раздел 2.</t>
  </si>
  <si>
    <t xml:space="preserve"> Код по сводному реестру</t>
  </si>
  <si>
    <t xml:space="preserve">Вид деятельности государственного учреждения: </t>
  </si>
  <si>
    <t> </t>
  </si>
  <si>
    <t xml:space="preserve">Наименование государственного учреждения: </t>
  </si>
  <si>
    <t>Код по общероссийскому или региональному перечню</t>
  </si>
  <si>
    <t>единица изменения</t>
  </si>
  <si>
    <t>код  по ОКЕИ</t>
  </si>
  <si>
    <t xml:space="preserve">Показатель, характеризующий содержание работы (по справочникам)
</t>
  </si>
  <si>
    <t xml:space="preserve">Показатель, характеризующий условия (формы) выполнения работы (по справочникам)
</t>
  </si>
  <si>
    <t xml:space="preserve">Значение показателя качества работы
</t>
  </si>
  <si>
    <t xml:space="preserve">Показатель, характеризующий содержание государственной услуги (по справочникам)
</t>
  </si>
  <si>
    <t xml:space="preserve">Показатель, характеризующий условия (формы) оказания государственной услуги (по справочникам)
</t>
  </si>
  <si>
    <t>ЧАСТЬ 2. Сведения о выполняемых работах</t>
  </si>
  <si>
    <t>процент</t>
  </si>
  <si>
    <t>человек</t>
  </si>
  <si>
    <t>2. Категории потребителей государственной услуги: Физические лица, имеющие основное общее образование</t>
  </si>
  <si>
    <t>Не указано</t>
  </si>
  <si>
    <t>Основное общее образование</t>
  </si>
  <si>
    <t>Очная</t>
  </si>
  <si>
    <t>Численность обучающихся</t>
  </si>
  <si>
    <t>Человек</t>
  </si>
  <si>
    <t>1. Наименование работы: Содержание (эксплуатация) имущества, находящегося в государственной (муниципальной) собственности</t>
  </si>
  <si>
    <t>2. Категории потребителей работы: Физические лица</t>
  </si>
  <si>
    <t>Услуга по найму жилого помещения</t>
  </si>
  <si>
    <t xml:space="preserve"> Численность проживающих</t>
  </si>
  <si>
    <t xml:space="preserve"> Доля обеспеченных местами от общего количества нуждающихся</t>
  </si>
  <si>
    <t>559019.Р.10.1.00580001001</t>
  </si>
  <si>
    <t>852101О.99.0.ББ29ТД48002</t>
  </si>
  <si>
    <t>43.01.09 Повар, кондитер</t>
  </si>
  <si>
    <t xml:space="preserve">852101О.99.0.ББ29ТГ04002 </t>
  </si>
  <si>
    <t>23.01.17 Мастер по ремонту и обслуживанию автомобилей</t>
  </si>
  <si>
    <t>исполнено на отчетную дату</t>
  </si>
  <si>
    <t>Допустимое (возможное) отклонение</t>
  </si>
  <si>
    <t>Отклонения, превышающие допустимое (возможное) значение</t>
  </si>
  <si>
    <t>Причины отклонения</t>
  </si>
  <si>
    <t>3.2. Сведения о фактическом достижении  показателей, характеризующих объем государственной услуги</t>
  </si>
  <si>
    <t>Утверждено в государственном задании на год</t>
  </si>
  <si>
    <t>Исполнено на отчетную дату</t>
  </si>
  <si>
    <t>Отклонение, превышающее допустимое (возможное)</t>
  </si>
  <si>
    <t>Средний размер платы (цена, тариф)</t>
  </si>
  <si>
    <t>1. Наименование государственной услуги: еализация образовательных программ среднего профессионального образования - программ подготовки квалифицированных рабочих, служащих</t>
  </si>
  <si>
    <t xml:space="preserve">3.1. Сведения о фактическом достижении  показателей, характеризующих качество государственной услуги </t>
  </si>
  <si>
    <t xml:space="preserve">Показатель качества государственной услуги
</t>
  </si>
  <si>
    <t>код по ОКЕИ</t>
  </si>
  <si>
    <t>утверждено в госдарственном задании на год</t>
  </si>
  <si>
    <t xml:space="preserve">Значение </t>
  </si>
  <si>
    <t>Отклонение, превышающие допустимое (возможное) значение</t>
  </si>
  <si>
    <t xml:space="preserve">3.1. Сведения  о  фактическом   достижении   показателей,   характеризующие
качество работы
</t>
  </si>
  <si>
    <t xml:space="preserve">3.2. Сведения  о  фактическом достижении показателей, характеризующие объем
работы
</t>
  </si>
  <si>
    <t>Отчет об исполнении</t>
  </si>
  <si>
    <t>государственного задания</t>
  </si>
  <si>
    <t>Дата</t>
  </si>
  <si>
    <t xml:space="preserve">Приложение 2
к Порядку
формирования государственного задания
на оказание государственных услуг
(выполнение работ) государственными
учреждениями Республики Карелия
и финансового обеспечения
выполнения этого задания
</t>
  </si>
  <si>
    <t>852101О.99.0.ББ28ПЮ32000</t>
  </si>
  <si>
    <t>35.02.07 Механизация сельского хозяйства</t>
  </si>
  <si>
    <t>852101О.99.0.ББ28АС56000</t>
  </si>
  <si>
    <t>08.02.01 Строительство и эксплуатация зданий и сооружений</t>
  </si>
  <si>
    <t>852101О.99.0.ББ28ЗЦ44000</t>
  </si>
  <si>
    <t>19.02.10 Технология продукции общественного питания</t>
  </si>
  <si>
    <t>852101О.99.0.ББ28РФ92000</t>
  </si>
  <si>
    <t>36.02.01 Ветеринария</t>
  </si>
  <si>
    <t>852101О.99.0.ББ28РА48000</t>
  </si>
  <si>
    <t>35.02.08 Электрификация и автоматизация сельского хозяйства</t>
  </si>
  <si>
    <t>852101О.99.0.ББ28ШУ40002</t>
  </si>
  <si>
    <t>35.02.16 Эксплуатация и ремонт сельскохозяйственной  техники и оборудования</t>
  </si>
  <si>
    <t>Выпуск в 2022г</t>
  </si>
  <si>
    <t>852101О.99.0.ББ28ШГ28002</t>
  </si>
  <si>
    <t>23.02.07 Техническое обслуживание и ремонт двигателей, систем и агрегатов автомобилей</t>
  </si>
  <si>
    <t>852101О.99.0.ББ28ШЯ04002</t>
  </si>
  <si>
    <t>43.02.15 Поварское и кондитерское дело</t>
  </si>
  <si>
    <t>852101О.99.0.ББ28УА72000</t>
  </si>
  <si>
    <t>43.02.10 Туризм</t>
  </si>
  <si>
    <t>852101О.99.0.ББ28ШЩ88002</t>
  </si>
  <si>
    <t>43.02.14 Гостиничное дело</t>
  </si>
  <si>
    <t>852101О.99.0.ББ28РР60000</t>
  </si>
  <si>
    <t>35.02.15 Кинология</t>
  </si>
  <si>
    <t>Выпуск в 2023г</t>
  </si>
  <si>
    <t>852101О.99.0.ББ28БЛ16000</t>
  </si>
  <si>
    <t>08.02.11 Управление, эксплуатация и обслуживание многоквартирного жилого дома</t>
  </si>
  <si>
    <t>852101О.99.0.ББ29КН48000</t>
  </si>
  <si>
    <t>23.01.03 Автомеханик</t>
  </si>
  <si>
    <t>852101О.99.0.ББ29ПН16000</t>
  </si>
  <si>
    <t>38.01.02 Продавец, контролер-кассир</t>
  </si>
  <si>
    <t>852101О.99.0.ББ29ИЗ36000</t>
  </si>
  <si>
    <t>21.01.08 Машинист на открытых горных работах</t>
  </si>
  <si>
    <t>852101О.99.0.ББ29ОП24000</t>
  </si>
  <si>
    <t xml:space="preserve">   35.01.13 Тракторист-машинист сельскохозяйственного производства</t>
  </si>
  <si>
    <t>85.21</t>
  </si>
  <si>
    <t>Государственное автономное профессиональное образовательное учреждение Республики Карелия «Сортавальский колледж»</t>
  </si>
  <si>
    <t xml:space="preserve">                                                             </t>
  </si>
  <si>
    <t>Март. -27</t>
  </si>
  <si>
    <t>Фев. - 23</t>
  </si>
  <si>
    <t>Март. -32</t>
  </si>
  <si>
    <t>Март. -23</t>
  </si>
  <si>
    <t>Янв. – 34,</t>
  </si>
  <si>
    <t>Фев. -34</t>
  </si>
  <si>
    <t>Март. -11</t>
  </si>
  <si>
    <t>Янв. – 27,</t>
  </si>
  <si>
    <t>Март. -60</t>
  </si>
  <si>
    <t>852101О.99.0.ББ28БХ96000</t>
  </si>
  <si>
    <t>Янв. – 0,</t>
  </si>
  <si>
    <t>Фев. - 0,</t>
  </si>
  <si>
    <t>Март. -0</t>
  </si>
  <si>
    <t>Выпуск в 2024г</t>
  </si>
  <si>
    <t>852101О.99.0.ББ29ПА64000</t>
  </si>
  <si>
    <t>35.01.23 Хозяйка(ин) усадьбы</t>
  </si>
  <si>
    <t>Фев. - 0</t>
  </si>
  <si>
    <t>Март. - 0</t>
  </si>
  <si>
    <t xml:space="preserve">09.02.04 Информационные системы (по отраслям)
</t>
  </si>
  <si>
    <t>09.02.04 Информационные системы (по отраслям)</t>
  </si>
  <si>
    <t>Удельный вес численности выпускников трудоустроившихся и работающих по специальности после окончания обучения</t>
  </si>
  <si>
    <t>Удельный вес численности выпускников трудоустроившихся и работающих по профессии после окончания обучениявыпускников по образовательным программам среднего профессионального образования</t>
  </si>
  <si>
    <t xml:space="preserve">Главный бухгалтер </t>
  </si>
  <si>
    <t xml:space="preserve">А.А. Вигандт </t>
  </si>
  <si>
    <t>1. Наименование государственной услуги: Реализация образовательных программ среднего профессионального образования - программ подготовки специалистов среднего звена</t>
  </si>
  <si>
    <t xml:space="preserve">3. Показатели, характеризующие объем и (или)качество государственной услуги: </t>
  </si>
  <si>
    <t>,</t>
  </si>
  <si>
    <t>утверждено в государственном задании на год</t>
  </si>
  <si>
    <t>Март. -33</t>
  </si>
  <si>
    <t>Янв. – 49</t>
  </si>
  <si>
    <t>Фев. -49</t>
  </si>
  <si>
    <t>Март. -48</t>
  </si>
  <si>
    <t>Янв. – 20,</t>
  </si>
  <si>
    <t>Фев. -20</t>
  </si>
  <si>
    <t>Март. -20</t>
  </si>
  <si>
    <t>Янв. – 64</t>
  </si>
  <si>
    <t>Фев. -64</t>
  </si>
  <si>
    <t>Март. -64</t>
  </si>
  <si>
    <t>Янв. – 60</t>
  </si>
  <si>
    <t>Фев. -60</t>
  </si>
  <si>
    <t>Янв.- 39</t>
  </si>
  <si>
    <t>Фев. -39</t>
  </si>
  <si>
    <t>Март. -39</t>
  </si>
  <si>
    <t>Янв. – 32</t>
  </si>
  <si>
    <t>Фев. - 32</t>
  </si>
  <si>
    <t>Янв. – 62</t>
  </si>
  <si>
    <t>Фев.- 62</t>
  </si>
  <si>
    <t>Мар.- 62</t>
  </si>
  <si>
    <t>Янв. – 39</t>
  </si>
  <si>
    <t>Янв. – 58</t>
  </si>
  <si>
    <t>Фев. -58</t>
  </si>
  <si>
    <t>Март. -58</t>
  </si>
  <si>
    <t>Янв. – 23</t>
  </si>
  <si>
    <t>Янв. – 25</t>
  </si>
  <si>
    <t>Фев. - 25</t>
  </si>
  <si>
    <t>Март. -25</t>
  </si>
  <si>
    <t>09.02.07 Информационные системы и прграмирование</t>
  </si>
  <si>
    <t>Выпуск в 2025г</t>
  </si>
  <si>
    <t>23.01.08 Слесарь по ремонту строительных машин</t>
  </si>
  <si>
    <t>Фев. -27</t>
  </si>
  <si>
    <t>Март. -49</t>
  </si>
  <si>
    <t>Фев. -25</t>
  </si>
  <si>
    <t>Март.-25</t>
  </si>
  <si>
    <t>Янв. – 35</t>
  </si>
  <si>
    <t>Фев. -35</t>
  </si>
  <si>
    <t>Март. -35</t>
  </si>
  <si>
    <t>Янв. – 52</t>
  </si>
  <si>
    <t>Фев. - 52</t>
  </si>
  <si>
    <t>Март. - 52</t>
  </si>
  <si>
    <t>Янв. – 54</t>
  </si>
  <si>
    <t>Фев. - 54</t>
  </si>
  <si>
    <t>Март. - 54</t>
  </si>
  <si>
    <t>Янв. – 12</t>
  </si>
  <si>
    <t>Фев. - 12</t>
  </si>
  <si>
    <t>на 2021 год и на плановый период 2022 и 2023 годов</t>
  </si>
  <si>
    <t>852101О.99.0.ББ28ЦЮ88002</t>
  </si>
  <si>
    <t>апр. -0</t>
  </si>
  <si>
    <t>май. -0</t>
  </si>
  <si>
    <t>июнь. -0</t>
  </si>
  <si>
    <t>апрель. - 0</t>
  </si>
  <si>
    <t>Май. - 0</t>
  </si>
  <si>
    <t>июнь. - 0</t>
  </si>
  <si>
    <t>852101О.99.0.ББ29КФ68000</t>
  </si>
  <si>
    <t>852101.О.99.0.ББ29КФ68000</t>
  </si>
  <si>
    <t>Образование профессиональное среднее</t>
  </si>
  <si>
    <t>Периодичность: год 2021 года</t>
  </si>
  <si>
    <t>Директор</t>
  </si>
  <si>
    <t>Т.С. Колобук</t>
  </si>
  <si>
    <t xml:space="preserve"> Выпуск - 22   Труд - 15          Армия - 6  Прод.об. -1</t>
  </si>
  <si>
    <t xml:space="preserve"> Выпуск - 10  Труд - 6        Армия - 3   Прод.об. - 1</t>
  </si>
  <si>
    <t xml:space="preserve"> Выпуск - 11  Труд - 8        Армия - 2        По ух.за реб -1</t>
  </si>
  <si>
    <t xml:space="preserve"> Выпуск - 17   Труд - 11        Армия - 3   Прод.об. - 3 </t>
  </si>
  <si>
    <t xml:space="preserve"> Выпуск - 17  Труд - 12         Армия - 4   Прод.об. -1</t>
  </si>
  <si>
    <t xml:space="preserve"> Выпуск - 12  Труд - 7     Армия - 4   Прод.об. - 1</t>
  </si>
  <si>
    <t xml:space="preserve"> Выпуск - 7 Труд - 6  Прод.об. -1</t>
  </si>
  <si>
    <t xml:space="preserve"> Выпуск - 17 Труд - 12                   Армия -3   Прод.об. - 2</t>
  </si>
  <si>
    <t xml:space="preserve"> Выпуск - 13 Труд - 8       Армия - 4   Прод.об. - 1</t>
  </si>
  <si>
    <t xml:space="preserve"> Выпуск - 12  Труд - 7      Армия - 3   Прод.об. -1                     По ух.за реб -1</t>
  </si>
  <si>
    <t>25 человек -группа набрана 01.09.21, численность за 4й квартал выровняется.</t>
  </si>
  <si>
    <t xml:space="preserve">январь- 364 февраль-340 март - 335                 апрель - 333                   май - 317                                   июнь - 289              июль - 149          август - 149      сентябрь - 385 октябрь - 376    ноябрь - 367 декабрь - 354                          </t>
  </si>
  <si>
    <t>01.01.2022 г.</t>
  </si>
  <si>
    <t>на 1 января  2022 года</t>
  </si>
</sst>
</file>

<file path=xl/styles.xml><?xml version="1.0" encoding="utf-8"?>
<styleSheet xmlns="http://schemas.openxmlformats.org/spreadsheetml/2006/main">
  <numFmts count="1">
    <numFmt numFmtId="164" formatCode="0000"/>
  </numFmts>
  <fonts count="53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  <font>
      <i/>
      <sz val="12"/>
      <name val="Arial Cyr"/>
      <charset val="204"/>
    </font>
    <font>
      <b/>
      <i/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u/>
      <sz val="12"/>
      <name val="Arial Cyr"/>
      <charset val="204"/>
    </font>
    <font>
      <sz val="14"/>
      <name val="Arial Cyr"/>
      <charset val="204"/>
    </font>
    <font>
      <sz val="12"/>
      <color indexed="10"/>
      <name val="Arial Cyr"/>
      <charset val="204"/>
    </font>
    <font>
      <sz val="12"/>
      <color indexed="8"/>
      <name val="Arial"/>
      <family val="2"/>
      <charset val="204"/>
    </font>
    <font>
      <b/>
      <sz val="12"/>
      <color indexed="10"/>
      <name val="Arial Cyr"/>
      <charset val="204"/>
    </font>
    <font>
      <b/>
      <sz val="14"/>
      <name val="Arial Cyr"/>
      <charset val="204"/>
    </font>
    <font>
      <u/>
      <sz val="14"/>
      <name val="Arial Cyr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sz val="20"/>
      <name val="Arial Cyr"/>
      <charset val="204"/>
    </font>
    <font>
      <b/>
      <sz val="16"/>
      <name val="Arial Cyr"/>
      <charset val="204"/>
    </font>
    <font>
      <b/>
      <sz val="22"/>
      <name val="Arial Cyr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</font>
    <font>
      <sz val="11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theme="0"/>
      <name val="Arial Cyr"/>
      <charset val="204"/>
    </font>
    <font>
      <sz val="14"/>
      <color rgb="FFFF0000"/>
      <name val="Arial Cyr"/>
      <charset val="204"/>
    </font>
    <font>
      <sz val="14"/>
      <color theme="0"/>
      <name val="Arial Cyr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06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18" fillId="7" borderId="1" applyNumberFormat="0" applyAlignment="0" applyProtection="0"/>
    <xf numFmtId="0" fontId="19" fillId="20" borderId="2" applyNumberFormat="0" applyAlignment="0" applyProtection="0"/>
    <xf numFmtId="0" fontId="20" fillId="20" borderId="1" applyNumberFormat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21" borderId="7" applyNumberFormat="0" applyAlignment="0" applyProtection="0"/>
    <xf numFmtId="0" fontId="26" fillId="0" borderId="0" applyNumberFormat="0" applyFill="0" applyBorder="0" applyAlignment="0" applyProtection="0"/>
    <xf numFmtId="0" fontId="27" fillId="22" borderId="0" applyNumberFormat="0" applyBorder="0" applyAlignment="0" applyProtection="0"/>
    <xf numFmtId="0" fontId="28" fillId="3" borderId="0" applyNumberFormat="0" applyBorder="0" applyAlignment="0" applyProtection="0"/>
    <xf numFmtId="0" fontId="29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32" fillId="4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00">
    <xf numFmtId="0" fontId="0" fillId="0" borderId="0" xfId="0"/>
    <xf numFmtId="0" fontId="10" fillId="0" borderId="0" xfId="0" applyFont="1"/>
    <xf numFmtId="0" fontId="9" fillId="0" borderId="1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10" xfId="0" applyFill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9" fillId="0" borderId="10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9" fillId="0" borderId="0" xfId="0" applyFont="1" applyFill="1" applyAlignment="1">
      <alignment vertical="center"/>
    </xf>
    <xf numFmtId="0" fontId="9" fillId="0" borderId="1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/>
    <xf numFmtId="0" fontId="0" fillId="0" borderId="10" xfId="0" applyFont="1" applyBorder="1" applyAlignment="1">
      <alignment vertical="center" textRotation="90" wrapText="1"/>
    </xf>
    <xf numFmtId="0" fontId="36" fillId="0" borderId="0" xfId="0" applyFont="1" applyAlignment="1">
      <alignment vertical="center"/>
    </xf>
    <xf numFmtId="0" fontId="36" fillId="0" borderId="0" xfId="0" applyFont="1" applyBorder="1" applyAlignment="1">
      <alignment vertical="center"/>
    </xf>
    <xf numFmtId="0" fontId="36" fillId="0" borderId="0" xfId="0" applyFont="1" applyBorder="1"/>
    <xf numFmtId="0" fontId="36" fillId="0" borderId="0" xfId="0" applyFont="1"/>
    <xf numFmtId="0" fontId="36" fillId="0" borderId="0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left"/>
    </xf>
    <xf numFmtId="0" fontId="0" fillId="0" borderId="0" xfId="0" applyFont="1" applyBorder="1" applyAlignment="1">
      <alignment vertical="center" textRotation="90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 textRotation="90" wrapText="1"/>
    </xf>
    <xf numFmtId="0" fontId="34" fillId="24" borderId="10" xfId="0" applyFont="1" applyFill="1" applyBorder="1" applyAlignment="1">
      <alignment horizontal="center" vertical="center" wrapText="1"/>
    </xf>
    <xf numFmtId="0" fontId="34" fillId="24" borderId="13" xfId="0" applyFont="1" applyFill="1" applyBorder="1" applyAlignment="1">
      <alignment horizontal="center" vertical="center" wrapText="1"/>
    </xf>
    <xf numFmtId="0" fontId="34" fillId="24" borderId="0" xfId="0" applyFont="1" applyFill="1"/>
    <xf numFmtId="0" fontId="34" fillId="24" borderId="0" xfId="0" applyFont="1" applyFill="1" applyBorder="1" applyAlignment="1">
      <alignment horizontal="right" vertical="center"/>
    </xf>
    <xf numFmtId="0" fontId="34" fillId="24" borderId="0" xfId="0" applyFont="1" applyFill="1" applyBorder="1"/>
    <xf numFmtId="0" fontId="45" fillId="24" borderId="44" xfId="43" applyNumberFormat="1" applyFont="1" applyFill="1" applyBorder="1" applyAlignment="1">
      <alignment horizontal="center" vertical="center" wrapText="1"/>
    </xf>
    <xf numFmtId="0" fontId="45" fillId="24" borderId="45" xfId="43" applyNumberFormat="1" applyFont="1" applyFill="1" applyBorder="1" applyAlignment="1">
      <alignment horizontal="center" vertical="center" wrapText="1"/>
    </xf>
    <xf numFmtId="0" fontId="34" fillId="24" borderId="0" xfId="0" applyFont="1" applyFill="1" applyAlignment="1">
      <alignment vertical="center" wrapText="1"/>
    </xf>
    <xf numFmtId="0" fontId="34" fillId="24" borderId="0" xfId="0" applyFont="1" applyFill="1" applyAlignment="1">
      <alignment horizontal="right"/>
    </xf>
    <xf numFmtId="0" fontId="34" fillId="24" borderId="0" xfId="0" applyFont="1" applyFill="1" applyAlignment="1">
      <alignment vertical="center"/>
    </xf>
    <xf numFmtId="0" fontId="34" fillId="24" borderId="10" xfId="0" applyFont="1" applyFill="1" applyBorder="1"/>
    <xf numFmtId="0" fontId="39" fillId="24" borderId="0" xfId="0" applyFont="1" applyFill="1" applyAlignment="1"/>
    <xf numFmtId="0" fontId="34" fillId="24" borderId="10" xfId="0" applyFont="1" applyFill="1" applyBorder="1" applyAlignment="1">
      <alignment horizontal="center"/>
    </xf>
    <xf numFmtId="14" fontId="34" fillId="24" borderId="10" xfId="0" applyNumberFormat="1" applyFont="1" applyFill="1" applyBorder="1" applyAlignment="1">
      <alignment horizontal="center"/>
    </xf>
    <xf numFmtId="0" fontId="34" fillId="24" borderId="10" xfId="0" applyFont="1" applyFill="1" applyBorder="1" applyAlignment="1">
      <alignment horizontal="center" vertical="top" wrapText="1"/>
    </xf>
    <xf numFmtId="0" fontId="34" fillId="24" borderId="24" xfId="0" applyFont="1" applyFill="1" applyBorder="1" applyAlignment="1">
      <alignment horizontal="right"/>
    </xf>
    <xf numFmtId="0" fontId="40" fillId="24" borderId="0" xfId="0" applyFont="1" applyFill="1"/>
    <xf numFmtId="0" fontId="42" fillId="24" borderId="0" xfId="0" applyFont="1" applyFill="1" applyBorder="1" applyAlignment="1">
      <alignment wrapText="1"/>
    </xf>
    <xf numFmtId="0" fontId="42" fillId="24" borderId="0" xfId="0" applyFont="1" applyFill="1" applyAlignment="1">
      <alignment vertical="center"/>
    </xf>
    <xf numFmtId="0" fontId="34" fillId="24" borderId="0" xfId="0" applyFont="1" applyFill="1" applyAlignment="1"/>
    <xf numFmtId="0" fontId="38" fillId="24" borderId="0" xfId="0" applyFont="1" applyFill="1"/>
    <xf numFmtId="0" fontId="38" fillId="24" borderId="0" xfId="0" applyFont="1" applyFill="1" applyAlignment="1">
      <alignment horizontal="left" vertical="center"/>
    </xf>
    <xf numFmtId="0" fontId="34" fillId="24" borderId="0" xfId="0" applyFont="1" applyFill="1" applyAlignment="1">
      <alignment horizontal="left" vertical="center"/>
    </xf>
    <xf numFmtId="0" fontId="34" fillId="24" borderId="0" xfId="0" applyFont="1" applyFill="1" applyAlignment="1">
      <alignment horizontal="left"/>
    </xf>
    <xf numFmtId="0" fontId="34" fillId="24" borderId="0" xfId="0" applyFont="1" applyFill="1" applyAlignment="1">
      <alignment horizontal="left" wrapText="1"/>
    </xf>
    <xf numFmtId="0" fontId="45" fillId="24" borderId="28" xfId="42" applyFont="1" applyFill="1" applyBorder="1" applyAlignment="1">
      <alignment horizontal="center" vertical="center" wrapText="1"/>
    </xf>
    <xf numFmtId="0" fontId="45" fillId="24" borderId="55" xfId="42" applyFont="1" applyFill="1" applyBorder="1" applyAlignment="1">
      <alignment horizontal="center" vertical="center" wrapText="1"/>
    </xf>
    <xf numFmtId="0" fontId="10" fillId="24" borderId="0" xfId="0" applyFont="1" applyFill="1"/>
    <xf numFmtId="0" fontId="45" fillId="24" borderId="42" xfId="42" applyFont="1" applyFill="1" applyBorder="1" applyAlignment="1">
      <alignment horizontal="center" vertical="center" wrapText="1"/>
    </xf>
    <xf numFmtId="0" fontId="45" fillId="24" borderId="52" xfId="0" applyFont="1" applyFill="1" applyBorder="1" applyAlignment="1">
      <alignment horizontal="center" vertical="center" wrapText="1"/>
    </xf>
    <xf numFmtId="0" fontId="34" fillId="24" borderId="0" xfId="0" applyFont="1" applyFill="1" applyAlignment="1">
      <alignment horizontal="left" vertical="center" wrapText="1"/>
    </xf>
    <xf numFmtId="17" fontId="45" fillId="24" borderId="45" xfId="47" applyNumberFormat="1" applyFont="1" applyFill="1" applyBorder="1" applyAlignment="1">
      <alignment horizontal="center" vertical="center" wrapText="1"/>
    </xf>
    <xf numFmtId="0" fontId="9" fillId="24" borderId="0" xfId="0" applyFont="1" applyFill="1"/>
    <xf numFmtId="0" fontId="49" fillId="24" borderId="12" xfId="0" applyNumberFormat="1" applyFont="1" applyFill="1" applyBorder="1"/>
    <xf numFmtId="0" fontId="49" fillId="24" borderId="13" xfId="0" applyNumberFormat="1" applyFont="1" applyFill="1" applyBorder="1"/>
    <xf numFmtId="0" fontId="9" fillId="24" borderId="0" xfId="0" applyFont="1" applyFill="1" applyAlignment="1"/>
    <xf numFmtId="0" fontId="45" fillId="24" borderId="42" xfId="44" applyFont="1" applyFill="1" applyBorder="1" applyAlignment="1">
      <alignment horizontal="center" vertical="center" wrapText="1"/>
    </xf>
    <xf numFmtId="0" fontId="45" fillId="24" borderId="42" xfId="0" applyFont="1" applyFill="1" applyBorder="1" applyAlignment="1">
      <alignment horizontal="center" vertical="center" wrapText="1"/>
    </xf>
    <xf numFmtId="0" fontId="10" fillId="24" borderId="23" xfId="0" applyFont="1" applyFill="1" applyBorder="1" applyAlignment="1">
      <alignment horizontal="center" vertical="center" wrapText="1"/>
    </xf>
    <xf numFmtId="0" fontId="46" fillId="24" borderId="45" xfId="43" applyFont="1" applyFill="1" applyBorder="1" applyAlignment="1">
      <alignment horizontal="center" vertical="center" wrapText="1"/>
    </xf>
    <xf numFmtId="49" fontId="45" fillId="24" borderId="44" xfId="45" applyNumberFormat="1" applyFont="1" applyFill="1" applyBorder="1" applyAlignment="1">
      <alignment horizontal="center" vertical="center" wrapText="1"/>
    </xf>
    <xf numFmtId="49" fontId="45" fillId="24" borderId="45" xfId="45" applyNumberFormat="1" applyFont="1" applyFill="1" applyBorder="1" applyAlignment="1">
      <alignment horizontal="center" vertical="center" wrapText="1"/>
    </xf>
    <xf numFmtId="0" fontId="34" fillId="24" borderId="0" xfId="0" applyFont="1" applyFill="1" applyBorder="1" applyAlignment="1">
      <alignment horizontal="right" vertical="center" wrapText="1"/>
    </xf>
    <xf numFmtId="0" fontId="38" fillId="24" borderId="0" xfId="0" applyFont="1" applyFill="1" applyAlignment="1">
      <alignment vertical="center"/>
    </xf>
    <xf numFmtId="0" fontId="34" fillId="24" borderId="0" xfId="0" applyFont="1" applyFill="1" applyBorder="1" applyAlignment="1">
      <alignment wrapText="1"/>
    </xf>
    <xf numFmtId="0" fontId="10" fillId="24" borderId="0" xfId="0" applyFont="1" applyFill="1" applyBorder="1"/>
    <xf numFmtId="0" fontId="34" fillId="24" borderId="16" xfId="0" applyFont="1" applyFill="1" applyBorder="1"/>
    <xf numFmtId="0" fontId="47" fillId="24" borderId="10" xfId="0" quotePrefix="1" applyFont="1" applyFill="1" applyBorder="1" applyAlignment="1">
      <alignment horizontal="center" vertical="center" wrapText="1"/>
    </xf>
    <xf numFmtId="0" fontId="40" fillId="24" borderId="11" xfId="0" quotePrefix="1" applyFont="1" applyFill="1" applyBorder="1" applyAlignment="1">
      <alignment horizontal="center" vertical="top" wrapText="1"/>
    </xf>
    <xf numFmtId="0" fontId="48" fillId="24" borderId="10" xfId="0" applyFont="1" applyFill="1" applyBorder="1" applyAlignment="1" applyProtection="1">
      <alignment vertical="top" wrapText="1"/>
      <protection hidden="1"/>
    </xf>
    <xf numFmtId="0" fontId="41" fillId="24" borderId="10" xfId="0" quotePrefix="1" applyFont="1" applyFill="1" applyBorder="1" applyAlignment="1">
      <alignment horizontal="center" vertical="top" wrapText="1"/>
    </xf>
    <xf numFmtId="0" fontId="34" fillId="24" borderId="10" xfId="0" applyFont="1" applyFill="1" applyBorder="1" applyAlignment="1">
      <alignment horizontal="left" vertical="center" wrapText="1"/>
    </xf>
    <xf numFmtId="0" fontId="34" fillId="24" borderId="10" xfId="0" applyFont="1" applyFill="1" applyBorder="1" applyAlignment="1">
      <alignment horizontal="center" vertical="center"/>
    </xf>
    <xf numFmtId="2" fontId="34" fillId="24" borderId="10" xfId="0" applyNumberFormat="1" applyFont="1" applyFill="1" applyBorder="1" applyAlignment="1">
      <alignment horizontal="center" vertical="center" wrapText="1"/>
    </xf>
    <xf numFmtId="0" fontId="40" fillId="24" borderId="0" xfId="0" quotePrefix="1" applyFont="1" applyFill="1" applyBorder="1" applyAlignment="1">
      <alignment vertical="top" wrapText="1"/>
    </xf>
    <xf numFmtId="0" fontId="40" fillId="24" borderId="0" xfId="0" quotePrefix="1" applyFont="1" applyFill="1" applyBorder="1" applyAlignment="1">
      <alignment horizontal="center" vertical="top" wrapText="1"/>
    </xf>
    <xf numFmtId="0" fontId="48" fillId="24" borderId="0" xfId="0" applyFont="1" applyFill="1" applyBorder="1" applyAlignment="1" applyProtection="1">
      <alignment vertical="top" wrapText="1"/>
      <protection hidden="1"/>
    </xf>
    <xf numFmtId="0" fontId="41" fillId="24" borderId="0" xfId="0" quotePrefix="1" applyFont="1" applyFill="1" applyBorder="1" applyAlignment="1">
      <alignment horizontal="center" vertical="top" wrapText="1"/>
    </xf>
    <xf numFmtId="0" fontId="34" fillId="24" borderId="0" xfId="0" applyFont="1" applyFill="1" applyBorder="1" applyAlignment="1">
      <alignment horizontal="center" vertical="center" wrapText="1"/>
    </xf>
    <xf numFmtId="0" fontId="10" fillId="24" borderId="14" xfId="0" applyFont="1" applyFill="1" applyBorder="1" applyAlignment="1">
      <alignment horizontal="center" vertical="center"/>
    </xf>
    <xf numFmtId="0" fontId="40" fillId="24" borderId="10" xfId="0" quotePrefix="1" applyFont="1" applyFill="1" applyBorder="1" applyAlignment="1">
      <alignment horizontal="center" vertical="top" wrapText="1"/>
    </xf>
    <xf numFmtId="0" fontId="34" fillId="24" borderId="11" xfId="0" applyFont="1" applyFill="1" applyBorder="1" applyAlignment="1">
      <alignment horizontal="center" vertical="center" wrapText="1"/>
    </xf>
    <xf numFmtId="0" fontId="34" fillId="24" borderId="22" xfId="0" applyFont="1" applyFill="1" applyBorder="1" applyAlignment="1">
      <alignment horizontal="left" vertical="center" wrapText="1"/>
    </xf>
    <xf numFmtId="14" fontId="34" fillId="24" borderId="0" xfId="0" applyNumberFormat="1" applyFont="1" applyFill="1" applyBorder="1" applyAlignment="1">
      <alignment horizontal="left" vertical="center" wrapText="1"/>
    </xf>
    <xf numFmtId="0" fontId="50" fillId="24" borderId="0" xfId="0" applyFont="1" applyFill="1" applyAlignment="1">
      <alignment horizontal="center"/>
    </xf>
    <xf numFmtId="0" fontId="51" fillId="24" borderId="0" xfId="0" applyFont="1" applyFill="1" applyBorder="1" applyAlignment="1">
      <alignment horizontal="left" vertical="center" wrapText="1"/>
    </xf>
    <xf numFmtId="0" fontId="34" fillId="24" borderId="0" xfId="0" applyFont="1" applyFill="1" applyAlignment="1">
      <alignment wrapText="1"/>
    </xf>
    <xf numFmtId="0" fontId="45" fillId="24" borderId="56" xfId="42" applyFont="1" applyFill="1" applyBorder="1" applyAlignment="1">
      <alignment horizontal="center" vertical="center" wrapText="1"/>
    </xf>
    <xf numFmtId="0" fontId="45" fillId="24" borderId="53" xfId="42" applyFont="1" applyFill="1" applyBorder="1" applyAlignment="1">
      <alignment horizontal="center" vertical="center" wrapText="1"/>
    </xf>
    <xf numFmtId="0" fontId="45" fillId="24" borderId="45" xfId="43" applyFont="1" applyFill="1" applyBorder="1" applyAlignment="1">
      <alignment horizontal="center" vertical="center" wrapText="1"/>
    </xf>
    <xf numFmtId="0" fontId="45" fillId="24" borderId="25" xfId="44" applyFont="1" applyFill="1" applyBorder="1" applyAlignment="1">
      <alignment horizontal="center" vertical="center" wrapText="1"/>
    </xf>
    <xf numFmtId="0" fontId="45" fillId="24" borderId="28" xfId="44" applyFont="1" applyFill="1" applyBorder="1" applyAlignment="1">
      <alignment horizontal="center" vertical="center" wrapText="1"/>
    </xf>
    <xf numFmtId="0" fontId="10" fillId="24" borderId="11" xfId="0" applyFont="1" applyFill="1" applyBorder="1" applyAlignment="1">
      <alignment horizontal="center" vertical="center" wrapText="1"/>
    </xf>
    <xf numFmtId="0" fontId="38" fillId="24" borderId="0" xfId="0" applyFont="1" applyFill="1" applyAlignment="1">
      <alignment horizontal="left" wrapText="1"/>
    </xf>
    <xf numFmtId="0" fontId="10" fillId="24" borderId="13" xfId="0" applyFont="1" applyFill="1" applyBorder="1" applyAlignment="1">
      <alignment horizontal="center" vertical="center" wrapText="1"/>
    </xf>
    <xf numFmtId="0" fontId="10" fillId="24" borderId="12" xfId="0" applyFont="1" applyFill="1" applyBorder="1" applyAlignment="1">
      <alignment horizontal="center" vertical="center" wrapText="1"/>
    </xf>
    <xf numFmtId="0" fontId="45" fillId="24" borderId="56" xfId="44" applyFont="1" applyFill="1" applyBorder="1" applyAlignment="1">
      <alignment horizontal="center" vertical="center" wrapText="1"/>
    </xf>
    <xf numFmtId="0" fontId="45" fillId="24" borderId="29" xfId="44" applyFont="1" applyFill="1" applyBorder="1" applyAlignment="1">
      <alignment horizontal="center" vertical="center" wrapText="1"/>
    </xf>
    <xf numFmtId="0" fontId="34" fillId="24" borderId="0" xfId="0" applyFont="1" applyFill="1" applyBorder="1" applyAlignment="1">
      <alignment horizontal="left" vertical="center" wrapText="1"/>
    </xf>
    <xf numFmtId="0" fontId="0" fillId="24" borderId="0" xfId="0" applyFont="1" applyFill="1"/>
    <xf numFmtId="0" fontId="10" fillId="24" borderId="0" xfId="0" applyFont="1" applyFill="1" applyBorder="1" applyAlignment="1">
      <alignment horizontal="center" vertical="center" wrapText="1"/>
    </xf>
    <xf numFmtId="0" fontId="0" fillId="24" borderId="0" xfId="0" applyFont="1" applyFill="1" applyBorder="1"/>
    <xf numFmtId="0" fontId="38" fillId="24" borderId="0" xfId="0" applyFont="1" applyFill="1" applyAlignment="1">
      <alignment horizontal="center"/>
    </xf>
    <xf numFmtId="0" fontId="45" fillId="24" borderId="25" xfId="42" applyFont="1" applyFill="1" applyBorder="1" applyAlignment="1">
      <alignment horizontal="center" vertical="center" wrapText="1"/>
    </xf>
    <xf numFmtId="0" fontId="34" fillId="24" borderId="16" xfId="0" applyFont="1" applyFill="1" applyBorder="1" applyAlignment="1">
      <alignment horizontal="left" vertical="center" wrapText="1"/>
    </xf>
    <xf numFmtId="0" fontId="45" fillId="24" borderId="44" xfId="45" applyFont="1" applyFill="1" applyBorder="1" applyAlignment="1">
      <alignment horizontal="center" vertical="center" wrapText="1"/>
    </xf>
    <xf numFmtId="0" fontId="45" fillId="24" borderId="45" xfId="45" applyFont="1" applyFill="1" applyBorder="1" applyAlignment="1">
      <alignment horizontal="center" vertical="center" wrapText="1"/>
    </xf>
    <xf numFmtId="0" fontId="34" fillId="24" borderId="0" xfId="0" applyFont="1" applyFill="1" applyBorder="1" applyAlignment="1">
      <alignment horizontal="right"/>
    </xf>
    <xf numFmtId="0" fontId="10" fillId="24" borderId="0" xfId="0" applyFont="1" applyFill="1" applyBorder="1" applyAlignment="1">
      <alignment horizontal="right" vertical="center" wrapText="1"/>
    </xf>
    <xf numFmtId="0" fontId="38" fillId="24" borderId="0" xfId="0" applyFont="1" applyFill="1" applyAlignment="1">
      <alignment horizontal="left"/>
    </xf>
    <xf numFmtId="0" fontId="10" fillId="24" borderId="16" xfId="0" applyFont="1" applyFill="1" applyBorder="1" applyAlignment="1">
      <alignment horizontal="center" vertical="center" wrapText="1"/>
    </xf>
    <xf numFmtId="0" fontId="45" fillId="24" borderId="32" xfId="42" applyFont="1" applyFill="1" applyBorder="1" applyAlignment="1">
      <alignment horizontal="center" vertical="center" wrapText="1"/>
    </xf>
    <xf numFmtId="0" fontId="10" fillId="24" borderId="10" xfId="0" applyFont="1" applyFill="1" applyBorder="1" applyAlignment="1">
      <alignment horizontal="center" vertical="center" wrapText="1"/>
    </xf>
    <xf numFmtId="0" fontId="45" fillId="24" borderId="29" xfId="42" applyFont="1" applyFill="1" applyBorder="1" applyAlignment="1">
      <alignment horizontal="center" vertical="center" wrapText="1"/>
    </xf>
    <xf numFmtId="0" fontId="48" fillId="24" borderId="25" xfId="88" applyFont="1" applyFill="1" applyBorder="1" applyAlignment="1">
      <alignment horizontal="center" vertical="center" wrapText="1"/>
    </xf>
    <xf numFmtId="1" fontId="50" fillId="24" borderId="0" xfId="0" applyNumberFormat="1" applyFont="1" applyFill="1" applyAlignment="1">
      <alignment horizontal="center"/>
    </xf>
    <xf numFmtId="0" fontId="52" fillId="24" borderId="0" xfId="0" applyFont="1" applyFill="1" applyAlignment="1">
      <alignment vertical="center"/>
    </xf>
    <xf numFmtId="0" fontId="48" fillId="24" borderId="42" xfId="86" applyFont="1" applyFill="1" applyBorder="1" applyAlignment="1">
      <alignment horizontal="center" vertical="center" wrapText="1"/>
    </xf>
    <xf numFmtId="0" fontId="45" fillId="24" borderId="42" xfId="70" applyFont="1" applyFill="1" applyBorder="1" applyAlignment="1">
      <alignment horizontal="center" vertical="center" wrapText="1"/>
    </xf>
    <xf numFmtId="0" fontId="45" fillId="24" borderId="26" xfId="70" applyFont="1" applyFill="1" applyBorder="1" applyAlignment="1">
      <alignment horizontal="center" vertical="center" wrapText="1"/>
    </xf>
    <xf numFmtId="0" fontId="45" fillId="24" borderId="31" xfId="70" applyFont="1" applyFill="1" applyBorder="1" applyAlignment="1">
      <alignment horizontal="center" vertical="center" wrapText="1"/>
    </xf>
    <xf numFmtId="0" fontId="45" fillId="24" borderId="42" xfId="0" applyFont="1" applyFill="1" applyBorder="1" applyAlignment="1">
      <alignment horizontal="center" wrapText="1"/>
    </xf>
    <xf numFmtId="17" fontId="45" fillId="24" borderId="45" xfId="91" applyNumberFormat="1" applyFont="1" applyFill="1" applyBorder="1" applyAlignment="1">
      <alignment horizontal="center" vertical="center" wrapText="1"/>
    </xf>
    <xf numFmtId="17" fontId="45" fillId="24" borderId="45" xfId="97" applyNumberFormat="1" applyFont="1" applyFill="1" applyBorder="1" applyAlignment="1">
      <alignment horizontal="center" vertical="center" wrapText="1"/>
    </xf>
    <xf numFmtId="0" fontId="48" fillId="24" borderId="42" xfId="88" applyFont="1" applyFill="1" applyBorder="1" applyAlignment="1">
      <alignment horizontal="center" vertical="center" wrapText="1"/>
    </xf>
    <xf numFmtId="0" fontId="45" fillId="24" borderId="42" xfId="88" applyFont="1" applyFill="1" applyBorder="1" applyAlignment="1">
      <alignment horizontal="center" vertical="center" wrapText="1"/>
    </xf>
    <xf numFmtId="0" fontId="45" fillId="24" borderId="0" xfId="88" applyFont="1" applyFill="1" applyBorder="1" applyAlignment="1">
      <alignment horizontal="center" vertical="center" wrapText="1"/>
    </xf>
    <xf numFmtId="17" fontId="45" fillId="24" borderId="45" xfId="97" applyNumberFormat="1" applyFont="1" applyFill="1" applyBorder="1" applyAlignment="1">
      <alignment horizontal="center" vertical="center" wrapText="1"/>
    </xf>
    <xf numFmtId="0" fontId="45" fillId="24" borderId="46" xfId="97" applyNumberFormat="1" applyFont="1" applyFill="1" applyBorder="1" applyAlignment="1">
      <alignment horizontal="center" vertical="center" wrapText="1"/>
    </xf>
    <xf numFmtId="0" fontId="45" fillId="24" borderId="56" xfId="42" applyFont="1" applyFill="1" applyBorder="1" applyAlignment="1">
      <alignment horizontal="center" vertical="center" wrapText="1"/>
    </xf>
    <xf numFmtId="0" fontId="45" fillId="24" borderId="52" xfId="42" applyFont="1" applyFill="1" applyBorder="1" applyAlignment="1">
      <alignment horizontal="center" vertical="center" wrapText="1"/>
    </xf>
    <xf numFmtId="0" fontId="45" fillId="24" borderId="53" xfId="42" applyFont="1" applyFill="1" applyBorder="1" applyAlignment="1">
      <alignment horizontal="center" vertical="center" wrapText="1"/>
    </xf>
    <xf numFmtId="1" fontId="45" fillId="24" borderId="44" xfId="43" applyNumberFormat="1" applyFont="1" applyFill="1" applyBorder="1" applyAlignment="1">
      <alignment horizontal="center" vertical="center" wrapText="1"/>
    </xf>
    <xf numFmtId="1" fontId="45" fillId="24" borderId="45" xfId="43" applyNumberFormat="1" applyFont="1" applyFill="1" applyBorder="1" applyAlignment="1">
      <alignment horizontal="center" vertical="center" wrapText="1"/>
    </xf>
    <xf numFmtId="1" fontId="45" fillId="24" borderId="43" xfId="43" applyNumberFormat="1" applyFont="1" applyFill="1" applyBorder="1" applyAlignment="1">
      <alignment horizontal="center" vertical="center" wrapText="1"/>
    </xf>
    <xf numFmtId="1" fontId="45" fillId="24" borderId="46" xfId="43" applyNumberFormat="1" applyFont="1" applyFill="1" applyBorder="1" applyAlignment="1">
      <alignment horizontal="center" vertical="center" wrapText="1"/>
    </xf>
    <xf numFmtId="0" fontId="45" fillId="24" borderId="44" xfId="43" applyFont="1" applyFill="1" applyBorder="1" applyAlignment="1">
      <alignment horizontal="center" vertical="center" wrapText="1"/>
    </xf>
    <xf numFmtId="0" fontId="45" fillId="24" borderId="45" xfId="43" applyFont="1" applyFill="1" applyBorder="1" applyAlignment="1">
      <alignment horizontal="center" vertical="center" wrapText="1"/>
    </xf>
    <xf numFmtId="0" fontId="45" fillId="24" borderId="43" xfId="43" applyFont="1" applyFill="1" applyBorder="1" applyAlignment="1">
      <alignment horizontal="center" vertical="center" wrapText="1"/>
    </xf>
    <xf numFmtId="0" fontId="45" fillId="24" borderId="46" xfId="43" applyFont="1" applyFill="1" applyBorder="1" applyAlignment="1">
      <alignment horizontal="center" vertical="center" wrapText="1"/>
    </xf>
    <xf numFmtId="1" fontId="45" fillId="24" borderId="59" xfId="43" applyNumberFormat="1" applyFont="1" applyFill="1" applyBorder="1" applyAlignment="1">
      <alignment horizontal="center" vertical="center" wrapText="1"/>
    </xf>
    <xf numFmtId="1" fontId="45" fillId="24" borderId="60" xfId="43" applyNumberFormat="1" applyFont="1" applyFill="1" applyBorder="1" applyAlignment="1">
      <alignment horizontal="center" vertical="center" wrapText="1"/>
    </xf>
    <xf numFmtId="1" fontId="45" fillId="24" borderId="62" xfId="43" applyNumberFormat="1" applyFont="1" applyFill="1" applyBorder="1" applyAlignment="1">
      <alignment horizontal="center" vertical="center" wrapText="1"/>
    </xf>
    <xf numFmtId="1" fontId="45" fillId="24" borderId="61" xfId="43" applyNumberFormat="1" applyFont="1" applyFill="1" applyBorder="1" applyAlignment="1">
      <alignment horizontal="center" vertical="center" wrapText="1"/>
    </xf>
    <xf numFmtId="0" fontId="45" fillId="24" borderId="25" xfId="44" applyFont="1" applyFill="1" applyBorder="1" applyAlignment="1">
      <alignment horizontal="center" vertical="center" wrapText="1"/>
    </xf>
    <xf numFmtId="0" fontId="45" fillId="24" borderId="26" xfId="44" applyFont="1" applyFill="1" applyBorder="1" applyAlignment="1">
      <alignment horizontal="center" vertical="center" wrapText="1"/>
    </xf>
    <xf numFmtId="0" fontId="45" fillId="24" borderId="34" xfId="44" applyFont="1" applyFill="1" applyBorder="1" applyAlignment="1">
      <alignment horizontal="center" vertical="center" wrapText="1"/>
    </xf>
    <xf numFmtId="0" fontId="45" fillId="24" borderId="35" xfId="44" applyFont="1" applyFill="1" applyBorder="1" applyAlignment="1">
      <alignment horizontal="center" vertical="center" wrapText="1"/>
    </xf>
    <xf numFmtId="0" fontId="45" fillId="24" borderId="36" xfId="44" applyFont="1" applyFill="1" applyBorder="1" applyAlignment="1">
      <alignment horizontal="center" vertical="center" wrapText="1"/>
    </xf>
    <xf numFmtId="0" fontId="45" fillId="24" borderId="39" xfId="44" applyFont="1" applyFill="1" applyBorder="1" applyAlignment="1">
      <alignment horizontal="center" vertical="center" wrapText="1"/>
    </xf>
    <xf numFmtId="0" fontId="45" fillId="24" borderId="40" xfId="44" applyFont="1" applyFill="1" applyBorder="1" applyAlignment="1">
      <alignment horizontal="center" vertical="center" wrapText="1"/>
    </xf>
    <xf numFmtId="0" fontId="45" fillId="24" borderId="41" xfId="44" applyFont="1" applyFill="1" applyBorder="1" applyAlignment="1">
      <alignment horizontal="center" vertical="center" wrapText="1"/>
    </xf>
    <xf numFmtId="0" fontId="45" fillId="24" borderId="37" xfId="44" applyFont="1" applyFill="1" applyBorder="1" applyAlignment="1">
      <alignment horizontal="center" vertical="center" wrapText="1"/>
    </xf>
    <xf numFmtId="0" fontId="45" fillId="24" borderId="10" xfId="44" applyFont="1" applyFill="1" applyBorder="1" applyAlignment="1">
      <alignment horizontal="center" vertical="center" wrapText="1"/>
    </xf>
    <xf numFmtId="0" fontId="45" fillId="24" borderId="38" xfId="44" applyFont="1" applyFill="1" applyBorder="1" applyAlignment="1">
      <alignment horizontal="center" vertical="center" wrapText="1"/>
    </xf>
    <xf numFmtId="0" fontId="45" fillId="24" borderId="31" xfId="44" applyFont="1" applyFill="1" applyBorder="1" applyAlignment="1">
      <alignment horizontal="center" vertical="center" wrapText="1"/>
    </xf>
    <xf numFmtId="0" fontId="48" fillId="24" borderId="31" xfId="88" applyFont="1" applyFill="1" applyBorder="1" applyAlignment="1">
      <alignment horizontal="center" vertical="center" wrapText="1"/>
    </xf>
    <xf numFmtId="0" fontId="48" fillId="24" borderId="26" xfId="88" applyFont="1" applyFill="1" applyBorder="1" applyAlignment="1">
      <alignment horizontal="center" vertical="center" wrapText="1"/>
    </xf>
    <xf numFmtId="0" fontId="10" fillId="24" borderId="0" xfId="0" applyFont="1" applyFill="1" applyBorder="1" applyAlignment="1">
      <alignment horizontal="center" wrapText="1"/>
    </xf>
    <xf numFmtId="0" fontId="9" fillId="24" borderId="0" xfId="0" applyFont="1" applyFill="1" applyBorder="1"/>
    <xf numFmtId="0" fontId="45" fillId="24" borderId="27" xfId="43" applyFont="1" applyFill="1" applyBorder="1" applyAlignment="1">
      <alignment horizontal="center" vertical="center" wrapText="1"/>
    </xf>
    <xf numFmtId="0" fontId="45" fillId="24" borderId="32" xfId="43" applyFont="1" applyFill="1" applyBorder="1" applyAlignment="1">
      <alignment horizontal="center" vertical="center" wrapText="1"/>
    </xf>
    <xf numFmtId="0" fontId="45" fillId="24" borderId="28" xfId="43" applyFont="1" applyFill="1" applyBorder="1" applyAlignment="1">
      <alignment horizontal="center" vertical="center" wrapText="1"/>
    </xf>
    <xf numFmtId="0" fontId="45" fillId="24" borderId="25" xfId="43" applyFont="1" applyFill="1" applyBorder="1" applyAlignment="1">
      <alignment horizontal="center" vertical="center" wrapText="1"/>
    </xf>
    <xf numFmtId="0" fontId="45" fillId="24" borderId="31" xfId="43" applyFont="1" applyFill="1" applyBorder="1" applyAlignment="1">
      <alignment horizontal="center" vertical="center" wrapText="1"/>
    </xf>
    <xf numFmtId="1" fontId="45" fillId="24" borderId="25" xfId="43" applyNumberFormat="1" applyFont="1" applyFill="1" applyBorder="1" applyAlignment="1">
      <alignment horizontal="center" vertical="center" wrapText="1"/>
    </xf>
    <xf numFmtId="1" fontId="45" fillId="24" borderId="31" xfId="43" applyNumberFormat="1" applyFont="1" applyFill="1" applyBorder="1" applyAlignment="1">
      <alignment horizontal="center" vertical="center" wrapText="1"/>
    </xf>
    <xf numFmtId="1" fontId="45" fillId="24" borderId="29" xfId="43" applyNumberFormat="1" applyFont="1" applyFill="1" applyBorder="1" applyAlignment="1">
      <alignment horizontal="center" vertical="center" wrapText="1"/>
    </xf>
    <xf numFmtId="1" fontId="45" fillId="24" borderId="30" xfId="43" applyNumberFormat="1" applyFont="1" applyFill="1" applyBorder="1" applyAlignment="1">
      <alignment horizontal="center" vertical="center" wrapText="1"/>
    </xf>
    <xf numFmtId="0" fontId="45" fillId="24" borderId="25" xfId="45" applyFont="1" applyFill="1" applyBorder="1" applyAlignment="1">
      <alignment horizontal="center" vertical="center" wrapText="1"/>
    </xf>
    <xf numFmtId="0" fontId="45" fillId="24" borderId="31" xfId="45" applyFont="1" applyFill="1" applyBorder="1" applyAlignment="1">
      <alignment horizontal="center" vertical="center" wrapText="1"/>
    </xf>
    <xf numFmtId="0" fontId="45" fillId="24" borderId="26" xfId="45" applyFont="1" applyFill="1" applyBorder="1" applyAlignment="1">
      <alignment horizontal="center" vertical="center" wrapText="1"/>
    </xf>
    <xf numFmtId="1" fontId="45" fillId="24" borderId="25" xfId="45" applyNumberFormat="1" applyFont="1" applyFill="1" applyBorder="1" applyAlignment="1">
      <alignment horizontal="center" vertical="center" wrapText="1"/>
    </xf>
    <xf numFmtId="1" fontId="45" fillId="24" borderId="31" xfId="45" applyNumberFormat="1" applyFont="1" applyFill="1" applyBorder="1" applyAlignment="1">
      <alignment horizontal="center" vertical="center" wrapText="1"/>
    </xf>
    <xf numFmtId="1" fontId="45" fillId="24" borderId="26" xfId="45" applyNumberFormat="1" applyFont="1" applyFill="1" applyBorder="1" applyAlignment="1">
      <alignment horizontal="center" vertical="center" wrapText="1"/>
    </xf>
    <xf numFmtId="1" fontId="45" fillId="24" borderId="30" xfId="45" applyNumberFormat="1" applyFont="1" applyFill="1" applyBorder="1" applyAlignment="1">
      <alignment horizontal="center" vertical="center" wrapText="1"/>
    </xf>
    <xf numFmtId="1" fontId="45" fillId="24" borderId="33" xfId="45" applyNumberFormat="1" applyFont="1" applyFill="1" applyBorder="1" applyAlignment="1">
      <alignment horizontal="center" vertical="center" wrapText="1"/>
    </xf>
    <xf numFmtId="0" fontId="45" fillId="24" borderId="32" xfId="45" applyFont="1" applyFill="1" applyBorder="1" applyAlignment="1">
      <alignment horizontal="center" vertical="center" wrapText="1"/>
    </xf>
    <xf numFmtId="0" fontId="45" fillId="24" borderId="28" xfId="45" applyFont="1" applyFill="1" applyBorder="1" applyAlignment="1">
      <alignment horizontal="center" vertical="center" wrapText="1"/>
    </xf>
    <xf numFmtId="0" fontId="10" fillId="24" borderId="17" xfId="0" applyFont="1" applyFill="1" applyBorder="1" applyAlignment="1">
      <alignment horizontal="center" vertical="center" wrapText="1"/>
    </xf>
    <xf numFmtId="0" fontId="9" fillId="24" borderId="22" xfId="0" applyFont="1" applyFill="1" applyBorder="1"/>
    <xf numFmtId="0" fontId="9" fillId="24" borderId="18" xfId="0" applyFont="1" applyFill="1" applyBorder="1"/>
    <xf numFmtId="0" fontId="45" fillId="24" borderId="27" xfId="44" applyFont="1" applyFill="1" applyBorder="1" applyAlignment="1">
      <alignment horizontal="center" vertical="center" wrapText="1"/>
    </xf>
    <xf numFmtId="0" fontId="45" fillId="24" borderId="32" xfId="44" applyFont="1" applyFill="1" applyBorder="1" applyAlignment="1">
      <alignment horizontal="center" vertical="center" wrapText="1"/>
    </xf>
    <xf numFmtId="0" fontId="45" fillId="24" borderId="28" xfId="44" applyFont="1" applyFill="1" applyBorder="1" applyAlignment="1">
      <alignment horizontal="center" vertical="center" wrapText="1"/>
    </xf>
    <xf numFmtId="0" fontId="34" fillId="24" borderId="13" xfId="0" applyFont="1" applyFill="1" applyBorder="1" applyAlignment="1">
      <alignment vertical="top" wrapText="1"/>
    </xf>
    <xf numFmtId="0" fontId="9" fillId="24" borderId="21" xfId="0" applyFont="1" applyFill="1" applyBorder="1"/>
    <xf numFmtId="0" fontId="9" fillId="24" borderId="12" xfId="0" applyFont="1" applyFill="1" applyBorder="1"/>
    <xf numFmtId="0" fontId="10" fillId="24" borderId="14" xfId="0" applyFont="1" applyFill="1" applyBorder="1" applyAlignment="1">
      <alignment horizontal="center" vertical="center" wrapText="1"/>
    </xf>
    <xf numFmtId="0" fontId="10" fillId="24" borderId="11" xfId="0" applyFont="1" applyFill="1" applyBorder="1" applyAlignment="1">
      <alignment horizontal="center" vertical="center" wrapText="1"/>
    </xf>
    <xf numFmtId="0" fontId="38" fillId="24" borderId="0" xfId="0" applyFont="1" applyFill="1" applyAlignment="1">
      <alignment horizontal="center" vertical="center" wrapText="1"/>
    </xf>
    <xf numFmtId="0" fontId="38" fillId="24" borderId="0" xfId="0" applyFont="1" applyFill="1" applyAlignment="1">
      <alignment horizontal="left" wrapText="1"/>
    </xf>
    <xf numFmtId="0" fontId="34" fillId="24" borderId="10" xfId="0" applyFont="1" applyFill="1" applyBorder="1" applyAlignment="1">
      <alignment vertical="top" wrapText="1"/>
    </xf>
    <xf numFmtId="0" fontId="9" fillId="24" borderId="10" xfId="0" applyFont="1" applyFill="1" applyBorder="1"/>
    <xf numFmtId="0" fontId="9" fillId="24" borderId="11" xfId="0" applyFont="1" applyFill="1" applyBorder="1"/>
    <xf numFmtId="0" fontId="10" fillId="24" borderId="13" xfId="0" applyFont="1" applyFill="1" applyBorder="1" applyAlignment="1">
      <alignment horizontal="center" vertical="center" wrapText="1"/>
    </xf>
    <xf numFmtId="0" fontId="10" fillId="24" borderId="12" xfId="0" applyFont="1" applyFill="1" applyBorder="1" applyAlignment="1">
      <alignment horizontal="center" vertical="center" wrapText="1"/>
    </xf>
    <xf numFmtId="0" fontId="45" fillId="24" borderId="26" xfId="43" applyFont="1" applyFill="1" applyBorder="1" applyAlignment="1">
      <alignment horizontal="center" vertical="center" wrapText="1"/>
    </xf>
    <xf numFmtId="1" fontId="45" fillId="24" borderId="33" xfId="43" applyNumberFormat="1" applyFont="1" applyFill="1" applyBorder="1" applyAlignment="1">
      <alignment horizontal="center" vertical="center" wrapText="1"/>
    </xf>
    <xf numFmtId="1" fontId="45" fillId="24" borderId="26" xfId="43" applyNumberFormat="1" applyFont="1" applyFill="1" applyBorder="1" applyAlignment="1">
      <alignment horizontal="center" vertical="center" wrapText="1"/>
    </xf>
    <xf numFmtId="0" fontId="45" fillId="24" borderId="56" xfId="44" applyFont="1" applyFill="1" applyBorder="1" applyAlignment="1">
      <alignment horizontal="center" vertical="center" wrapText="1"/>
    </xf>
    <xf numFmtId="0" fontId="45" fillId="24" borderId="52" xfId="44" applyFont="1" applyFill="1" applyBorder="1" applyAlignment="1">
      <alignment horizontal="center" vertical="center" wrapText="1"/>
    </xf>
    <xf numFmtId="0" fontId="45" fillId="24" borderId="53" xfId="44" applyFont="1" applyFill="1" applyBorder="1" applyAlignment="1">
      <alignment horizontal="center" vertical="center" wrapText="1"/>
    </xf>
    <xf numFmtId="0" fontId="45" fillId="24" borderId="29" xfId="44" applyFont="1" applyFill="1" applyBorder="1" applyAlignment="1">
      <alignment horizontal="center" vertical="center" wrapText="1"/>
    </xf>
    <xf numFmtId="0" fontId="45" fillId="24" borderId="30" xfId="44" applyFont="1" applyFill="1" applyBorder="1" applyAlignment="1">
      <alignment horizontal="center" vertical="center" wrapText="1"/>
    </xf>
    <xf numFmtId="0" fontId="10" fillId="24" borderId="21" xfId="0" applyFont="1" applyFill="1" applyBorder="1" applyAlignment="1">
      <alignment horizontal="center" vertical="center" wrapText="1"/>
    </xf>
    <xf numFmtId="0" fontId="10" fillId="24" borderId="15" xfId="0" applyFont="1" applyFill="1" applyBorder="1" applyAlignment="1">
      <alignment horizontal="center" vertical="center" wrapText="1"/>
    </xf>
    <xf numFmtId="0" fontId="34" fillId="24" borderId="0" xfId="0" applyFont="1" applyFill="1" applyBorder="1" applyAlignment="1">
      <alignment horizontal="left" vertical="center" wrapText="1"/>
    </xf>
    <xf numFmtId="0" fontId="0" fillId="24" borderId="0" xfId="0" applyFont="1" applyFill="1"/>
    <xf numFmtId="0" fontId="0" fillId="24" borderId="21" xfId="0" applyFont="1" applyFill="1" applyBorder="1"/>
    <xf numFmtId="0" fontId="0" fillId="24" borderId="12" xfId="0" applyFont="1" applyFill="1" applyBorder="1"/>
    <xf numFmtId="0" fontId="45" fillId="24" borderId="27" xfId="45" applyFont="1" applyFill="1" applyBorder="1" applyAlignment="1">
      <alignment horizontal="center" vertical="center" wrapText="1"/>
    </xf>
    <xf numFmtId="0" fontId="10" fillId="24" borderId="0" xfId="0" applyFont="1" applyFill="1" applyBorder="1" applyAlignment="1">
      <alignment horizontal="center" vertical="center" wrapText="1"/>
    </xf>
    <xf numFmtId="0" fontId="0" fillId="24" borderId="0" xfId="0" applyFont="1" applyFill="1" applyBorder="1"/>
    <xf numFmtId="0" fontId="0" fillId="24" borderId="15" xfId="0" applyFont="1" applyFill="1" applyBorder="1"/>
    <xf numFmtId="0" fontId="0" fillId="24" borderId="11" xfId="0" applyFont="1" applyFill="1" applyBorder="1"/>
    <xf numFmtId="0" fontId="34" fillId="24" borderId="21" xfId="0" applyFont="1" applyFill="1" applyBorder="1" applyAlignment="1">
      <alignment vertical="top" wrapText="1"/>
    </xf>
    <xf numFmtId="164" fontId="34" fillId="24" borderId="14" xfId="0" applyNumberFormat="1" applyFont="1" applyFill="1" applyBorder="1" applyAlignment="1">
      <alignment horizontal="center" vertical="top"/>
    </xf>
    <xf numFmtId="1" fontId="45" fillId="24" borderId="47" xfId="45" applyNumberFormat="1" applyFont="1" applyFill="1" applyBorder="1" applyAlignment="1">
      <alignment horizontal="center" vertical="center" wrapText="1"/>
    </xf>
    <xf numFmtId="1" fontId="45" fillId="24" borderId="48" xfId="45" applyNumberFormat="1" applyFont="1" applyFill="1" applyBorder="1" applyAlignment="1">
      <alignment horizontal="center" vertical="center" wrapText="1"/>
    </xf>
    <xf numFmtId="1" fontId="45" fillId="24" borderId="49" xfId="45" applyNumberFormat="1" applyFont="1" applyFill="1" applyBorder="1" applyAlignment="1">
      <alignment horizontal="center" vertical="center" wrapText="1"/>
    </xf>
    <xf numFmtId="1" fontId="45" fillId="24" borderId="29" xfId="45" applyNumberFormat="1" applyFont="1" applyFill="1" applyBorder="1" applyAlignment="1">
      <alignment horizontal="center" vertical="center" wrapText="1"/>
    </xf>
    <xf numFmtId="1" fontId="45" fillId="24" borderId="63" xfId="45" applyNumberFormat="1" applyFont="1" applyFill="1" applyBorder="1" applyAlignment="1">
      <alignment horizontal="center" vertical="center" wrapText="1"/>
    </xf>
    <xf numFmtId="1" fontId="45" fillId="24" borderId="15" xfId="45" applyNumberFormat="1" applyFont="1" applyFill="1" applyBorder="1" applyAlignment="1">
      <alignment horizontal="center" vertical="center" wrapText="1"/>
    </xf>
    <xf numFmtId="1" fontId="45" fillId="24" borderId="54" xfId="45" applyNumberFormat="1" applyFont="1" applyFill="1" applyBorder="1" applyAlignment="1">
      <alignment horizontal="center" vertical="center" wrapText="1"/>
    </xf>
    <xf numFmtId="0" fontId="10" fillId="24" borderId="16" xfId="0" applyFont="1" applyFill="1" applyBorder="1" applyAlignment="1">
      <alignment horizontal="center" wrapText="1"/>
    </xf>
    <xf numFmtId="0" fontId="0" fillId="24" borderId="16" xfId="0" applyFont="1" applyFill="1" applyBorder="1"/>
    <xf numFmtId="0" fontId="38" fillId="24" borderId="0" xfId="0" applyFont="1" applyFill="1" applyAlignment="1">
      <alignment horizontal="center"/>
    </xf>
    <xf numFmtId="0" fontId="38" fillId="24" borderId="16" xfId="0" applyFont="1" applyFill="1" applyBorder="1" applyAlignment="1">
      <alignment horizontal="left" vertical="center" wrapText="1"/>
    </xf>
    <xf numFmtId="0" fontId="45" fillId="24" borderId="25" xfId="42" applyFont="1" applyFill="1" applyBorder="1" applyAlignment="1">
      <alignment horizontal="center" vertical="center" wrapText="1"/>
    </xf>
    <xf numFmtId="0" fontId="45" fillId="24" borderId="26" xfId="42" applyFont="1" applyFill="1" applyBorder="1" applyAlignment="1">
      <alignment horizontal="center" vertical="center" wrapText="1"/>
    </xf>
    <xf numFmtId="0" fontId="34" fillId="24" borderId="16" xfId="0" applyFont="1" applyFill="1" applyBorder="1" applyAlignment="1">
      <alignment horizontal="left" vertical="center" wrapText="1"/>
    </xf>
    <xf numFmtId="0" fontId="34" fillId="24" borderId="22" xfId="0" applyFont="1" applyFill="1" applyBorder="1" applyAlignment="1">
      <alignment horizontal="center" vertical="center" wrapText="1"/>
    </xf>
    <xf numFmtId="0" fontId="45" fillId="24" borderId="29" xfId="45" applyFont="1" applyFill="1" applyBorder="1" applyAlignment="1">
      <alignment horizontal="center" vertical="center" wrapText="1"/>
    </xf>
    <xf numFmtId="0" fontId="45" fillId="24" borderId="30" xfId="45" applyFont="1" applyFill="1" applyBorder="1" applyAlignment="1">
      <alignment horizontal="center" vertical="center" wrapText="1"/>
    </xf>
    <xf numFmtId="0" fontId="45" fillId="24" borderId="44" xfId="45" applyFont="1" applyFill="1" applyBorder="1" applyAlignment="1">
      <alignment horizontal="center" vertical="center" wrapText="1"/>
    </xf>
    <xf numFmtId="0" fontId="45" fillId="24" borderId="45" xfId="45" applyFont="1" applyFill="1" applyBorder="1" applyAlignment="1">
      <alignment horizontal="center" vertical="center" wrapText="1"/>
    </xf>
    <xf numFmtId="0" fontId="45" fillId="24" borderId="43" xfId="45" applyFont="1" applyFill="1" applyBorder="1" applyAlignment="1">
      <alignment horizontal="center" vertical="center" wrapText="1"/>
    </xf>
    <xf numFmtId="1" fontId="45" fillId="24" borderId="44" xfId="45" applyNumberFormat="1" applyFont="1" applyFill="1" applyBorder="1" applyAlignment="1">
      <alignment horizontal="center" vertical="center" wrapText="1"/>
    </xf>
    <xf numFmtId="1" fontId="45" fillId="24" borderId="45" xfId="45" applyNumberFormat="1" applyFont="1" applyFill="1" applyBorder="1" applyAlignment="1">
      <alignment horizontal="center" vertical="center" wrapText="1"/>
    </xf>
    <xf numFmtId="1" fontId="45" fillId="24" borderId="43" xfId="45" applyNumberFormat="1" applyFont="1" applyFill="1" applyBorder="1" applyAlignment="1">
      <alignment horizontal="center" vertical="center" wrapText="1"/>
    </xf>
    <xf numFmtId="1" fontId="45" fillId="24" borderId="59" xfId="45" applyNumberFormat="1" applyFont="1" applyFill="1" applyBorder="1" applyAlignment="1">
      <alignment horizontal="center" vertical="center" wrapText="1"/>
    </xf>
    <xf numFmtId="1" fontId="45" fillId="24" borderId="60" xfId="45" applyNumberFormat="1" applyFont="1" applyFill="1" applyBorder="1" applyAlignment="1">
      <alignment horizontal="center" vertical="center" wrapText="1"/>
    </xf>
    <xf numFmtId="1" fontId="45" fillId="24" borderId="62" xfId="45" applyNumberFormat="1" applyFont="1" applyFill="1" applyBorder="1" applyAlignment="1">
      <alignment horizontal="center" vertical="center" wrapText="1"/>
    </xf>
    <xf numFmtId="0" fontId="45" fillId="24" borderId="47" xfId="45" applyFont="1" applyFill="1" applyBorder="1" applyAlignment="1">
      <alignment horizontal="center" vertical="center" wrapText="1"/>
    </xf>
    <xf numFmtId="0" fontId="45" fillId="24" borderId="48" xfId="45" applyFont="1" applyFill="1" applyBorder="1" applyAlignment="1">
      <alignment horizontal="center" vertical="center" wrapText="1"/>
    </xf>
    <xf numFmtId="0" fontId="45" fillId="24" borderId="50" xfId="45" applyFont="1" applyFill="1" applyBorder="1" applyAlignment="1">
      <alignment horizontal="center" vertical="center" wrapText="1"/>
    </xf>
    <xf numFmtId="0" fontId="42" fillId="24" borderId="0" xfId="0" applyFont="1" applyFill="1" applyAlignment="1">
      <alignment horizontal="right" vertical="center" wrapText="1"/>
    </xf>
    <xf numFmtId="0" fontId="34" fillId="24" borderId="0" xfId="0" applyFont="1" applyFill="1" applyBorder="1" applyAlignment="1">
      <alignment horizontal="right"/>
    </xf>
    <xf numFmtId="0" fontId="0" fillId="24" borderId="24" xfId="0" applyFont="1" applyFill="1" applyBorder="1"/>
    <xf numFmtId="0" fontId="42" fillId="24" borderId="0" xfId="0" applyFont="1" applyFill="1" applyBorder="1" applyAlignment="1">
      <alignment horizontal="center" vertical="center" wrapText="1"/>
    </xf>
    <xf numFmtId="0" fontId="42" fillId="24" borderId="15" xfId="0" applyFont="1" applyFill="1" applyBorder="1" applyAlignment="1">
      <alignment wrapText="1"/>
    </xf>
    <xf numFmtId="0" fontId="43" fillId="24" borderId="0" xfId="0" applyFont="1" applyFill="1" applyAlignment="1">
      <alignment horizontal="left"/>
    </xf>
    <xf numFmtId="0" fontId="10" fillId="24" borderId="0" xfId="0" applyFont="1" applyFill="1" applyBorder="1" applyAlignment="1">
      <alignment horizontal="right" vertical="center" wrapText="1"/>
    </xf>
    <xf numFmtId="0" fontId="42" fillId="24" borderId="0" xfId="0" applyFont="1" applyFill="1" applyBorder="1" applyAlignment="1">
      <alignment horizontal="center" wrapText="1"/>
    </xf>
    <xf numFmtId="0" fontId="34" fillId="24" borderId="0" xfId="0" applyFont="1" applyFill="1" applyAlignment="1">
      <alignment horizontal="center"/>
    </xf>
    <xf numFmtId="0" fontId="38" fillId="24" borderId="0" xfId="0" applyFont="1" applyFill="1" applyAlignment="1">
      <alignment horizontal="left"/>
    </xf>
    <xf numFmtId="0" fontId="34" fillId="24" borderId="0" xfId="0" applyFont="1" applyFill="1" applyBorder="1" applyAlignment="1">
      <alignment horizontal="right" wrapText="1"/>
    </xf>
    <xf numFmtId="0" fontId="0" fillId="24" borderId="24" xfId="0" applyFont="1" applyFill="1" applyBorder="1" applyAlignment="1">
      <alignment wrapText="1"/>
    </xf>
    <xf numFmtId="0" fontId="10" fillId="24" borderId="22" xfId="0" applyFont="1" applyFill="1" applyBorder="1" applyAlignment="1">
      <alignment horizontal="center" vertical="center" wrapText="1"/>
    </xf>
    <xf numFmtId="0" fontId="10" fillId="24" borderId="18" xfId="0" applyFont="1" applyFill="1" applyBorder="1" applyAlignment="1">
      <alignment horizontal="center" vertical="center" wrapText="1"/>
    </xf>
    <xf numFmtId="0" fontId="10" fillId="24" borderId="19" xfId="0" applyFont="1" applyFill="1" applyBorder="1" applyAlignment="1">
      <alignment horizontal="center" vertical="center" wrapText="1"/>
    </xf>
    <xf numFmtId="0" fontId="10" fillId="24" borderId="16" xfId="0" applyFont="1" applyFill="1" applyBorder="1" applyAlignment="1">
      <alignment horizontal="center" vertical="center" wrapText="1"/>
    </xf>
    <xf numFmtId="0" fontId="10" fillId="24" borderId="20" xfId="0" applyFont="1" applyFill="1" applyBorder="1" applyAlignment="1">
      <alignment horizontal="center" vertical="center" wrapText="1"/>
    </xf>
    <xf numFmtId="0" fontId="0" fillId="24" borderId="22" xfId="0" applyFont="1" applyFill="1" applyBorder="1"/>
    <xf numFmtId="0" fontId="0" fillId="24" borderId="18" xfId="0" applyFont="1" applyFill="1" applyBorder="1"/>
    <xf numFmtId="0" fontId="45" fillId="24" borderId="30" xfId="42" applyFont="1" applyFill="1" applyBorder="1" applyAlignment="1">
      <alignment horizontal="center" vertical="center" wrapText="1"/>
    </xf>
    <xf numFmtId="0" fontId="45" fillId="24" borderId="0" xfId="42" applyFont="1" applyFill="1" applyBorder="1" applyAlignment="1">
      <alignment horizontal="center" vertical="center" wrapText="1"/>
    </xf>
    <xf numFmtId="0" fontId="45" fillId="24" borderId="32" xfId="42" applyFont="1" applyFill="1" applyBorder="1" applyAlignment="1">
      <alignment horizontal="center" vertical="center" wrapText="1"/>
    </xf>
    <xf numFmtId="0" fontId="45" fillId="24" borderId="27" xfId="42" applyFont="1" applyFill="1" applyBorder="1" applyAlignment="1">
      <alignment horizontal="center" vertical="center" wrapText="1"/>
    </xf>
    <xf numFmtId="0" fontId="0" fillId="24" borderId="28" xfId="0" applyFont="1" applyFill="1" applyBorder="1" applyAlignment="1">
      <alignment horizontal="center" vertical="center"/>
    </xf>
    <xf numFmtId="0" fontId="0" fillId="24" borderId="26" xfId="0" applyFont="1" applyFill="1" applyBorder="1" applyAlignment="1">
      <alignment horizontal="center" vertical="center"/>
    </xf>
    <xf numFmtId="0" fontId="45" fillId="24" borderId="31" xfId="42" applyFont="1" applyFill="1" applyBorder="1" applyAlignment="1">
      <alignment horizontal="center" vertical="center" wrapText="1"/>
    </xf>
    <xf numFmtId="0" fontId="10" fillId="24" borderId="10" xfId="0" applyFont="1" applyFill="1" applyBorder="1" applyAlignment="1">
      <alignment horizontal="center" vertical="center" wrapText="1"/>
    </xf>
    <xf numFmtId="0" fontId="0" fillId="24" borderId="10" xfId="0" applyFont="1" applyFill="1" applyBorder="1"/>
    <xf numFmtId="0" fontId="0" fillId="24" borderId="19" xfId="0" applyFont="1" applyFill="1" applyBorder="1"/>
    <xf numFmtId="0" fontId="0" fillId="24" borderId="20" xfId="0" applyFont="1" applyFill="1" applyBorder="1"/>
    <xf numFmtId="0" fontId="34" fillId="24" borderId="14" xfId="0" applyFont="1" applyFill="1" applyBorder="1" applyAlignment="1">
      <alignment horizontal="center" vertical="center" wrapText="1"/>
    </xf>
    <xf numFmtId="0" fontId="9" fillId="24" borderId="19" xfId="0" applyFont="1" applyFill="1" applyBorder="1"/>
    <xf numFmtId="0" fontId="9" fillId="24" borderId="16" xfId="0" applyFont="1" applyFill="1" applyBorder="1"/>
    <xf numFmtId="0" fontId="9" fillId="24" borderId="20" xfId="0" applyFont="1" applyFill="1" applyBorder="1"/>
    <xf numFmtId="0" fontId="9" fillId="24" borderId="15" xfId="0" applyFont="1" applyFill="1" applyBorder="1"/>
    <xf numFmtId="0" fontId="0" fillId="24" borderId="31" xfId="0" applyFont="1" applyFill="1" applyBorder="1" applyAlignment="1">
      <alignment horizontal="center" vertical="center"/>
    </xf>
    <xf numFmtId="0" fontId="45" fillId="24" borderId="29" xfId="42" applyFont="1" applyFill="1" applyBorder="1" applyAlignment="1">
      <alignment horizontal="center" vertical="center" wrapText="1"/>
    </xf>
    <xf numFmtId="0" fontId="0" fillId="24" borderId="30" xfId="0" applyFont="1" applyFill="1" applyBorder="1" applyAlignment="1">
      <alignment horizontal="center" vertical="center"/>
    </xf>
    <xf numFmtId="0" fontId="45" fillId="24" borderId="29" xfId="42" applyFont="1" applyFill="1" applyBorder="1" applyAlignment="1">
      <alignment vertical="center" wrapText="1"/>
    </xf>
    <xf numFmtId="0" fontId="45" fillId="24" borderId="64" xfId="42" applyFont="1" applyFill="1" applyBorder="1" applyAlignment="1">
      <alignment vertical="center" wrapText="1"/>
    </xf>
    <xf numFmtId="0" fontId="45" fillId="24" borderId="27" xfId="42" applyFont="1" applyFill="1" applyBorder="1" applyAlignment="1">
      <alignment vertical="center" wrapText="1"/>
    </xf>
    <xf numFmtId="0" fontId="45" fillId="24" borderId="30" xfId="42" applyFont="1" applyFill="1" applyBorder="1" applyAlignment="1">
      <alignment vertical="center" wrapText="1"/>
    </xf>
    <xf numFmtId="0" fontId="45" fillId="24" borderId="0" xfId="42" applyFont="1" applyFill="1" applyBorder="1" applyAlignment="1">
      <alignment vertical="center" wrapText="1"/>
    </xf>
    <xf numFmtId="0" fontId="45" fillId="24" borderId="32" xfId="42" applyFont="1" applyFill="1" applyBorder="1" applyAlignment="1">
      <alignment vertical="center" wrapText="1"/>
    </xf>
    <xf numFmtId="0" fontId="34" fillId="24" borderId="0" xfId="0" applyFont="1" applyFill="1" applyBorder="1" applyAlignment="1">
      <alignment horizontal="center" vertical="top" wrapText="1"/>
    </xf>
    <xf numFmtId="0" fontId="44" fillId="24" borderId="0" xfId="0" applyFont="1" applyFill="1" applyAlignment="1">
      <alignment horizontal="center"/>
    </xf>
    <xf numFmtId="0" fontId="42" fillId="24" borderId="0" xfId="0" applyFont="1" applyFill="1" applyAlignment="1">
      <alignment horizontal="center" vertical="center"/>
    </xf>
    <xf numFmtId="0" fontId="45" fillId="24" borderId="33" xfId="42" applyFont="1" applyFill="1" applyBorder="1" applyAlignment="1">
      <alignment vertical="center" wrapText="1"/>
    </xf>
    <xf numFmtId="0" fontId="45" fillId="24" borderId="55" xfId="42" applyFont="1" applyFill="1" applyBorder="1" applyAlignment="1">
      <alignment vertical="center" wrapText="1"/>
    </xf>
    <xf numFmtId="0" fontId="45" fillId="24" borderId="28" xfId="42" applyFont="1" applyFill="1" applyBorder="1" applyAlignment="1">
      <alignment vertical="center" wrapText="1"/>
    </xf>
    <xf numFmtId="0" fontId="45" fillId="24" borderId="12" xfId="43" applyNumberFormat="1" applyFont="1" applyFill="1" applyBorder="1" applyAlignment="1">
      <alignment horizontal="center" vertical="center" wrapText="1"/>
    </xf>
    <xf numFmtId="0" fontId="45" fillId="24" borderId="13" xfId="43" applyNumberFormat="1" applyFont="1" applyFill="1" applyBorder="1" applyAlignment="1">
      <alignment horizontal="center" vertical="center" wrapText="1"/>
    </xf>
    <xf numFmtId="0" fontId="45" fillId="24" borderId="51" xfId="44" applyFont="1" applyFill="1" applyBorder="1" applyAlignment="1">
      <alignment horizontal="center" vertical="center" wrapText="1"/>
    </xf>
    <xf numFmtId="0" fontId="45" fillId="24" borderId="57" xfId="44" applyFont="1" applyFill="1" applyBorder="1" applyAlignment="1">
      <alignment horizontal="center" vertical="center" wrapText="1"/>
    </xf>
    <xf numFmtId="0" fontId="45" fillId="24" borderId="58" xfId="44" applyFont="1" applyFill="1" applyBorder="1" applyAlignment="1">
      <alignment horizontal="center" vertical="center" wrapText="1"/>
    </xf>
    <xf numFmtId="0" fontId="48" fillId="24" borderId="25" xfId="82" applyFont="1" applyFill="1" applyBorder="1" applyAlignment="1">
      <alignment horizontal="center" vertical="center" wrapText="1"/>
    </xf>
    <xf numFmtId="0" fontId="48" fillId="24" borderId="26" xfId="82" applyFont="1" applyFill="1" applyBorder="1" applyAlignment="1">
      <alignment horizontal="center" vertical="center" wrapText="1"/>
    </xf>
    <xf numFmtId="0" fontId="48" fillId="24" borderId="43" xfId="86" applyFont="1" applyFill="1" applyBorder="1" applyAlignment="1">
      <alignment horizontal="center" vertical="center" wrapText="1"/>
    </xf>
    <xf numFmtId="0" fontId="48" fillId="24" borderId="26" xfId="86" applyFont="1" applyFill="1" applyBorder="1" applyAlignment="1">
      <alignment horizontal="center" vertical="center" wrapText="1"/>
    </xf>
    <xf numFmtId="0" fontId="48" fillId="24" borderId="25" xfId="88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textRotation="90" wrapText="1"/>
    </xf>
    <xf numFmtId="0" fontId="11" fillId="0" borderId="10" xfId="0" applyFont="1" applyFill="1" applyBorder="1" applyAlignment="1">
      <alignment horizontal="center" vertical="center" textRotation="90" wrapText="1"/>
    </xf>
    <xf numFmtId="0" fontId="12" fillId="0" borderId="0" xfId="0" applyFont="1" applyFill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0" fillId="0" borderId="10" xfId="0" applyBorder="1" applyAlignment="1">
      <alignment horizontal="center" vertical="center" wrapText="1"/>
    </xf>
    <xf numFmtId="0" fontId="34" fillId="0" borderId="0" xfId="0" applyFont="1" applyAlignment="1">
      <alignment horizontal="right" vertical="center"/>
    </xf>
    <xf numFmtId="0" fontId="9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Alignment="1">
      <alignment horizontal="right"/>
    </xf>
    <xf numFmtId="0" fontId="37" fillId="0" borderId="0" xfId="0" applyFont="1" applyAlignment="1">
      <alignment horizontal="right"/>
    </xf>
    <xf numFmtId="0" fontId="12" fillId="0" borderId="0" xfId="0" applyFont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1" fillId="0" borderId="10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14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52" fillId="24" borderId="22" xfId="0" applyFont="1" applyFill="1" applyBorder="1" applyAlignment="1">
      <alignment horizontal="left" vertical="center" wrapText="1"/>
    </xf>
  </cellXfs>
  <cellStyles count="106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4" xfId="42"/>
    <cellStyle name="Обычный 4 2" xfId="46"/>
    <cellStyle name="Обычный 4 2 2" xfId="58"/>
    <cellStyle name="Обычный 4 2 3" xfId="66"/>
    <cellStyle name="Обычный 4 2 4" xfId="74"/>
    <cellStyle name="Обычный 4 2 5" xfId="86"/>
    <cellStyle name="Обычный 4 2 6" xfId="98"/>
    <cellStyle name="Обычный 4 3" xfId="50"/>
    <cellStyle name="Обычный 4 3 2" xfId="78"/>
    <cellStyle name="Обычный 4 3 3" xfId="90"/>
    <cellStyle name="Обычный 4 3 4" xfId="102"/>
    <cellStyle name="Обычный 4 4" xfId="54"/>
    <cellStyle name="Обычный 4 5" xfId="62"/>
    <cellStyle name="Обычный 4 6" xfId="70"/>
    <cellStyle name="Обычный 4 7" xfId="82"/>
    <cellStyle name="Обычный 4 8" xfId="94"/>
    <cellStyle name="Обычный 5" xfId="43"/>
    <cellStyle name="Обычный 5 2" xfId="47"/>
    <cellStyle name="Обычный 5 2 2" xfId="59"/>
    <cellStyle name="Обычный 5 2 3" xfId="67"/>
    <cellStyle name="Обычный 5 2 4" xfId="75"/>
    <cellStyle name="Обычный 5 2 5" xfId="87"/>
    <cellStyle name="Обычный 5 2 6" xfId="99"/>
    <cellStyle name="Обычный 5 3" xfId="51"/>
    <cellStyle name="Обычный 5 3 2" xfId="79"/>
    <cellStyle name="Обычный 5 3 3" xfId="91"/>
    <cellStyle name="Обычный 5 3 4" xfId="103"/>
    <cellStyle name="Обычный 5 4" xfId="55"/>
    <cellStyle name="Обычный 5 5" xfId="63"/>
    <cellStyle name="Обычный 5 6" xfId="71"/>
    <cellStyle name="Обычный 5 7" xfId="83"/>
    <cellStyle name="Обычный 5 8" xfId="95"/>
    <cellStyle name="Обычный 6" xfId="44"/>
    <cellStyle name="Обычный 6 2" xfId="48"/>
    <cellStyle name="Обычный 6 2 2" xfId="60"/>
    <cellStyle name="Обычный 6 2 3" xfId="68"/>
    <cellStyle name="Обычный 6 2 4" xfId="76"/>
    <cellStyle name="Обычный 6 2 5" xfId="88"/>
    <cellStyle name="Обычный 6 2 6" xfId="100"/>
    <cellStyle name="Обычный 6 3" xfId="52"/>
    <cellStyle name="Обычный 6 3 2" xfId="80"/>
    <cellStyle name="Обычный 6 3 3" xfId="92"/>
    <cellStyle name="Обычный 6 3 4" xfId="104"/>
    <cellStyle name="Обычный 6 4" xfId="56"/>
    <cellStyle name="Обычный 6 5" xfId="64"/>
    <cellStyle name="Обычный 6 6" xfId="72"/>
    <cellStyle name="Обычный 6 7" xfId="84"/>
    <cellStyle name="Обычный 6 8" xfId="96"/>
    <cellStyle name="Обычный 7" xfId="45"/>
    <cellStyle name="Обычный 7 2" xfId="49"/>
    <cellStyle name="Обычный 7 2 2" xfId="61"/>
    <cellStyle name="Обычный 7 2 3" xfId="69"/>
    <cellStyle name="Обычный 7 2 4" xfId="77"/>
    <cellStyle name="Обычный 7 2 5" xfId="89"/>
    <cellStyle name="Обычный 7 2 6" xfId="101"/>
    <cellStyle name="Обычный 7 3" xfId="53"/>
    <cellStyle name="Обычный 7 3 2" xfId="81"/>
    <cellStyle name="Обычный 7 3 3" xfId="93"/>
    <cellStyle name="Обычный 7 3 4" xfId="105"/>
    <cellStyle name="Обычный 7 4" xfId="57"/>
    <cellStyle name="Обычный 7 5" xfId="65"/>
    <cellStyle name="Обычный 7 6" xfId="73"/>
    <cellStyle name="Обычный 7 7" xfId="85"/>
    <cellStyle name="Обычный 7 8" xfId="97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558799</xdr:rowOff>
    </xdr:from>
    <xdr:to>
      <xdr:col>9</xdr:col>
      <xdr:colOff>57150</xdr:colOff>
      <xdr:row>18</xdr:row>
      <xdr:rowOff>31749</xdr:rowOff>
    </xdr:to>
    <xdr:sp macro="" textlink="">
      <xdr:nvSpPr>
        <xdr:cNvPr id="4097" name="WordArt 1"/>
        <xdr:cNvSpPr>
          <a:spLocks noChangeArrowheads="1" noChangeShapeType="1" noTextEdit="1"/>
        </xdr:cNvSpPr>
      </xdr:nvSpPr>
      <xdr:spPr bwMode="auto">
        <a:xfrm rot="-2456457">
          <a:off x="0" y="4283074"/>
          <a:ext cx="5429250" cy="135890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ru-RU" sz="32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Образец </a:t>
          </a:r>
        </a:p>
        <a:p>
          <a:pPr algn="ctr" rtl="0">
            <a:buNone/>
          </a:pPr>
          <a:r>
            <a:rPr lang="ru-RU" sz="32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(если есть возможность</a:t>
          </a:r>
        </a:p>
        <a:p>
          <a:pPr algn="ctr" rtl="0">
            <a:buNone/>
          </a:pPr>
          <a:r>
            <a:rPr lang="ru-RU" sz="32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поквартальной разбивки)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02"/>
  <sheetViews>
    <sheetView tabSelected="1" view="pageBreakPreview" zoomScale="50" zoomScaleNormal="72" zoomScaleSheetLayoutView="50" zoomScalePageLayoutView="49" workbookViewId="0">
      <selection activeCell="J399" sqref="J399:K399"/>
    </sheetView>
  </sheetViews>
  <sheetFormatPr defaultColWidth="9.140625" defaultRowHeight="18"/>
  <cols>
    <col min="1" max="1" width="36.7109375" style="53" customWidth="1"/>
    <col min="2" max="2" width="27.5703125" style="53" customWidth="1"/>
    <col min="3" max="3" width="16.85546875" style="53" customWidth="1"/>
    <col min="4" max="6" width="29.5703125" style="53" bestFit="1" customWidth="1"/>
    <col min="7" max="7" width="37.85546875" style="53" bestFit="1" customWidth="1"/>
    <col min="8" max="8" width="16.7109375" style="53" bestFit="1" customWidth="1"/>
    <col min="9" max="9" width="16.42578125" style="53" customWidth="1"/>
    <col min="10" max="12" width="17.7109375" style="53" customWidth="1"/>
    <col min="13" max="13" width="17.140625" style="53" customWidth="1"/>
    <col min="14" max="14" width="20" style="46" customWidth="1"/>
    <col min="15" max="15" width="17.7109375" style="46" customWidth="1"/>
    <col min="16" max="16" width="13.140625" style="110" customWidth="1"/>
    <col min="17" max="17" width="16.7109375" style="110" customWidth="1"/>
    <col min="18" max="16384" width="9.140625" style="123"/>
  </cols>
  <sheetData>
    <row r="1" spans="1:17" ht="204.75" customHeight="1">
      <c r="A1" s="51"/>
      <c r="B1" s="51"/>
      <c r="C1" s="51"/>
      <c r="D1" s="51"/>
      <c r="E1" s="51"/>
      <c r="F1" s="51"/>
      <c r="G1" s="51"/>
      <c r="H1" s="51"/>
      <c r="I1" s="271" t="s">
        <v>142</v>
      </c>
      <c r="J1" s="271"/>
      <c r="K1" s="271"/>
      <c r="L1" s="271"/>
      <c r="M1" s="271"/>
      <c r="N1" s="271"/>
      <c r="O1" s="271"/>
      <c r="P1" s="271"/>
      <c r="Q1" s="271"/>
    </row>
    <row r="2" spans="1:17" ht="24.75" customHeight="1">
      <c r="A2" s="316" t="s">
        <v>139</v>
      </c>
      <c r="B2" s="316"/>
      <c r="C2" s="316"/>
      <c r="D2" s="316"/>
      <c r="E2" s="316"/>
      <c r="F2" s="316"/>
      <c r="G2" s="316"/>
      <c r="H2" s="316"/>
      <c r="I2" s="316"/>
      <c r="J2" s="316"/>
      <c r="K2" s="52"/>
      <c r="L2" s="52"/>
      <c r="M2" s="52"/>
    </row>
    <row r="3" spans="1:17" ht="34.5" customHeight="1">
      <c r="A3" s="316" t="s">
        <v>140</v>
      </c>
      <c r="B3" s="316"/>
      <c r="C3" s="316"/>
      <c r="D3" s="316"/>
      <c r="E3" s="316"/>
      <c r="F3" s="316"/>
      <c r="G3" s="316"/>
      <c r="H3" s="316"/>
      <c r="I3" s="316"/>
      <c r="J3" s="316"/>
      <c r="K3" s="52"/>
      <c r="L3" s="52"/>
      <c r="O3" s="279"/>
      <c r="P3" s="273"/>
      <c r="Q3" s="54" t="s">
        <v>77</v>
      </c>
    </row>
    <row r="4" spans="1:17" ht="20.25" customHeight="1">
      <c r="A4" s="55"/>
      <c r="B4" s="55"/>
      <c r="C4" s="55"/>
      <c r="D4" s="55"/>
      <c r="E4" s="55"/>
      <c r="F4" s="55"/>
      <c r="G4" s="55"/>
      <c r="H4" s="55"/>
      <c r="I4" s="55"/>
      <c r="J4" s="55"/>
      <c r="K4" s="52"/>
      <c r="L4" s="52"/>
      <c r="O4" s="272" t="s">
        <v>78</v>
      </c>
      <c r="P4" s="273"/>
      <c r="Q4" s="56">
        <v>506501</v>
      </c>
    </row>
    <row r="5" spans="1:17" ht="24.75" customHeight="1">
      <c r="A5" s="317" t="s">
        <v>254</v>
      </c>
      <c r="B5" s="317"/>
      <c r="C5" s="317"/>
      <c r="D5" s="317"/>
      <c r="E5" s="317"/>
      <c r="F5" s="317"/>
      <c r="G5" s="317"/>
      <c r="H5" s="317"/>
      <c r="I5" s="317"/>
      <c r="J5" s="317"/>
      <c r="K5" s="52"/>
      <c r="L5" s="52"/>
      <c r="O5" s="272" t="s">
        <v>141</v>
      </c>
      <c r="P5" s="273"/>
      <c r="Q5" s="57">
        <v>44562</v>
      </c>
    </row>
    <row r="6" spans="1:17" ht="30" customHeight="1">
      <c r="A6" s="279" t="s">
        <v>281</v>
      </c>
      <c r="B6" s="279"/>
      <c r="C6" s="279"/>
      <c r="D6" s="279"/>
      <c r="E6" s="279"/>
      <c r="F6" s="279"/>
      <c r="G6" s="279"/>
      <c r="H6" s="279"/>
      <c r="I6" s="279"/>
      <c r="J6" s="279"/>
      <c r="K6" s="52"/>
      <c r="L6" s="52"/>
      <c r="O6" s="272"/>
      <c r="P6" s="273"/>
      <c r="Q6" s="57"/>
    </row>
    <row r="7" spans="1:17" ht="88.5" customHeight="1">
      <c r="A7" s="276" t="s">
        <v>93</v>
      </c>
      <c r="B7" s="276"/>
      <c r="C7" s="276"/>
      <c r="D7" s="274" t="s">
        <v>178</v>
      </c>
      <c r="E7" s="274"/>
      <c r="F7" s="274"/>
      <c r="G7" s="274"/>
      <c r="H7" s="274"/>
      <c r="I7" s="274"/>
      <c r="J7" s="274"/>
      <c r="K7" s="274"/>
      <c r="L7" s="274"/>
      <c r="M7" s="274"/>
      <c r="O7" s="281" t="s">
        <v>90</v>
      </c>
      <c r="P7" s="282"/>
      <c r="Q7" s="54" t="s">
        <v>177</v>
      </c>
    </row>
    <row r="8" spans="1:17" ht="25.5" customHeight="1">
      <c r="A8" s="276" t="s">
        <v>91</v>
      </c>
      <c r="B8" s="276"/>
      <c r="C8" s="276"/>
      <c r="D8" s="278" t="s">
        <v>264</v>
      </c>
      <c r="E8" s="278"/>
      <c r="F8" s="278"/>
      <c r="G8" s="278"/>
      <c r="H8" s="278"/>
      <c r="I8" s="278"/>
      <c r="J8" s="278"/>
      <c r="K8" s="278"/>
      <c r="L8" s="278"/>
      <c r="M8" s="278"/>
      <c r="O8" s="272" t="s">
        <v>79</v>
      </c>
      <c r="P8" s="273"/>
      <c r="Q8" s="58"/>
    </row>
    <row r="9" spans="1:17" ht="25.5">
      <c r="A9" s="133" t="s">
        <v>265</v>
      </c>
      <c r="B9" s="133"/>
      <c r="C9" s="133"/>
      <c r="D9" s="278"/>
      <c r="E9" s="278"/>
      <c r="F9" s="278"/>
      <c r="G9" s="278"/>
      <c r="H9" s="278"/>
      <c r="I9" s="278"/>
      <c r="J9" s="278"/>
      <c r="K9" s="278"/>
      <c r="L9" s="278"/>
      <c r="M9" s="278"/>
      <c r="O9" s="131"/>
      <c r="P9" s="59"/>
      <c r="Q9" s="58"/>
    </row>
    <row r="10" spans="1:17" ht="39.75" customHeight="1">
      <c r="A10" s="60" t="s">
        <v>92</v>
      </c>
      <c r="B10" s="52"/>
      <c r="C10" s="52"/>
      <c r="D10" s="275"/>
      <c r="E10" s="275"/>
      <c r="F10" s="275"/>
      <c r="G10" s="275"/>
      <c r="H10" s="275"/>
      <c r="I10" s="275"/>
      <c r="J10" s="275"/>
      <c r="K10" s="275"/>
      <c r="L10" s="61"/>
      <c r="M10" s="62"/>
      <c r="O10" s="272" t="s">
        <v>79</v>
      </c>
      <c r="P10" s="273"/>
      <c r="Q10" s="58"/>
    </row>
    <row r="11" spans="1:17">
      <c r="A11" s="280"/>
      <c r="B11" s="280"/>
      <c r="C11" s="280"/>
      <c r="D11" s="280"/>
      <c r="E11" s="280"/>
      <c r="F11" s="280"/>
      <c r="G11" s="280"/>
      <c r="H11" s="280"/>
      <c r="I11" s="280"/>
      <c r="J11" s="280"/>
      <c r="K11" s="280"/>
      <c r="L11" s="280"/>
      <c r="M11" s="280"/>
    </row>
    <row r="12" spans="1:17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47"/>
      <c r="O12" s="48"/>
    </row>
    <row r="13" spans="1:17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7"/>
      <c r="O13" s="48"/>
    </row>
    <row r="14" spans="1:17">
      <c r="A14" s="251" t="s">
        <v>86</v>
      </c>
      <c r="B14" s="251"/>
      <c r="C14" s="251"/>
      <c r="D14" s="251"/>
      <c r="E14" s="251"/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</row>
    <row r="15" spans="1:17" ht="6.75" customHeight="1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7"/>
      <c r="O15" s="48"/>
    </row>
    <row r="16" spans="1:17" ht="16.5" customHeight="1">
      <c r="A16" s="251" t="s">
        <v>88</v>
      </c>
      <c r="B16" s="251"/>
      <c r="C16" s="251"/>
      <c r="D16" s="251"/>
      <c r="E16" s="251"/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1"/>
    </row>
    <row r="17" spans="1:17" ht="11.25" hidden="1" customHeight="1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7"/>
      <c r="O17" s="48"/>
    </row>
    <row r="18" spans="1:17" ht="30.75" customHeight="1">
      <c r="A18" s="215" t="s">
        <v>204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77"/>
      <c r="O18" s="237"/>
      <c r="P18" s="315"/>
      <c r="Q18" s="237"/>
    </row>
    <row r="19" spans="1:17" ht="9" customHeigh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7"/>
      <c r="O19" s="48"/>
    </row>
    <row r="20" spans="1:17" ht="27.75" customHeight="1">
      <c r="A20" s="64" t="s">
        <v>105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7"/>
      <c r="O20" s="48"/>
    </row>
    <row r="21" spans="1:17" ht="12" customHeight="1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7"/>
      <c r="O21" s="48"/>
    </row>
    <row r="22" spans="1:17" ht="21" customHeight="1">
      <c r="A22" s="65" t="s">
        <v>205</v>
      </c>
      <c r="B22" s="65"/>
      <c r="C22" s="65"/>
      <c r="D22" s="65"/>
      <c r="E22" s="65"/>
      <c r="F22" s="65"/>
      <c r="G22" s="65"/>
      <c r="H22" s="65"/>
      <c r="I22" s="65"/>
      <c r="J22" s="66"/>
      <c r="K22" s="66"/>
      <c r="L22" s="66"/>
      <c r="M22" s="66"/>
      <c r="N22" s="67"/>
      <c r="O22" s="67"/>
      <c r="P22" s="68"/>
      <c r="Q22" s="68"/>
    </row>
    <row r="23" spans="1:17" s="125" customFormat="1" ht="13.5" customHeight="1">
      <c r="A23" s="65"/>
      <c r="B23" s="65"/>
      <c r="C23" s="65"/>
      <c r="D23" s="65"/>
      <c r="E23" s="65"/>
      <c r="F23" s="65"/>
      <c r="G23" s="65"/>
      <c r="H23" s="65"/>
      <c r="I23" s="65"/>
      <c r="J23" s="53"/>
      <c r="K23" s="53"/>
      <c r="L23" s="53"/>
      <c r="M23" s="53"/>
      <c r="N23" s="46"/>
      <c r="O23" s="46"/>
      <c r="P23" s="110"/>
      <c r="Q23" s="110"/>
    </row>
    <row r="24" spans="1:17" s="125" customFormat="1" ht="23.25" customHeight="1">
      <c r="A24" s="255" t="s">
        <v>87</v>
      </c>
      <c r="B24" s="255"/>
      <c r="C24" s="255"/>
      <c r="D24" s="255"/>
      <c r="E24" s="255"/>
      <c r="F24" s="255"/>
      <c r="G24" s="255"/>
      <c r="H24" s="255"/>
      <c r="I24" s="255"/>
      <c r="J24" s="255"/>
      <c r="K24" s="255"/>
      <c r="L24" s="255"/>
      <c r="M24" s="255"/>
      <c r="N24" s="46"/>
      <c r="O24" s="46"/>
      <c r="P24" s="110"/>
      <c r="Q24" s="110"/>
    </row>
    <row r="25" spans="1:17" s="125" customFormat="1" ht="39.75" customHeight="1">
      <c r="A25" s="219" t="s">
        <v>80</v>
      </c>
      <c r="B25" s="212" t="s">
        <v>97</v>
      </c>
      <c r="C25" s="230"/>
      <c r="D25" s="213"/>
      <c r="E25" s="212" t="s">
        <v>98</v>
      </c>
      <c r="F25" s="213"/>
      <c r="G25" s="212" t="s">
        <v>132</v>
      </c>
      <c r="H25" s="238"/>
      <c r="I25" s="238"/>
      <c r="J25" s="238"/>
      <c r="K25" s="238"/>
      <c r="L25" s="239"/>
      <c r="M25" s="212" t="s">
        <v>99</v>
      </c>
      <c r="N25" s="239"/>
      <c r="O25" s="219" t="s">
        <v>122</v>
      </c>
      <c r="P25" s="219" t="s">
        <v>123</v>
      </c>
      <c r="Q25" s="219" t="s">
        <v>124</v>
      </c>
    </row>
    <row r="26" spans="1:17" s="125" customFormat="1" ht="22.5" customHeight="1">
      <c r="A26" s="229"/>
      <c r="B26" s="219" t="s">
        <v>83</v>
      </c>
      <c r="C26" s="219" t="s">
        <v>83</v>
      </c>
      <c r="D26" s="219" t="s">
        <v>83</v>
      </c>
      <c r="E26" s="219" t="s">
        <v>83</v>
      </c>
      <c r="F26" s="219" t="s">
        <v>83</v>
      </c>
      <c r="G26" s="203" t="s">
        <v>81</v>
      </c>
      <c r="H26" s="283"/>
      <c r="I26" s="283"/>
      <c r="J26" s="284"/>
      <c r="K26" s="212" t="s">
        <v>95</v>
      </c>
      <c r="L26" s="239"/>
      <c r="M26" s="219" t="s">
        <v>207</v>
      </c>
      <c r="N26" s="219" t="s">
        <v>121</v>
      </c>
      <c r="O26" s="233"/>
      <c r="P26" s="233"/>
      <c r="Q26" s="233"/>
    </row>
    <row r="27" spans="1:17" s="125" customFormat="1" ht="48.75" customHeight="1">
      <c r="A27" s="220"/>
      <c r="B27" s="220"/>
      <c r="C27" s="220"/>
      <c r="D27" s="220"/>
      <c r="E27" s="220"/>
      <c r="F27" s="220"/>
      <c r="G27" s="285"/>
      <c r="H27" s="286"/>
      <c r="I27" s="286"/>
      <c r="J27" s="287"/>
      <c r="K27" s="136" t="s">
        <v>82</v>
      </c>
      <c r="L27" s="136" t="s">
        <v>133</v>
      </c>
      <c r="M27" s="234"/>
      <c r="N27" s="234"/>
      <c r="O27" s="234"/>
      <c r="P27" s="234"/>
      <c r="Q27" s="234"/>
    </row>
    <row r="28" spans="1:17" s="125" customFormat="1" ht="25.5" customHeight="1" thickBot="1">
      <c r="A28" s="136">
        <v>1</v>
      </c>
      <c r="B28" s="136">
        <v>2</v>
      </c>
      <c r="C28" s="136">
        <v>3</v>
      </c>
      <c r="D28" s="136">
        <v>4</v>
      </c>
      <c r="E28" s="136">
        <v>5</v>
      </c>
      <c r="F28" s="136">
        <v>6</v>
      </c>
      <c r="G28" s="203">
        <v>7</v>
      </c>
      <c r="H28" s="288"/>
      <c r="I28" s="288"/>
      <c r="J28" s="289"/>
      <c r="K28" s="136">
        <v>8</v>
      </c>
      <c r="L28" s="136">
        <v>9</v>
      </c>
      <c r="M28" s="136">
        <v>10</v>
      </c>
      <c r="N28" s="136">
        <v>11</v>
      </c>
      <c r="O28" s="136">
        <v>12</v>
      </c>
      <c r="P28" s="136">
        <v>13</v>
      </c>
      <c r="Q28" s="118">
        <v>14</v>
      </c>
    </row>
    <row r="29" spans="1:17" s="125" customFormat="1" ht="64.5" customHeight="1">
      <c r="A29" s="253" t="s">
        <v>143</v>
      </c>
      <c r="B29" s="253" t="s">
        <v>144</v>
      </c>
      <c r="C29" s="253" t="s">
        <v>106</v>
      </c>
      <c r="D29" s="253" t="s">
        <v>107</v>
      </c>
      <c r="E29" s="253" t="s">
        <v>108</v>
      </c>
      <c r="F29" s="307"/>
      <c r="G29" s="309" t="s">
        <v>200</v>
      </c>
      <c r="H29" s="310"/>
      <c r="I29" s="310"/>
      <c r="J29" s="311"/>
      <c r="K29" s="293" t="s">
        <v>103</v>
      </c>
      <c r="L29" s="253">
        <v>744</v>
      </c>
      <c r="M29" s="253">
        <v>55</v>
      </c>
      <c r="N29" s="253">
        <v>68</v>
      </c>
      <c r="O29" s="253">
        <v>5</v>
      </c>
      <c r="P29" s="253">
        <v>0</v>
      </c>
      <c r="Q29" s="326" t="s">
        <v>268</v>
      </c>
    </row>
    <row r="30" spans="1:17" s="125" customFormat="1" ht="5.25" customHeight="1" thickBot="1">
      <c r="A30" s="296"/>
      <c r="B30" s="296"/>
      <c r="C30" s="296"/>
      <c r="D30" s="306"/>
      <c r="E30" s="306"/>
      <c r="F30" s="308"/>
      <c r="G30" s="312"/>
      <c r="H30" s="313"/>
      <c r="I30" s="313"/>
      <c r="J30" s="314"/>
      <c r="K30" s="294"/>
      <c r="L30" s="295"/>
      <c r="M30" s="295"/>
      <c r="N30" s="254"/>
      <c r="O30" s="254"/>
      <c r="P30" s="254"/>
      <c r="Q30" s="327"/>
    </row>
    <row r="31" spans="1:17" s="125" customFormat="1" ht="67.5" customHeight="1">
      <c r="A31" s="253" t="s">
        <v>145</v>
      </c>
      <c r="B31" s="253" t="s">
        <v>146</v>
      </c>
      <c r="C31" s="253" t="s">
        <v>106</v>
      </c>
      <c r="D31" s="253" t="s">
        <v>107</v>
      </c>
      <c r="E31" s="253" t="s">
        <v>108</v>
      </c>
      <c r="F31" s="307"/>
      <c r="G31" s="309" t="s">
        <v>200</v>
      </c>
      <c r="H31" s="310"/>
      <c r="I31" s="310"/>
      <c r="J31" s="311"/>
      <c r="K31" s="293" t="s">
        <v>103</v>
      </c>
      <c r="L31" s="253">
        <v>744</v>
      </c>
      <c r="M31" s="253">
        <v>55</v>
      </c>
      <c r="N31" s="253">
        <v>60</v>
      </c>
      <c r="O31" s="253">
        <v>5</v>
      </c>
      <c r="P31" s="253">
        <v>0</v>
      </c>
      <c r="Q31" s="328" t="s">
        <v>269</v>
      </c>
    </row>
    <row r="32" spans="1:17" s="125" customFormat="1" ht="23.25" customHeight="1" thickBot="1">
      <c r="A32" s="296"/>
      <c r="B32" s="296"/>
      <c r="C32" s="296"/>
      <c r="D32" s="306"/>
      <c r="E32" s="306"/>
      <c r="F32" s="308"/>
      <c r="G32" s="318"/>
      <c r="H32" s="319"/>
      <c r="I32" s="319"/>
      <c r="J32" s="320"/>
      <c r="K32" s="294"/>
      <c r="L32" s="295"/>
      <c r="M32" s="295"/>
      <c r="N32" s="254"/>
      <c r="O32" s="254"/>
      <c r="P32" s="254"/>
      <c r="Q32" s="329"/>
    </row>
    <row r="33" spans="1:17" s="125" customFormat="1" ht="68.25" customHeight="1">
      <c r="A33" s="253" t="s">
        <v>147</v>
      </c>
      <c r="B33" s="253" t="s">
        <v>148</v>
      </c>
      <c r="C33" s="253" t="s">
        <v>106</v>
      </c>
      <c r="D33" s="253" t="s">
        <v>107</v>
      </c>
      <c r="E33" s="253" t="s">
        <v>108</v>
      </c>
      <c r="F33" s="307"/>
      <c r="G33" s="312" t="s">
        <v>200</v>
      </c>
      <c r="H33" s="313"/>
      <c r="I33" s="313"/>
      <c r="J33" s="314"/>
      <c r="K33" s="293" t="s">
        <v>103</v>
      </c>
      <c r="L33" s="253">
        <v>744</v>
      </c>
      <c r="M33" s="253">
        <v>55</v>
      </c>
      <c r="N33" s="253">
        <v>73</v>
      </c>
      <c r="O33" s="253">
        <v>5</v>
      </c>
      <c r="P33" s="253">
        <v>0</v>
      </c>
      <c r="Q33" s="328" t="s">
        <v>270</v>
      </c>
    </row>
    <row r="34" spans="1:17" s="125" customFormat="1" ht="22.5" customHeight="1" thickBot="1">
      <c r="A34" s="296"/>
      <c r="B34" s="296"/>
      <c r="C34" s="296"/>
      <c r="D34" s="306"/>
      <c r="E34" s="306"/>
      <c r="F34" s="308"/>
      <c r="G34" s="312"/>
      <c r="H34" s="313"/>
      <c r="I34" s="313"/>
      <c r="J34" s="314"/>
      <c r="K34" s="294"/>
      <c r="L34" s="295"/>
      <c r="M34" s="295"/>
      <c r="N34" s="254"/>
      <c r="O34" s="254"/>
      <c r="P34" s="254"/>
      <c r="Q34" s="329"/>
    </row>
    <row r="35" spans="1:17" s="125" customFormat="1" ht="51.75" customHeight="1">
      <c r="A35" s="253" t="s">
        <v>149</v>
      </c>
      <c r="B35" s="253" t="s">
        <v>150</v>
      </c>
      <c r="C35" s="253" t="s">
        <v>106</v>
      </c>
      <c r="D35" s="253" t="s">
        <v>107</v>
      </c>
      <c r="E35" s="253" t="s">
        <v>108</v>
      </c>
      <c r="F35" s="307"/>
      <c r="G35" s="309" t="s">
        <v>200</v>
      </c>
      <c r="H35" s="310"/>
      <c r="I35" s="310"/>
      <c r="J35" s="311"/>
      <c r="K35" s="293" t="s">
        <v>103</v>
      </c>
      <c r="L35" s="253">
        <v>744</v>
      </c>
      <c r="M35" s="253">
        <v>55</v>
      </c>
      <c r="N35" s="253">
        <v>65</v>
      </c>
      <c r="O35" s="253">
        <v>5</v>
      </c>
      <c r="P35" s="253">
        <v>0</v>
      </c>
      <c r="Q35" s="328" t="s">
        <v>271</v>
      </c>
    </row>
    <row r="36" spans="1:17" s="125" customFormat="1" ht="36" customHeight="1" thickBot="1">
      <c r="A36" s="296"/>
      <c r="B36" s="296"/>
      <c r="C36" s="296"/>
      <c r="D36" s="306"/>
      <c r="E36" s="306"/>
      <c r="F36" s="308"/>
      <c r="G36" s="318"/>
      <c r="H36" s="319"/>
      <c r="I36" s="319"/>
      <c r="J36" s="320"/>
      <c r="K36" s="294"/>
      <c r="L36" s="295"/>
      <c r="M36" s="295"/>
      <c r="N36" s="254"/>
      <c r="O36" s="254"/>
      <c r="P36" s="254"/>
      <c r="Q36" s="329"/>
    </row>
    <row r="37" spans="1:17" s="125" customFormat="1" ht="87.75" customHeight="1" thickBot="1">
      <c r="A37" s="127" t="s">
        <v>151</v>
      </c>
      <c r="B37" s="127" t="s">
        <v>152</v>
      </c>
      <c r="C37" s="127" t="s">
        <v>106</v>
      </c>
      <c r="D37" s="127" t="s">
        <v>107</v>
      </c>
      <c r="E37" s="127" t="s">
        <v>108</v>
      </c>
      <c r="F37" s="137"/>
      <c r="G37" s="290" t="s">
        <v>200</v>
      </c>
      <c r="H37" s="291"/>
      <c r="I37" s="291"/>
      <c r="J37" s="292"/>
      <c r="K37" s="69" t="s">
        <v>103</v>
      </c>
      <c r="L37" s="69">
        <v>744</v>
      </c>
      <c r="M37" s="69">
        <v>55</v>
      </c>
      <c r="N37" s="69">
        <v>71</v>
      </c>
      <c r="O37" s="69">
        <v>5</v>
      </c>
      <c r="P37" s="70">
        <v>0</v>
      </c>
      <c r="Q37" s="141" t="s">
        <v>272</v>
      </c>
    </row>
    <row r="38" spans="1:17" s="125" customFormat="1" ht="119.25" customHeight="1" thickBot="1">
      <c r="A38" s="127" t="s">
        <v>153</v>
      </c>
      <c r="B38" s="127" t="s">
        <v>154</v>
      </c>
      <c r="C38" s="127" t="s">
        <v>106</v>
      </c>
      <c r="D38" s="127" t="s">
        <v>107</v>
      </c>
      <c r="E38" s="127" t="s">
        <v>108</v>
      </c>
      <c r="F38" s="137"/>
      <c r="G38" s="153" t="s">
        <v>200</v>
      </c>
      <c r="H38" s="154"/>
      <c r="I38" s="154"/>
      <c r="J38" s="155"/>
      <c r="K38" s="69" t="s">
        <v>103</v>
      </c>
      <c r="L38" s="69">
        <v>744</v>
      </c>
      <c r="M38" s="69">
        <v>55</v>
      </c>
      <c r="N38" s="69">
        <v>0</v>
      </c>
      <c r="O38" s="69">
        <v>5</v>
      </c>
      <c r="P38" s="70">
        <v>0</v>
      </c>
      <c r="Q38" s="142" t="s">
        <v>155</v>
      </c>
    </row>
    <row r="39" spans="1:17" s="71" customFormat="1" ht="122.25" customHeight="1" thickBot="1">
      <c r="A39" s="127" t="s">
        <v>156</v>
      </c>
      <c r="B39" s="127" t="s">
        <v>157</v>
      </c>
      <c r="C39" s="127" t="s">
        <v>106</v>
      </c>
      <c r="D39" s="127" t="s">
        <v>107</v>
      </c>
      <c r="E39" s="127" t="s">
        <v>108</v>
      </c>
      <c r="F39" s="137"/>
      <c r="G39" s="290" t="s">
        <v>200</v>
      </c>
      <c r="H39" s="291"/>
      <c r="I39" s="291"/>
      <c r="J39" s="292"/>
      <c r="K39" s="69" t="s">
        <v>103</v>
      </c>
      <c r="L39" s="69">
        <v>744</v>
      </c>
      <c r="M39" s="69">
        <v>55</v>
      </c>
      <c r="N39" s="69">
        <v>0</v>
      </c>
      <c r="O39" s="69">
        <v>5</v>
      </c>
      <c r="P39" s="69">
        <v>0</v>
      </c>
      <c r="Q39" s="143" t="s">
        <v>155</v>
      </c>
    </row>
    <row r="40" spans="1:17" s="71" customFormat="1" ht="72" customHeight="1" thickBot="1">
      <c r="A40" s="127" t="s">
        <v>158</v>
      </c>
      <c r="B40" s="127" t="s">
        <v>159</v>
      </c>
      <c r="C40" s="127" t="s">
        <v>106</v>
      </c>
      <c r="D40" s="127" t="s">
        <v>107</v>
      </c>
      <c r="E40" s="127" t="s">
        <v>108</v>
      </c>
      <c r="F40" s="137"/>
      <c r="G40" s="153" t="s">
        <v>200</v>
      </c>
      <c r="H40" s="154"/>
      <c r="I40" s="154"/>
      <c r="J40" s="155"/>
      <c r="K40" s="69" t="s">
        <v>103</v>
      </c>
      <c r="L40" s="69">
        <v>744</v>
      </c>
      <c r="M40" s="69">
        <v>55</v>
      </c>
      <c r="N40" s="69">
        <v>0</v>
      </c>
      <c r="O40" s="69">
        <v>5</v>
      </c>
      <c r="P40" s="69">
        <v>0</v>
      </c>
      <c r="Q40" s="143" t="s">
        <v>155</v>
      </c>
    </row>
    <row r="41" spans="1:17" s="71" customFormat="1" ht="65.25" customHeight="1" thickBot="1">
      <c r="A41" s="127" t="s">
        <v>160</v>
      </c>
      <c r="B41" s="127" t="s">
        <v>161</v>
      </c>
      <c r="C41" s="127" t="s">
        <v>106</v>
      </c>
      <c r="D41" s="127" t="s">
        <v>107</v>
      </c>
      <c r="E41" s="127" t="s">
        <v>108</v>
      </c>
      <c r="F41" s="137"/>
      <c r="G41" s="290" t="s">
        <v>200</v>
      </c>
      <c r="H41" s="291"/>
      <c r="I41" s="291"/>
      <c r="J41" s="292"/>
      <c r="K41" s="69" t="s">
        <v>103</v>
      </c>
      <c r="L41" s="69">
        <v>744</v>
      </c>
      <c r="M41" s="69">
        <v>55</v>
      </c>
      <c r="N41" s="69">
        <v>0</v>
      </c>
      <c r="O41" s="69">
        <v>5</v>
      </c>
      <c r="P41" s="69">
        <v>0</v>
      </c>
      <c r="Q41" s="143" t="s">
        <v>155</v>
      </c>
    </row>
    <row r="42" spans="1:17" s="71" customFormat="1" ht="65.25" customHeight="1" thickBot="1">
      <c r="A42" s="127" t="s">
        <v>162</v>
      </c>
      <c r="B42" s="127" t="s">
        <v>163</v>
      </c>
      <c r="C42" s="127" t="s">
        <v>106</v>
      </c>
      <c r="D42" s="127" t="s">
        <v>107</v>
      </c>
      <c r="E42" s="127" t="s">
        <v>108</v>
      </c>
      <c r="F42" s="137"/>
      <c r="G42" s="153" t="s">
        <v>200</v>
      </c>
      <c r="H42" s="154"/>
      <c r="I42" s="154"/>
      <c r="J42" s="155"/>
      <c r="K42" s="69" t="s">
        <v>103</v>
      </c>
      <c r="L42" s="69">
        <v>744</v>
      </c>
      <c r="M42" s="69">
        <v>55</v>
      </c>
      <c r="N42" s="69">
        <v>0</v>
      </c>
      <c r="O42" s="69">
        <v>5</v>
      </c>
      <c r="P42" s="69">
        <v>0</v>
      </c>
      <c r="Q42" s="143" t="s">
        <v>155</v>
      </c>
    </row>
    <row r="43" spans="1:17" s="71" customFormat="1" ht="65.25" customHeight="1" thickBot="1">
      <c r="A43" s="127" t="s">
        <v>164</v>
      </c>
      <c r="B43" s="127" t="s">
        <v>165</v>
      </c>
      <c r="C43" s="127" t="s">
        <v>106</v>
      </c>
      <c r="D43" s="127" t="s">
        <v>107</v>
      </c>
      <c r="E43" s="127" t="s">
        <v>108</v>
      </c>
      <c r="F43" s="137"/>
      <c r="G43" s="290" t="s">
        <v>200</v>
      </c>
      <c r="H43" s="291"/>
      <c r="I43" s="291"/>
      <c r="J43" s="292"/>
      <c r="K43" s="69" t="s">
        <v>103</v>
      </c>
      <c r="L43" s="69">
        <v>744</v>
      </c>
      <c r="M43" s="69">
        <v>55</v>
      </c>
      <c r="N43" s="69">
        <v>0</v>
      </c>
      <c r="O43" s="69">
        <v>5</v>
      </c>
      <c r="P43" s="69">
        <v>0</v>
      </c>
      <c r="Q43" s="143" t="s">
        <v>166</v>
      </c>
    </row>
    <row r="44" spans="1:17" s="71" customFormat="1" ht="83.25" customHeight="1" thickBot="1">
      <c r="A44" s="127" t="s">
        <v>167</v>
      </c>
      <c r="B44" s="127" t="s">
        <v>168</v>
      </c>
      <c r="C44" s="127" t="s">
        <v>106</v>
      </c>
      <c r="D44" s="127" t="s">
        <v>107</v>
      </c>
      <c r="E44" s="127" t="s">
        <v>108</v>
      </c>
      <c r="F44" s="137"/>
      <c r="G44" s="153" t="s">
        <v>200</v>
      </c>
      <c r="H44" s="154"/>
      <c r="I44" s="154"/>
      <c r="J44" s="155"/>
      <c r="K44" s="135" t="s">
        <v>103</v>
      </c>
      <c r="L44" s="135">
        <v>744</v>
      </c>
      <c r="M44" s="135">
        <v>55</v>
      </c>
      <c r="N44" s="135">
        <v>0</v>
      </c>
      <c r="O44" s="135">
        <v>5</v>
      </c>
      <c r="P44" s="135">
        <v>0</v>
      </c>
      <c r="Q44" s="144" t="s">
        <v>166</v>
      </c>
    </row>
    <row r="45" spans="1:17" s="71" customFormat="1" ht="82.5" customHeight="1" thickBot="1">
      <c r="A45" s="72" t="s">
        <v>189</v>
      </c>
      <c r="B45" s="72" t="s">
        <v>199</v>
      </c>
      <c r="C45" s="72" t="s">
        <v>106</v>
      </c>
      <c r="D45" s="72" t="s">
        <v>107</v>
      </c>
      <c r="E45" s="72" t="s">
        <v>108</v>
      </c>
      <c r="F45" s="111"/>
      <c r="G45" s="153" t="s">
        <v>200</v>
      </c>
      <c r="H45" s="154"/>
      <c r="I45" s="154"/>
      <c r="J45" s="155"/>
      <c r="K45" s="112" t="s">
        <v>103</v>
      </c>
      <c r="L45" s="112">
        <v>744</v>
      </c>
      <c r="M45" s="112">
        <v>55</v>
      </c>
      <c r="N45" s="112">
        <v>0</v>
      </c>
      <c r="O45" s="112">
        <v>5</v>
      </c>
      <c r="P45" s="112">
        <v>0</v>
      </c>
      <c r="Q45" s="142" t="s">
        <v>193</v>
      </c>
    </row>
    <row r="46" spans="1:17" s="71" customFormat="1" ht="84.75" customHeight="1" thickBot="1">
      <c r="A46" s="72" t="s">
        <v>255</v>
      </c>
      <c r="B46" s="73" t="s">
        <v>236</v>
      </c>
      <c r="C46" s="72" t="s">
        <v>106</v>
      </c>
      <c r="D46" s="72" t="s">
        <v>107</v>
      </c>
      <c r="E46" s="72" t="s">
        <v>108</v>
      </c>
      <c r="F46" s="111"/>
      <c r="G46" s="153" t="s">
        <v>200</v>
      </c>
      <c r="H46" s="154"/>
      <c r="I46" s="154"/>
      <c r="J46" s="155"/>
      <c r="K46" s="112" t="s">
        <v>103</v>
      </c>
      <c r="L46" s="112">
        <v>744</v>
      </c>
      <c r="M46" s="112">
        <v>55</v>
      </c>
      <c r="N46" s="112">
        <v>0</v>
      </c>
      <c r="O46" s="112">
        <v>5</v>
      </c>
      <c r="P46" s="112">
        <v>0</v>
      </c>
      <c r="Q46" s="145" t="s">
        <v>237</v>
      </c>
    </row>
    <row r="47" spans="1:17" s="71" customFormat="1" ht="42.75" customHeight="1">
      <c r="A47" s="255" t="s">
        <v>125</v>
      </c>
      <c r="B47" s="255"/>
      <c r="C47" s="255"/>
      <c r="D47" s="255"/>
      <c r="E47" s="255"/>
      <c r="F47" s="255"/>
      <c r="G47" s="255"/>
      <c r="H47" s="255"/>
      <c r="I47" s="255"/>
      <c r="J47" s="255"/>
      <c r="K47" s="255"/>
      <c r="L47" s="74"/>
      <c r="M47" s="53"/>
      <c r="N47" s="110"/>
      <c r="O47" s="48"/>
      <c r="P47" s="110"/>
      <c r="Q47" s="110"/>
    </row>
    <row r="48" spans="1:17" s="71" customFormat="1" ht="53.25" customHeight="1">
      <c r="A48" s="219" t="s">
        <v>80</v>
      </c>
      <c r="B48" s="212" t="s">
        <v>100</v>
      </c>
      <c r="C48" s="230"/>
      <c r="D48" s="213"/>
      <c r="E48" s="212" t="s">
        <v>101</v>
      </c>
      <c r="F48" s="213"/>
      <c r="G48" s="212" t="s">
        <v>84</v>
      </c>
      <c r="H48" s="230"/>
      <c r="I48" s="213"/>
      <c r="J48" s="212" t="s">
        <v>85</v>
      </c>
      <c r="K48" s="239"/>
      <c r="L48" s="219" t="s">
        <v>122</v>
      </c>
      <c r="M48" s="219" t="s">
        <v>128</v>
      </c>
      <c r="N48" s="219" t="s">
        <v>124</v>
      </c>
      <c r="O48" s="219" t="s">
        <v>129</v>
      </c>
    </row>
    <row r="49" spans="1:17" s="71" customFormat="1" ht="16.5" customHeight="1">
      <c r="A49" s="229"/>
      <c r="B49" s="219" t="s">
        <v>83</v>
      </c>
      <c r="C49" s="219" t="s">
        <v>83</v>
      </c>
      <c r="D49" s="219" t="s">
        <v>83</v>
      </c>
      <c r="E49" s="219" t="s">
        <v>83</v>
      </c>
      <c r="F49" s="219" t="s">
        <v>83</v>
      </c>
      <c r="G49" s="219" t="s">
        <v>81</v>
      </c>
      <c r="H49" s="212" t="s">
        <v>95</v>
      </c>
      <c r="I49" s="213"/>
      <c r="J49" s="219" t="s">
        <v>126</v>
      </c>
      <c r="K49" s="219" t="s">
        <v>127</v>
      </c>
      <c r="L49" s="233"/>
      <c r="M49" s="233"/>
      <c r="N49" s="233"/>
      <c r="O49" s="233"/>
    </row>
    <row r="50" spans="1:17" s="71" customFormat="1" ht="62.25" customHeight="1">
      <c r="A50" s="220"/>
      <c r="B50" s="220"/>
      <c r="C50" s="220"/>
      <c r="D50" s="220"/>
      <c r="E50" s="220"/>
      <c r="F50" s="220"/>
      <c r="G50" s="220"/>
      <c r="H50" s="136" t="s">
        <v>82</v>
      </c>
      <c r="I50" s="136" t="s">
        <v>96</v>
      </c>
      <c r="J50" s="220"/>
      <c r="K50" s="220"/>
      <c r="L50" s="234"/>
      <c r="M50" s="234"/>
      <c r="N50" s="234"/>
      <c r="O50" s="234"/>
    </row>
    <row r="51" spans="1:17" s="71" customFormat="1" ht="58.5" customHeight="1" thickBot="1">
      <c r="A51" s="136">
        <v>1</v>
      </c>
      <c r="B51" s="136">
        <v>2</v>
      </c>
      <c r="C51" s="136">
        <v>3</v>
      </c>
      <c r="D51" s="136">
        <v>4</v>
      </c>
      <c r="E51" s="136">
        <v>5</v>
      </c>
      <c r="F51" s="136">
        <v>6</v>
      </c>
      <c r="G51" s="136">
        <v>7</v>
      </c>
      <c r="H51" s="136">
        <v>8</v>
      </c>
      <c r="I51" s="136">
        <v>9</v>
      </c>
      <c r="J51" s="136">
        <v>10</v>
      </c>
      <c r="K51" s="136">
        <v>11</v>
      </c>
      <c r="L51" s="136">
        <v>12</v>
      </c>
      <c r="M51" s="136">
        <v>13</v>
      </c>
      <c r="N51" s="118">
        <v>14</v>
      </c>
      <c r="O51" s="136">
        <v>15</v>
      </c>
    </row>
    <row r="52" spans="1:17" s="71" customFormat="1" ht="18.75">
      <c r="A52" s="187" t="s">
        <v>143</v>
      </c>
      <c r="B52" s="187" t="s">
        <v>144</v>
      </c>
      <c r="C52" s="187" t="s">
        <v>106</v>
      </c>
      <c r="D52" s="187" t="s">
        <v>107</v>
      </c>
      <c r="E52" s="187" t="s">
        <v>108</v>
      </c>
      <c r="F52" s="187"/>
      <c r="G52" s="187" t="s">
        <v>109</v>
      </c>
      <c r="H52" s="187" t="s">
        <v>110</v>
      </c>
      <c r="I52" s="187">
        <v>792</v>
      </c>
      <c r="J52" s="187">
        <v>17</v>
      </c>
      <c r="K52" s="189">
        <v>17</v>
      </c>
      <c r="L52" s="187">
        <v>2</v>
      </c>
      <c r="M52" s="191">
        <f>J52-K52</f>
        <v>0</v>
      </c>
      <c r="N52" s="49" t="s">
        <v>184</v>
      </c>
      <c r="O52" s="184"/>
    </row>
    <row r="53" spans="1:17" s="71" customFormat="1" ht="18.75">
      <c r="A53" s="188"/>
      <c r="B53" s="188"/>
      <c r="C53" s="188"/>
      <c r="D53" s="188"/>
      <c r="E53" s="188"/>
      <c r="F53" s="188"/>
      <c r="G53" s="188"/>
      <c r="H53" s="188"/>
      <c r="I53" s="188"/>
      <c r="J53" s="188"/>
      <c r="K53" s="190"/>
      <c r="L53" s="188"/>
      <c r="M53" s="192"/>
      <c r="N53" s="50" t="s">
        <v>185</v>
      </c>
      <c r="O53" s="185"/>
    </row>
    <row r="54" spans="1:17" s="71" customFormat="1" ht="18.75">
      <c r="A54" s="188"/>
      <c r="B54" s="188"/>
      <c r="C54" s="188"/>
      <c r="D54" s="188"/>
      <c r="E54" s="188"/>
      <c r="F54" s="188"/>
      <c r="G54" s="188"/>
      <c r="H54" s="188"/>
      <c r="I54" s="188"/>
      <c r="J54" s="188"/>
      <c r="K54" s="190"/>
      <c r="L54" s="188"/>
      <c r="M54" s="192"/>
      <c r="N54" s="50" t="s">
        <v>208</v>
      </c>
      <c r="O54" s="185"/>
    </row>
    <row r="55" spans="1:17" s="71" customFormat="1" ht="18.75">
      <c r="A55" s="188"/>
      <c r="B55" s="188"/>
      <c r="C55" s="188"/>
      <c r="D55" s="188"/>
      <c r="E55" s="188"/>
      <c r="F55" s="188"/>
      <c r="G55" s="188"/>
      <c r="H55" s="188"/>
      <c r="I55" s="188"/>
      <c r="J55" s="188"/>
      <c r="K55" s="190"/>
      <c r="L55" s="188"/>
      <c r="M55" s="192"/>
      <c r="N55" s="75">
        <v>11414</v>
      </c>
      <c r="O55" s="185"/>
    </row>
    <row r="56" spans="1:17" s="71" customFormat="1" ht="18.75">
      <c r="A56" s="188"/>
      <c r="B56" s="188"/>
      <c r="C56" s="188"/>
      <c r="D56" s="188"/>
      <c r="E56" s="188"/>
      <c r="F56" s="188"/>
      <c r="G56" s="188"/>
      <c r="H56" s="188"/>
      <c r="I56" s="188"/>
      <c r="J56" s="188"/>
      <c r="K56" s="190"/>
      <c r="L56" s="188"/>
      <c r="M56" s="192"/>
      <c r="N56" s="75">
        <v>47239</v>
      </c>
      <c r="O56" s="185"/>
      <c r="P56" s="76"/>
      <c r="Q56" s="76"/>
    </row>
    <row r="57" spans="1:17" s="71" customFormat="1" ht="18.75">
      <c r="A57" s="188"/>
      <c r="B57" s="188"/>
      <c r="C57" s="188"/>
      <c r="D57" s="188"/>
      <c r="E57" s="188"/>
      <c r="F57" s="188"/>
      <c r="G57" s="188"/>
      <c r="H57" s="188"/>
      <c r="I57" s="188"/>
      <c r="J57" s="188"/>
      <c r="K57" s="190"/>
      <c r="L57" s="188"/>
      <c r="M57" s="192"/>
      <c r="N57" s="75">
        <v>46539</v>
      </c>
      <c r="O57" s="185"/>
      <c r="P57" s="76"/>
      <c r="Q57" s="76"/>
    </row>
    <row r="58" spans="1:17" s="71" customFormat="1" ht="18.75">
      <c r="A58" s="188"/>
      <c r="B58" s="188"/>
      <c r="C58" s="188"/>
      <c r="D58" s="188"/>
      <c r="E58" s="188"/>
      <c r="F58" s="188"/>
      <c r="G58" s="188"/>
      <c r="H58" s="188"/>
      <c r="I58" s="188"/>
      <c r="J58" s="188"/>
      <c r="K58" s="190"/>
      <c r="L58" s="188"/>
      <c r="M58" s="192"/>
      <c r="N58" s="146">
        <v>38534</v>
      </c>
      <c r="O58" s="185"/>
      <c r="P58" s="76"/>
      <c r="Q58" s="76"/>
    </row>
    <row r="59" spans="1:17" s="71" customFormat="1" ht="18.75">
      <c r="A59" s="188"/>
      <c r="B59" s="188"/>
      <c r="C59" s="188"/>
      <c r="D59" s="188"/>
      <c r="E59" s="188"/>
      <c r="F59" s="188"/>
      <c r="G59" s="188"/>
      <c r="H59" s="188"/>
      <c r="I59" s="188"/>
      <c r="J59" s="188"/>
      <c r="K59" s="190"/>
      <c r="L59" s="188"/>
      <c r="M59" s="192"/>
      <c r="N59" s="146">
        <v>38565</v>
      </c>
      <c r="O59" s="185"/>
      <c r="P59" s="76"/>
      <c r="Q59" s="76"/>
    </row>
    <row r="60" spans="1:17" s="71" customFormat="1" ht="18.75">
      <c r="A60" s="188"/>
      <c r="B60" s="188"/>
      <c r="C60" s="188"/>
      <c r="D60" s="188"/>
      <c r="E60" s="188"/>
      <c r="F60" s="188"/>
      <c r="G60" s="188"/>
      <c r="H60" s="188"/>
      <c r="I60" s="188"/>
      <c r="J60" s="188"/>
      <c r="K60" s="190"/>
      <c r="L60" s="188"/>
      <c r="M60" s="192"/>
      <c r="N60" s="146">
        <v>36770</v>
      </c>
      <c r="O60" s="185"/>
      <c r="P60" s="76"/>
      <c r="Q60" s="76"/>
    </row>
    <row r="61" spans="1:17" s="71" customFormat="1" ht="18.75">
      <c r="A61" s="188"/>
      <c r="B61" s="188"/>
      <c r="C61" s="188"/>
      <c r="D61" s="188"/>
      <c r="E61" s="188"/>
      <c r="F61" s="188"/>
      <c r="G61" s="188"/>
      <c r="H61" s="188"/>
      <c r="I61" s="188"/>
      <c r="J61" s="188"/>
      <c r="K61" s="190"/>
      <c r="L61" s="188"/>
      <c r="M61" s="192"/>
      <c r="N61" s="147">
        <v>275</v>
      </c>
      <c r="O61" s="185"/>
      <c r="P61" s="76"/>
      <c r="Q61" s="76"/>
    </row>
    <row r="62" spans="1:17" s="71" customFormat="1" ht="18.75">
      <c r="A62" s="188"/>
      <c r="B62" s="188"/>
      <c r="C62" s="188"/>
      <c r="D62" s="188"/>
      <c r="E62" s="188"/>
      <c r="F62" s="188"/>
      <c r="G62" s="188"/>
      <c r="H62" s="188"/>
      <c r="I62" s="188"/>
      <c r="J62" s="188"/>
      <c r="K62" s="190"/>
      <c r="L62" s="188"/>
      <c r="M62" s="192"/>
      <c r="N62" s="147">
        <v>306</v>
      </c>
      <c r="O62" s="185"/>
      <c r="P62" s="76"/>
      <c r="Q62" s="76"/>
    </row>
    <row r="63" spans="1:17" s="71" customFormat="1" ht="14.25" customHeight="1">
      <c r="A63" s="188"/>
      <c r="B63" s="188"/>
      <c r="C63" s="188"/>
      <c r="D63" s="188"/>
      <c r="E63" s="188"/>
      <c r="F63" s="188"/>
      <c r="G63" s="188"/>
      <c r="H63" s="188"/>
      <c r="I63" s="188"/>
      <c r="J63" s="188"/>
      <c r="K63" s="190"/>
      <c r="L63" s="188"/>
      <c r="M63" s="192"/>
      <c r="N63" s="151">
        <v>336</v>
      </c>
      <c r="O63" s="185"/>
      <c r="P63" s="76"/>
      <c r="Q63" s="76"/>
    </row>
    <row r="64" spans="1:17" ht="16.5" customHeight="1" thickBot="1">
      <c r="A64" s="221"/>
      <c r="B64" s="221"/>
      <c r="C64" s="221"/>
      <c r="D64" s="221"/>
      <c r="E64" s="221"/>
      <c r="F64" s="221"/>
      <c r="G64" s="221"/>
      <c r="H64" s="221"/>
      <c r="I64" s="221"/>
      <c r="J64" s="221"/>
      <c r="K64" s="223"/>
      <c r="L64" s="221"/>
      <c r="M64" s="222"/>
      <c r="N64" s="152"/>
      <c r="O64" s="186"/>
      <c r="P64" s="76"/>
      <c r="Q64" s="76"/>
    </row>
    <row r="65" spans="1:17" ht="18.75">
      <c r="A65" s="187" t="s">
        <v>145</v>
      </c>
      <c r="B65" s="187" t="s">
        <v>146</v>
      </c>
      <c r="C65" s="187" t="s">
        <v>106</v>
      </c>
      <c r="D65" s="187" t="s">
        <v>107</v>
      </c>
      <c r="E65" s="187" t="s">
        <v>108</v>
      </c>
      <c r="F65" s="187"/>
      <c r="G65" s="187" t="s">
        <v>109</v>
      </c>
      <c r="H65" s="187" t="s">
        <v>110</v>
      </c>
      <c r="I65" s="187">
        <v>792</v>
      </c>
      <c r="J65" s="187">
        <v>51</v>
      </c>
      <c r="K65" s="189">
        <v>50</v>
      </c>
      <c r="L65" s="187">
        <v>3</v>
      </c>
      <c r="M65" s="191">
        <f>J65-K65</f>
        <v>1</v>
      </c>
      <c r="N65" s="49" t="s">
        <v>209</v>
      </c>
      <c r="O65" s="184"/>
      <c r="P65" s="71"/>
      <c r="Q65" s="71"/>
    </row>
    <row r="66" spans="1:17" s="71" customFormat="1" ht="18.75">
      <c r="A66" s="188"/>
      <c r="B66" s="188"/>
      <c r="C66" s="188"/>
      <c r="D66" s="188"/>
      <c r="E66" s="188"/>
      <c r="F66" s="188"/>
      <c r="G66" s="188"/>
      <c r="H66" s="188"/>
      <c r="I66" s="188"/>
      <c r="J66" s="188"/>
      <c r="K66" s="190"/>
      <c r="L66" s="188"/>
      <c r="M66" s="192"/>
      <c r="N66" s="50" t="s">
        <v>210</v>
      </c>
      <c r="O66" s="185"/>
    </row>
    <row r="67" spans="1:17" s="71" customFormat="1" ht="18.75">
      <c r="A67" s="188"/>
      <c r="B67" s="188"/>
      <c r="C67" s="188"/>
      <c r="D67" s="188"/>
      <c r="E67" s="188"/>
      <c r="F67" s="188"/>
      <c r="G67" s="188"/>
      <c r="H67" s="188"/>
      <c r="I67" s="188"/>
      <c r="J67" s="188"/>
      <c r="K67" s="190"/>
      <c r="L67" s="188"/>
      <c r="M67" s="192"/>
      <c r="N67" s="50" t="s">
        <v>211</v>
      </c>
      <c r="O67" s="185"/>
      <c r="P67" s="110"/>
      <c r="Q67" s="110"/>
    </row>
    <row r="68" spans="1:17" ht="18.75">
      <c r="A68" s="188"/>
      <c r="B68" s="188"/>
      <c r="C68" s="188"/>
      <c r="D68" s="188"/>
      <c r="E68" s="188"/>
      <c r="F68" s="188"/>
      <c r="G68" s="188"/>
      <c r="H68" s="188"/>
      <c r="I68" s="188"/>
      <c r="J68" s="188"/>
      <c r="K68" s="190"/>
      <c r="L68" s="188"/>
      <c r="M68" s="192"/>
      <c r="N68" s="75">
        <v>17624</v>
      </c>
      <c r="O68" s="185"/>
    </row>
    <row r="69" spans="1:17" ht="18.75">
      <c r="A69" s="188"/>
      <c r="B69" s="188"/>
      <c r="C69" s="188"/>
      <c r="D69" s="188"/>
      <c r="E69" s="188"/>
      <c r="F69" s="188"/>
      <c r="G69" s="188"/>
      <c r="H69" s="188"/>
      <c r="I69" s="188"/>
      <c r="J69" s="188"/>
      <c r="K69" s="190"/>
      <c r="L69" s="188"/>
      <c r="M69" s="192"/>
      <c r="N69" s="75">
        <v>17654</v>
      </c>
      <c r="O69" s="185"/>
    </row>
    <row r="70" spans="1:17" ht="18.75">
      <c r="A70" s="188"/>
      <c r="B70" s="188"/>
      <c r="C70" s="188"/>
      <c r="D70" s="188"/>
      <c r="E70" s="188"/>
      <c r="F70" s="188"/>
      <c r="G70" s="188"/>
      <c r="H70" s="188"/>
      <c r="I70" s="188"/>
      <c r="J70" s="188"/>
      <c r="K70" s="190"/>
      <c r="L70" s="188"/>
      <c r="M70" s="192"/>
      <c r="N70" s="75">
        <v>16954</v>
      </c>
      <c r="O70" s="185"/>
    </row>
    <row r="71" spans="1:17" ht="21.75" customHeight="1">
      <c r="A71" s="188"/>
      <c r="B71" s="188"/>
      <c r="C71" s="188"/>
      <c r="D71" s="188"/>
      <c r="E71" s="188"/>
      <c r="F71" s="188"/>
      <c r="G71" s="188"/>
      <c r="H71" s="188"/>
      <c r="I71" s="188"/>
      <c r="J71" s="188"/>
      <c r="K71" s="190"/>
      <c r="L71" s="188"/>
      <c r="M71" s="192"/>
      <c r="N71" s="146">
        <v>13332</v>
      </c>
      <c r="O71" s="185"/>
    </row>
    <row r="72" spans="1:17" ht="18.75">
      <c r="A72" s="188"/>
      <c r="B72" s="188"/>
      <c r="C72" s="188"/>
      <c r="D72" s="188"/>
      <c r="E72" s="188"/>
      <c r="F72" s="188"/>
      <c r="G72" s="188"/>
      <c r="H72" s="188"/>
      <c r="I72" s="188"/>
      <c r="J72" s="188"/>
      <c r="K72" s="190"/>
      <c r="L72" s="188"/>
      <c r="M72" s="192"/>
      <c r="N72" s="146">
        <v>13363</v>
      </c>
      <c r="O72" s="185"/>
    </row>
    <row r="73" spans="1:17" ht="18.75">
      <c r="A73" s="188"/>
      <c r="B73" s="188"/>
      <c r="C73" s="188"/>
      <c r="D73" s="188"/>
      <c r="E73" s="188"/>
      <c r="F73" s="188"/>
      <c r="G73" s="188"/>
      <c r="H73" s="188"/>
      <c r="I73" s="188"/>
      <c r="J73" s="188"/>
      <c r="K73" s="190"/>
      <c r="L73" s="188"/>
      <c r="M73" s="192"/>
      <c r="N73" s="146">
        <v>22160</v>
      </c>
      <c r="O73" s="185"/>
    </row>
    <row r="74" spans="1:17" ht="18.75">
      <c r="A74" s="188"/>
      <c r="B74" s="188"/>
      <c r="C74" s="188"/>
      <c r="D74" s="188"/>
      <c r="E74" s="188"/>
      <c r="F74" s="188"/>
      <c r="G74" s="188"/>
      <c r="H74" s="188"/>
      <c r="I74" s="188"/>
      <c r="J74" s="188"/>
      <c r="K74" s="190"/>
      <c r="L74" s="188"/>
      <c r="M74" s="192"/>
      <c r="N74" s="147">
        <v>22190</v>
      </c>
      <c r="O74" s="185"/>
    </row>
    <row r="75" spans="1:17" ht="18.75">
      <c r="A75" s="188"/>
      <c r="B75" s="188"/>
      <c r="C75" s="188"/>
      <c r="D75" s="188"/>
      <c r="E75" s="188"/>
      <c r="F75" s="188"/>
      <c r="G75" s="188"/>
      <c r="H75" s="188"/>
      <c r="I75" s="188"/>
      <c r="J75" s="188"/>
      <c r="K75" s="190"/>
      <c r="L75" s="188"/>
      <c r="M75" s="192"/>
      <c r="N75" s="147">
        <v>22221</v>
      </c>
      <c r="O75" s="185"/>
    </row>
    <row r="76" spans="1:17" ht="28.5" customHeight="1" thickBot="1">
      <c r="A76" s="188"/>
      <c r="B76" s="188"/>
      <c r="C76" s="188"/>
      <c r="D76" s="188"/>
      <c r="E76" s="188"/>
      <c r="F76" s="188"/>
      <c r="G76" s="188"/>
      <c r="H76" s="188"/>
      <c r="I76" s="188"/>
      <c r="J76" s="188"/>
      <c r="K76" s="190"/>
      <c r="L76" s="188"/>
      <c r="M76" s="192"/>
      <c r="N76" s="151">
        <v>22251</v>
      </c>
      <c r="O76" s="185"/>
    </row>
    <row r="77" spans="1:17" ht="18.75" hidden="1" customHeight="1" thickBot="1">
      <c r="A77" s="188"/>
      <c r="B77" s="188"/>
      <c r="C77" s="188"/>
      <c r="D77" s="188"/>
      <c r="E77" s="188"/>
      <c r="F77" s="188"/>
      <c r="G77" s="188"/>
      <c r="H77" s="188"/>
      <c r="I77" s="188"/>
      <c r="J77" s="188"/>
      <c r="K77" s="190"/>
      <c r="L77" s="188"/>
      <c r="M77" s="222"/>
      <c r="N77" s="152"/>
      <c r="O77" s="185"/>
    </row>
    <row r="78" spans="1:17" ht="18.75" customHeight="1">
      <c r="A78" s="187" t="s">
        <v>147</v>
      </c>
      <c r="B78" s="187" t="s">
        <v>148</v>
      </c>
      <c r="C78" s="187" t="s">
        <v>106</v>
      </c>
      <c r="D78" s="187" t="s">
        <v>107</v>
      </c>
      <c r="E78" s="187" t="s">
        <v>108</v>
      </c>
      <c r="F78" s="187"/>
      <c r="G78" s="187" t="s">
        <v>109</v>
      </c>
      <c r="H78" s="187" t="s">
        <v>110</v>
      </c>
      <c r="I78" s="187">
        <v>792</v>
      </c>
      <c r="J78" s="187">
        <v>10</v>
      </c>
      <c r="K78" s="189">
        <v>9</v>
      </c>
      <c r="L78" s="187">
        <v>2</v>
      </c>
      <c r="M78" s="191">
        <f>J78-K78</f>
        <v>1</v>
      </c>
      <c r="N78" s="49" t="s">
        <v>212</v>
      </c>
      <c r="O78" s="184"/>
    </row>
    <row r="79" spans="1:17" ht="18.75">
      <c r="A79" s="188"/>
      <c r="B79" s="188"/>
      <c r="C79" s="188"/>
      <c r="D79" s="188"/>
      <c r="E79" s="188"/>
      <c r="F79" s="188"/>
      <c r="G79" s="188"/>
      <c r="H79" s="188"/>
      <c r="I79" s="188"/>
      <c r="J79" s="188"/>
      <c r="K79" s="190"/>
      <c r="L79" s="188"/>
      <c r="M79" s="192"/>
      <c r="N79" s="50" t="s">
        <v>213</v>
      </c>
      <c r="O79" s="185"/>
    </row>
    <row r="80" spans="1:17" ht="18.75">
      <c r="A80" s="188"/>
      <c r="B80" s="188"/>
      <c r="C80" s="188"/>
      <c r="D80" s="188"/>
      <c r="E80" s="188"/>
      <c r="F80" s="188"/>
      <c r="G80" s="188"/>
      <c r="H80" s="188"/>
      <c r="I80" s="188"/>
      <c r="J80" s="188"/>
      <c r="K80" s="190"/>
      <c r="L80" s="188"/>
      <c r="M80" s="192"/>
      <c r="N80" s="50" t="s">
        <v>214</v>
      </c>
      <c r="O80" s="185"/>
    </row>
    <row r="81" spans="1:15" ht="18.75">
      <c r="A81" s="188"/>
      <c r="B81" s="188"/>
      <c r="C81" s="188"/>
      <c r="D81" s="188"/>
      <c r="E81" s="188"/>
      <c r="F81" s="188"/>
      <c r="G81" s="188"/>
      <c r="H81" s="188"/>
      <c r="I81" s="188"/>
      <c r="J81" s="188"/>
      <c r="K81" s="190"/>
      <c r="L81" s="188"/>
      <c r="M81" s="192"/>
      <c r="N81" s="75">
        <v>43191</v>
      </c>
      <c r="O81" s="185"/>
    </row>
    <row r="82" spans="1:15" ht="18.75">
      <c r="A82" s="188"/>
      <c r="B82" s="188"/>
      <c r="C82" s="188"/>
      <c r="D82" s="188"/>
      <c r="E82" s="188"/>
      <c r="F82" s="188"/>
      <c r="G82" s="188"/>
      <c r="H82" s="188"/>
      <c r="I82" s="188"/>
      <c r="J82" s="188"/>
      <c r="K82" s="190"/>
      <c r="L82" s="188"/>
      <c r="M82" s="192"/>
      <c r="N82" s="75">
        <v>42856</v>
      </c>
      <c r="O82" s="185"/>
    </row>
    <row r="83" spans="1:15" ht="18.75">
      <c r="A83" s="188"/>
      <c r="B83" s="188"/>
      <c r="C83" s="188"/>
      <c r="D83" s="188"/>
      <c r="E83" s="188"/>
      <c r="F83" s="188"/>
      <c r="G83" s="188"/>
      <c r="H83" s="188"/>
      <c r="I83" s="188"/>
      <c r="J83" s="188"/>
      <c r="K83" s="190"/>
      <c r="L83" s="188"/>
      <c r="M83" s="192"/>
      <c r="N83" s="75">
        <v>41061</v>
      </c>
      <c r="O83" s="185"/>
    </row>
    <row r="84" spans="1:15" ht="18.75">
      <c r="A84" s="188"/>
      <c r="B84" s="188"/>
      <c r="C84" s="188"/>
      <c r="D84" s="188"/>
      <c r="E84" s="188"/>
      <c r="F84" s="188"/>
      <c r="G84" s="188"/>
      <c r="H84" s="188"/>
      <c r="I84" s="188"/>
      <c r="J84" s="188"/>
      <c r="K84" s="190"/>
      <c r="L84" s="188"/>
      <c r="M84" s="192"/>
      <c r="N84" s="146">
        <v>37073</v>
      </c>
      <c r="O84" s="185"/>
    </row>
    <row r="85" spans="1:15" ht="18.75">
      <c r="A85" s="188"/>
      <c r="B85" s="188"/>
      <c r="C85" s="188"/>
      <c r="D85" s="188"/>
      <c r="E85" s="188"/>
      <c r="F85" s="188"/>
      <c r="G85" s="188"/>
      <c r="H85" s="188"/>
      <c r="I85" s="188"/>
      <c r="J85" s="188"/>
      <c r="K85" s="190"/>
      <c r="L85" s="188"/>
      <c r="M85" s="192"/>
      <c r="N85" s="146">
        <v>37104</v>
      </c>
      <c r="O85" s="185"/>
    </row>
    <row r="86" spans="1:15" ht="18.75">
      <c r="A86" s="188"/>
      <c r="B86" s="188"/>
      <c r="C86" s="188"/>
      <c r="D86" s="188"/>
      <c r="E86" s="188"/>
      <c r="F86" s="188"/>
      <c r="G86" s="188"/>
      <c r="H86" s="188"/>
      <c r="I86" s="188"/>
      <c r="J86" s="188"/>
      <c r="K86" s="190"/>
      <c r="L86" s="188"/>
      <c r="M86" s="192"/>
      <c r="N86" s="146">
        <v>36770</v>
      </c>
      <c r="O86" s="185"/>
    </row>
    <row r="87" spans="1:15" ht="18.75">
      <c r="A87" s="188"/>
      <c r="B87" s="188"/>
      <c r="C87" s="188"/>
      <c r="D87" s="188"/>
      <c r="E87" s="188"/>
      <c r="F87" s="188"/>
      <c r="G87" s="188"/>
      <c r="H87" s="188"/>
      <c r="I87" s="188"/>
      <c r="J87" s="188"/>
      <c r="K87" s="190"/>
      <c r="L87" s="188"/>
      <c r="M87" s="192"/>
      <c r="N87" s="147">
        <v>275</v>
      </c>
      <c r="O87" s="185"/>
    </row>
    <row r="88" spans="1:15" ht="18.75">
      <c r="A88" s="188"/>
      <c r="B88" s="188"/>
      <c r="C88" s="188"/>
      <c r="D88" s="188"/>
      <c r="E88" s="188"/>
      <c r="F88" s="188"/>
      <c r="G88" s="188"/>
      <c r="H88" s="188"/>
      <c r="I88" s="188"/>
      <c r="J88" s="188"/>
      <c r="K88" s="190"/>
      <c r="L88" s="188"/>
      <c r="M88" s="192"/>
      <c r="N88" s="147">
        <v>306</v>
      </c>
      <c r="O88" s="185"/>
    </row>
    <row r="89" spans="1:15" ht="22.5" customHeight="1" thickBot="1">
      <c r="A89" s="188"/>
      <c r="B89" s="188"/>
      <c r="C89" s="188"/>
      <c r="D89" s="188"/>
      <c r="E89" s="188"/>
      <c r="F89" s="188"/>
      <c r="G89" s="188"/>
      <c r="H89" s="188"/>
      <c r="I89" s="188"/>
      <c r="J89" s="188"/>
      <c r="K89" s="190"/>
      <c r="L89" s="188"/>
      <c r="M89" s="192"/>
      <c r="N89" s="151">
        <v>336</v>
      </c>
      <c r="O89" s="185"/>
    </row>
    <row r="90" spans="1:15" ht="18.75" hidden="1" customHeight="1" thickBot="1">
      <c r="A90" s="221"/>
      <c r="B90" s="221"/>
      <c r="C90" s="221"/>
      <c r="D90" s="221"/>
      <c r="E90" s="221"/>
      <c r="F90" s="221"/>
      <c r="G90" s="221"/>
      <c r="H90" s="221"/>
      <c r="I90" s="221"/>
      <c r="J90" s="221"/>
      <c r="K90" s="223"/>
      <c r="L90" s="221"/>
      <c r="M90" s="222"/>
      <c r="N90" s="152"/>
      <c r="O90" s="186"/>
    </row>
    <row r="91" spans="1:15" ht="18.75">
      <c r="A91" s="187" t="s">
        <v>149</v>
      </c>
      <c r="B91" s="187" t="s">
        <v>150</v>
      </c>
      <c r="C91" s="187" t="s">
        <v>106</v>
      </c>
      <c r="D91" s="187" t="s">
        <v>107</v>
      </c>
      <c r="E91" s="187" t="s">
        <v>108</v>
      </c>
      <c r="F91" s="187"/>
      <c r="G91" s="187" t="s">
        <v>109</v>
      </c>
      <c r="H91" s="187" t="s">
        <v>110</v>
      </c>
      <c r="I91" s="187">
        <v>792</v>
      </c>
      <c r="J91" s="187">
        <v>61</v>
      </c>
      <c r="K91" s="189">
        <v>62</v>
      </c>
      <c r="L91" s="187">
        <v>3</v>
      </c>
      <c r="M91" s="191">
        <f>J91-K91</f>
        <v>-1</v>
      </c>
      <c r="N91" s="49" t="s">
        <v>215</v>
      </c>
      <c r="O91" s="184"/>
    </row>
    <row r="92" spans="1:15" ht="18.75">
      <c r="A92" s="188"/>
      <c r="B92" s="188"/>
      <c r="C92" s="188"/>
      <c r="D92" s="188"/>
      <c r="E92" s="188"/>
      <c r="F92" s="188"/>
      <c r="G92" s="188"/>
      <c r="H92" s="188"/>
      <c r="I92" s="188"/>
      <c r="J92" s="188"/>
      <c r="K92" s="190"/>
      <c r="L92" s="188"/>
      <c r="M92" s="192"/>
      <c r="N92" s="50" t="s">
        <v>216</v>
      </c>
      <c r="O92" s="185"/>
    </row>
    <row r="93" spans="1:15" ht="18.75">
      <c r="A93" s="188"/>
      <c r="B93" s="188"/>
      <c r="C93" s="188"/>
      <c r="D93" s="188"/>
      <c r="E93" s="188"/>
      <c r="F93" s="188"/>
      <c r="G93" s="188"/>
      <c r="H93" s="188"/>
      <c r="I93" s="188"/>
      <c r="J93" s="188"/>
      <c r="K93" s="190"/>
      <c r="L93" s="188"/>
      <c r="M93" s="192"/>
      <c r="N93" s="50" t="s">
        <v>217</v>
      </c>
      <c r="O93" s="185"/>
    </row>
    <row r="94" spans="1:15" ht="18.75">
      <c r="A94" s="188"/>
      <c r="B94" s="188"/>
      <c r="C94" s="188"/>
      <c r="D94" s="188"/>
      <c r="E94" s="188"/>
      <c r="F94" s="188"/>
      <c r="G94" s="188"/>
      <c r="H94" s="188"/>
      <c r="I94" s="188"/>
      <c r="J94" s="188"/>
      <c r="K94" s="190"/>
      <c r="L94" s="188"/>
      <c r="M94" s="192"/>
      <c r="N94" s="75">
        <v>23468</v>
      </c>
      <c r="O94" s="185"/>
    </row>
    <row r="95" spans="1:15" ht="18.75">
      <c r="A95" s="188"/>
      <c r="B95" s="188"/>
      <c r="C95" s="188"/>
      <c r="D95" s="188"/>
      <c r="E95" s="188"/>
      <c r="F95" s="188"/>
      <c r="G95" s="188"/>
      <c r="H95" s="188"/>
      <c r="I95" s="188"/>
      <c r="J95" s="188"/>
      <c r="K95" s="190"/>
      <c r="L95" s="188"/>
      <c r="M95" s="192"/>
      <c r="N95" s="75">
        <v>23498</v>
      </c>
      <c r="O95" s="185"/>
    </row>
    <row r="96" spans="1:15" ht="18.75">
      <c r="A96" s="188"/>
      <c r="B96" s="188"/>
      <c r="C96" s="188"/>
      <c r="D96" s="188"/>
      <c r="E96" s="188"/>
      <c r="F96" s="188"/>
      <c r="G96" s="188"/>
      <c r="H96" s="188"/>
      <c r="I96" s="188"/>
      <c r="J96" s="188"/>
      <c r="K96" s="190"/>
      <c r="L96" s="188"/>
      <c r="M96" s="192"/>
      <c r="N96" s="75">
        <v>22433</v>
      </c>
      <c r="O96" s="185"/>
    </row>
    <row r="97" spans="1:15" ht="24.75" customHeight="1">
      <c r="A97" s="188"/>
      <c r="B97" s="188"/>
      <c r="C97" s="188"/>
      <c r="D97" s="188"/>
      <c r="E97" s="188"/>
      <c r="F97" s="188"/>
      <c r="G97" s="188"/>
      <c r="H97" s="188"/>
      <c r="I97" s="188"/>
      <c r="J97" s="188"/>
      <c r="K97" s="190"/>
      <c r="L97" s="188"/>
      <c r="M97" s="192"/>
      <c r="N97" s="146">
        <v>16254</v>
      </c>
      <c r="O97" s="185"/>
    </row>
    <row r="98" spans="1:15" ht="18.75">
      <c r="A98" s="188"/>
      <c r="B98" s="188"/>
      <c r="C98" s="188"/>
      <c r="D98" s="188"/>
      <c r="E98" s="188"/>
      <c r="F98" s="188"/>
      <c r="G98" s="188"/>
      <c r="H98" s="188"/>
      <c r="I98" s="188"/>
      <c r="J98" s="188"/>
      <c r="K98" s="190"/>
      <c r="L98" s="188"/>
      <c r="M98" s="192"/>
      <c r="N98" s="146">
        <v>16285</v>
      </c>
      <c r="O98" s="185"/>
    </row>
    <row r="99" spans="1:15" ht="18.75">
      <c r="A99" s="188"/>
      <c r="B99" s="188"/>
      <c r="C99" s="188"/>
      <c r="D99" s="188"/>
      <c r="E99" s="188"/>
      <c r="F99" s="188"/>
      <c r="G99" s="188"/>
      <c r="H99" s="188"/>
      <c r="I99" s="188"/>
      <c r="J99" s="188"/>
      <c r="K99" s="190"/>
      <c r="L99" s="188"/>
      <c r="M99" s="192"/>
      <c r="N99" s="146">
        <v>25812</v>
      </c>
      <c r="O99" s="185"/>
    </row>
    <row r="100" spans="1:15" ht="18.75">
      <c r="A100" s="188"/>
      <c r="B100" s="188"/>
      <c r="C100" s="188"/>
      <c r="D100" s="188"/>
      <c r="E100" s="188"/>
      <c r="F100" s="188"/>
      <c r="G100" s="188"/>
      <c r="H100" s="188"/>
      <c r="I100" s="188"/>
      <c r="J100" s="188"/>
      <c r="K100" s="190"/>
      <c r="L100" s="188"/>
      <c r="M100" s="192"/>
      <c r="N100" s="147">
        <v>25842</v>
      </c>
      <c r="O100" s="185"/>
    </row>
    <row r="101" spans="1:15" ht="18.75">
      <c r="A101" s="188"/>
      <c r="B101" s="188"/>
      <c r="C101" s="188"/>
      <c r="D101" s="188"/>
      <c r="E101" s="188"/>
      <c r="F101" s="188"/>
      <c r="G101" s="188"/>
      <c r="H101" s="188"/>
      <c r="I101" s="188"/>
      <c r="J101" s="188"/>
      <c r="K101" s="190"/>
      <c r="L101" s="188"/>
      <c r="M101" s="192"/>
      <c r="N101" s="147">
        <v>25873</v>
      </c>
      <c r="O101" s="185"/>
    </row>
    <row r="102" spans="1:15" ht="18" customHeight="1">
      <c r="A102" s="188"/>
      <c r="B102" s="188"/>
      <c r="C102" s="188"/>
      <c r="D102" s="188"/>
      <c r="E102" s="188"/>
      <c r="F102" s="188"/>
      <c r="G102" s="188"/>
      <c r="H102" s="188"/>
      <c r="I102" s="188"/>
      <c r="J102" s="188"/>
      <c r="K102" s="190"/>
      <c r="L102" s="188"/>
      <c r="M102" s="192"/>
      <c r="N102" s="151">
        <v>25903</v>
      </c>
      <c r="O102" s="185"/>
    </row>
    <row r="103" spans="1:15" ht="18.75" customHeight="1" thickBot="1">
      <c r="A103" s="188"/>
      <c r="B103" s="188"/>
      <c r="C103" s="188"/>
      <c r="D103" s="188"/>
      <c r="E103" s="188"/>
      <c r="F103" s="188"/>
      <c r="G103" s="188"/>
      <c r="H103" s="188"/>
      <c r="I103" s="188"/>
      <c r="J103" s="188"/>
      <c r="K103" s="190"/>
      <c r="L103" s="188"/>
      <c r="M103" s="222"/>
      <c r="N103" s="152"/>
      <c r="O103" s="185"/>
    </row>
    <row r="104" spans="1:15" ht="18.75" customHeight="1">
      <c r="A104" s="187" t="s">
        <v>151</v>
      </c>
      <c r="B104" s="187" t="s">
        <v>152</v>
      </c>
      <c r="C104" s="187" t="s">
        <v>106</v>
      </c>
      <c r="D104" s="187" t="s">
        <v>107</v>
      </c>
      <c r="E104" s="187" t="s">
        <v>108</v>
      </c>
      <c r="F104" s="187"/>
      <c r="G104" s="187" t="s">
        <v>109</v>
      </c>
      <c r="H104" s="187" t="s">
        <v>110</v>
      </c>
      <c r="I104" s="187">
        <v>792</v>
      </c>
      <c r="J104" s="187">
        <v>58</v>
      </c>
      <c r="K104" s="189">
        <v>58</v>
      </c>
      <c r="L104" s="187">
        <v>3</v>
      </c>
      <c r="M104" s="191">
        <f>J104-K104</f>
        <v>0</v>
      </c>
      <c r="N104" s="49" t="s">
        <v>218</v>
      </c>
      <c r="O104" s="184"/>
    </row>
    <row r="105" spans="1:15" ht="18.75">
      <c r="A105" s="188"/>
      <c r="B105" s="188"/>
      <c r="C105" s="188"/>
      <c r="D105" s="188"/>
      <c r="E105" s="188"/>
      <c r="F105" s="188"/>
      <c r="G105" s="188"/>
      <c r="H105" s="188"/>
      <c r="I105" s="188"/>
      <c r="J105" s="188"/>
      <c r="K105" s="190"/>
      <c r="L105" s="188"/>
      <c r="M105" s="192"/>
      <c r="N105" s="50" t="s">
        <v>219</v>
      </c>
      <c r="O105" s="185"/>
    </row>
    <row r="106" spans="1:15" ht="18.75">
      <c r="A106" s="188"/>
      <c r="B106" s="188"/>
      <c r="C106" s="188"/>
      <c r="D106" s="188"/>
      <c r="E106" s="188"/>
      <c r="F106" s="188"/>
      <c r="G106" s="188"/>
      <c r="H106" s="188"/>
      <c r="I106" s="188"/>
      <c r="J106" s="188"/>
      <c r="K106" s="190"/>
      <c r="L106" s="188"/>
      <c r="M106" s="192"/>
      <c r="N106" s="50" t="s">
        <v>188</v>
      </c>
      <c r="O106" s="185"/>
    </row>
    <row r="107" spans="1:15" ht="18.75">
      <c r="A107" s="188"/>
      <c r="B107" s="188"/>
      <c r="C107" s="188"/>
      <c r="D107" s="188"/>
      <c r="E107" s="188"/>
      <c r="F107" s="188"/>
      <c r="G107" s="188"/>
      <c r="H107" s="188"/>
      <c r="I107" s="188"/>
      <c r="J107" s="188"/>
      <c r="K107" s="190"/>
      <c r="L107" s="188"/>
      <c r="M107" s="192"/>
      <c r="N107" s="75">
        <v>21641</v>
      </c>
      <c r="O107" s="185"/>
    </row>
    <row r="108" spans="1:15" ht="18.75">
      <c r="A108" s="188"/>
      <c r="B108" s="188"/>
      <c r="C108" s="188"/>
      <c r="D108" s="188"/>
      <c r="E108" s="188"/>
      <c r="F108" s="188"/>
      <c r="G108" s="188"/>
      <c r="H108" s="188"/>
      <c r="I108" s="188"/>
      <c r="J108" s="188"/>
      <c r="K108" s="190"/>
      <c r="L108" s="188"/>
      <c r="M108" s="192"/>
      <c r="N108" s="75">
        <v>21671</v>
      </c>
      <c r="O108" s="185"/>
    </row>
    <row r="109" spans="1:15" ht="18.75">
      <c r="A109" s="188"/>
      <c r="B109" s="188"/>
      <c r="C109" s="188"/>
      <c r="D109" s="188"/>
      <c r="E109" s="188"/>
      <c r="F109" s="188"/>
      <c r="G109" s="188"/>
      <c r="H109" s="188"/>
      <c r="I109" s="188"/>
      <c r="J109" s="188"/>
      <c r="K109" s="190"/>
      <c r="L109" s="188"/>
      <c r="M109" s="192"/>
      <c r="N109" s="75">
        <v>20972</v>
      </c>
      <c r="O109" s="185"/>
    </row>
    <row r="110" spans="1:15" ht="24.75" customHeight="1">
      <c r="A110" s="188"/>
      <c r="B110" s="188"/>
      <c r="C110" s="188"/>
      <c r="D110" s="188"/>
      <c r="E110" s="188"/>
      <c r="F110" s="188"/>
      <c r="G110" s="188"/>
      <c r="H110" s="188"/>
      <c r="I110" s="188"/>
      <c r="J110" s="188"/>
      <c r="K110" s="190"/>
      <c r="L110" s="188"/>
      <c r="M110" s="192"/>
      <c r="N110" s="146">
        <v>14793</v>
      </c>
      <c r="O110" s="185"/>
    </row>
    <row r="111" spans="1:15" ht="18.75">
      <c r="A111" s="188"/>
      <c r="B111" s="188"/>
      <c r="C111" s="188"/>
      <c r="D111" s="188"/>
      <c r="E111" s="188"/>
      <c r="F111" s="188"/>
      <c r="G111" s="188"/>
      <c r="H111" s="188"/>
      <c r="I111" s="188"/>
      <c r="J111" s="188"/>
      <c r="K111" s="190"/>
      <c r="L111" s="188"/>
      <c r="M111" s="192"/>
      <c r="N111" s="146">
        <v>14824</v>
      </c>
      <c r="O111" s="185"/>
    </row>
    <row r="112" spans="1:15" ht="18.75">
      <c r="A112" s="188"/>
      <c r="B112" s="188"/>
      <c r="C112" s="188"/>
      <c r="D112" s="188"/>
      <c r="E112" s="188"/>
      <c r="F112" s="188"/>
      <c r="G112" s="188"/>
      <c r="H112" s="188"/>
      <c r="I112" s="188"/>
      <c r="J112" s="188"/>
      <c r="K112" s="190"/>
      <c r="L112" s="188"/>
      <c r="M112" s="192"/>
      <c r="N112" s="146">
        <v>23986</v>
      </c>
      <c r="O112" s="185"/>
    </row>
    <row r="113" spans="1:15" ht="18.75">
      <c r="A113" s="188"/>
      <c r="B113" s="188"/>
      <c r="C113" s="188"/>
      <c r="D113" s="188"/>
      <c r="E113" s="188"/>
      <c r="F113" s="188"/>
      <c r="G113" s="188"/>
      <c r="H113" s="188"/>
      <c r="I113" s="188"/>
      <c r="J113" s="188"/>
      <c r="K113" s="190"/>
      <c r="L113" s="188"/>
      <c r="M113" s="192"/>
      <c r="N113" s="147">
        <v>24016</v>
      </c>
      <c r="O113" s="185"/>
    </row>
    <row r="114" spans="1:15" ht="18.75">
      <c r="A114" s="188"/>
      <c r="B114" s="188"/>
      <c r="C114" s="188"/>
      <c r="D114" s="188"/>
      <c r="E114" s="188"/>
      <c r="F114" s="188"/>
      <c r="G114" s="188"/>
      <c r="H114" s="188"/>
      <c r="I114" s="188"/>
      <c r="J114" s="188"/>
      <c r="K114" s="190"/>
      <c r="L114" s="188"/>
      <c r="M114" s="192"/>
      <c r="N114" s="147">
        <v>24047</v>
      </c>
      <c r="O114" s="185"/>
    </row>
    <row r="115" spans="1:15" ht="18" customHeight="1">
      <c r="A115" s="188"/>
      <c r="B115" s="188"/>
      <c r="C115" s="188"/>
      <c r="D115" s="188"/>
      <c r="E115" s="188"/>
      <c r="F115" s="188"/>
      <c r="G115" s="188"/>
      <c r="H115" s="188"/>
      <c r="I115" s="188"/>
      <c r="J115" s="188"/>
      <c r="K115" s="190"/>
      <c r="L115" s="188"/>
      <c r="M115" s="192"/>
      <c r="N115" s="151">
        <v>24077</v>
      </c>
      <c r="O115" s="185"/>
    </row>
    <row r="116" spans="1:15" ht="9.75" customHeight="1" thickBot="1">
      <c r="A116" s="188"/>
      <c r="B116" s="188"/>
      <c r="C116" s="188"/>
      <c r="D116" s="188"/>
      <c r="E116" s="188"/>
      <c r="F116" s="188"/>
      <c r="G116" s="188"/>
      <c r="H116" s="188"/>
      <c r="I116" s="188"/>
      <c r="J116" s="188"/>
      <c r="K116" s="190"/>
      <c r="L116" s="188"/>
      <c r="M116" s="222"/>
      <c r="N116" s="152"/>
      <c r="O116" s="185"/>
    </row>
    <row r="117" spans="1:15" ht="18.75">
      <c r="A117" s="187" t="s">
        <v>153</v>
      </c>
      <c r="B117" s="187" t="s">
        <v>154</v>
      </c>
      <c r="C117" s="187" t="s">
        <v>106</v>
      </c>
      <c r="D117" s="187" t="s">
        <v>107</v>
      </c>
      <c r="E117" s="187" t="s">
        <v>108</v>
      </c>
      <c r="F117" s="187"/>
      <c r="G117" s="187" t="s">
        <v>109</v>
      </c>
      <c r="H117" s="187" t="s">
        <v>110</v>
      </c>
      <c r="I117" s="187">
        <v>792</v>
      </c>
      <c r="J117" s="187">
        <v>50</v>
      </c>
      <c r="K117" s="189">
        <v>47</v>
      </c>
      <c r="L117" s="187">
        <v>2</v>
      </c>
      <c r="M117" s="191">
        <f>J117-K117</f>
        <v>3</v>
      </c>
      <c r="N117" s="49" t="s">
        <v>220</v>
      </c>
      <c r="O117" s="184"/>
    </row>
    <row r="118" spans="1:15" ht="18.75">
      <c r="A118" s="188"/>
      <c r="B118" s="188"/>
      <c r="C118" s="188"/>
      <c r="D118" s="188"/>
      <c r="E118" s="188"/>
      <c r="F118" s="188"/>
      <c r="G118" s="188"/>
      <c r="H118" s="188"/>
      <c r="I118" s="188"/>
      <c r="J118" s="188"/>
      <c r="K118" s="190"/>
      <c r="L118" s="188"/>
      <c r="M118" s="192"/>
      <c r="N118" s="50" t="s">
        <v>221</v>
      </c>
      <c r="O118" s="185"/>
    </row>
    <row r="119" spans="1:15" ht="18.75">
      <c r="A119" s="188"/>
      <c r="B119" s="188"/>
      <c r="C119" s="188"/>
      <c r="D119" s="188"/>
      <c r="E119" s="188"/>
      <c r="F119" s="188"/>
      <c r="G119" s="188"/>
      <c r="H119" s="188"/>
      <c r="I119" s="188"/>
      <c r="J119" s="188"/>
      <c r="K119" s="190"/>
      <c r="L119" s="188"/>
      <c r="M119" s="192"/>
      <c r="N119" s="50" t="s">
        <v>222</v>
      </c>
      <c r="O119" s="185"/>
    </row>
    <row r="120" spans="1:15" ht="18.75">
      <c r="A120" s="188"/>
      <c r="B120" s="188"/>
      <c r="C120" s="188"/>
      <c r="D120" s="188"/>
      <c r="E120" s="188"/>
      <c r="F120" s="188"/>
      <c r="G120" s="188"/>
      <c r="H120" s="188"/>
      <c r="I120" s="188"/>
      <c r="J120" s="188"/>
      <c r="K120" s="190"/>
      <c r="L120" s="188"/>
      <c r="M120" s="192"/>
      <c r="N120" s="75">
        <v>13971</v>
      </c>
      <c r="O120" s="185"/>
    </row>
    <row r="121" spans="1:15" ht="18.75">
      <c r="A121" s="188"/>
      <c r="B121" s="188"/>
      <c r="C121" s="188"/>
      <c r="D121" s="188"/>
      <c r="E121" s="188"/>
      <c r="F121" s="188"/>
      <c r="G121" s="188"/>
      <c r="H121" s="188"/>
      <c r="I121" s="188"/>
      <c r="J121" s="188"/>
      <c r="K121" s="190"/>
      <c r="L121" s="188"/>
      <c r="M121" s="192"/>
      <c r="N121" s="75">
        <v>14001</v>
      </c>
      <c r="O121" s="185"/>
    </row>
    <row r="122" spans="1:15" ht="18.75">
      <c r="A122" s="188"/>
      <c r="B122" s="188"/>
      <c r="C122" s="188"/>
      <c r="D122" s="188"/>
      <c r="E122" s="188"/>
      <c r="F122" s="188"/>
      <c r="G122" s="188"/>
      <c r="H122" s="188"/>
      <c r="I122" s="188"/>
      <c r="J122" s="188"/>
      <c r="K122" s="190"/>
      <c r="L122" s="188"/>
      <c r="M122" s="192"/>
      <c r="N122" s="75">
        <v>13302</v>
      </c>
      <c r="O122" s="185"/>
    </row>
    <row r="123" spans="1:15" ht="21.75" customHeight="1">
      <c r="A123" s="188"/>
      <c r="B123" s="188"/>
      <c r="C123" s="188"/>
      <c r="D123" s="188"/>
      <c r="E123" s="188"/>
      <c r="F123" s="188"/>
      <c r="G123" s="188"/>
      <c r="H123" s="188"/>
      <c r="I123" s="188"/>
      <c r="J123" s="188"/>
      <c r="K123" s="190"/>
      <c r="L123" s="188"/>
      <c r="M123" s="192"/>
      <c r="N123" s="146">
        <v>14427</v>
      </c>
      <c r="O123" s="185"/>
    </row>
    <row r="124" spans="1:15" ht="18.75">
      <c r="A124" s="188"/>
      <c r="B124" s="188"/>
      <c r="C124" s="188"/>
      <c r="D124" s="188"/>
      <c r="E124" s="188"/>
      <c r="F124" s="188"/>
      <c r="G124" s="188"/>
      <c r="H124" s="188"/>
      <c r="I124" s="188"/>
      <c r="J124" s="188"/>
      <c r="K124" s="190"/>
      <c r="L124" s="188"/>
      <c r="M124" s="192"/>
      <c r="N124" s="146">
        <v>14458</v>
      </c>
      <c r="O124" s="185"/>
    </row>
    <row r="125" spans="1:15" ht="18.75">
      <c r="A125" s="188"/>
      <c r="B125" s="188"/>
      <c r="C125" s="188"/>
      <c r="D125" s="188"/>
      <c r="E125" s="188"/>
      <c r="F125" s="188"/>
      <c r="G125" s="188"/>
      <c r="H125" s="188"/>
      <c r="I125" s="188"/>
      <c r="J125" s="188"/>
      <c r="K125" s="190"/>
      <c r="L125" s="188"/>
      <c r="M125" s="192"/>
      <c r="N125" s="146">
        <v>23621</v>
      </c>
      <c r="O125" s="185"/>
    </row>
    <row r="126" spans="1:15" ht="18.75">
      <c r="A126" s="188"/>
      <c r="B126" s="188"/>
      <c r="C126" s="188"/>
      <c r="D126" s="188"/>
      <c r="E126" s="188"/>
      <c r="F126" s="188"/>
      <c r="G126" s="188"/>
      <c r="H126" s="188"/>
      <c r="I126" s="188"/>
      <c r="J126" s="188"/>
      <c r="K126" s="190"/>
      <c r="L126" s="188"/>
      <c r="M126" s="192"/>
      <c r="N126" s="147">
        <v>23651</v>
      </c>
      <c r="O126" s="185"/>
    </row>
    <row r="127" spans="1:15" ht="18.75">
      <c r="A127" s="188"/>
      <c r="B127" s="188"/>
      <c r="C127" s="188"/>
      <c r="D127" s="188"/>
      <c r="E127" s="188"/>
      <c r="F127" s="188"/>
      <c r="G127" s="188"/>
      <c r="H127" s="188"/>
      <c r="I127" s="188"/>
      <c r="J127" s="188"/>
      <c r="K127" s="190"/>
      <c r="L127" s="188"/>
      <c r="M127" s="192"/>
      <c r="N127" s="147">
        <v>23682</v>
      </c>
      <c r="O127" s="185"/>
    </row>
    <row r="128" spans="1:15" ht="18" customHeight="1">
      <c r="A128" s="188"/>
      <c r="B128" s="188"/>
      <c r="C128" s="188"/>
      <c r="D128" s="188"/>
      <c r="E128" s="188"/>
      <c r="F128" s="188"/>
      <c r="G128" s="188"/>
      <c r="H128" s="188"/>
      <c r="I128" s="188"/>
      <c r="J128" s="188"/>
      <c r="K128" s="190"/>
      <c r="L128" s="188"/>
      <c r="M128" s="192"/>
      <c r="N128" s="151">
        <v>22981</v>
      </c>
      <c r="O128" s="185"/>
    </row>
    <row r="129" spans="1:15" ht="6.75" customHeight="1" thickBot="1">
      <c r="A129" s="188"/>
      <c r="B129" s="188"/>
      <c r="C129" s="188"/>
      <c r="D129" s="188"/>
      <c r="E129" s="188"/>
      <c r="F129" s="188"/>
      <c r="G129" s="188"/>
      <c r="H129" s="188"/>
      <c r="I129" s="188"/>
      <c r="J129" s="188"/>
      <c r="K129" s="190"/>
      <c r="L129" s="188"/>
      <c r="M129" s="222"/>
      <c r="N129" s="152"/>
      <c r="O129" s="185"/>
    </row>
    <row r="130" spans="1:15" ht="18.75" customHeight="1">
      <c r="A130" s="187" t="s">
        <v>156</v>
      </c>
      <c r="B130" s="187" t="s">
        <v>157</v>
      </c>
      <c r="C130" s="187" t="s">
        <v>106</v>
      </c>
      <c r="D130" s="187" t="s">
        <v>107</v>
      </c>
      <c r="E130" s="187" t="s">
        <v>108</v>
      </c>
      <c r="F130" s="187"/>
      <c r="G130" s="187" t="s">
        <v>109</v>
      </c>
      <c r="H130" s="187" t="s">
        <v>110</v>
      </c>
      <c r="I130" s="187">
        <v>792</v>
      </c>
      <c r="J130" s="187">
        <v>33</v>
      </c>
      <c r="K130" s="189">
        <v>31</v>
      </c>
      <c r="L130" s="187">
        <v>1</v>
      </c>
      <c r="M130" s="191">
        <f>J130-K130</f>
        <v>2</v>
      </c>
      <c r="N130" s="49" t="s">
        <v>223</v>
      </c>
      <c r="O130" s="184"/>
    </row>
    <row r="131" spans="1:15" ht="18.75">
      <c r="A131" s="188"/>
      <c r="B131" s="188"/>
      <c r="C131" s="188"/>
      <c r="D131" s="188"/>
      <c r="E131" s="188"/>
      <c r="F131" s="188"/>
      <c r="G131" s="188"/>
      <c r="H131" s="188"/>
      <c r="I131" s="188"/>
      <c r="J131" s="188"/>
      <c r="K131" s="190"/>
      <c r="L131" s="188"/>
      <c r="M131" s="192"/>
      <c r="N131" s="50" t="s">
        <v>224</v>
      </c>
      <c r="O131" s="185"/>
    </row>
    <row r="132" spans="1:15" ht="18.75">
      <c r="A132" s="188"/>
      <c r="B132" s="188"/>
      <c r="C132" s="188"/>
      <c r="D132" s="188"/>
      <c r="E132" s="188"/>
      <c r="F132" s="188"/>
      <c r="G132" s="188"/>
      <c r="H132" s="188"/>
      <c r="I132" s="188"/>
      <c r="J132" s="188"/>
      <c r="K132" s="190"/>
      <c r="L132" s="188"/>
      <c r="M132" s="192"/>
      <c r="N132" s="50" t="s">
        <v>182</v>
      </c>
      <c r="O132" s="185"/>
    </row>
    <row r="133" spans="1:15" ht="18.75">
      <c r="A133" s="188"/>
      <c r="B133" s="188"/>
      <c r="C133" s="188"/>
      <c r="D133" s="188"/>
      <c r="E133" s="188"/>
      <c r="F133" s="188"/>
      <c r="G133" s="188"/>
      <c r="H133" s="188"/>
      <c r="I133" s="188"/>
      <c r="J133" s="188"/>
      <c r="K133" s="190"/>
      <c r="L133" s="188"/>
      <c r="M133" s="192"/>
      <c r="N133" s="75">
        <v>11780</v>
      </c>
      <c r="O133" s="185"/>
    </row>
    <row r="134" spans="1:15" ht="18.75">
      <c r="A134" s="188"/>
      <c r="B134" s="188"/>
      <c r="C134" s="188"/>
      <c r="D134" s="188"/>
      <c r="E134" s="188"/>
      <c r="F134" s="188"/>
      <c r="G134" s="188"/>
      <c r="H134" s="188"/>
      <c r="I134" s="188"/>
      <c r="J134" s="188"/>
      <c r="K134" s="190"/>
      <c r="L134" s="188"/>
      <c r="M134" s="192"/>
      <c r="N134" s="75">
        <v>11810</v>
      </c>
      <c r="O134" s="185"/>
    </row>
    <row r="135" spans="1:15" ht="18.75">
      <c r="A135" s="188"/>
      <c r="B135" s="188"/>
      <c r="C135" s="188"/>
      <c r="D135" s="188"/>
      <c r="E135" s="188"/>
      <c r="F135" s="188"/>
      <c r="G135" s="188"/>
      <c r="H135" s="188"/>
      <c r="I135" s="188"/>
      <c r="J135" s="188"/>
      <c r="K135" s="190"/>
      <c r="L135" s="188"/>
      <c r="M135" s="192"/>
      <c r="N135" s="75">
        <v>11110</v>
      </c>
      <c r="O135" s="185"/>
    </row>
    <row r="136" spans="1:15" ht="18.75">
      <c r="A136" s="188"/>
      <c r="B136" s="188"/>
      <c r="C136" s="188"/>
      <c r="D136" s="188"/>
      <c r="E136" s="188"/>
      <c r="F136" s="188"/>
      <c r="G136" s="188"/>
      <c r="H136" s="188"/>
      <c r="I136" s="188"/>
      <c r="J136" s="188"/>
      <c r="K136" s="190"/>
      <c r="L136" s="188"/>
      <c r="M136" s="192"/>
      <c r="N136" s="146">
        <v>11140</v>
      </c>
      <c r="O136" s="185"/>
    </row>
    <row r="137" spans="1:15" ht="18.75">
      <c r="A137" s="188"/>
      <c r="B137" s="188"/>
      <c r="C137" s="188"/>
      <c r="D137" s="188"/>
      <c r="E137" s="188"/>
      <c r="F137" s="188"/>
      <c r="G137" s="188"/>
      <c r="H137" s="188"/>
      <c r="I137" s="188"/>
      <c r="J137" s="188"/>
      <c r="K137" s="190"/>
      <c r="L137" s="188"/>
      <c r="M137" s="192"/>
      <c r="N137" s="146">
        <v>11171</v>
      </c>
      <c r="O137" s="185"/>
    </row>
    <row r="138" spans="1:15" ht="18.75">
      <c r="A138" s="188"/>
      <c r="B138" s="188"/>
      <c r="C138" s="188"/>
      <c r="D138" s="188"/>
      <c r="E138" s="188"/>
      <c r="F138" s="188"/>
      <c r="G138" s="188"/>
      <c r="H138" s="188"/>
      <c r="I138" s="188"/>
      <c r="J138" s="188"/>
      <c r="K138" s="190"/>
      <c r="L138" s="188"/>
      <c r="M138" s="192"/>
      <c r="N138" s="146">
        <v>47727</v>
      </c>
      <c r="O138" s="185"/>
    </row>
    <row r="139" spans="1:15" ht="18.75">
      <c r="A139" s="188"/>
      <c r="B139" s="188"/>
      <c r="C139" s="188"/>
      <c r="D139" s="188"/>
      <c r="E139" s="188"/>
      <c r="F139" s="188"/>
      <c r="G139" s="188"/>
      <c r="H139" s="188"/>
      <c r="I139" s="188"/>
      <c r="J139" s="188"/>
      <c r="K139" s="190"/>
      <c r="L139" s="188"/>
      <c r="M139" s="192"/>
      <c r="N139" s="147">
        <v>11232</v>
      </c>
      <c r="O139" s="185"/>
    </row>
    <row r="140" spans="1:15" ht="18.75">
      <c r="A140" s="188"/>
      <c r="B140" s="188"/>
      <c r="C140" s="188"/>
      <c r="D140" s="188"/>
      <c r="E140" s="188"/>
      <c r="F140" s="188"/>
      <c r="G140" s="188"/>
      <c r="H140" s="188"/>
      <c r="I140" s="188"/>
      <c r="J140" s="188"/>
      <c r="K140" s="190"/>
      <c r="L140" s="188"/>
      <c r="M140" s="192"/>
      <c r="N140" s="147">
        <v>11263</v>
      </c>
      <c r="O140" s="185"/>
    </row>
    <row r="141" spans="1:15" ht="18" customHeight="1">
      <c r="A141" s="188"/>
      <c r="B141" s="188"/>
      <c r="C141" s="188"/>
      <c r="D141" s="188"/>
      <c r="E141" s="188"/>
      <c r="F141" s="188"/>
      <c r="G141" s="188"/>
      <c r="H141" s="188"/>
      <c r="I141" s="188"/>
      <c r="J141" s="188"/>
      <c r="K141" s="190"/>
      <c r="L141" s="188"/>
      <c r="M141" s="192"/>
      <c r="N141" s="151">
        <v>11293</v>
      </c>
      <c r="O141" s="185"/>
    </row>
    <row r="142" spans="1:15" ht="2.25" customHeight="1" thickBot="1">
      <c r="A142" s="188"/>
      <c r="B142" s="188"/>
      <c r="C142" s="188"/>
      <c r="D142" s="188"/>
      <c r="E142" s="188"/>
      <c r="F142" s="188"/>
      <c r="G142" s="188"/>
      <c r="H142" s="188"/>
      <c r="I142" s="188"/>
      <c r="J142" s="188"/>
      <c r="K142" s="190"/>
      <c r="L142" s="188"/>
      <c r="M142" s="222"/>
      <c r="N142" s="152"/>
      <c r="O142" s="185"/>
    </row>
    <row r="143" spans="1:15" ht="18.75">
      <c r="A143" s="187" t="s">
        <v>158</v>
      </c>
      <c r="B143" s="187" t="s">
        <v>159</v>
      </c>
      <c r="C143" s="187" t="s">
        <v>106</v>
      </c>
      <c r="D143" s="187" t="s">
        <v>107</v>
      </c>
      <c r="E143" s="187" t="s">
        <v>108</v>
      </c>
      <c r="F143" s="187"/>
      <c r="G143" s="187" t="s">
        <v>109</v>
      </c>
      <c r="H143" s="187" t="s">
        <v>110</v>
      </c>
      <c r="I143" s="187">
        <v>792</v>
      </c>
      <c r="J143" s="187">
        <v>69</v>
      </c>
      <c r="K143" s="189">
        <v>57</v>
      </c>
      <c r="L143" s="187">
        <v>2</v>
      </c>
      <c r="M143" s="191">
        <f>J143-K143</f>
        <v>12</v>
      </c>
      <c r="N143" s="49" t="s">
        <v>225</v>
      </c>
      <c r="O143" s="184"/>
    </row>
    <row r="144" spans="1:15" ht="23.25" customHeight="1">
      <c r="A144" s="188"/>
      <c r="B144" s="188"/>
      <c r="C144" s="188"/>
      <c r="D144" s="188"/>
      <c r="E144" s="188"/>
      <c r="F144" s="188"/>
      <c r="G144" s="188"/>
      <c r="H144" s="188"/>
      <c r="I144" s="188"/>
      <c r="J144" s="188"/>
      <c r="K144" s="190"/>
      <c r="L144" s="188"/>
      <c r="M144" s="192"/>
      <c r="N144" s="50" t="s">
        <v>226</v>
      </c>
      <c r="O144" s="185"/>
    </row>
    <row r="145" spans="1:15" ht="23.25" customHeight="1">
      <c r="A145" s="188"/>
      <c r="B145" s="188"/>
      <c r="C145" s="188"/>
      <c r="D145" s="188"/>
      <c r="E145" s="188"/>
      <c r="F145" s="188"/>
      <c r="G145" s="188"/>
      <c r="H145" s="188"/>
      <c r="I145" s="188"/>
      <c r="J145" s="188"/>
      <c r="K145" s="190"/>
      <c r="L145" s="188"/>
      <c r="M145" s="192"/>
      <c r="N145" s="50" t="s">
        <v>227</v>
      </c>
      <c r="O145" s="185"/>
    </row>
    <row r="146" spans="1:15" ht="23.25" customHeight="1">
      <c r="A146" s="188"/>
      <c r="B146" s="188"/>
      <c r="C146" s="188"/>
      <c r="D146" s="188"/>
      <c r="E146" s="188"/>
      <c r="F146" s="188"/>
      <c r="G146" s="188"/>
      <c r="H146" s="188"/>
      <c r="I146" s="188"/>
      <c r="J146" s="188"/>
      <c r="K146" s="190"/>
      <c r="L146" s="188"/>
      <c r="M146" s="192"/>
      <c r="N146" s="75">
        <v>22007</v>
      </c>
      <c r="O146" s="185"/>
    </row>
    <row r="147" spans="1:15" ht="23.25" customHeight="1">
      <c r="A147" s="188"/>
      <c r="B147" s="188"/>
      <c r="C147" s="188"/>
      <c r="D147" s="188"/>
      <c r="E147" s="188"/>
      <c r="F147" s="188"/>
      <c r="G147" s="188"/>
      <c r="H147" s="188"/>
      <c r="I147" s="188"/>
      <c r="J147" s="188"/>
      <c r="K147" s="190"/>
      <c r="L147" s="188"/>
      <c r="M147" s="192"/>
      <c r="N147" s="75">
        <v>22037</v>
      </c>
      <c r="O147" s="185"/>
    </row>
    <row r="148" spans="1:15" ht="23.25" customHeight="1">
      <c r="A148" s="188"/>
      <c r="B148" s="188"/>
      <c r="C148" s="188"/>
      <c r="D148" s="188"/>
      <c r="E148" s="188"/>
      <c r="F148" s="188"/>
      <c r="G148" s="188"/>
      <c r="H148" s="188"/>
      <c r="I148" s="188"/>
      <c r="J148" s="188"/>
      <c r="K148" s="190"/>
      <c r="L148" s="188"/>
      <c r="M148" s="192"/>
      <c r="N148" s="75">
        <v>22068</v>
      </c>
      <c r="O148" s="185"/>
    </row>
    <row r="149" spans="1:15" ht="27.75" customHeight="1">
      <c r="A149" s="188"/>
      <c r="B149" s="188"/>
      <c r="C149" s="188"/>
      <c r="D149" s="188"/>
      <c r="E149" s="188"/>
      <c r="F149" s="188"/>
      <c r="G149" s="188"/>
      <c r="H149" s="188"/>
      <c r="I149" s="188"/>
      <c r="J149" s="188"/>
      <c r="K149" s="190"/>
      <c r="L149" s="188"/>
      <c r="M149" s="192"/>
      <c r="N149" s="146">
        <v>22098</v>
      </c>
      <c r="O149" s="185"/>
    </row>
    <row r="150" spans="1:15" ht="23.25" customHeight="1">
      <c r="A150" s="188"/>
      <c r="B150" s="188"/>
      <c r="C150" s="188"/>
      <c r="D150" s="188"/>
      <c r="E150" s="188"/>
      <c r="F150" s="188"/>
      <c r="G150" s="188"/>
      <c r="H150" s="188"/>
      <c r="I150" s="188"/>
      <c r="J150" s="188"/>
      <c r="K150" s="190"/>
      <c r="L150" s="188"/>
      <c r="M150" s="192"/>
      <c r="N150" s="146">
        <v>22129</v>
      </c>
      <c r="O150" s="185"/>
    </row>
    <row r="151" spans="1:15" ht="23.25" customHeight="1">
      <c r="A151" s="188"/>
      <c r="B151" s="188"/>
      <c r="C151" s="188"/>
      <c r="D151" s="188"/>
      <c r="E151" s="188"/>
      <c r="F151" s="188"/>
      <c r="G151" s="188"/>
      <c r="H151" s="188"/>
      <c r="I151" s="188"/>
      <c r="J151" s="188"/>
      <c r="K151" s="190"/>
      <c r="L151" s="188"/>
      <c r="M151" s="192"/>
      <c r="N151" s="146">
        <v>31291</v>
      </c>
      <c r="O151" s="185"/>
    </row>
    <row r="152" spans="1:15" ht="23.25" customHeight="1">
      <c r="A152" s="188"/>
      <c r="B152" s="188"/>
      <c r="C152" s="188"/>
      <c r="D152" s="188"/>
      <c r="E152" s="188"/>
      <c r="F152" s="188"/>
      <c r="G152" s="188"/>
      <c r="H152" s="188"/>
      <c r="I152" s="188"/>
      <c r="J152" s="188"/>
      <c r="K152" s="190"/>
      <c r="L152" s="188"/>
      <c r="M152" s="192"/>
      <c r="N152" s="147">
        <v>13424</v>
      </c>
      <c r="O152" s="185"/>
    </row>
    <row r="153" spans="1:15" ht="23.25" customHeight="1">
      <c r="A153" s="188"/>
      <c r="B153" s="188"/>
      <c r="C153" s="188"/>
      <c r="D153" s="188"/>
      <c r="E153" s="188"/>
      <c r="F153" s="188"/>
      <c r="G153" s="188"/>
      <c r="H153" s="188"/>
      <c r="I153" s="188"/>
      <c r="J153" s="188"/>
      <c r="K153" s="190"/>
      <c r="L153" s="188"/>
      <c r="M153" s="192"/>
      <c r="N153" s="147">
        <v>13455</v>
      </c>
      <c r="O153" s="185"/>
    </row>
    <row r="154" spans="1:15" ht="23.25" customHeight="1">
      <c r="A154" s="188"/>
      <c r="B154" s="188"/>
      <c r="C154" s="188"/>
      <c r="D154" s="188"/>
      <c r="E154" s="188"/>
      <c r="F154" s="188"/>
      <c r="G154" s="188"/>
      <c r="H154" s="188"/>
      <c r="I154" s="188"/>
      <c r="J154" s="188"/>
      <c r="K154" s="190"/>
      <c r="L154" s="188"/>
      <c r="M154" s="192"/>
      <c r="N154" s="151">
        <v>13119</v>
      </c>
      <c r="O154" s="185"/>
    </row>
    <row r="155" spans="1:15" ht="2.25" customHeight="1" thickBot="1">
      <c r="A155" s="188"/>
      <c r="B155" s="188"/>
      <c r="C155" s="188"/>
      <c r="D155" s="188"/>
      <c r="E155" s="188"/>
      <c r="F155" s="188"/>
      <c r="G155" s="188"/>
      <c r="H155" s="188"/>
      <c r="I155" s="188"/>
      <c r="J155" s="188"/>
      <c r="K155" s="190"/>
      <c r="L155" s="188"/>
      <c r="M155" s="222"/>
      <c r="N155" s="152"/>
      <c r="O155" s="185"/>
    </row>
    <row r="156" spans="1:15" ht="18.75" customHeight="1">
      <c r="A156" s="187" t="s">
        <v>160</v>
      </c>
      <c r="B156" s="187" t="s">
        <v>161</v>
      </c>
      <c r="C156" s="187" t="s">
        <v>106</v>
      </c>
      <c r="D156" s="187" t="s">
        <v>107</v>
      </c>
      <c r="E156" s="187" t="s">
        <v>108</v>
      </c>
      <c r="F156" s="187"/>
      <c r="G156" s="187" t="s">
        <v>109</v>
      </c>
      <c r="H156" s="187" t="s">
        <v>110</v>
      </c>
      <c r="I156" s="187">
        <v>792</v>
      </c>
      <c r="J156" s="187">
        <v>46</v>
      </c>
      <c r="K156" s="189">
        <v>47</v>
      </c>
      <c r="L156" s="187">
        <v>2</v>
      </c>
      <c r="M156" s="191">
        <f>J156-K156</f>
        <v>-1</v>
      </c>
      <c r="N156" s="49" t="s">
        <v>228</v>
      </c>
      <c r="O156" s="184"/>
    </row>
    <row r="157" spans="1:15" ht="18.75" customHeight="1">
      <c r="A157" s="188"/>
      <c r="B157" s="188"/>
      <c r="C157" s="188"/>
      <c r="D157" s="188"/>
      <c r="E157" s="188"/>
      <c r="F157" s="188"/>
      <c r="G157" s="188"/>
      <c r="H157" s="188"/>
      <c r="I157" s="188"/>
      <c r="J157" s="188"/>
      <c r="K157" s="190"/>
      <c r="L157" s="188"/>
      <c r="M157" s="192"/>
      <c r="N157" s="50" t="s">
        <v>221</v>
      </c>
      <c r="O157" s="185"/>
    </row>
    <row r="158" spans="1:15" ht="18.75" customHeight="1">
      <c r="A158" s="188"/>
      <c r="B158" s="188"/>
      <c r="C158" s="188"/>
      <c r="D158" s="188"/>
      <c r="E158" s="188"/>
      <c r="F158" s="188"/>
      <c r="G158" s="188"/>
      <c r="H158" s="188"/>
      <c r="I158" s="188"/>
      <c r="J158" s="188"/>
      <c r="K158" s="190"/>
      <c r="L158" s="188"/>
      <c r="M158" s="192"/>
      <c r="N158" s="50" t="s">
        <v>222</v>
      </c>
      <c r="O158" s="185"/>
    </row>
    <row r="159" spans="1:15" ht="18.75" customHeight="1">
      <c r="A159" s="188"/>
      <c r="B159" s="188"/>
      <c r="C159" s="188"/>
      <c r="D159" s="188"/>
      <c r="E159" s="188"/>
      <c r="F159" s="188"/>
      <c r="G159" s="188"/>
      <c r="H159" s="188"/>
      <c r="I159" s="188"/>
      <c r="J159" s="188"/>
      <c r="K159" s="190"/>
      <c r="L159" s="188"/>
      <c r="M159" s="192"/>
      <c r="N159" s="75">
        <v>14336</v>
      </c>
      <c r="O159" s="185"/>
    </row>
    <row r="160" spans="1:15" ht="18.75" customHeight="1">
      <c r="A160" s="188"/>
      <c r="B160" s="188"/>
      <c r="C160" s="188"/>
      <c r="D160" s="188"/>
      <c r="E160" s="188"/>
      <c r="F160" s="188"/>
      <c r="G160" s="188"/>
      <c r="H160" s="188"/>
      <c r="I160" s="188"/>
      <c r="J160" s="188"/>
      <c r="K160" s="190"/>
      <c r="L160" s="188"/>
      <c r="M160" s="192"/>
      <c r="N160" s="75">
        <v>14366</v>
      </c>
      <c r="O160" s="185"/>
    </row>
    <row r="161" spans="1:15" ht="18.75" customHeight="1">
      <c r="A161" s="188"/>
      <c r="B161" s="188"/>
      <c r="C161" s="188"/>
      <c r="D161" s="188"/>
      <c r="E161" s="188"/>
      <c r="F161" s="188"/>
      <c r="G161" s="188"/>
      <c r="H161" s="188"/>
      <c r="I161" s="188"/>
      <c r="J161" s="188"/>
      <c r="K161" s="190"/>
      <c r="L161" s="188"/>
      <c r="M161" s="192"/>
      <c r="N161" s="75">
        <v>14032</v>
      </c>
      <c r="O161" s="185"/>
    </row>
    <row r="162" spans="1:15" ht="21.75" customHeight="1">
      <c r="A162" s="188"/>
      <c r="B162" s="188"/>
      <c r="C162" s="188"/>
      <c r="D162" s="188"/>
      <c r="E162" s="188"/>
      <c r="F162" s="188"/>
      <c r="G162" s="188"/>
      <c r="H162" s="188"/>
      <c r="I162" s="188"/>
      <c r="J162" s="188"/>
      <c r="K162" s="190"/>
      <c r="L162" s="188"/>
      <c r="M162" s="192"/>
      <c r="N162" s="146">
        <v>14062</v>
      </c>
      <c r="O162" s="185"/>
    </row>
    <row r="163" spans="1:15" ht="18.75" customHeight="1">
      <c r="A163" s="188"/>
      <c r="B163" s="188"/>
      <c r="C163" s="188"/>
      <c r="D163" s="188"/>
      <c r="E163" s="188"/>
      <c r="F163" s="188"/>
      <c r="G163" s="188"/>
      <c r="H163" s="188"/>
      <c r="I163" s="188"/>
      <c r="J163" s="188"/>
      <c r="K163" s="190"/>
      <c r="L163" s="188"/>
      <c r="M163" s="192"/>
      <c r="N163" s="146">
        <v>14093</v>
      </c>
      <c r="O163" s="185"/>
    </row>
    <row r="164" spans="1:15" ht="18.75" customHeight="1">
      <c r="A164" s="188"/>
      <c r="B164" s="188"/>
      <c r="C164" s="188"/>
      <c r="D164" s="188"/>
      <c r="E164" s="188"/>
      <c r="F164" s="188"/>
      <c r="G164" s="188"/>
      <c r="H164" s="188"/>
      <c r="I164" s="188"/>
      <c r="J164" s="188"/>
      <c r="K164" s="190"/>
      <c r="L164" s="188"/>
      <c r="M164" s="192"/>
      <c r="N164" s="146">
        <v>23986</v>
      </c>
      <c r="O164" s="185"/>
    </row>
    <row r="165" spans="1:15" ht="18.75" customHeight="1">
      <c r="A165" s="188"/>
      <c r="B165" s="188"/>
      <c r="C165" s="188"/>
      <c r="D165" s="188"/>
      <c r="E165" s="188"/>
      <c r="F165" s="188"/>
      <c r="G165" s="188"/>
      <c r="H165" s="188"/>
      <c r="I165" s="188"/>
      <c r="J165" s="188"/>
      <c r="K165" s="190"/>
      <c r="L165" s="188"/>
      <c r="M165" s="192"/>
      <c r="N165" s="147">
        <v>24016</v>
      </c>
      <c r="O165" s="185"/>
    </row>
    <row r="166" spans="1:15" ht="18.75" customHeight="1">
      <c r="A166" s="188"/>
      <c r="B166" s="188"/>
      <c r="C166" s="188"/>
      <c r="D166" s="188"/>
      <c r="E166" s="188"/>
      <c r="F166" s="188"/>
      <c r="G166" s="188"/>
      <c r="H166" s="188"/>
      <c r="I166" s="188"/>
      <c r="J166" s="188"/>
      <c r="K166" s="190"/>
      <c r="L166" s="188"/>
      <c r="M166" s="192"/>
      <c r="N166" s="147">
        <v>24047</v>
      </c>
      <c r="O166" s="185"/>
    </row>
    <row r="167" spans="1:15" ht="18.75" customHeight="1">
      <c r="A167" s="188"/>
      <c r="B167" s="188"/>
      <c r="C167" s="188"/>
      <c r="D167" s="188"/>
      <c r="E167" s="188"/>
      <c r="F167" s="188"/>
      <c r="G167" s="188"/>
      <c r="H167" s="188"/>
      <c r="I167" s="188"/>
      <c r="J167" s="188"/>
      <c r="K167" s="190"/>
      <c r="L167" s="188"/>
      <c r="M167" s="192"/>
      <c r="N167" s="151">
        <v>22981</v>
      </c>
      <c r="O167" s="185"/>
    </row>
    <row r="168" spans="1:15" ht="0.75" customHeight="1" thickBot="1">
      <c r="A168" s="188"/>
      <c r="B168" s="188"/>
      <c r="C168" s="188"/>
      <c r="D168" s="188"/>
      <c r="E168" s="188"/>
      <c r="F168" s="188"/>
      <c r="G168" s="188"/>
      <c r="H168" s="188"/>
      <c r="I168" s="188"/>
      <c r="J168" s="188"/>
      <c r="K168" s="190"/>
      <c r="L168" s="188"/>
      <c r="M168" s="222"/>
      <c r="N168" s="152"/>
      <c r="O168" s="185"/>
    </row>
    <row r="169" spans="1:15" ht="24.75" customHeight="1">
      <c r="A169" s="187" t="s">
        <v>162</v>
      </c>
      <c r="B169" s="187" t="s">
        <v>163</v>
      </c>
      <c r="C169" s="187" t="s">
        <v>106</v>
      </c>
      <c r="D169" s="187" t="s">
        <v>107</v>
      </c>
      <c r="E169" s="187" t="s">
        <v>108</v>
      </c>
      <c r="F169" s="187"/>
      <c r="G169" s="187" t="s">
        <v>109</v>
      </c>
      <c r="H169" s="187" t="s">
        <v>110</v>
      </c>
      <c r="I169" s="187">
        <v>792</v>
      </c>
      <c r="J169" s="187">
        <v>66</v>
      </c>
      <c r="K169" s="189">
        <v>66</v>
      </c>
      <c r="L169" s="187">
        <v>2</v>
      </c>
      <c r="M169" s="191">
        <f>J184-K184</f>
        <v>-1</v>
      </c>
      <c r="N169" s="49" t="s">
        <v>229</v>
      </c>
      <c r="O169" s="184"/>
    </row>
    <row r="170" spans="1:15" ht="24.75" customHeight="1">
      <c r="A170" s="188"/>
      <c r="B170" s="188"/>
      <c r="C170" s="188"/>
      <c r="D170" s="188"/>
      <c r="E170" s="188"/>
      <c r="F170" s="188"/>
      <c r="G170" s="188"/>
      <c r="H170" s="188"/>
      <c r="I170" s="188"/>
      <c r="J170" s="188"/>
      <c r="K170" s="190"/>
      <c r="L170" s="188"/>
      <c r="M170" s="192"/>
      <c r="N170" s="50" t="s">
        <v>230</v>
      </c>
      <c r="O170" s="185"/>
    </row>
    <row r="171" spans="1:15" ht="23.25" customHeight="1">
      <c r="A171" s="188"/>
      <c r="B171" s="188"/>
      <c r="C171" s="188"/>
      <c r="D171" s="188"/>
      <c r="E171" s="188"/>
      <c r="F171" s="188"/>
      <c r="G171" s="188"/>
      <c r="H171" s="188"/>
      <c r="I171" s="188"/>
      <c r="J171" s="188"/>
      <c r="K171" s="190"/>
      <c r="L171" s="188"/>
      <c r="M171" s="192"/>
      <c r="N171" s="50" t="s">
        <v>231</v>
      </c>
      <c r="O171" s="185"/>
    </row>
    <row r="172" spans="1:15" ht="24.75" customHeight="1">
      <c r="A172" s="188"/>
      <c r="B172" s="188"/>
      <c r="C172" s="188"/>
      <c r="D172" s="188"/>
      <c r="E172" s="188"/>
      <c r="F172" s="188"/>
      <c r="G172" s="188"/>
      <c r="H172" s="188"/>
      <c r="I172" s="188"/>
      <c r="J172" s="188"/>
      <c r="K172" s="190"/>
      <c r="L172" s="188"/>
      <c r="M172" s="192"/>
      <c r="N172" s="75">
        <v>20911</v>
      </c>
      <c r="O172" s="185"/>
    </row>
    <row r="173" spans="1:15" ht="24.75" customHeight="1">
      <c r="A173" s="188"/>
      <c r="B173" s="188"/>
      <c r="C173" s="188"/>
      <c r="D173" s="188"/>
      <c r="E173" s="188"/>
      <c r="F173" s="188"/>
      <c r="G173" s="188"/>
      <c r="H173" s="188"/>
      <c r="I173" s="188"/>
      <c r="J173" s="188"/>
      <c r="K173" s="190"/>
      <c r="L173" s="188"/>
      <c r="M173" s="192"/>
      <c r="N173" s="75">
        <v>20941</v>
      </c>
      <c r="O173" s="185"/>
    </row>
    <row r="174" spans="1:15" ht="24.75" customHeight="1">
      <c r="A174" s="188"/>
      <c r="B174" s="188"/>
      <c r="C174" s="188"/>
      <c r="D174" s="188"/>
      <c r="E174" s="188"/>
      <c r="F174" s="188"/>
      <c r="G174" s="188"/>
      <c r="H174" s="188"/>
      <c r="I174" s="188"/>
      <c r="J174" s="188"/>
      <c r="K174" s="190"/>
      <c r="L174" s="188"/>
      <c r="M174" s="192"/>
      <c r="N174" s="75">
        <v>20972</v>
      </c>
      <c r="O174" s="185"/>
    </row>
    <row r="175" spans="1:15" ht="23.25" customHeight="1">
      <c r="A175" s="188"/>
      <c r="B175" s="188"/>
      <c r="C175" s="188"/>
      <c r="D175" s="188"/>
      <c r="E175" s="188"/>
      <c r="F175" s="188"/>
      <c r="G175" s="188"/>
      <c r="H175" s="188"/>
      <c r="I175" s="188"/>
      <c r="J175" s="188"/>
      <c r="K175" s="190"/>
      <c r="L175" s="188"/>
      <c r="M175" s="192"/>
      <c r="N175" s="146">
        <v>21002</v>
      </c>
      <c r="O175" s="185"/>
    </row>
    <row r="176" spans="1:15" ht="21.75" customHeight="1">
      <c r="A176" s="188"/>
      <c r="B176" s="188"/>
      <c r="C176" s="188"/>
      <c r="D176" s="188"/>
      <c r="E176" s="188"/>
      <c r="F176" s="188"/>
      <c r="G176" s="188"/>
      <c r="H176" s="188"/>
      <c r="I176" s="188"/>
      <c r="J176" s="188"/>
      <c r="K176" s="190"/>
      <c r="L176" s="188"/>
      <c r="M176" s="192"/>
      <c r="N176" s="146">
        <v>21033</v>
      </c>
      <c r="O176" s="185"/>
    </row>
    <row r="177" spans="1:15" ht="24.75" customHeight="1">
      <c r="A177" s="188"/>
      <c r="B177" s="188"/>
      <c r="C177" s="188"/>
      <c r="D177" s="188"/>
      <c r="E177" s="188"/>
      <c r="F177" s="188"/>
      <c r="G177" s="188"/>
      <c r="H177" s="188"/>
      <c r="I177" s="188"/>
      <c r="J177" s="188"/>
      <c r="K177" s="190"/>
      <c r="L177" s="188"/>
      <c r="M177" s="192"/>
      <c r="N177" s="146">
        <v>30195</v>
      </c>
      <c r="O177" s="185"/>
    </row>
    <row r="178" spans="1:15" ht="24.75" customHeight="1">
      <c r="A178" s="188"/>
      <c r="B178" s="188"/>
      <c r="C178" s="188"/>
      <c r="D178" s="188"/>
      <c r="E178" s="188"/>
      <c r="F178" s="188"/>
      <c r="G178" s="188"/>
      <c r="H178" s="188"/>
      <c r="I178" s="188"/>
      <c r="J178" s="188"/>
      <c r="K178" s="190"/>
      <c r="L178" s="188"/>
      <c r="M178" s="192"/>
      <c r="N178" s="147">
        <v>30225</v>
      </c>
      <c r="O178" s="185"/>
    </row>
    <row r="179" spans="1:15" ht="24.75" customHeight="1">
      <c r="A179" s="188"/>
      <c r="B179" s="188"/>
      <c r="C179" s="188"/>
      <c r="D179" s="188"/>
      <c r="E179" s="188"/>
      <c r="F179" s="188"/>
      <c r="G179" s="188"/>
      <c r="H179" s="188"/>
      <c r="I179" s="188"/>
      <c r="J179" s="188"/>
      <c r="K179" s="190"/>
      <c r="L179" s="188"/>
      <c r="M179" s="192"/>
      <c r="N179" s="147">
        <v>30256</v>
      </c>
      <c r="O179" s="185"/>
    </row>
    <row r="180" spans="1:15" ht="24.75" customHeight="1">
      <c r="A180" s="188"/>
      <c r="B180" s="188"/>
      <c r="C180" s="188"/>
      <c r="D180" s="188"/>
      <c r="E180" s="188"/>
      <c r="F180" s="188"/>
      <c r="G180" s="188"/>
      <c r="H180" s="188"/>
      <c r="I180" s="188"/>
      <c r="J180" s="188"/>
      <c r="K180" s="190"/>
      <c r="L180" s="188"/>
      <c r="M180" s="192"/>
      <c r="N180" s="151">
        <v>29921</v>
      </c>
      <c r="O180" s="185"/>
    </row>
    <row r="181" spans="1:15" ht="0.75" customHeight="1" thickBot="1">
      <c r="A181" s="188"/>
      <c r="B181" s="188"/>
      <c r="C181" s="188"/>
      <c r="D181" s="188"/>
      <c r="E181" s="188"/>
      <c r="F181" s="188"/>
      <c r="G181" s="188"/>
      <c r="H181" s="188"/>
      <c r="I181" s="188"/>
      <c r="J181" s="188"/>
      <c r="K181" s="190"/>
      <c r="L181" s="188"/>
      <c r="M181" s="192"/>
      <c r="N181" s="152"/>
      <c r="O181" s="185"/>
    </row>
    <row r="182" spans="1:15" ht="24.75" hidden="1" customHeight="1" thickBot="1">
      <c r="A182" s="188"/>
      <c r="B182" s="188"/>
      <c r="C182" s="188"/>
      <c r="D182" s="188"/>
      <c r="E182" s="188"/>
      <c r="F182" s="188"/>
      <c r="G182" s="188"/>
      <c r="H182" s="188"/>
      <c r="I182" s="188"/>
      <c r="J182" s="188"/>
      <c r="K182" s="190"/>
      <c r="L182" s="188"/>
      <c r="M182" s="192"/>
      <c r="N182" s="77"/>
      <c r="O182" s="185"/>
    </row>
    <row r="183" spans="1:15" ht="128.25" hidden="1" customHeight="1" thickBot="1">
      <c r="A183" s="221"/>
      <c r="B183" s="221"/>
      <c r="C183" s="221"/>
      <c r="D183" s="221"/>
      <c r="E183" s="221"/>
      <c r="F183" s="221"/>
      <c r="G183" s="221"/>
      <c r="H183" s="221"/>
      <c r="I183" s="221"/>
      <c r="J183" s="221"/>
      <c r="K183" s="223"/>
      <c r="L183" s="221"/>
      <c r="M183" s="222"/>
      <c r="N183" s="78"/>
      <c r="O183" s="186"/>
    </row>
    <row r="184" spans="1:15" ht="24.75" customHeight="1">
      <c r="A184" s="187" t="s">
        <v>164</v>
      </c>
      <c r="B184" s="187" t="s">
        <v>165</v>
      </c>
      <c r="C184" s="187" t="s">
        <v>106</v>
      </c>
      <c r="D184" s="187" t="s">
        <v>107</v>
      </c>
      <c r="E184" s="187" t="s">
        <v>108</v>
      </c>
      <c r="F184" s="187"/>
      <c r="G184" s="187" t="s">
        <v>109</v>
      </c>
      <c r="H184" s="187" t="s">
        <v>110</v>
      </c>
      <c r="I184" s="187">
        <v>792</v>
      </c>
      <c r="J184" s="187">
        <v>22</v>
      </c>
      <c r="K184" s="189">
        <v>23</v>
      </c>
      <c r="L184" s="187">
        <v>1</v>
      </c>
      <c r="M184" s="191">
        <f>J184-K184</f>
        <v>-1</v>
      </c>
      <c r="N184" s="49" t="s">
        <v>232</v>
      </c>
      <c r="O184" s="184"/>
    </row>
    <row r="185" spans="1:15" ht="24.75" customHeight="1">
      <c r="A185" s="188"/>
      <c r="B185" s="188"/>
      <c r="C185" s="188"/>
      <c r="D185" s="188"/>
      <c r="E185" s="188"/>
      <c r="F185" s="188"/>
      <c r="G185" s="188"/>
      <c r="H185" s="188"/>
      <c r="I185" s="188"/>
      <c r="J185" s="188"/>
      <c r="K185" s="190"/>
      <c r="L185" s="188"/>
      <c r="M185" s="192"/>
      <c r="N185" s="50" t="s">
        <v>181</v>
      </c>
      <c r="O185" s="185"/>
    </row>
    <row r="186" spans="1:15" ht="24.75" customHeight="1">
      <c r="A186" s="188"/>
      <c r="B186" s="188"/>
      <c r="C186" s="188"/>
      <c r="D186" s="188"/>
      <c r="E186" s="188"/>
      <c r="F186" s="188"/>
      <c r="G186" s="188"/>
      <c r="H186" s="188"/>
      <c r="I186" s="188"/>
      <c r="J186" s="188"/>
      <c r="K186" s="190"/>
      <c r="L186" s="188"/>
      <c r="M186" s="192"/>
      <c r="N186" s="50" t="s">
        <v>183</v>
      </c>
      <c r="O186" s="185"/>
    </row>
    <row r="187" spans="1:15" ht="24.75" customHeight="1">
      <c r="A187" s="188"/>
      <c r="B187" s="188"/>
      <c r="C187" s="188"/>
      <c r="D187" s="188"/>
      <c r="E187" s="188"/>
      <c r="F187" s="188"/>
      <c r="G187" s="188"/>
      <c r="H187" s="188"/>
      <c r="I187" s="188"/>
      <c r="J187" s="188"/>
      <c r="K187" s="190"/>
      <c r="L187" s="188"/>
      <c r="M187" s="192"/>
      <c r="N187" s="75">
        <v>45017</v>
      </c>
      <c r="O187" s="185"/>
    </row>
    <row r="188" spans="1:15" ht="24.75" customHeight="1">
      <c r="A188" s="188"/>
      <c r="B188" s="188"/>
      <c r="C188" s="188"/>
      <c r="D188" s="188"/>
      <c r="E188" s="188"/>
      <c r="F188" s="188"/>
      <c r="G188" s="188"/>
      <c r="H188" s="188"/>
      <c r="I188" s="188"/>
      <c r="J188" s="188"/>
      <c r="K188" s="190"/>
      <c r="L188" s="188"/>
      <c r="M188" s="192"/>
      <c r="N188" s="75">
        <v>45047</v>
      </c>
      <c r="O188" s="185"/>
    </row>
    <row r="189" spans="1:15" ht="24.75" customHeight="1">
      <c r="A189" s="188"/>
      <c r="B189" s="188"/>
      <c r="C189" s="188"/>
      <c r="D189" s="188"/>
      <c r="E189" s="188"/>
      <c r="F189" s="188"/>
      <c r="G189" s="188"/>
      <c r="H189" s="188"/>
      <c r="I189" s="188"/>
      <c r="J189" s="188"/>
      <c r="K189" s="190"/>
      <c r="L189" s="188"/>
      <c r="M189" s="192"/>
      <c r="N189" s="75">
        <v>44348</v>
      </c>
      <c r="O189" s="185"/>
    </row>
    <row r="190" spans="1:15" ht="24.75" customHeight="1">
      <c r="A190" s="188"/>
      <c r="B190" s="188"/>
      <c r="C190" s="188"/>
      <c r="D190" s="188"/>
      <c r="E190" s="188"/>
      <c r="F190" s="188"/>
      <c r="G190" s="188"/>
      <c r="H190" s="188"/>
      <c r="I190" s="188"/>
      <c r="J190" s="188"/>
      <c r="K190" s="190"/>
      <c r="L190" s="188"/>
      <c r="M190" s="192"/>
      <c r="N190" s="146">
        <v>44378</v>
      </c>
      <c r="O190" s="185"/>
    </row>
    <row r="191" spans="1:15" ht="24.75" customHeight="1">
      <c r="A191" s="188"/>
      <c r="B191" s="188"/>
      <c r="C191" s="188"/>
      <c r="D191" s="188"/>
      <c r="E191" s="188"/>
      <c r="F191" s="188"/>
      <c r="G191" s="188"/>
      <c r="H191" s="188"/>
      <c r="I191" s="188"/>
      <c r="J191" s="188"/>
      <c r="K191" s="190"/>
      <c r="L191" s="188"/>
      <c r="M191" s="192"/>
      <c r="N191" s="146">
        <v>44409</v>
      </c>
      <c r="O191" s="185"/>
    </row>
    <row r="192" spans="1:15" ht="21" customHeight="1">
      <c r="A192" s="188"/>
      <c r="B192" s="188"/>
      <c r="C192" s="188"/>
      <c r="D192" s="188"/>
      <c r="E192" s="188"/>
      <c r="F192" s="188"/>
      <c r="G192" s="188"/>
      <c r="H192" s="188"/>
      <c r="I192" s="188"/>
      <c r="J192" s="188"/>
      <c r="K192" s="190"/>
      <c r="L192" s="188"/>
      <c r="M192" s="192"/>
      <c r="N192" s="146">
        <v>45536</v>
      </c>
      <c r="O192" s="185"/>
    </row>
    <row r="193" spans="1:15" ht="21" customHeight="1">
      <c r="A193" s="188"/>
      <c r="B193" s="188"/>
      <c r="C193" s="188"/>
      <c r="D193" s="188"/>
      <c r="E193" s="188"/>
      <c r="F193" s="188"/>
      <c r="G193" s="188"/>
      <c r="H193" s="188"/>
      <c r="I193" s="188"/>
      <c r="J193" s="188"/>
      <c r="K193" s="190"/>
      <c r="L193" s="188"/>
      <c r="M193" s="192"/>
      <c r="N193" s="147">
        <v>9041</v>
      </c>
      <c r="O193" s="185"/>
    </row>
    <row r="194" spans="1:15" ht="24.75" customHeight="1">
      <c r="A194" s="188"/>
      <c r="B194" s="188"/>
      <c r="C194" s="188"/>
      <c r="D194" s="188"/>
      <c r="E194" s="188"/>
      <c r="F194" s="188"/>
      <c r="G194" s="188"/>
      <c r="H194" s="188"/>
      <c r="I194" s="188"/>
      <c r="J194" s="188"/>
      <c r="K194" s="190"/>
      <c r="L194" s="188"/>
      <c r="M194" s="192"/>
      <c r="N194" s="147">
        <v>9072</v>
      </c>
      <c r="O194" s="185"/>
    </row>
    <row r="195" spans="1:15" ht="22.5" customHeight="1" thickBot="1">
      <c r="A195" s="188"/>
      <c r="B195" s="188"/>
      <c r="C195" s="188"/>
      <c r="D195" s="188"/>
      <c r="E195" s="188"/>
      <c r="F195" s="188"/>
      <c r="G195" s="188"/>
      <c r="H195" s="188"/>
      <c r="I195" s="188"/>
      <c r="J195" s="188"/>
      <c r="K195" s="190"/>
      <c r="L195" s="188"/>
      <c r="M195" s="192"/>
      <c r="N195" s="151">
        <v>9102</v>
      </c>
      <c r="O195" s="185"/>
    </row>
    <row r="196" spans="1:15" ht="24.75" hidden="1" customHeight="1" thickBot="1">
      <c r="A196" s="188"/>
      <c r="B196" s="188"/>
      <c r="C196" s="188"/>
      <c r="D196" s="188"/>
      <c r="E196" s="188"/>
      <c r="F196" s="188"/>
      <c r="G196" s="188"/>
      <c r="H196" s="188"/>
      <c r="I196" s="188"/>
      <c r="J196" s="188"/>
      <c r="K196" s="190"/>
      <c r="L196" s="188"/>
      <c r="M196" s="192"/>
      <c r="N196" s="152"/>
      <c r="O196" s="185"/>
    </row>
    <row r="197" spans="1:15" ht="24.75" hidden="1" customHeight="1" thickBot="1">
      <c r="A197" s="188"/>
      <c r="B197" s="188"/>
      <c r="C197" s="188"/>
      <c r="D197" s="188"/>
      <c r="E197" s="188"/>
      <c r="F197" s="188"/>
      <c r="G197" s="188"/>
      <c r="H197" s="188"/>
      <c r="I197" s="188"/>
      <c r="J197" s="188"/>
      <c r="K197" s="190"/>
      <c r="L197" s="188"/>
      <c r="M197" s="192"/>
      <c r="N197" s="321" t="s">
        <v>179</v>
      </c>
      <c r="O197" s="185"/>
    </row>
    <row r="198" spans="1:15" ht="129.75" hidden="1" customHeight="1" thickBot="1">
      <c r="A198" s="221"/>
      <c r="B198" s="221"/>
      <c r="C198" s="221"/>
      <c r="D198" s="221"/>
      <c r="E198" s="221"/>
      <c r="F198" s="221"/>
      <c r="G198" s="221"/>
      <c r="H198" s="221"/>
      <c r="I198" s="221"/>
      <c r="J198" s="221"/>
      <c r="K198" s="223"/>
      <c r="L198" s="221"/>
      <c r="M198" s="222"/>
      <c r="N198" s="322"/>
      <c r="O198" s="186"/>
    </row>
    <row r="199" spans="1:15" ht="24.75" customHeight="1">
      <c r="A199" s="187" t="s">
        <v>167</v>
      </c>
      <c r="B199" s="187" t="s">
        <v>168</v>
      </c>
      <c r="C199" s="187" t="s">
        <v>106</v>
      </c>
      <c r="D199" s="187" t="s">
        <v>107</v>
      </c>
      <c r="E199" s="187" t="s">
        <v>108</v>
      </c>
      <c r="F199" s="187"/>
      <c r="G199" s="187" t="s">
        <v>109</v>
      </c>
      <c r="H199" s="187" t="s">
        <v>110</v>
      </c>
      <c r="I199" s="187">
        <v>792</v>
      </c>
      <c r="J199" s="187">
        <v>22</v>
      </c>
      <c r="K199" s="189">
        <v>22</v>
      </c>
      <c r="L199" s="187">
        <v>1</v>
      </c>
      <c r="M199" s="191">
        <f>J199-K199</f>
        <v>0</v>
      </c>
      <c r="N199" s="49" t="s">
        <v>232</v>
      </c>
      <c r="O199" s="184"/>
    </row>
    <row r="200" spans="1:15" ht="24.75" customHeight="1">
      <c r="A200" s="188"/>
      <c r="B200" s="188"/>
      <c r="C200" s="188"/>
      <c r="D200" s="188"/>
      <c r="E200" s="188"/>
      <c r="F200" s="188"/>
      <c r="G200" s="188"/>
      <c r="H200" s="188"/>
      <c r="I200" s="188"/>
      <c r="J200" s="188"/>
      <c r="K200" s="190"/>
      <c r="L200" s="188"/>
      <c r="M200" s="192"/>
      <c r="N200" s="50" t="s">
        <v>181</v>
      </c>
      <c r="O200" s="185"/>
    </row>
    <row r="201" spans="1:15" ht="24.75" customHeight="1">
      <c r="A201" s="188"/>
      <c r="B201" s="188"/>
      <c r="C201" s="188"/>
      <c r="D201" s="188"/>
      <c r="E201" s="188"/>
      <c r="F201" s="188"/>
      <c r="G201" s="188"/>
      <c r="H201" s="188"/>
      <c r="I201" s="188"/>
      <c r="J201" s="188"/>
      <c r="K201" s="190"/>
      <c r="L201" s="188"/>
      <c r="M201" s="192"/>
      <c r="N201" s="50" t="s">
        <v>183</v>
      </c>
      <c r="O201" s="185"/>
    </row>
    <row r="202" spans="1:15" ht="24.75" customHeight="1">
      <c r="A202" s="188"/>
      <c r="B202" s="188"/>
      <c r="C202" s="188"/>
      <c r="D202" s="188"/>
      <c r="E202" s="188"/>
      <c r="F202" s="188"/>
      <c r="G202" s="188"/>
      <c r="H202" s="188"/>
      <c r="I202" s="188"/>
      <c r="J202" s="188"/>
      <c r="K202" s="190"/>
      <c r="L202" s="188"/>
      <c r="M202" s="192"/>
      <c r="N202" s="75">
        <v>44652</v>
      </c>
      <c r="O202" s="185"/>
    </row>
    <row r="203" spans="1:15" ht="24.75" customHeight="1">
      <c r="A203" s="188"/>
      <c r="B203" s="188"/>
      <c r="C203" s="188"/>
      <c r="D203" s="188"/>
      <c r="E203" s="188"/>
      <c r="F203" s="188"/>
      <c r="G203" s="188"/>
      <c r="H203" s="188"/>
      <c r="I203" s="188"/>
      <c r="J203" s="188"/>
      <c r="K203" s="190"/>
      <c r="L203" s="188"/>
      <c r="M203" s="192"/>
      <c r="N203" s="75">
        <v>44682</v>
      </c>
      <c r="O203" s="185"/>
    </row>
    <row r="204" spans="1:15" ht="24.75" customHeight="1">
      <c r="A204" s="188"/>
      <c r="B204" s="188"/>
      <c r="C204" s="188"/>
      <c r="D204" s="188"/>
      <c r="E204" s="188"/>
      <c r="F204" s="188"/>
      <c r="G204" s="188"/>
      <c r="H204" s="188"/>
      <c r="I204" s="188"/>
      <c r="J204" s="188"/>
      <c r="K204" s="190"/>
      <c r="L204" s="188"/>
      <c r="M204" s="192"/>
      <c r="N204" s="75">
        <v>44348</v>
      </c>
      <c r="O204" s="185"/>
    </row>
    <row r="205" spans="1:15" ht="27.75" customHeight="1">
      <c r="A205" s="188"/>
      <c r="B205" s="188"/>
      <c r="C205" s="188"/>
      <c r="D205" s="188"/>
      <c r="E205" s="188"/>
      <c r="F205" s="188"/>
      <c r="G205" s="188"/>
      <c r="H205" s="188"/>
      <c r="I205" s="188"/>
      <c r="J205" s="188"/>
      <c r="K205" s="190"/>
      <c r="L205" s="188"/>
      <c r="M205" s="192"/>
      <c r="N205" s="146">
        <v>44378</v>
      </c>
      <c r="O205" s="185"/>
    </row>
    <row r="206" spans="1:15" ht="24.75" customHeight="1">
      <c r="A206" s="188"/>
      <c r="B206" s="188"/>
      <c r="C206" s="188"/>
      <c r="D206" s="188"/>
      <c r="E206" s="188"/>
      <c r="F206" s="188"/>
      <c r="G206" s="188"/>
      <c r="H206" s="188"/>
      <c r="I206" s="188"/>
      <c r="J206" s="188"/>
      <c r="K206" s="190"/>
      <c r="L206" s="188"/>
      <c r="M206" s="192"/>
      <c r="N206" s="146">
        <v>44409</v>
      </c>
      <c r="O206" s="185"/>
    </row>
    <row r="207" spans="1:15" ht="24.75" customHeight="1">
      <c r="A207" s="188"/>
      <c r="B207" s="188"/>
      <c r="C207" s="188"/>
      <c r="D207" s="188"/>
      <c r="E207" s="188"/>
      <c r="F207" s="188"/>
      <c r="G207" s="188"/>
      <c r="H207" s="188"/>
      <c r="I207" s="188"/>
      <c r="J207" s="188"/>
      <c r="K207" s="190"/>
      <c r="L207" s="188"/>
      <c r="M207" s="192"/>
      <c r="N207" s="146">
        <v>44805</v>
      </c>
      <c r="O207" s="185"/>
    </row>
    <row r="208" spans="1:15" ht="24.75" customHeight="1">
      <c r="A208" s="188"/>
      <c r="B208" s="188"/>
      <c r="C208" s="188"/>
      <c r="D208" s="188"/>
      <c r="E208" s="188"/>
      <c r="F208" s="188"/>
      <c r="G208" s="188"/>
      <c r="H208" s="188"/>
      <c r="I208" s="188"/>
      <c r="J208" s="188"/>
      <c r="K208" s="190"/>
      <c r="L208" s="188"/>
      <c r="M208" s="192"/>
      <c r="N208" s="147">
        <v>8310</v>
      </c>
      <c r="O208" s="185"/>
    </row>
    <row r="209" spans="1:15" ht="24.75" customHeight="1">
      <c r="A209" s="188"/>
      <c r="B209" s="188"/>
      <c r="C209" s="188"/>
      <c r="D209" s="188"/>
      <c r="E209" s="188"/>
      <c r="F209" s="188"/>
      <c r="G209" s="188"/>
      <c r="H209" s="188"/>
      <c r="I209" s="188"/>
      <c r="J209" s="188"/>
      <c r="K209" s="190"/>
      <c r="L209" s="188"/>
      <c r="M209" s="192"/>
      <c r="N209" s="147">
        <v>8341</v>
      </c>
      <c r="O209" s="185"/>
    </row>
    <row r="210" spans="1:15" ht="24.75" customHeight="1">
      <c r="A210" s="188"/>
      <c r="B210" s="188"/>
      <c r="C210" s="188"/>
      <c r="D210" s="188"/>
      <c r="E210" s="188"/>
      <c r="F210" s="188"/>
      <c r="G210" s="188"/>
      <c r="H210" s="188"/>
      <c r="I210" s="188"/>
      <c r="J210" s="188"/>
      <c r="K210" s="190"/>
      <c r="L210" s="188"/>
      <c r="M210" s="192"/>
      <c r="N210" s="151">
        <v>8006</v>
      </c>
      <c r="O210" s="185"/>
    </row>
    <row r="211" spans="1:15" ht="6" customHeight="1" thickBot="1">
      <c r="A211" s="188"/>
      <c r="B211" s="188"/>
      <c r="C211" s="188"/>
      <c r="D211" s="188"/>
      <c r="E211" s="188"/>
      <c r="F211" s="188"/>
      <c r="G211" s="188"/>
      <c r="H211" s="188"/>
      <c r="I211" s="188"/>
      <c r="J211" s="188"/>
      <c r="K211" s="190"/>
      <c r="L211" s="188"/>
      <c r="M211" s="192"/>
      <c r="N211" s="152"/>
      <c r="O211" s="185"/>
    </row>
    <row r="212" spans="1:15" ht="30" customHeight="1">
      <c r="A212" s="160" t="s">
        <v>189</v>
      </c>
      <c r="B212" s="160" t="s">
        <v>198</v>
      </c>
      <c r="C212" s="160" t="s">
        <v>106</v>
      </c>
      <c r="D212" s="160" t="s">
        <v>107</v>
      </c>
      <c r="E212" s="160" t="s">
        <v>108</v>
      </c>
      <c r="F212" s="160"/>
      <c r="G212" s="160" t="s">
        <v>109</v>
      </c>
      <c r="H212" s="160" t="s">
        <v>110</v>
      </c>
      <c r="I212" s="160">
        <v>792</v>
      </c>
      <c r="J212" s="160">
        <v>23</v>
      </c>
      <c r="K212" s="156">
        <v>23</v>
      </c>
      <c r="L212" s="160">
        <v>0</v>
      </c>
      <c r="M212" s="164">
        <f>J212-K212</f>
        <v>0</v>
      </c>
      <c r="N212" s="49" t="s">
        <v>233</v>
      </c>
      <c r="O212" s="184"/>
    </row>
    <row r="213" spans="1:15" ht="23.25" customHeight="1">
      <c r="A213" s="161"/>
      <c r="B213" s="161"/>
      <c r="C213" s="161"/>
      <c r="D213" s="161"/>
      <c r="E213" s="161"/>
      <c r="F213" s="161"/>
      <c r="G213" s="161"/>
      <c r="H213" s="161"/>
      <c r="I213" s="161"/>
      <c r="J213" s="161"/>
      <c r="K213" s="157"/>
      <c r="L213" s="161"/>
      <c r="M213" s="165"/>
      <c r="N213" s="50" t="s">
        <v>234</v>
      </c>
      <c r="O213" s="185"/>
    </row>
    <row r="214" spans="1:15" ht="27" customHeight="1">
      <c r="A214" s="161"/>
      <c r="B214" s="161"/>
      <c r="C214" s="161"/>
      <c r="D214" s="161"/>
      <c r="E214" s="161"/>
      <c r="F214" s="161"/>
      <c r="G214" s="161"/>
      <c r="H214" s="161"/>
      <c r="I214" s="161"/>
      <c r="J214" s="161"/>
      <c r="K214" s="157"/>
      <c r="L214" s="161"/>
      <c r="M214" s="165"/>
      <c r="N214" s="50" t="s">
        <v>235</v>
      </c>
      <c r="O214" s="185"/>
    </row>
    <row r="215" spans="1:15" ht="27" customHeight="1">
      <c r="A215" s="162"/>
      <c r="B215" s="162"/>
      <c r="C215" s="162"/>
      <c r="D215" s="162"/>
      <c r="E215" s="162"/>
      <c r="F215" s="162"/>
      <c r="G215" s="162"/>
      <c r="H215" s="162"/>
      <c r="I215" s="162"/>
      <c r="J215" s="162"/>
      <c r="K215" s="158"/>
      <c r="L215" s="162"/>
      <c r="M215" s="166"/>
      <c r="N215" s="75">
        <v>44652</v>
      </c>
      <c r="O215" s="185"/>
    </row>
    <row r="216" spans="1:15" ht="27" customHeight="1">
      <c r="A216" s="162"/>
      <c r="B216" s="162"/>
      <c r="C216" s="162"/>
      <c r="D216" s="162"/>
      <c r="E216" s="162"/>
      <c r="F216" s="162"/>
      <c r="G216" s="162"/>
      <c r="H216" s="162"/>
      <c r="I216" s="162"/>
      <c r="J216" s="162"/>
      <c r="K216" s="158"/>
      <c r="L216" s="162"/>
      <c r="M216" s="166"/>
      <c r="N216" s="75">
        <v>44682</v>
      </c>
      <c r="O216" s="185"/>
    </row>
    <row r="217" spans="1:15" ht="27" customHeight="1">
      <c r="A217" s="162"/>
      <c r="B217" s="162"/>
      <c r="C217" s="162"/>
      <c r="D217" s="162"/>
      <c r="E217" s="162"/>
      <c r="F217" s="162"/>
      <c r="G217" s="162"/>
      <c r="H217" s="162"/>
      <c r="I217" s="162"/>
      <c r="J217" s="162"/>
      <c r="K217" s="158"/>
      <c r="L217" s="162"/>
      <c r="M217" s="166"/>
      <c r="N217" s="75">
        <v>44348</v>
      </c>
      <c r="O217" s="185"/>
    </row>
    <row r="218" spans="1:15" ht="27" customHeight="1">
      <c r="A218" s="162"/>
      <c r="B218" s="162"/>
      <c r="C218" s="162"/>
      <c r="D218" s="162"/>
      <c r="E218" s="162"/>
      <c r="F218" s="162"/>
      <c r="G218" s="162"/>
      <c r="H218" s="162"/>
      <c r="I218" s="162"/>
      <c r="J218" s="162"/>
      <c r="K218" s="158"/>
      <c r="L218" s="162"/>
      <c r="M218" s="166"/>
      <c r="N218" s="146">
        <v>45474</v>
      </c>
      <c r="O218" s="185"/>
    </row>
    <row r="219" spans="1:15" ht="27" customHeight="1">
      <c r="A219" s="162"/>
      <c r="B219" s="162"/>
      <c r="C219" s="162"/>
      <c r="D219" s="162"/>
      <c r="E219" s="162"/>
      <c r="F219" s="162"/>
      <c r="G219" s="162"/>
      <c r="H219" s="162"/>
      <c r="I219" s="162"/>
      <c r="J219" s="162"/>
      <c r="K219" s="158"/>
      <c r="L219" s="162"/>
      <c r="M219" s="166"/>
      <c r="N219" s="146">
        <v>45505</v>
      </c>
      <c r="O219" s="185"/>
    </row>
    <row r="220" spans="1:15" ht="27" customHeight="1">
      <c r="A220" s="162"/>
      <c r="B220" s="162"/>
      <c r="C220" s="162"/>
      <c r="D220" s="162"/>
      <c r="E220" s="162"/>
      <c r="F220" s="162"/>
      <c r="G220" s="162"/>
      <c r="H220" s="162"/>
      <c r="I220" s="162"/>
      <c r="J220" s="162"/>
      <c r="K220" s="158"/>
      <c r="L220" s="162"/>
      <c r="M220" s="166"/>
      <c r="N220" s="146">
        <v>45170</v>
      </c>
      <c r="O220" s="185"/>
    </row>
    <row r="221" spans="1:15" ht="27" customHeight="1">
      <c r="A221" s="162"/>
      <c r="B221" s="162"/>
      <c r="C221" s="162"/>
      <c r="D221" s="162"/>
      <c r="E221" s="162"/>
      <c r="F221" s="162"/>
      <c r="G221" s="162"/>
      <c r="H221" s="162"/>
      <c r="I221" s="162"/>
      <c r="J221" s="162"/>
      <c r="K221" s="158"/>
      <c r="L221" s="162"/>
      <c r="M221" s="166"/>
      <c r="N221" s="147">
        <v>8675</v>
      </c>
      <c r="O221" s="185"/>
    </row>
    <row r="222" spans="1:15" ht="27" customHeight="1">
      <c r="A222" s="162"/>
      <c r="B222" s="162"/>
      <c r="C222" s="162"/>
      <c r="D222" s="162"/>
      <c r="E222" s="162"/>
      <c r="F222" s="162"/>
      <c r="G222" s="162"/>
      <c r="H222" s="162"/>
      <c r="I222" s="162"/>
      <c r="J222" s="162"/>
      <c r="K222" s="158"/>
      <c r="L222" s="162"/>
      <c r="M222" s="166"/>
      <c r="N222" s="147">
        <v>8706</v>
      </c>
      <c r="O222" s="185"/>
    </row>
    <row r="223" spans="1:15" ht="27" customHeight="1">
      <c r="A223" s="162"/>
      <c r="B223" s="162"/>
      <c r="C223" s="162"/>
      <c r="D223" s="162"/>
      <c r="E223" s="162"/>
      <c r="F223" s="162"/>
      <c r="G223" s="162"/>
      <c r="H223" s="162"/>
      <c r="I223" s="162"/>
      <c r="J223" s="162"/>
      <c r="K223" s="158"/>
      <c r="L223" s="162"/>
      <c r="M223" s="166"/>
      <c r="N223" s="151">
        <v>8371</v>
      </c>
      <c r="O223" s="185"/>
    </row>
    <row r="224" spans="1:15" ht="10.5" customHeight="1" thickBot="1">
      <c r="A224" s="163"/>
      <c r="B224" s="163"/>
      <c r="C224" s="163"/>
      <c r="D224" s="163"/>
      <c r="E224" s="163"/>
      <c r="F224" s="163"/>
      <c r="G224" s="163"/>
      <c r="H224" s="163"/>
      <c r="I224" s="163"/>
      <c r="J224" s="163"/>
      <c r="K224" s="159"/>
      <c r="L224" s="163"/>
      <c r="M224" s="167"/>
      <c r="N224" s="152"/>
      <c r="O224" s="186"/>
    </row>
    <row r="225" spans="1:17" ht="30" customHeight="1">
      <c r="A225" s="187" t="s">
        <v>255</v>
      </c>
      <c r="B225" s="187" t="s">
        <v>236</v>
      </c>
      <c r="C225" s="187" t="s">
        <v>106</v>
      </c>
      <c r="D225" s="187" t="s">
        <v>107</v>
      </c>
      <c r="E225" s="187" t="s">
        <v>108</v>
      </c>
      <c r="F225" s="187"/>
      <c r="G225" s="187" t="s">
        <v>109</v>
      </c>
      <c r="H225" s="187" t="s">
        <v>110</v>
      </c>
      <c r="I225" s="187">
        <v>792</v>
      </c>
      <c r="J225" s="187">
        <v>8</v>
      </c>
      <c r="K225" s="189">
        <v>8</v>
      </c>
      <c r="L225" s="187">
        <v>0</v>
      </c>
      <c r="M225" s="191">
        <f>J225-K225</f>
        <v>0</v>
      </c>
      <c r="N225" s="49" t="s">
        <v>190</v>
      </c>
      <c r="O225" s="184" t="s">
        <v>278</v>
      </c>
    </row>
    <row r="226" spans="1:17" ht="30" customHeight="1">
      <c r="A226" s="188"/>
      <c r="B226" s="188"/>
      <c r="C226" s="188"/>
      <c r="D226" s="188"/>
      <c r="E226" s="188"/>
      <c r="F226" s="188"/>
      <c r="G226" s="188"/>
      <c r="H226" s="188"/>
      <c r="I226" s="188"/>
      <c r="J226" s="188"/>
      <c r="K226" s="190"/>
      <c r="L226" s="188"/>
      <c r="M226" s="192"/>
      <c r="N226" s="50" t="s">
        <v>191</v>
      </c>
      <c r="O226" s="185"/>
    </row>
    <row r="227" spans="1:17" ht="30" customHeight="1">
      <c r="A227" s="188"/>
      <c r="B227" s="188"/>
      <c r="C227" s="188"/>
      <c r="D227" s="188"/>
      <c r="E227" s="188"/>
      <c r="F227" s="188"/>
      <c r="G227" s="188"/>
      <c r="H227" s="188"/>
      <c r="I227" s="188"/>
      <c r="J227" s="188"/>
      <c r="K227" s="190"/>
      <c r="L227" s="188"/>
      <c r="M227" s="192"/>
      <c r="N227" s="50" t="s">
        <v>192</v>
      </c>
      <c r="O227" s="185"/>
    </row>
    <row r="228" spans="1:17" ht="30" customHeight="1">
      <c r="A228" s="188"/>
      <c r="B228" s="188"/>
      <c r="C228" s="188"/>
      <c r="D228" s="188"/>
      <c r="E228" s="188"/>
      <c r="F228" s="188"/>
      <c r="G228" s="188"/>
      <c r="H228" s="188"/>
      <c r="I228" s="188"/>
      <c r="J228" s="188"/>
      <c r="K228" s="190"/>
      <c r="L228" s="188"/>
      <c r="M228" s="192"/>
      <c r="N228" s="50" t="s">
        <v>256</v>
      </c>
      <c r="O228" s="185"/>
    </row>
    <row r="229" spans="1:17" ht="30" customHeight="1">
      <c r="A229" s="188"/>
      <c r="B229" s="188"/>
      <c r="C229" s="188"/>
      <c r="D229" s="188"/>
      <c r="E229" s="188"/>
      <c r="F229" s="188"/>
      <c r="G229" s="188"/>
      <c r="H229" s="188"/>
      <c r="I229" s="188"/>
      <c r="J229" s="188"/>
      <c r="K229" s="190"/>
      <c r="L229" s="188"/>
      <c r="M229" s="192"/>
      <c r="N229" s="50" t="s">
        <v>257</v>
      </c>
      <c r="O229" s="185"/>
    </row>
    <row r="230" spans="1:17" ht="30" customHeight="1">
      <c r="A230" s="188"/>
      <c r="B230" s="188"/>
      <c r="C230" s="188"/>
      <c r="D230" s="188"/>
      <c r="E230" s="188"/>
      <c r="F230" s="188"/>
      <c r="G230" s="188"/>
      <c r="H230" s="188"/>
      <c r="I230" s="188"/>
      <c r="J230" s="188"/>
      <c r="K230" s="190"/>
      <c r="L230" s="188"/>
      <c r="M230" s="192"/>
      <c r="N230" s="50" t="s">
        <v>258</v>
      </c>
      <c r="O230" s="185"/>
    </row>
    <row r="231" spans="1:17" ht="30" customHeight="1">
      <c r="A231" s="188"/>
      <c r="B231" s="188"/>
      <c r="C231" s="188"/>
      <c r="D231" s="188"/>
      <c r="E231" s="188"/>
      <c r="F231" s="188"/>
      <c r="G231" s="188"/>
      <c r="H231" s="188"/>
      <c r="I231" s="188"/>
      <c r="J231" s="188"/>
      <c r="K231" s="190"/>
      <c r="L231" s="188"/>
      <c r="M231" s="192"/>
      <c r="N231" s="146">
        <v>36708</v>
      </c>
      <c r="O231" s="185"/>
    </row>
    <row r="232" spans="1:17" ht="30" customHeight="1">
      <c r="A232" s="188"/>
      <c r="B232" s="188"/>
      <c r="C232" s="188"/>
      <c r="D232" s="188"/>
      <c r="E232" s="188"/>
      <c r="F232" s="188"/>
      <c r="G232" s="188"/>
      <c r="H232" s="188"/>
      <c r="I232" s="188"/>
      <c r="J232" s="188"/>
      <c r="K232" s="190"/>
      <c r="L232" s="188"/>
      <c r="M232" s="192"/>
      <c r="N232" s="146">
        <v>36739</v>
      </c>
      <c r="O232" s="185"/>
    </row>
    <row r="233" spans="1:17" ht="30" customHeight="1">
      <c r="A233" s="188"/>
      <c r="B233" s="188"/>
      <c r="C233" s="188"/>
      <c r="D233" s="188"/>
      <c r="E233" s="188"/>
      <c r="F233" s="188"/>
      <c r="G233" s="188"/>
      <c r="H233" s="188"/>
      <c r="I233" s="188"/>
      <c r="J233" s="188"/>
      <c r="K233" s="190"/>
      <c r="L233" s="188"/>
      <c r="M233" s="192"/>
      <c r="N233" s="146">
        <v>45901</v>
      </c>
      <c r="O233" s="185"/>
    </row>
    <row r="234" spans="1:17" ht="30" customHeight="1">
      <c r="A234" s="188"/>
      <c r="B234" s="188"/>
      <c r="C234" s="188"/>
      <c r="D234" s="188"/>
      <c r="E234" s="188"/>
      <c r="F234" s="188"/>
      <c r="G234" s="188"/>
      <c r="H234" s="188"/>
      <c r="I234" s="188"/>
      <c r="J234" s="188"/>
      <c r="K234" s="190"/>
      <c r="L234" s="188"/>
      <c r="M234" s="192"/>
      <c r="N234" s="147">
        <v>9406</v>
      </c>
      <c r="O234" s="185"/>
    </row>
    <row r="235" spans="1:17" ht="30" customHeight="1">
      <c r="A235" s="188"/>
      <c r="B235" s="188"/>
      <c r="C235" s="188"/>
      <c r="D235" s="188"/>
      <c r="E235" s="188"/>
      <c r="F235" s="188"/>
      <c r="G235" s="188"/>
      <c r="H235" s="188"/>
      <c r="I235" s="188"/>
      <c r="J235" s="188"/>
      <c r="K235" s="190"/>
      <c r="L235" s="188"/>
      <c r="M235" s="192"/>
      <c r="N235" s="147">
        <v>9437</v>
      </c>
      <c r="O235" s="185"/>
    </row>
    <row r="236" spans="1:17" ht="30" customHeight="1">
      <c r="A236" s="188"/>
      <c r="B236" s="188"/>
      <c r="C236" s="188"/>
      <c r="D236" s="188"/>
      <c r="E236" s="188"/>
      <c r="F236" s="188"/>
      <c r="G236" s="188"/>
      <c r="H236" s="188"/>
      <c r="I236" s="188"/>
      <c r="J236" s="188"/>
      <c r="K236" s="190"/>
      <c r="L236" s="188"/>
      <c r="M236" s="192"/>
      <c r="N236" s="151">
        <v>9467</v>
      </c>
      <c r="O236" s="185"/>
    </row>
    <row r="237" spans="1:17" ht="4.5" customHeight="1" thickBot="1">
      <c r="A237" s="221"/>
      <c r="B237" s="221"/>
      <c r="C237" s="221"/>
      <c r="D237" s="221"/>
      <c r="E237" s="221"/>
      <c r="F237" s="221"/>
      <c r="G237" s="221"/>
      <c r="H237" s="221"/>
      <c r="I237" s="221"/>
      <c r="J237" s="221"/>
      <c r="K237" s="223"/>
      <c r="L237" s="221"/>
      <c r="M237" s="222"/>
      <c r="N237" s="152"/>
      <c r="O237" s="186"/>
    </row>
    <row r="238" spans="1:17" ht="46.5" customHeight="1">
      <c r="A238" s="66"/>
      <c r="B238" s="66"/>
      <c r="C238" s="66"/>
      <c r="D238" s="66"/>
      <c r="E238" s="66"/>
      <c r="F238" s="66"/>
      <c r="G238" s="66"/>
      <c r="H238" s="66"/>
      <c r="I238" s="66"/>
      <c r="J238" s="140">
        <f>SUM(J52:J237)</f>
        <v>536</v>
      </c>
      <c r="K238" s="140">
        <f>SUM(K52:K237)</f>
        <v>520</v>
      </c>
      <c r="N238" s="126"/>
      <c r="O238" s="79"/>
      <c r="P238" s="76"/>
      <c r="Q238" s="76"/>
    </row>
    <row r="239" spans="1:17" ht="44.25" customHeight="1">
      <c r="A239" s="214" t="s">
        <v>89</v>
      </c>
      <c r="B239" s="214"/>
      <c r="C239" s="214"/>
      <c r="D239" s="214"/>
      <c r="E239" s="214"/>
      <c r="F239" s="214"/>
      <c r="G239" s="214"/>
      <c r="H239" s="214"/>
      <c r="I239" s="214"/>
      <c r="J239" s="214"/>
      <c r="K239" s="214"/>
      <c r="L239" s="214"/>
      <c r="M239" s="214"/>
      <c r="N239" s="214"/>
      <c r="O239" s="214"/>
      <c r="P239" s="214"/>
      <c r="Q239" s="214"/>
    </row>
    <row r="240" spans="1:17" ht="28.5" customHeight="1">
      <c r="A240" s="215" t="s">
        <v>130</v>
      </c>
      <c r="B240" s="215"/>
      <c r="C240" s="215"/>
      <c r="D240" s="215"/>
      <c r="E240" s="215"/>
      <c r="F240" s="215"/>
      <c r="G240" s="215"/>
      <c r="H240" s="215"/>
      <c r="I240" s="215"/>
      <c r="J240" s="215"/>
      <c r="K240" s="215"/>
      <c r="L240" s="215"/>
      <c r="M240" s="215"/>
      <c r="N240" s="215"/>
      <c r="O240" s="215"/>
      <c r="P240" s="215"/>
      <c r="Q240" s="215"/>
    </row>
    <row r="241" spans="1:17" ht="3.75" customHeight="1">
      <c r="A241" s="117"/>
      <c r="B241" s="117"/>
      <c r="C241" s="117"/>
      <c r="D241" s="117"/>
      <c r="E241" s="117"/>
      <c r="F241" s="117"/>
      <c r="G241" s="117"/>
      <c r="H241" s="117"/>
      <c r="I241" s="117"/>
      <c r="J241" s="117"/>
      <c r="K241" s="117"/>
      <c r="L241" s="117"/>
      <c r="M241" s="132"/>
      <c r="N241" s="47"/>
      <c r="Q241" s="76"/>
    </row>
    <row r="242" spans="1:17" ht="39" customHeight="1">
      <c r="A242" s="64" t="s">
        <v>105</v>
      </c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7"/>
      <c r="O242" s="122"/>
    </row>
    <row r="243" spans="1:17" ht="9" customHeight="1">
      <c r="A243" s="46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67"/>
      <c r="P243" s="68"/>
      <c r="Q243" s="68"/>
    </row>
    <row r="244" spans="1:17" ht="21" customHeight="1">
      <c r="A244" s="65" t="s">
        <v>205</v>
      </c>
      <c r="B244" s="65"/>
      <c r="C244" s="65"/>
      <c r="D244" s="65"/>
      <c r="E244" s="65"/>
      <c r="F244" s="65"/>
      <c r="G244" s="65"/>
      <c r="H244" s="65"/>
      <c r="I244" s="65"/>
      <c r="J244" s="66"/>
      <c r="K244" s="66"/>
      <c r="L244" s="66"/>
      <c r="M244" s="66"/>
    </row>
    <row r="245" spans="1:17" s="125" customFormat="1" ht="23.25" customHeight="1">
      <c r="A245" s="65"/>
      <c r="B245" s="65"/>
      <c r="C245" s="65"/>
      <c r="D245" s="65"/>
      <c r="E245" s="65"/>
      <c r="F245" s="65"/>
      <c r="G245" s="65"/>
      <c r="H245" s="65"/>
      <c r="I245" s="65"/>
      <c r="J245" s="53"/>
      <c r="K245" s="53"/>
      <c r="L245" s="53"/>
      <c r="M245" s="53"/>
      <c r="N245" s="46"/>
      <c r="O245" s="46"/>
      <c r="P245" s="110"/>
      <c r="Q245" s="110"/>
    </row>
    <row r="246" spans="1:17" s="125" customFormat="1" ht="23.25" customHeight="1">
      <c r="A246" s="65" t="s">
        <v>131</v>
      </c>
      <c r="B246" s="122"/>
      <c r="C246" s="122"/>
      <c r="D246" s="122"/>
      <c r="E246" s="122"/>
      <c r="F246" s="122"/>
      <c r="G246" s="122"/>
      <c r="H246" s="122"/>
      <c r="I246" s="122"/>
      <c r="J246" s="122"/>
      <c r="K246" s="122"/>
      <c r="L246" s="122"/>
      <c r="M246" s="122"/>
      <c r="N246" s="124"/>
      <c r="O246" s="46"/>
      <c r="P246" s="182"/>
      <c r="Q246" s="183"/>
    </row>
    <row r="247" spans="1:17" s="125" customFormat="1" ht="52.5" customHeight="1">
      <c r="A247" s="219" t="s">
        <v>80</v>
      </c>
      <c r="B247" s="212" t="s">
        <v>97</v>
      </c>
      <c r="C247" s="230"/>
      <c r="D247" s="213"/>
      <c r="E247" s="212" t="s">
        <v>98</v>
      </c>
      <c r="F247" s="218"/>
      <c r="G247" s="212" t="s">
        <v>132</v>
      </c>
      <c r="H247" s="305"/>
      <c r="I247" s="305"/>
      <c r="J247" s="305"/>
      <c r="K247" s="305"/>
      <c r="L247" s="218"/>
      <c r="M247" s="212" t="s">
        <v>135</v>
      </c>
      <c r="N247" s="213"/>
      <c r="O247" s="209" t="s">
        <v>122</v>
      </c>
      <c r="P247" s="216" t="s">
        <v>136</v>
      </c>
      <c r="Q247" s="216" t="s">
        <v>124</v>
      </c>
    </row>
    <row r="248" spans="1:17" s="125" customFormat="1" ht="21.75" customHeight="1">
      <c r="A248" s="229"/>
      <c r="B248" s="219" t="s">
        <v>83</v>
      </c>
      <c r="C248" s="219" t="s">
        <v>83</v>
      </c>
      <c r="D248" s="219" t="s">
        <v>83</v>
      </c>
      <c r="E248" s="219" t="s">
        <v>83</v>
      </c>
      <c r="F248" s="219" t="s">
        <v>83</v>
      </c>
      <c r="G248" s="203" t="s">
        <v>81</v>
      </c>
      <c r="H248" s="204"/>
      <c r="I248" s="204"/>
      <c r="J248" s="205"/>
      <c r="K248" s="212" t="s">
        <v>95</v>
      </c>
      <c r="L248" s="218"/>
      <c r="M248" s="219" t="s">
        <v>134</v>
      </c>
      <c r="N248" s="219" t="s">
        <v>121</v>
      </c>
      <c r="O248" s="210"/>
      <c r="P248" s="217"/>
      <c r="Q248" s="217"/>
    </row>
    <row r="249" spans="1:17" s="125" customFormat="1" ht="99" customHeight="1">
      <c r="A249" s="220"/>
      <c r="B249" s="220"/>
      <c r="C249" s="220"/>
      <c r="D249" s="211"/>
      <c r="E249" s="211"/>
      <c r="F249" s="211"/>
      <c r="G249" s="302"/>
      <c r="H249" s="303"/>
      <c r="I249" s="303"/>
      <c r="J249" s="304"/>
      <c r="K249" s="119" t="s">
        <v>82</v>
      </c>
      <c r="L249" s="119" t="s">
        <v>133</v>
      </c>
      <c r="M249" s="211"/>
      <c r="N249" s="211"/>
      <c r="O249" s="211"/>
      <c r="P249" s="217"/>
      <c r="Q249" s="217"/>
    </row>
    <row r="250" spans="1:17" s="125" customFormat="1" ht="39.75" customHeight="1" thickBot="1">
      <c r="A250" s="136">
        <v>1</v>
      </c>
      <c r="B250" s="136">
        <v>2</v>
      </c>
      <c r="C250" s="136">
        <v>3</v>
      </c>
      <c r="D250" s="136">
        <v>4</v>
      </c>
      <c r="E250" s="136">
        <v>5</v>
      </c>
      <c r="F250" s="136">
        <v>6</v>
      </c>
      <c r="G250" s="203">
        <v>7</v>
      </c>
      <c r="H250" s="204"/>
      <c r="I250" s="204"/>
      <c r="J250" s="205"/>
      <c r="K250" s="136">
        <v>8</v>
      </c>
      <c r="L250" s="136">
        <v>9</v>
      </c>
      <c r="M250" s="136">
        <v>10</v>
      </c>
      <c r="N250" s="136">
        <v>11</v>
      </c>
      <c r="O250" s="136">
        <v>12</v>
      </c>
      <c r="P250" s="44">
        <v>13</v>
      </c>
      <c r="Q250" s="45">
        <v>14</v>
      </c>
    </row>
    <row r="251" spans="1:17" s="125" customFormat="1" ht="31.5" customHeight="1">
      <c r="A251" s="168" t="s">
        <v>169</v>
      </c>
      <c r="B251" s="168" t="s">
        <v>170</v>
      </c>
      <c r="C251" s="168" t="s">
        <v>106</v>
      </c>
      <c r="D251" s="168" t="s">
        <v>107</v>
      </c>
      <c r="E251" s="168" t="s">
        <v>108</v>
      </c>
      <c r="F251" s="227"/>
      <c r="G251" s="170" t="s">
        <v>201</v>
      </c>
      <c r="H251" s="171"/>
      <c r="I251" s="171"/>
      <c r="J251" s="172"/>
      <c r="K251" s="206" t="s">
        <v>103</v>
      </c>
      <c r="L251" s="168">
        <v>744</v>
      </c>
      <c r="M251" s="168">
        <v>55</v>
      </c>
      <c r="N251" s="168">
        <v>58</v>
      </c>
      <c r="O251" s="168">
        <v>5</v>
      </c>
      <c r="P251" s="168">
        <v>0</v>
      </c>
      <c r="Q251" s="330" t="s">
        <v>273</v>
      </c>
    </row>
    <row r="252" spans="1:17" s="125" customFormat="1" ht="31.5" customHeight="1">
      <c r="A252" s="179"/>
      <c r="B252" s="179"/>
      <c r="C252" s="179"/>
      <c r="D252" s="179"/>
      <c r="E252" s="179"/>
      <c r="F252" s="228"/>
      <c r="G252" s="176"/>
      <c r="H252" s="177"/>
      <c r="I252" s="177"/>
      <c r="J252" s="178"/>
      <c r="K252" s="207"/>
      <c r="L252" s="179"/>
      <c r="M252" s="179"/>
      <c r="N252" s="179"/>
      <c r="O252" s="179"/>
      <c r="P252" s="179"/>
      <c r="Q252" s="180"/>
    </row>
    <row r="253" spans="1:17" s="125" customFormat="1" ht="31.5" customHeight="1" thickBot="1">
      <c r="A253" s="179"/>
      <c r="B253" s="179"/>
      <c r="C253" s="179"/>
      <c r="D253" s="179"/>
      <c r="E253" s="179"/>
      <c r="F253" s="228"/>
      <c r="G253" s="173"/>
      <c r="H253" s="174"/>
      <c r="I253" s="174"/>
      <c r="J253" s="175"/>
      <c r="K253" s="208"/>
      <c r="L253" s="169"/>
      <c r="M253" s="169"/>
      <c r="N253" s="169"/>
      <c r="O253" s="169"/>
      <c r="P253" s="169"/>
      <c r="Q253" s="181"/>
    </row>
    <row r="254" spans="1:17" s="125" customFormat="1" ht="31.5" customHeight="1">
      <c r="A254" s="168" t="s">
        <v>171</v>
      </c>
      <c r="B254" s="168" t="s">
        <v>172</v>
      </c>
      <c r="C254" s="168" t="s">
        <v>106</v>
      </c>
      <c r="D254" s="168" t="s">
        <v>107</v>
      </c>
      <c r="E254" s="168" t="s">
        <v>108</v>
      </c>
      <c r="F254" s="227"/>
      <c r="G254" s="170" t="s">
        <v>201</v>
      </c>
      <c r="H254" s="171"/>
      <c r="I254" s="171"/>
      <c r="J254" s="172"/>
      <c r="K254" s="206" t="s">
        <v>103</v>
      </c>
      <c r="L254" s="168">
        <v>744</v>
      </c>
      <c r="M254" s="168">
        <v>55</v>
      </c>
      <c r="N254" s="168">
        <v>86</v>
      </c>
      <c r="O254" s="168">
        <v>5</v>
      </c>
      <c r="P254" s="168">
        <v>0</v>
      </c>
      <c r="Q254" s="330" t="s">
        <v>274</v>
      </c>
    </row>
    <row r="255" spans="1:17" s="125" customFormat="1" ht="68.25" customHeight="1" thickBot="1">
      <c r="A255" s="179"/>
      <c r="B255" s="179"/>
      <c r="C255" s="179"/>
      <c r="D255" s="179"/>
      <c r="E255" s="179"/>
      <c r="F255" s="228"/>
      <c r="G255" s="173"/>
      <c r="H255" s="174"/>
      <c r="I255" s="174"/>
      <c r="J255" s="175"/>
      <c r="K255" s="208"/>
      <c r="L255" s="169"/>
      <c r="M255" s="169"/>
      <c r="N255" s="169"/>
      <c r="O255" s="169"/>
      <c r="P255" s="169"/>
      <c r="Q255" s="181"/>
    </row>
    <row r="256" spans="1:17" s="125" customFormat="1" ht="31.5" customHeight="1">
      <c r="A256" s="168" t="s">
        <v>173</v>
      </c>
      <c r="B256" s="168" t="s">
        <v>174</v>
      </c>
      <c r="C256" s="168" t="s">
        <v>106</v>
      </c>
      <c r="D256" s="168" t="s">
        <v>107</v>
      </c>
      <c r="E256" s="168" t="s">
        <v>108</v>
      </c>
      <c r="F256" s="227"/>
      <c r="G256" s="170" t="s">
        <v>201</v>
      </c>
      <c r="H256" s="171"/>
      <c r="I256" s="171"/>
      <c r="J256" s="172"/>
      <c r="K256" s="206" t="s">
        <v>103</v>
      </c>
      <c r="L256" s="168">
        <v>744</v>
      </c>
      <c r="M256" s="168">
        <v>55</v>
      </c>
      <c r="N256" s="168">
        <v>0</v>
      </c>
      <c r="O256" s="168">
        <v>5</v>
      </c>
      <c r="P256" s="168">
        <v>0</v>
      </c>
      <c r="Q256" s="330" t="s">
        <v>166</v>
      </c>
    </row>
    <row r="257" spans="1:17" s="125" customFormat="1" ht="31.5" customHeight="1">
      <c r="A257" s="179"/>
      <c r="B257" s="179"/>
      <c r="C257" s="179"/>
      <c r="D257" s="179"/>
      <c r="E257" s="179"/>
      <c r="F257" s="228"/>
      <c r="G257" s="176"/>
      <c r="H257" s="177"/>
      <c r="I257" s="177"/>
      <c r="J257" s="178"/>
      <c r="K257" s="207"/>
      <c r="L257" s="179"/>
      <c r="M257" s="179"/>
      <c r="N257" s="179"/>
      <c r="O257" s="179"/>
      <c r="P257" s="179"/>
      <c r="Q257" s="180"/>
    </row>
    <row r="258" spans="1:17" s="125" customFormat="1" ht="31.5" customHeight="1" thickBot="1">
      <c r="A258" s="179"/>
      <c r="B258" s="179"/>
      <c r="C258" s="179"/>
      <c r="D258" s="179"/>
      <c r="E258" s="179"/>
      <c r="F258" s="228"/>
      <c r="G258" s="173"/>
      <c r="H258" s="174"/>
      <c r="I258" s="174"/>
      <c r="J258" s="175"/>
      <c r="K258" s="208"/>
      <c r="L258" s="169"/>
      <c r="M258" s="169"/>
      <c r="N258" s="169"/>
      <c r="O258" s="169"/>
      <c r="P258" s="169"/>
      <c r="Q258" s="181"/>
    </row>
    <row r="259" spans="1:17" s="125" customFormat="1" ht="82.5" customHeight="1" thickBot="1">
      <c r="A259" s="114" t="s">
        <v>119</v>
      </c>
      <c r="B259" s="114" t="s">
        <v>120</v>
      </c>
      <c r="C259" s="114" t="s">
        <v>106</v>
      </c>
      <c r="D259" s="114" t="s">
        <v>107</v>
      </c>
      <c r="E259" s="114" t="s">
        <v>108</v>
      </c>
      <c r="F259" s="121"/>
      <c r="G259" s="323" t="s">
        <v>201</v>
      </c>
      <c r="H259" s="324"/>
      <c r="I259" s="324"/>
      <c r="J259" s="325"/>
      <c r="K259" s="115" t="s">
        <v>103</v>
      </c>
      <c r="L259" s="115">
        <v>744</v>
      </c>
      <c r="M259" s="115">
        <v>55</v>
      </c>
      <c r="N259" s="115">
        <v>71</v>
      </c>
      <c r="O259" s="115">
        <v>5</v>
      </c>
      <c r="P259" s="115">
        <v>0</v>
      </c>
      <c r="Q259" s="148" t="s">
        <v>275</v>
      </c>
    </row>
    <row r="260" spans="1:17" s="125" customFormat="1" ht="31.5" customHeight="1">
      <c r="A260" s="168" t="s">
        <v>175</v>
      </c>
      <c r="B260" s="168" t="s">
        <v>176</v>
      </c>
      <c r="C260" s="168" t="s">
        <v>106</v>
      </c>
      <c r="D260" s="168" t="s">
        <v>107</v>
      </c>
      <c r="E260" s="168" t="s">
        <v>108</v>
      </c>
      <c r="F260" s="227"/>
      <c r="G260" s="170" t="s">
        <v>201</v>
      </c>
      <c r="H260" s="171"/>
      <c r="I260" s="171"/>
      <c r="J260" s="172"/>
      <c r="K260" s="206" t="s">
        <v>103</v>
      </c>
      <c r="L260" s="168">
        <v>744</v>
      </c>
      <c r="M260" s="168">
        <v>55</v>
      </c>
      <c r="N260" s="168">
        <v>62</v>
      </c>
      <c r="O260" s="168">
        <v>5</v>
      </c>
      <c r="P260" s="168">
        <v>0</v>
      </c>
      <c r="Q260" s="180" t="s">
        <v>276</v>
      </c>
    </row>
    <row r="261" spans="1:17" s="125" customFormat="1" ht="48.75" customHeight="1" thickBot="1">
      <c r="A261" s="179"/>
      <c r="B261" s="179"/>
      <c r="C261" s="179"/>
      <c r="D261" s="179"/>
      <c r="E261" s="179"/>
      <c r="F261" s="228"/>
      <c r="G261" s="173"/>
      <c r="H261" s="174"/>
      <c r="I261" s="174"/>
      <c r="J261" s="175"/>
      <c r="K261" s="208"/>
      <c r="L261" s="169"/>
      <c r="M261" s="169"/>
      <c r="N261" s="169"/>
      <c r="O261" s="169"/>
      <c r="P261" s="169"/>
      <c r="Q261" s="181"/>
    </row>
    <row r="262" spans="1:17" s="125" customFormat="1" ht="85.5" customHeight="1" thickBot="1">
      <c r="A262" s="114" t="s">
        <v>117</v>
      </c>
      <c r="B262" s="114" t="s">
        <v>118</v>
      </c>
      <c r="C262" s="114" t="s">
        <v>106</v>
      </c>
      <c r="D262" s="114" t="s">
        <v>107</v>
      </c>
      <c r="E262" s="114" t="s">
        <v>108</v>
      </c>
      <c r="F262" s="121"/>
      <c r="G262" s="323" t="s">
        <v>201</v>
      </c>
      <c r="H262" s="324"/>
      <c r="I262" s="324"/>
      <c r="J262" s="325"/>
      <c r="K262" s="115" t="s">
        <v>103</v>
      </c>
      <c r="L262" s="115">
        <v>744</v>
      </c>
      <c r="M262" s="115">
        <v>55</v>
      </c>
      <c r="N262" s="115">
        <v>58</v>
      </c>
      <c r="O262" s="115">
        <v>5</v>
      </c>
      <c r="P262" s="115">
        <v>0</v>
      </c>
      <c r="Q262" s="138" t="s">
        <v>277</v>
      </c>
    </row>
    <row r="263" spans="1:17" s="125" customFormat="1" ht="81" customHeight="1" thickBot="1">
      <c r="A263" s="80" t="s">
        <v>194</v>
      </c>
      <c r="B263" s="80" t="s">
        <v>195</v>
      </c>
      <c r="C263" s="80" t="s">
        <v>106</v>
      </c>
      <c r="D263" s="80" t="s">
        <v>107</v>
      </c>
      <c r="E263" s="80" t="s">
        <v>108</v>
      </c>
      <c r="F263" s="120"/>
      <c r="G263" s="224" t="s">
        <v>201</v>
      </c>
      <c r="H263" s="225"/>
      <c r="I263" s="225"/>
      <c r="J263" s="226"/>
      <c r="K263" s="115" t="s">
        <v>103</v>
      </c>
      <c r="L263" s="115">
        <v>744</v>
      </c>
      <c r="M263" s="115">
        <v>55</v>
      </c>
      <c r="N263" s="115">
        <v>0</v>
      </c>
      <c r="O263" s="115">
        <v>5</v>
      </c>
      <c r="P263" s="115">
        <v>0</v>
      </c>
      <c r="Q263" s="149" t="s">
        <v>193</v>
      </c>
    </row>
    <row r="264" spans="1:17" s="71" customFormat="1" ht="82.5" customHeight="1" thickBot="1">
      <c r="A264" s="80" t="s">
        <v>263</v>
      </c>
      <c r="B264" s="81" t="s">
        <v>238</v>
      </c>
      <c r="C264" s="80" t="s">
        <v>106</v>
      </c>
      <c r="D264" s="80" t="s">
        <v>107</v>
      </c>
      <c r="E264" s="80" t="s">
        <v>108</v>
      </c>
      <c r="F264" s="120"/>
      <c r="G264" s="224" t="s">
        <v>201</v>
      </c>
      <c r="H264" s="225"/>
      <c r="I264" s="225"/>
      <c r="J264" s="226"/>
      <c r="K264" s="115" t="s">
        <v>103</v>
      </c>
      <c r="L264" s="115">
        <v>744</v>
      </c>
      <c r="M264" s="115">
        <v>55</v>
      </c>
      <c r="N264" s="115">
        <v>0</v>
      </c>
      <c r="O264" s="115">
        <v>5</v>
      </c>
      <c r="P264" s="115">
        <v>0</v>
      </c>
      <c r="Q264" s="149" t="s">
        <v>193</v>
      </c>
    </row>
    <row r="265" spans="1:17" s="71" customFormat="1" ht="29.25" customHeight="1">
      <c r="A265" s="255" t="s">
        <v>125</v>
      </c>
      <c r="B265" s="255"/>
      <c r="C265" s="255"/>
      <c r="D265" s="255"/>
      <c r="E265" s="255"/>
      <c r="F265" s="255"/>
      <c r="G265" s="255"/>
      <c r="H265" s="255"/>
      <c r="I265" s="255"/>
      <c r="J265" s="255"/>
      <c r="K265" s="255"/>
      <c r="L265" s="74"/>
      <c r="M265" s="53"/>
      <c r="N265" s="134"/>
      <c r="O265" s="48"/>
      <c r="Q265" s="150"/>
    </row>
    <row r="266" spans="1:17" s="71" customFormat="1" ht="36.75" customHeight="1">
      <c r="A266" s="219" t="s">
        <v>80</v>
      </c>
      <c r="B266" s="212" t="s">
        <v>100</v>
      </c>
      <c r="C266" s="230"/>
      <c r="D266" s="213"/>
      <c r="E266" s="212" t="s">
        <v>101</v>
      </c>
      <c r="F266" s="213"/>
      <c r="G266" s="212" t="s">
        <v>84</v>
      </c>
      <c r="H266" s="230"/>
      <c r="I266" s="213"/>
      <c r="J266" s="212" t="s">
        <v>85</v>
      </c>
      <c r="K266" s="218"/>
      <c r="L266" s="219" t="s">
        <v>122</v>
      </c>
      <c r="M266" s="219" t="s">
        <v>128</v>
      </c>
      <c r="N266" s="229" t="s">
        <v>124</v>
      </c>
      <c r="O266" s="219" t="s">
        <v>129</v>
      </c>
    </row>
    <row r="267" spans="1:17" s="71" customFormat="1" ht="19.5" customHeight="1">
      <c r="A267" s="229"/>
      <c r="B267" s="219" t="s">
        <v>83</v>
      </c>
      <c r="C267" s="219" t="s">
        <v>83</v>
      </c>
      <c r="D267" s="219" t="s">
        <v>83</v>
      </c>
      <c r="E267" s="219" t="s">
        <v>83</v>
      </c>
      <c r="F267" s="219" t="s">
        <v>83</v>
      </c>
      <c r="G267" s="219" t="s">
        <v>81</v>
      </c>
      <c r="H267" s="212" t="s">
        <v>95</v>
      </c>
      <c r="I267" s="213"/>
      <c r="J267" s="219" t="s">
        <v>126</v>
      </c>
      <c r="K267" s="219" t="s">
        <v>127</v>
      </c>
      <c r="L267" s="210"/>
      <c r="M267" s="210"/>
      <c r="N267" s="210"/>
      <c r="O267" s="210"/>
    </row>
    <row r="268" spans="1:17" s="71" customFormat="1" ht="57.75" customHeight="1">
      <c r="A268" s="220"/>
      <c r="B268" s="220"/>
      <c r="C268" s="220"/>
      <c r="D268" s="220"/>
      <c r="E268" s="220"/>
      <c r="F268" s="220"/>
      <c r="G268" s="220"/>
      <c r="H268" s="136" t="s">
        <v>82</v>
      </c>
      <c r="I268" s="136" t="s">
        <v>96</v>
      </c>
      <c r="J268" s="220"/>
      <c r="K268" s="220"/>
      <c r="L268" s="211"/>
      <c r="M268" s="211"/>
      <c r="N268" s="211"/>
      <c r="O268" s="211"/>
    </row>
    <row r="269" spans="1:17" ht="15.75" thickBot="1">
      <c r="A269" s="136">
        <v>1</v>
      </c>
      <c r="B269" s="136">
        <v>2</v>
      </c>
      <c r="C269" s="136">
        <v>3</v>
      </c>
      <c r="D269" s="136">
        <v>4</v>
      </c>
      <c r="E269" s="136">
        <v>5</v>
      </c>
      <c r="F269" s="136">
        <v>6</v>
      </c>
      <c r="G269" s="136">
        <v>7</v>
      </c>
      <c r="H269" s="136">
        <v>8</v>
      </c>
      <c r="I269" s="136">
        <v>9</v>
      </c>
      <c r="J269" s="136">
        <v>10</v>
      </c>
      <c r="K269" s="118">
        <v>11</v>
      </c>
      <c r="L269" s="118">
        <v>12</v>
      </c>
      <c r="M269" s="118">
        <v>13</v>
      </c>
      <c r="N269" s="118">
        <v>14</v>
      </c>
      <c r="O269" s="136">
        <v>15</v>
      </c>
      <c r="P269" s="82"/>
      <c r="Q269" s="76"/>
    </row>
    <row r="270" spans="1:17" ht="18.75">
      <c r="A270" s="193" t="s">
        <v>169</v>
      </c>
      <c r="B270" s="193" t="s">
        <v>170</v>
      </c>
      <c r="C270" s="193" t="s">
        <v>106</v>
      </c>
      <c r="D270" s="193" t="s">
        <v>107</v>
      </c>
      <c r="E270" s="193" t="s">
        <v>108</v>
      </c>
      <c r="F270" s="193"/>
      <c r="G270" s="193" t="s">
        <v>109</v>
      </c>
      <c r="H270" s="193" t="s">
        <v>110</v>
      </c>
      <c r="I270" s="193">
        <v>792</v>
      </c>
      <c r="J270" s="193">
        <v>20</v>
      </c>
      <c r="K270" s="196">
        <v>20</v>
      </c>
      <c r="L270" s="242">
        <v>4</v>
      </c>
      <c r="M270" s="246">
        <f>J270-K270</f>
        <v>0</v>
      </c>
      <c r="N270" s="129" t="s">
        <v>187</v>
      </c>
      <c r="O270" s="235"/>
      <c r="P270" s="76"/>
      <c r="Q270" s="76"/>
    </row>
    <row r="271" spans="1:17" s="71" customFormat="1" ht="18.75">
      <c r="A271" s="194"/>
      <c r="B271" s="194"/>
      <c r="C271" s="194"/>
      <c r="D271" s="194"/>
      <c r="E271" s="194"/>
      <c r="F271" s="194"/>
      <c r="G271" s="194"/>
      <c r="H271" s="194"/>
      <c r="I271" s="194"/>
      <c r="J271" s="194"/>
      <c r="K271" s="197"/>
      <c r="L271" s="243"/>
      <c r="M271" s="247"/>
      <c r="N271" s="130" t="s">
        <v>239</v>
      </c>
      <c r="O271" s="201"/>
    </row>
    <row r="272" spans="1:17" s="71" customFormat="1" ht="18.75">
      <c r="A272" s="194"/>
      <c r="B272" s="194"/>
      <c r="C272" s="194"/>
      <c r="D272" s="194"/>
      <c r="E272" s="194"/>
      <c r="F272" s="194"/>
      <c r="G272" s="194"/>
      <c r="H272" s="194"/>
      <c r="I272" s="194"/>
      <c r="J272" s="194"/>
      <c r="K272" s="197"/>
      <c r="L272" s="243"/>
      <c r="M272" s="247"/>
      <c r="N272" s="83" t="s">
        <v>180</v>
      </c>
      <c r="O272" s="201"/>
    </row>
    <row r="273" spans="1:17" s="71" customFormat="1" ht="18.75">
      <c r="A273" s="194"/>
      <c r="B273" s="194"/>
      <c r="C273" s="194"/>
      <c r="D273" s="194"/>
      <c r="E273" s="194"/>
      <c r="F273" s="194"/>
      <c r="G273" s="194"/>
      <c r="H273" s="194"/>
      <c r="I273" s="194"/>
      <c r="J273" s="194"/>
      <c r="K273" s="197"/>
      <c r="L273" s="243"/>
      <c r="M273" s="247"/>
      <c r="N273" s="75">
        <v>46478</v>
      </c>
      <c r="O273" s="201"/>
    </row>
    <row r="274" spans="1:17" s="71" customFormat="1" ht="18.75">
      <c r="A274" s="194"/>
      <c r="B274" s="194"/>
      <c r="C274" s="194"/>
      <c r="D274" s="194"/>
      <c r="E274" s="194"/>
      <c r="F274" s="194"/>
      <c r="G274" s="194"/>
      <c r="H274" s="194"/>
      <c r="I274" s="194"/>
      <c r="J274" s="194"/>
      <c r="K274" s="197"/>
      <c r="L274" s="243"/>
      <c r="M274" s="247"/>
      <c r="N274" s="75">
        <v>46508</v>
      </c>
      <c r="O274" s="201"/>
    </row>
    <row r="275" spans="1:17" s="71" customFormat="1" ht="18.75">
      <c r="A275" s="194"/>
      <c r="B275" s="194"/>
      <c r="C275" s="194"/>
      <c r="D275" s="194"/>
      <c r="E275" s="194"/>
      <c r="F275" s="194"/>
      <c r="G275" s="194"/>
      <c r="H275" s="194"/>
      <c r="I275" s="194"/>
      <c r="J275" s="194"/>
      <c r="K275" s="197"/>
      <c r="L275" s="243"/>
      <c r="M275" s="247"/>
      <c r="N275" s="75">
        <v>46174</v>
      </c>
      <c r="O275" s="201"/>
    </row>
    <row r="276" spans="1:17" s="71" customFormat="1" ht="18.75">
      <c r="A276" s="194"/>
      <c r="B276" s="194"/>
      <c r="C276" s="194"/>
      <c r="D276" s="194"/>
      <c r="E276" s="194"/>
      <c r="F276" s="194"/>
      <c r="G276" s="194"/>
      <c r="H276" s="194"/>
      <c r="I276" s="194"/>
      <c r="J276" s="194"/>
      <c r="K276" s="197"/>
      <c r="L276" s="243"/>
      <c r="M276" s="247"/>
      <c r="N276" s="146">
        <v>41821</v>
      </c>
      <c r="O276" s="201"/>
    </row>
    <row r="277" spans="1:17" s="71" customFormat="1" ht="18.75">
      <c r="A277" s="194"/>
      <c r="B277" s="194"/>
      <c r="C277" s="194"/>
      <c r="D277" s="194"/>
      <c r="E277" s="194"/>
      <c r="F277" s="194"/>
      <c r="G277" s="194"/>
      <c r="H277" s="194"/>
      <c r="I277" s="194"/>
      <c r="J277" s="194"/>
      <c r="K277" s="197"/>
      <c r="L277" s="243"/>
      <c r="M277" s="247"/>
      <c r="N277" s="146">
        <v>41487</v>
      </c>
      <c r="O277" s="201"/>
    </row>
    <row r="278" spans="1:17" s="71" customFormat="1" ht="18.75">
      <c r="A278" s="194"/>
      <c r="B278" s="194"/>
      <c r="C278" s="194"/>
      <c r="D278" s="194"/>
      <c r="E278" s="194"/>
      <c r="F278" s="194"/>
      <c r="G278" s="194"/>
      <c r="H278" s="194"/>
      <c r="I278" s="194"/>
      <c r="J278" s="194"/>
      <c r="K278" s="197"/>
      <c r="L278" s="243"/>
      <c r="M278" s="247"/>
      <c r="N278" s="146">
        <v>41518</v>
      </c>
      <c r="O278" s="201"/>
    </row>
    <row r="279" spans="1:17" s="71" customFormat="1" ht="18.75">
      <c r="A279" s="194"/>
      <c r="B279" s="194"/>
      <c r="C279" s="194"/>
      <c r="D279" s="194"/>
      <c r="E279" s="194"/>
      <c r="F279" s="194"/>
      <c r="G279" s="194"/>
      <c r="H279" s="194"/>
      <c r="I279" s="194"/>
      <c r="J279" s="194"/>
      <c r="K279" s="197"/>
      <c r="L279" s="243"/>
      <c r="M279" s="247"/>
      <c r="N279" s="147">
        <v>5023</v>
      </c>
      <c r="O279" s="201"/>
    </row>
    <row r="280" spans="1:17" s="71" customFormat="1" ht="18.75">
      <c r="A280" s="194"/>
      <c r="B280" s="194"/>
      <c r="C280" s="194"/>
      <c r="D280" s="194"/>
      <c r="E280" s="194"/>
      <c r="F280" s="194"/>
      <c r="G280" s="194"/>
      <c r="H280" s="194"/>
      <c r="I280" s="194"/>
      <c r="J280" s="194"/>
      <c r="K280" s="197"/>
      <c r="L280" s="243"/>
      <c r="M280" s="247"/>
      <c r="N280" s="147">
        <v>5054</v>
      </c>
      <c r="O280" s="201"/>
    </row>
    <row r="281" spans="1:17" s="71" customFormat="1" ht="15">
      <c r="A281" s="194"/>
      <c r="B281" s="194"/>
      <c r="C281" s="194"/>
      <c r="D281" s="194"/>
      <c r="E281" s="194"/>
      <c r="F281" s="194"/>
      <c r="G281" s="194"/>
      <c r="H281" s="194"/>
      <c r="I281" s="194"/>
      <c r="J281" s="194"/>
      <c r="K281" s="197"/>
      <c r="L281" s="243"/>
      <c r="M281" s="247"/>
      <c r="N281" s="151">
        <v>5084</v>
      </c>
      <c r="O281" s="201"/>
    </row>
    <row r="282" spans="1:17" s="71" customFormat="1" ht="15.75" customHeight="1" thickBot="1">
      <c r="A282" s="195"/>
      <c r="B282" s="195"/>
      <c r="C282" s="195"/>
      <c r="D282" s="195"/>
      <c r="E282" s="195"/>
      <c r="F282" s="195"/>
      <c r="G282" s="195"/>
      <c r="H282" s="195"/>
      <c r="I282" s="195"/>
      <c r="J282" s="195"/>
      <c r="K282" s="198"/>
      <c r="L282" s="244"/>
      <c r="M282" s="248"/>
      <c r="N282" s="152"/>
      <c r="O282" s="202"/>
    </row>
    <row r="283" spans="1:17" s="71" customFormat="1" ht="18.75" customHeight="1">
      <c r="A283" s="193" t="s">
        <v>171</v>
      </c>
      <c r="B283" s="193" t="s">
        <v>172</v>
      </c>
      <c r="C283" s="193" t="s">
        <v>106</v>
      </c>
      <c r="D283" s="193" t="s">
        <v>107</v>
      </c>
      <c r="E283" s="193" t="s">
        <v>108</v>
      </c>
      <c r="F283" s="193"/>
      <c r="G283" s="193" t="s">
        <v>109</v>
      </c>
      <c r="H283" s="193" t="s">
        <v>110</v>
      </c>
      <c r="I283" s="193">
        <v>792</v>
      </c>
      <c r="J283" s="193">
        <v>40</v>
      </c>
      <c r="K283" s="196">
        <v>39</v>
      </c>
      <c r="L283" s="196">
        <v>3</v>
      </c>
      <c r="M283" s="245">
        <f>J283-K283</f>
        <v>1</v>
      </c>
      <c r="N283" s="129" t="s">
        <v>209</v>
      </c>
      <c r="O283" s="235"/>
      <c r="P283" s="110"/>
      <c r="Q283" s="110"/>
    </row>
    <row r="284" spans="1:17" s="71" customFormat="1" ht="18.75">
      <c r="A284" s="194"/>
      <c r="B284" s="194"/>
      <c r="C284" s="194"/>
      <c r="D284" s="194"/>
      <c r="E284" s="194"/>
      <c r="F284" s="194"/>
      <c r="G284" s="194"/>
      <c r="H284" s="194"/>
      <c r="I284" s="194"/>
      <c r="J284" s="194"/>
      <c r="K284" s="197"/>
      <c r="L284" s="197"/>
      <c r="M284" s="199"/>
      <c r="N284" s="130" t="s">
        <v>210</v>
      </c>
      <c r="O284" s="201"/>
      <c r="P284" s="110"/>
      <c r="Q284" s="110"/>
    </row>
    <row r="285" spans="1:17" s="71" customFormat="1" ht="18.75">
      <c r="A285" s="194"/>
      <c r="B285" s="194"/>
      <c r="C285" s="194"/>
      <c r="D285" s="194"/>
      <c r="E285" s="194"/>
      <c r="F285" s="194"/>
      <c r="G285" s="194"/>
      <c r="H285" s="194"/>
      <c r="I285" s="194"/>
      <c r="J285" s="194"/>
      <c r="K285" s="197"/>
      <c r="L285" s="197"/>
      <c r="M285" s="199"/>
      <c r="N285" s="83" t="s">
        <v>240</v>
      </c>
      <c r="O285" s="201"/>
      <c r="P285" s="110"/>
      <c r="Q285" s="110"/>
    </row>
    <row r="286" spans="1:17" s="71" customFormat="1" ht="18.75">
      <c r="A286" s="194"/>
      <c r="B286" s="194"/>
      <c r="C286" s="194"/>
      <c r="D286" s="194"/>
      <c r="E286" s="194"/>
      <c r="F286" s="194"/>
      <c r="G286" s="194"/>
      <c r="H286" s="194"/>
      <c r="I286" s="194"/>
      <c r="J286" s="194"/>
      <c r="K286" s="197"/>
      <c r="L286" s="197"/>
      <c r="M286" s="199"/>
      <c r="N286" s="75">
        <v>17258</v>
      </c>
      <c r="O286" s="201"/>
      <c r="P286" s="110"/>
      <c r="Q286" s="110"/>
    </row>
    <row r="287" spans="1:17" s="71" customFormat="1" ht="18.75">
      <c r="A287" s="194"/>
      <c r="B287" s="194"/>
      <c r="C287" s="194"/>
      <c r="D287" s="194"/>
      <c r="E287" s="194"/>
      <c r="F287" s="194"/>
      <c r="G287" s="194"/>
      <c r="H287" s="194"/>
      <c r="I287" s="194"/>
      <c r="J287" s="194"/>
      <c r="K287" s="197"/>
      <c r="L287" s="197"/>
      <c r="M287" s="199"/>
      <c r="N287" s="75">
        <v>17288</v>
      </c>
      <c r="O287" s="201"/>
      <c r="P287" s="110"/>
      <c r="Q287" s="110"/>
    </row>
    <row r="288" spans="1:17" s="71" customFormat="1" ht="18.75">
      <c r="A288" s="194"/>
      <c r="B288" s="194"/>
      <c r="C288" s="194"/>
      <c r="D288" s="194"/>
      <c r="E288" s="194"/>
      <c r="F288" s="194"/>
      <c r="G288" s="194"/>
      <c r="H288" s="194"/>
      <c r="I288" s="194"/>
      <c r="J288" s="194"/>
      <c r="K288" s="197"/>
      <c r="L288" s="197"/>
      <c r="M288" s="199"/>
      <c r="N288" s="75">
        <v>16224</v>
      </c>
      <c r="O288" s="201"/>
      <c r="P288" s="110"/>
      <c r="Q288" s="110"/>
    </row>
    <row r="289" spans="1:17" s="71" customFormat="1" ht="18.75">
      <c r="A289" s="194"/>
      <c r="B289" s="194"/>
      <c r="C289" s="194"/>
      <c r="D289" s="194"/>
      <c r="E289" s="194"/>
      <c r="F289" s="194"/>
      <c r="G289" s="194"/>
      <c r="H289" s="194"/>
      <c r="I289" s="194"/>
      <c r="J289" s="194"/>
      <c r="K289" s="197"/>
      <c r="L289" s="197"/>
      <c r="M289" s="199"/>
      <c r="N289" s="146">
        <v>12966</v>
      </c>
      <c r="O289" s="201"/>
      <c r="P289" s="110"/>
      <c r="Q289" s="110"/>
    </row>
    <row r="290" spans="1:17" s="71" customFormat="1" ht="18.75">
      <c r="A290" s="194"/>
      <c r="B290" s="194"/>
      <c r="C290" s="194"/>
      <c r="D290" s="194"/>
      <c r="E290" s="194"/>
      <c r="F290" s="194"/>
      <c r="G290" s="194"/>
      <c r="H290" s="194"/>
      <c r="I290" s="194"/>
      <c r="J290" s="194"/>
      <c r="K290" s="197"/>
      <c r="L290" s="197"/>
      <c r="M290" s="199"/>
      <c r="N290" s="146">
        <v>12632</v>
      </c>
      <c r="O290" s="201"/>
      <c r="P290" s="110"/>
      <c r="Q290" s="110"/>
    </row>
    <row r="291" spans="1:17" s="71" customFormat="1" ht="18.75">
      <c r="A291" s="194"/>
      <c r="B291" s="194"/>
      <c r="C291" s="194"/>
      <c r="D291" s="194"/>
      <c r="E291" s="194"/>
      <c r="F291" s="194"/>
      <c r="G291" s="194"/>
      <c r="H291" s="194"/>
      <c r="I291" s="194"/>
      <c r="J291" s="194"/>
      <c r="K291" s="197"/>
      <c r="L291" s="197"/>
      <c r="M291" s="199"/>
      <c r="N291" s="146">
        <v>47362</v>
      </c>
      <c r="O291" s="201"/>
      <c r="P291" s="110"/>
      <c r="Q291" s="110"/>
    </row>
    <row r="292" spans="1:17" s="71" customFormat="1" ht="18.75">
      <c r="A292" s="194"/>
      <c r="B292" s="194"/>
      <c r="C292" s="194"/>
      <c r="D292" s="194"/>
      <c r="E292" s="194"/>
      <c r="F292" s="194"/>
      <c r="G292" s="194"/>
      <c r="H292" s="194"/>
      <c r="I292" s="194"/>
      <c r="J292" s="194"/>
      <c r="K292" s="197"/>
      <c r="L292" s="197"/>
      <c r="M292" s="199"/>
      <c r="N292" s="147">
        <v>10867</v>
      </c>
      <c r="O292" s="201"/>
      <c r="P292" s="110"/>
      <c r="Q292" s="110"/>
    </row>
    <row r="293" spans="1:17" s="71" customFormat="1" ht="18.75">
      <c r="A293" s="194"/>
      <c r="B293" s="194"/>
      <c r="C293" s="194"/>
      <c r="D293" s="194"/>
      <c r="E293" s="194"/>
      <c r="F293" s="194"/>
      <c r="G293" s="194"/>
      <c r="H293" s="194"/>
      <c r="I293" s="194"/>
      <c r="J293" s="194"/>
      <c r="K293" s="197"/>
      <c r="L293" s="197"/>
      <c r="M293" s="199"/>
      <c r="N293" s="147">
        <v>10898</v>
      </c>
      <c r="O293" s="201"/>
      <c r="P293" s="110"/>
      <c r="Q293" s="110"/>
    </row>
    <row r="294" spans="1:17" s="71" customFormat="1" ht="22.5" customHeight="1" thickBot="1">
      <c r="A294" s="194"/>
      <c r="B294" s="194"/>
      <c r="C294" s="194"/>
      <c r="D294" s="194"/>
      <c r="E294" s="194"/>
      <c r="F294" s="194"/>
      <c r="G294" s="194"/>
      <c r="H294" s="194"/>
      <c r="I294" s="194"/>
      <c r="J294" s="194"/>
      <c r="K294" s="197"/>
      <c r="L294" s="197"/>
      <c r="M294" s="199"/>
      <c r="N294" s="151">
        <v>10928</v>
      </c>
      <c r="O294" s="201"/>
      <c r="P294" s="110"/>
      <c r="Q294" s="110"/>
    </row>
    <row r="295" spans="1:17" s="71" customFormat="1" ht="18.75" hidden="1" thickBot="1">
      <c r="A295" s="194"/>
      <c r="B295" s="194"/>
      <c r="C295" s="194"/>
      <c r="D295" s="194"/>
      <c r="E295" s="194"/>
      <c r="F295" s="194"/>
      <c r="G295" s="194"/>
      <c r="H295" s="194"/>
      <c r="I295" s="194"/>
      <c r="J295" s="194"/>
      <c r="K295" s="197"/>
      <c r="L295" s="197"/>
      <c r="M295" s="199"/>
      <c r="N295" s="152"/>
      <c r="O295" s="201"/>
      <c r="P295" s="110"/>
      <c r="Q295" s="110"/>
    </row>
    <row r="296" spans="1:17" s="71" customFormat="1" ht="18.75">
      <c r="A296" s="193" t="s">
        <v>173</v>
      </c>
      <c r="B296" s="193" t="s">
        <v>174</v>
      </c>
      <c r="C296" s="193" t="s">
        <v>106</v>
      </c>
      <c r="D296" s="193" t="s">
        <v>107</v>
      </c>
      <c r="E296" s="193" t="s">
        <v>108</v>
      </c>
      <c r="F296" s="193"/>
      <c r="G296" s="193" t="s">
        <v>109</v>
      </c>
      <c r="H296" s="193" t="s">
        <v>110</v>
      </c>
      <c r="I296" s="193">
        <v>792</v>
      </c>
      <c r="J296" s="193">
        <v>23</v>
      </c>
      <c r="K296" s="196">
        <v>25</v>
      </c>
      <c r="L296" s="196">
        <v>2</v>
      </c>
      <c r="M296" s="245">
        <f>J296-K296</f>
        <v>-2</v>
      </c>
      <c r="N296" s="84" t="s">
        <v>233</v>
      </c>
      <c r="O296" s="235"/>
      <c r="P296" s="110"/>
      <c r="Q296" s="110"/>
    </row>
    <row r="297" spans="1:17" s="71" customFormat="1" ht="18.75">
      <c r="A297" s="194"/>
      <c r="B297" s="194"/>
      <c r="C297" s="194"/>
      <c r="D297" s="194"/>
      <c r="E297" s="194"/>
      <c r="F297" s="194"/>
      <c r="G297" s="194"/>
      <c r="H297" s="194"/>
      <c r="I297" s="194"/>
      <c r="J297" s="194"/>
      <c r="K297" s="197"/>
      <c r="L297" s="197"/>
      <c r="M297" s="199"/>
      <c r="N297" s="85" t="s">
        <v>241</v>
      </c>
      <c r="O297" s="201"/>
      <c r="P297" s="110"/>
      <c r="Q297" s="110"/>
    </row>
    <row r="298" spans="1:17" s="71" customFormat="1" ht="18.75">
      <c r="A298" s="194"/>
      <c r="B298" s="194"/>
      <c r="C298" s="194"/>
      <c r="D298" s="194"/>
      <c r="E298" s="194"/>
      <c r="F298" s="194"/>
      <c r="G298" s="194"/>
      <c r="H298" s="194"/>
      <c r="I298" s="194"/>
      <c r="J298" s="194"/>
      <c r="K298" s="197"/>
      <c r="L298" s="197"/>
      <c r="M298" s="199"/>
      <c r="N298" s="85" t="s">
        <v>242</v>
      </c>
      <c r="O298" s="201"/>
      <c r="P298" s="110"/>
      <c r="Q298" s="110"/>
    </row>
    <row r="299" spans="1:17" s="71" customFormat="1" ht="18.75">
      <c r="A299" s="194"/>
      <c r="B299" s="194"/>
      <c r="C299" s="194"/>
      <c r="D299" s="194"/>
      <c r="E299" s="194"/>
      <c r="F299" s="194"/>
      <c r="G299" s="194"/>
      <c r="H299" s="194"/>
      <c r="I299" s="194"/>
      <c r="J299" s="194"/>
      <c r="K299" s="197"/>
      <c r="L299" s="197"/>
      <c r="M299" s="199"/>
      <c r="N299" s="75">
        <v>45748</v>
      </c>
      <c r="O299" s="201"/>
      <c r="P299" s="110"/>
      <c r="Q299" s="110"/>
    </row>
    <row r="300" spans="1:17" s="71" customFormat="1" ht="18.75">
      <c r="A300" s="194"/>
      <c r="B300" s="194"/>
      <c r="C300" s="194"/>
      <c r="D300" s="194"/>
      <c r="E300" s="194"/>
      <c r="F300" s="194"/>
      <c r="G300" s="194"/>
      <c r="H300" s="194"/>
      <c r="I300" s="194"/>
      <c r="J300" s="194"/>
      <c r="K300" s="197"/>
      <c r="L300" s="197"/>
      <c r="M300" s="199"/>
      <c r="N300" s="75">
        <v>45778</v>
      </c>
      <c r="O300" s="201"/>
      <c r="P300" s="110"/>
      <c r="Q300" s="110"/>
    </row>
    <row r="301" spans="1:17" s="71" customFormat="1" ht="18.75">
      <c r="A301" s="194"/>
      <c r="B301" s="194"/>
      <c r="C301" s="194"/>
      <c r="D301" s="194"/>
      <c r="E301" s="194"/>
      <c r="F301" s="194"/>
      <c r="G301" s="194"/>
      <c r="H301" s="194"/>
      <c r="I301" s="194"/>
      <c r="J301" s="194"/>
      <c r="K301" s="197"/>
      <c r="L301" s="197"/>
      <c r="M301" s="199"/>
      <c r="N301" s="75">
        <v>45809</v>
      </c>
      <c r="O301" s="201"/>
      <c r="P301" s="110"/>
      <c r="Q301" s="110"/>
    </row>
    <row r="302" spans="1:17" s="71" customFormat="1" ht="18.75">
      <c r="A302" s="194"/>
      <c r="B302" s="194"/>
      <c r="C302" s="194"/>
      <c r="D302" s="194"/>
      <c r="E302" s="194"/>
      <c r="F302" s="194"/>
      <c r="G302" s="194"/>
      <c r="H302" s="194"/>
      <c r="I302" s="194"/>
      <c r="J302" s="194"/>
      <c r="K302" s="197"/>
      <c r="L302" s="197"/>
      <c r="M302" s="199"/>
      <c r="N302" s="146">
        <v>45474</v>
      </c>
      <c r="O302" s="201"/>
      <c r="P302" s="110"/>
      <c r="Q302" s="110"/>
    </row>
    <row r="303" spans="1:17" s="71" customFormat="1" ht="18.75">
      <c r="A303" s="194"/>
      <c r="B303" s="194"/>
      <c r="C303" s="194"/>
      <c r="D303" s="194"/>
      <c r="E303" s="194"/>
      <c r="F303" s="194"/>
      <c r="G303" s="194"/>
      <c r="H303" s="194"/>
      <c r="I303" s="194"/>
      <c r="J303" s="194"/>
      <c r="K303" s="197"/>
      <c r="L303" s="197"/>
      <c r="M303" s="199"/>
      <c r="N303" s="146">
        <v>45505</v>
      </c>
      <c r="O303" s="201"/>
      <c r="P303" s="110"/>
      <c r="Q303" s="110"/>
    </row>
    <row r="304" spans="1:17" s="71" customFormat="1" ht="18.75">
      <c r="A304" s="194"/>
      <c r="B304" s="194"/>
      <c r="C304" s="194"/>
      <c r="D304" s="194"/>
      <c r="E304" s="194"/>
      <c r="F304" s="194"/>
      <c r="G304" s="194"/>
      <c r="H304" s="194"/>
      <c r="I304" s="194"/>
      <c r="J304" s="194"/>
      <c r="K304" s="197"/>
      <c r="L304" s="197"/>
      <c r="M304" s="199"/>
      <c r="N304" s="146">
        <v>45901</v>
      </c>
      <c r="O304" s="201"/>
      <c r="P304" s="110"/>
      <c r="Q304" s="110"/>
    </row>
    <row r="305" spans="1:17" s="71" customFormat="1" ht="18.75">
      <c r="A305" s="194"/>
      <c r="B305" s="194"/>
      <c r="C305" s="194"/>
      <c r="D305" s="194"/>
      <c r="E305" s="194"/>
      <c r="F305" s="194"/>
      <c r="G305" s="194"/>
      <c r="H305" s="194"/>
      <c r="I305" s="194"/>
      <c r="J305" s="194"/>
      <c r="K305" s="197"/>
      <c r="L305" s="197"/>
      <c r="M305" s="199"/>
      <c r="N305" s="147">
        <v>9406</v>
      </c>
      <c r="O305" s="201"/>
      <c r="P305" s="110"/>
      <c r="Q305" s="110"/>
    </row>
    <row r="306" spans="1:17" s="71" customFormat="1" ht="18.75">
      <c r="A306" s="194"/>
      <c r="B306" s="194"/>
      <c r="C306" s="194"/>
      <c r="D306" s="194"/>
      <c r="E306" s="194"/>
      <c r="F306" s="194"/>
      <c r="G306" s="194"/>
      <c r="H306" s="194"/>
      <c r="I306" s="194"/>
      <c r="J306" s="194"/>
      <c r="K306" s="197"/>
      <c r="L306" s="197"/>
      <c r="M306" s="199"/>
      <c r="N306" s="147">
        <v>9437</v>
      </c>
      <c r="O306" s="201"/>
      <c r="P306" s="110"/>
      <c r="Q306" s="110"/>
    </row>
    <row r="307" spans="1:17" s="71" customFormat="1">
      <c r="A307" s="194"/>
      <c r="B307" s="194"/>
      <c r="C307" s="194"/>
      <c r="D307" s="194"/>
      <c r="E307" s="194"/>
      <c r="F307" s="194"/>
      <c r="G307" s="194"/>
      <c r="H307" s="194"/>
      <c r="I307" s="194"/>
      <c r="J307" s="194"/>
      <c r="K307" s="197"/>
      <c r="L307" s="197"/>
      <c r="M307" s="199"/>
      <c r="N307" s="151">
        <v>9467</v>
      </c>
      <c r="O307" s="201"/>
      <c r="P307" s="110"/>
      <c r="Q307" s="110"/>
    </row>
    <row r="308" spans="1:17" s="71" customFormat="1" ht="18.75" thickBot="1">
      <c r="A308" s="194"/>
      <c r="B308" s="194"/>
      <c r="C308" s="194"/>
      <c r="D308" s="194"/>
      <c r="E308" s="194"/>
      <c r="F308" s="194"/>
      <c r="G308" s="194"/>
      <c r="H308" s="194"/>
      <c r="I308" s="194"/>
      <c r="J308" s="194"/>
      <c r="K308" s="198"/>
      <c r="L308" s="198"/>
      <c r="M308" s="200"/>
      <c r="N308" s="152"/>
      <c r="O308" s="202"/>
      <c r="P308" s="110"/>
      <c r="Q308" s="110"/>
    </row>
    <row r="309" spans="1:17" s="71" customFormat="1" ht="18.75">
      <c r="A309" s="193" t="s">
        <v>119</v>
      </c>
      <c r="B309" s="193" t="s">
        <v>120</v>
      </c>
      <c r="C309" s="193" t="s">
        <v>106</v>
      </c>
      <c r="D309" s="193" t="s">
        <v>107</v>
      </c>
      <c r="E309" s="193" t="s">
        <v>108</v>
      </c>
      <c r="F309" s="193"/>
      <c r="G309" s="193" t="s">
        <v>109</v>
      </c>
      <c r="H309" s="193" t="s">
        <v>110</v>
      </c>
      <c r="I309" s="193">
        <v>792</v>
      </c>
      <c r="J309" s="193">
        <v>24</v>
      </c>
      <c r="K309" s="196">
        <v>23</v>
      </c>
      <c r="L309" s="196">
        <v>2</v>
      </c>
      <c r="M309" s="245">
        <f>J309-K309</f>
        <v>1</v>
      </c>
      <c r="N309" s="129" t="s">
        <v>243</v>
      </c>
      <c r="O309" s="235"/>
      <c r="P309" s="110"/>
      <c r="Q309" s="110"/>
    </row>
    <row r="310" spans="1:17" s="71" customFormat="1" ht="18.75">
      <c r="A310" s="194"/>
      <c r="B310" s="194"/>
      <c r="C310" s="194"/>
      <c r="D310" s="194"/>
      <c r="E310" s="194"/>
      <c r="F310" s="194"/>
      <c r="G310" s="194"/>
      <c r="H310" s="194"/>
      <c r="I310" s="194"/>
      <c r="J310" s="194"/>
      <c r="K310" s="197"/>
      <c r="L310" s="197"/>
      <c r="M310" s="199"/>
      <c r="N310" s="130" t="s">
        <v>244</v>
      </c>
      <c r="O310" s="201"/>
      <c r="P310" s="110"/>
      <c r="Q310" s="110"/>
    </row>
    <row r="311" spans="1:17" s="71" customFormat="1" ht="18.75">
      <c r="A311" s="194"/>
      <c r="B311" s="194"/>
      <c r="C311" s="194"/>
      <c r="D311" s="194"/>
      <c r="E311" s="194"/>
      <c r="F311" s="194"/>
      <c r="G311" s="194"/>
      <c r="H311" s="194"/>
      <c r="I311" s="194"/>
      <c r="J311" s="194"/>
      <c r="K311" s="197"/>
      <c r="L311" s="197"/>
      <c r="M311" s="199"/>
      <c r="N311" s="83" t="s">
        <v>245</v>
      </c>
      <c r="O311" s="201"/>
      <c r="P311" s="110"/>
      <c r="Q311" s="110"/>
    </row>
    <row r="312" spans="1:17" s="71" customFormat="1" ht="18.75">
      <c r="A312" s="194"/>
      <c r="B312" s="194"/>
      <c r="C312" s="194"/>
      <c r="D312" s="194"/>
      <c r="E312" s="194"/>
      <c r="F312" s="194"/>
      <c r="G312" s="194"/>
      <c r="H312" s="194"/>
      <c r="I312" s="194"/>
      <c r="J312" s="194"/>
      <c r="K312" s="197"/>
      <c r="L312" s="197"/>
      <c r="M312" s="199"/>
      <c r="N312" s="75">
        <v>12510</v>
      </c>
      <c r="O312" s="201"/>
      <c r="P312" s="110"/>
      <c r="Q312" s="110"/>
    </row>
    <row r="313" spans="1:17" s="71" customFormat="1" ht="18.75">
      <c r="A313" s="194"/>
      <c r="B313" s="194"/>
      <c r="C313" s="194"/>
      <c r="D313" s="194"/>
      <c r="E313" s="194"/>
      <c r="F313" s="194"/>
      <c r="G313" s="194"/>
      <c r="H313" s="194"/>
      <c r="I313" s="194"/>
      <c r="J313" s="194"/>
      <c r="K313" s="197"/>
      <c r="L313" s="197"/>
      <c r="M313" s="199"/>
      <c r="N313" s="75">
        <v>12175</v>
      </c>
      <c r="O313" s="201"/>
      <c r="P313" s="110"/>
      <c r="Q313" s="110"/>
    </row>
    <row r="314" spans="1:17" s="71" customFormat="1" ht="18.75">
      <c r="A314" s="194"/>
      <c r="B314" s="194"/>
      <c r="C314" s="194"/>
      <c r="D314" s="194"/>
      <c r="E314" s="194"/>
      <c r="F314" s="194"/>
      <c r="G314" s="194"/>
      <c r="H314" s="194"/>
      <c r="I314" s="194"/>
      <c r="J314" s="194"/>
      <c r="K314" s="197"/>
      <c r="L314" s="197"/>
      <c r="M314" s="199"/>
      <c r="N314" s="75">
        <v>11475</v>
      </c>
      <c r="O314" s="201"/>
      <c r="P314" s="110"/>
      <c r="Q314" s="110"/>
    </row>
    <row r="315" spans="1:17" s="71" customFormat="1" ht="18.75">
      <c r="A315" s="194"/>
      <c r="B315" s="194"/>
      <c r="C315" s="194"/>
      <c r="D315" s="194"/>
      <c r="E315" s="194"/>
      <c r="F315" s="194"/>
      <c r="G315" s="194"/>
      <c r="H315" s="194"/>
      <c r="I315" s="194"/>
      <c r="J315" s="194"/>
      <c r="K315" s="197"/>
      <c r="L315" s="197"/>
      <c r="M315" s="199"/>
      <c r="N315" s="146">
        <v>41456</v>
      </c>
      <c r="O315" s="201"/>
      <c r="P315" s="110"/>
      <c r="Q315" s="110"/>
    </row>
    <row r="316" spans="1:17" s="71" customFormat="1" ht="18.75">
      <c r="A316" s="194"/>
      <c r="B316" s="194"/>
      <c r="C316" s="194"/>
      <c r="D316" s="194"/>
      <c r="E316" s="194"/>
      <c r="F316" s="194"/>
      <c r="G316" s="194"/>
      <c r="H316" s="194"/>
      <c r="I316" s="194"/>
      <c r="J316" s="194"/>
      <c r="K316" s="197"/>
      <c r="L316" s="197"/>
      <c r="M316" s="199"/>
      <c r="N316" s="146">
        <v>41487</v>
      </c>
      <c r="O316" s="201"/>
      <c r="P316" s="110"/>
      <c r="Q316" s="110"/>
    </row>
    <row r="317" spans="1:17" s="71" customFormat="1" ht="18.75">
      <c r="A317" s="194"/>
      <c r="B317" s="194"/>
      <c r="C317" s="194"/>
      <c r="D317" s="194"/>
      <c r="E317" s="194"/>
      <c r="F317" s="194"/>
      <c r="G317" s="194"/>
      <c r="H317" s="194"/>
      <c r="I317" s="194"/>
      <c r="J317" s="194"/>
      <c r="K317" s="197"/>
      <c r="L317" s="197"/>
      <c r="M317" s="199"/>
      <c r="N317" s="146">
        <v>41518</v>
      </c>
      <c r="O317" s="201"/>
      <c r="P317" s="110"/>
      <c r="Q317" s="110"/>
    </row>
    <row r="318" spans="1:17" s="71" customFormat="1" ht="18.75">
      <c r="A318" s="194"/>
      <c r="B318" s="194"/>
      <c r="C318" s="194"/>
      <c r="D318" s="194"/>
      <c r="E318" s="194"/>
      <c r="F318" s="194"/>
      <c r="G318" s="194"/>
      <c r="H318" s="194"/>
      <c r="I318" s="194"/>
      <c r="J318" s="194"/>
      <c r="K318" s="197"/>
      <c r="L318" s="197"/>
      <c r="M318" s="199"/>
      <c r="N318" s="147">
        <v>5023</v>
      </c>
      <c r="O318" s="201"/>
      <c r="P318" s="110"/>
      <c r="Q318" s="110"/>
    </row>
    <row r="319" spans="1:17" s="71" customFormat="1" ht="18.75">
      <c r="A319" s="194"/>
      <c r="B319" s="194"/>
      <c r="C319" s="194"/>
      <c r="D319" s="194"/>
      <c r="E319" s="194"/>
      <c r="F319" s="194"/>
      <c r="G319" s="194"/>
      <c r="H319" s="194"/>
      <c r="I319" s="194"/>
      <c r="J319" s="194"/>
      <c r="K319" s="197"/>
      <c r="L319" s="197"/>
      <c r="M319" s="199"/>
      <c r="N319" s="147">
        <v>5054</v>
      </c>
      <c r="O319" s="201"/>
      <c r="P319" s="110"/>
      <c r="Q319" s="110"/>
    </row>
    <row r="320" spans="1:17" s="71" customFormat="1">
      <c r="A320" s="194"/>
      <c r="B320" s="194"/>
      <c r="C320" s="194"/>
      <c r="D320" s="194"/>
      <c r="E320" s="194"/>
      <c r="F320" s="194"/>
      <c r="G320" s="194"/>
      <c r="H320" s="194"/>
      <c r="I320" s="194"/>
      <c r="J320" s="194"/>
      <c r="K320" s="197"/>
      <c r="L320" s="197"/>
      <c r="M320" s="199"/>
      <c r="N320" s="151">
        <v>5084</v>
      </c>
      <c r="O320" s="201"/>
      <c r="P320" s="110"/>
      <c r="Q320" s="110"/>
    </row>
    <row r="321" spans="1:17" s="71" customFormat="1" ht="5.25" customHeight="1" thickBot="1">
      <c r="A321" s="195"/>
      <c r="B321" s="195"/>
      <c r="C321" s="195"/>
      <c r="D321" s="195"/>
      <c r="E321" s="195"/>
      <c r="F321" s="195"/>
      <c r="G321" s="195"/>
      <c r="H321" s="195"/>
      <c r="I321" s="195"/>
      <c r="J321" s="195"/>
      <c r="K321" s="198"/>
      <c r="L321" s="198"/>
      <c r="M321" s="200"/>
      <c r="N321" s="152"/>
      <c r="O321" s="202"/>
      <c r="P321" s="110"/>
      <c r="Q321" s="110"/>
    </row>
    <row r="322" spans="1:17" s="71" customFormat="1" ht="18.75">
      <c r="A322" s="193" t="s">
        <v>175</v>
      </c>
      <c r="B322" s="193" t="s">
        <v>176</v>
      </c>
      <c r="C322" s="193" t="s">
        <v>106</v>
      </c>
      <c r="D322" s="193" t="s">
        <v>107</v>
      </c>
      <c r="E322" s="193" t="s">
        <v>108</v>
      </c>
      <c r="F322" s="193"/>
      <c r="G322" s="193" t="s">
        <v>109</v>
      </c>
      <c r="H322" s="193" t="s">
        <v>110</v>
      </c>
      <c r="I322" s="193">
        <v>792</v>
      </c>
      <c r="J322" s="193">
        <v>52</v>
      </c>
      <c r="K322" s="196">
        <v>50</v>
      </c>
      <c r="L322" s="196">
        <v>2</v>
      </c>
      <c r="M322" s="245">
        <f>J322-K322</f>
        <v>2</v>
      </c>
      <c r="N322" s="129" t="s">
        <v>246</v>
      </c>
      <c r="O322" s="235"/>
      <c r="P322" s="110"/>
      <c r="Q322" s="110"/>
    </row>
    <row r="323" spans="1:17" s="71" customFormat="1" ht="18.75">
      <c r="A323" s="194"/>
      <c r="B323" s="194"/>
      <c r="C323" s="194"/>
      <c r="D323" s="194"/>
      <c r="E323" s="194"/>
      <c r="F323" s="194"/>
      <c r="G323" s="194"/>
      <c r="H323" s="194"/>
      <c r="I323" s="194"/>
      <c r="J323" s="194"/>
      <c r="K323" s="197"/>
      <c r="L323" s="197"/>
      <c r="M323" s="199"/>
      <c r="N323" s="130" t="s">
        <v>247</v>
      </c>
      <c r="O323" s="201"/>
      <c r="P323" s="110"/>
      <c r="Q323" s="110"/>
    </row>
    <row r="324" spans="1:17" s="71" customFormat="1" ht="18.75">
      <c r="A324" s="194"/>
      <c r="B324" s="194"/>
      <c r="C324" s="194"/>
      <c r="D324" s="194"/>
      <c r="E324" s="194"/>
      <c r="F324" s="194"/>
      <c r="G324" s="194"/>
      <c r="H324" s="194"/>
      <c r="I324" s="194"/>
      <c r="J324" s="194"/>
      <c r="K324" s="197"/>
      <c r="L324" s="197"/>
      <c r="M324" s="199"/>
      <c r="N324" s="83" t="s">
        <v>248</v>
      </c>
      <c r="O324" s="201"/>
      <c r="P324" s="110"/>
      <c r="Q324" s="110"/>
    </row>
    <row r="325" spans="1:17" s="71" customFormat="1" ht="18.75">
      <c r="A325" s="194"/>
      <c r="B325" s="194"/>
      <c r="C325" s="194"/>
      <c r="D325" s="194"/>
      <c r="E325" s="194"/>
      <c r="F325" s="194"/>
      <c r="G325" s="194"/>
      <c r="H325" s="194"/>
      <c r="I325" s="194"/>
      <c r="J325" s="194"/>
      <c r="K325" s="197"/>
      <c r="L325" s="197"/>
      <c r="M325" s="199"/>
      <c r="N325" s="75">
        <v>18354</v>
      </c>
      <c r="O325" s="201"/>
      <c r="P325" s="110"/>
      <c r="Q325" s="110"/>
    </row>
    <row r="326" spans="1:17" s="71" customFormat="1" ht="18.75">
      <c r="A326" s="194"/>
      <c r="B326" s="194"/>
      <c r="C326" s="194"/>
      <c r="D326" s="194"/>
      <c r="E326" s="194"/>
      <c r="F326" s="194"/>
      <c r="G326" s="194"/>
      <c r="H326" s="194"/>
      <c r="I326" s="194"/>
      <c r="J326" s="194"/>
      <c r="K326" s="197"/>
      <c r="L326" s="197"/>
      <c r="M326" s="199"/>
      <c r="N326" s="75">
        <v>18384</v>
      </c>
      <c r="O326" s="201"/>
      <c r="P326" s="110"/>
      <c r="Q326" s="110"/>
    </row>
    <row r="327" spans="1:17" s="71" customFormat="1" ht="18.75">
      <c r="A327" s="194"/>
      <c r="B327" s="194"/>
      <c r="C327" s="194"/>
      <c r="D327" s="194"/>
      <c r="E327" s="194"/>
      <c r="F327" s="194"/>
      <c r="G327" s="194"/>
      <c r="H327" s="194"/>
      <c r="I327" s="194"/>
      <c r="J327" s="194"/>
      <c r="K327" s="197"/>
      <c r="L327" s="197"/>
      <c r="M327" s="199"/>
      <c r="N327" s="75">
        <v>17685</v>
      </c>
      <c r="O327" s="201"/>
      <c r="P327" s="110"/>
      <c r="Q327" s="110"/>
    </row>
    <row r="328" spans="1:17" s="71" customFormat="1" ht="18.75">
      <c r="A328" s="194"/>
      <c r="B328" s="194"/>
      <c r="C328" s="194"/>
      <c r="D328" s="194"/>
      <c r="E328" s="194"/>
      <c r="F328" s="194"/>
      <c r="G328" s="194"/>
      <c r="H328" s="194"/>
      <c r="I328" s="194"/>
      <c r="J328" s="194"/>
      <c r="K328" s="197"/>
      <c r="L328" s="197"/>
      <c r="M328" s="199"/>
      <c r="N328" s="146">
        <v>12966</v>
      </c>
      <c r="O328" s="201"/>
      <c r="P328" s="110"/>
      <c r="Q328" s="110"/>
    </row>
    <row r="329" spans="1:17" s="71" customFormat="1" ht="17.25" customHeight="1">
      <c r="A329" s="194"/>
      <c r="B329" s="194"/>
      <c r="C329" s="194"/>
      <c r="D329" s="194"/>
      <c r="E329" s="194"/>
      <c r="F329" s="194"/>
      <c r="G329" s="194"/>
      <c r="H329" s="194"/>
      <c r="I329" s="194"/>
      <c r="J329" s="194"/>
      <c r="K329" s="197"/>
      <c r="L329" s="197"/>
      <c r="M329" s="199"/>
      <c r="N329" s="146">
        <v>12997</v>
      </c>
      <c r="O329" s="201"/>
      <c r="P329" s="110"/>
      <c r="Q329" s="110"/>
    </row>
    <row r="330" spans="1:17" s="71" customFormat="1" ht="17.25" customHeight="1">
      <c r="A330" s="194"/>
      <c r="B330" s="194"/>
      <c r="C330" s="194"/>
      <c r="D330" s="194"/>
      <c r="E330" s="194"/>
      <c r="F330" s="194"/>
      <c r="G330" s="194"/>
      <c r="H330" s="194"/>
      <c r="I330" s="194"/>
      <c r="J330" s="194"/>
      <c r="K330" s="197"/>
      <c r="L330" s="197"/>
      <c r="M330" s="199"/>
      <c r="N330" s="146">
        <v>21064</v>
      </c>
      <c r="O330" s="201"/>
      <c r="P330" s="110"/>
      <c r="Q330" s="110"/>
    </row>
    <row r="331" spans="1:17" s="71" customFormat="1" ht="17.25" customHeight="1">
      <c r="A331" s="194"/>
      <c r="B331" s="194"/>
      <c r="C331" s="194"/>
      <c r="D331" s="194"/>
      <c r="E331" s="194"/>
      <c r="F331" s="194"/>
      <c r="G331" s="194"/>
      <c r="H331" s="194"/>
      <c r="I331" s="194"/>
      <c r="J331" s="194"/>
      <c r="K331" s="197"/>
      <c r="L331" s="197"/>
      <c r="M331" s="199"/>
      <c r="N331" s="147">
        <v>21094</v>
      </c>
      <c r="O331" s="201"/>
      <c r="P331" s="110"/>
      <c r="Q331" s="110"/>
    </row>
    <row r="332" spans="1:17" s="71" customFormat="1" ht="17.25" customHeight="1">
      <c r="A332" s="194"/>
      <c r="B332" s="194"/>
      <c r="C332" s="194"/>
      <c r="D332" s="194"/>
      <c r="E332" s="194"/>
      <c r="F332" s="194"/>
      <c r="G332" s="194"/>
      <c r="H332" s="194"/>
      <c r="I332" s="194"/>
      <c r="J332" s="194"/>
      <c r="K332" s="197"/>
      <c r="L332" s="197"/>
      <c r="M332" s="199"/>
      <c r="N332" s="147">
        <v>21125</v>
      </c>
      <c r="O332" s="201"/>
      <c r="P332" s="110"/>
      <c r="Q332" s="110"/>
    </row>
    <row r="333" spans="1:17" s="71" customFormat="1" ht="17.25" customHeight="1">
      <c r="A333" s="194"/>
      <c r="B333" s="194"/>
      <c r="C333" s="194"/>
      <c r="D333" s="194"/>
      <c r="E333" s="194"/>
      <c r="F333" s="194"/>
      <c r="G333" s="194"/>
      <c r="H333" s="194"/>
      <c r="I333" s="194"/>
      <c r="J333" s="194"/>
      <c r="K333" s="197"/>
      <c r="L333" s="197"/>
      <c r="M333" s="199"/>
      <c r="N333" s="151">
        <v>21155</v>
      </c>
      <c r="O333" s="201"/>
      <c r="P333" s="110"/>
      <c r="Q333" s="110"/>
    </row>
    <row r="334" spans="1:17" s="71" customFormat="1" ht="3.75" customHeight="1" thickBot="1">
      <c r="A334" s="194"/>
      <c r="B334" s="194"/>
      <c r="C334" s="194"/>
      <c r="D334" s="194"/>
      <c r="E334" s="194"/>
      <c r="F334" s="194"/>
      <c r="G334" s="194"/>
      <c r="H334" s="194"/>
      <c r="I334" s="194"/>
      <c r="J334" s="194"/>
      <c r="K334" s="197"/>
      <c r="L334" s="197"/>
      <c r="M334" s="199"/>
      <c r="N334" s="152"/>
      <c r="O334" s="201"/>
      <c r="P334" s="110"/>
      <c r="Q334" s="110"/>
    </row>
    <row r="335" spans="1:17" s="71" customFormat="1" ht="17.25" customHeight="1">
      <c r="A335" s="257" t="s">
        <v>117</v>
      </c>
      <c r="B335" s="193" t="s">
        <v>118</v>
      </c>
      <c r="C335" s="235" t="s">
        <v>106</v>
      </c>
      <c r="D335" s="193" t="s">
        <v>107</v>
      </c>
      <c r="E335" s="193" t="s">
        <v>108</v>
      </c>
      <c r="F335" s="193"/>
      <c r="G335" s="193" t="s">
        <v>109</v>
      </c>
      <c r="H335" s="193" t="s">
        <v>110</v>
      </c>
      <c r="I335" s="193">
        <v>792</v>
      </c>
      <c r="J335" s="193">
        <v>55</v>
      </c>
      <c r="K335" s="196">
        <v>52</v>
      </c>
      <c r="L335" s="196">
        <v>2</v>
      </c>
      <c r="M335" s="245">
        <f>J335-K335</f>
        <v>3</v>
      </c>
      <c r="N335" s="129" t="s">
        <v>249</v>
      </c>
      <c r="O335" s="235"/>
      <c r="P335" s="110"/>
      <c r="Q335" s="110"/>
    </row>
    <row r="336" spans="1:17" s="71" customFormat="1" ht="17.25" customHeight="1">
      <c r="A336" s="258"/>
      <c r="B336" s="194"/>
      <c r="C336" s="201"/>
      <c r="D336" s="194"/>
      <c r="E336" s="194"/>
      <c r="F336" s="194"/>
      <c r="G336" s="194"/>
      <c r="H336" s="194"/>
      <c r="I336" s="194"/>
      <c r="J336" s="194"/>
      <c r="K336" s="197"/>
      <c r="L336" s="197"/>
      <c r="M336" s="199"/>
      <c r="N336" s="130" t="s">
        <v>250</v>
      </c>
      <c r="O336" s="201"/>
      <c r="P336" s="110"/>
      <c r="Q336" s="110"/>
    </row>
    <row r="337" spans="1:17" s="71" customFormat="1" ht="17.25" customHeight="1">
      <c r="A337" s="258"/>
      <c r="B337" s="194"/>
      <c r="C337" s="201"/>
      <c r="D337" s="194"/>
      <c r="E337" s="194"/>
      <c r="F337" s="194"/>
      <c r="G337" s="194"/>
      <c r="H337" s="194"/>
      <c r="I337" s="194"/>
      <c r="J337" s="194"/>
      <c r="K337" s="197"/>
      <c r="L337" s="197"/>
      <c r="M337" s="199"/>
      <c r="N337" s="83" t="s">
        <v>251</v>
      </c>
      <c r="O337" s="201"/>
      <c r="P337" s="110"/>
      <c r="Q337" s="110"/>
    </row>
    <row r="338" spans="1:17" s="71" customFormat="1" ht="17.25" customHeight="1">
      <c r="A338" s="258"/>
      <c r="B338" s="194"/>
      <c r="C338" s="201"/>
      <c r="D338" s="194"/>
      <c r="E338" s="194"/>
      <c r="F338" s="194"/>
      <c r="G338" s="194"/>
      <c r="H338" s="194"/>
      <c r="I338" s="194"/>
      <c r="J338" s="194"/>
      <c r="K338" s="197"/>
      <c r="L338" s="197"/>
      <c r="M338" s="199"/>
      <c r="N338" s="75">
        <v>19450</v>
      </c>
      <c r="O338" s="201"/>
      <c r="P338" s="110"/>
      <c r="Q338" s="110"/>
    </row>
    <row r="339" spans="1:17" s="71" customFormat="1" ht="17.25" customHeight="1">
      <c r="A339" s="258"/>
      <c r="B339" s="194"/>
      <c r="C339" s="201"/>
      <c r="D339" s="194"/>
      <c r="E339" s="194"/>
      <c r="F339" s="194"/>
      <c r="G339" s="194"/>
      <c r="H339" s="194"/>
      <c r="I339" s="194"/>
      <c r="J339" s="194"/>
      <c r="K339" s="197"/>
      <c r="L339" s="197"/>
      <c r="M339" s="199"/>
      <c r="N339" s="75">
        <v>19480</v>
      </c>
      <c r="O339" s="201"/>
      <c r="P339" s="110"/>
      <c r="Q339" s="110"/>
    </row>
    <row r="340" spans="1:17" s="71" customFormat="1" ht="17.25" customHeight="1">
      <c r="A340" s="258"/>
      <c r="B340" s="194"/>
      <c r="C340" s="201"/>
      <c r="D340" s="194"/>
      <c r="E340" s="194"/>
      <c r="F340" s="194"/>
      <c r="G340" s="194"/>
      <c r="H340" s="194"/>
      <c r="I340" s="194"/>
      <c r="J340" s="194"/>
      <c r="K340" s="197"/>
      <c r="L340" s="197"/>
      <c r="M340" s="199"/>
      <c r="N340" s="75">
        <v>18780</v>
      </c>
      <c r="O340" s="201"/>
      <c r="P340" s="110"/>
      <c r="Q340" s="110"/>
    </row>
    <row r="341" spans="1:17" s="71" customFormat="1" ht="17.25" customHeight="1">
      <c r="A341" s="258"/>
      <c r="B341" s="194"/>
      <c r="C341" s="201"/>
      <c r="D341" s="194"/>
      <c r="E341" s="194"/>
      <c r="F341" s="194"/>
      <c r="G341" s="194"/>
      <c r="H341" s="194"/>
      <c r="I341" s="194"/>
      <c r="J341" s="194"/>
      <c r="K341" s="197"/>
      <c r="L341" s="197"/>
      <c r="M341" s="199"/>
      <c r="N341" s="146">
        <v>14062</v>
      </c>
      <c r="O341" s="201"/>
      <c r="P341" s="110"/>
      <c r="Q341" s="110"/>
    </row>
    <row r="342" spans="1:17" s="71" customFormat="1" ht="17.25" customHeight="1">
      <c r="A342" s="258"/>
      <c r="B342" s="194"/>
      <c r="C342" s="201"/>
      <c r="D342" s="194"/>
      <c r="E342" s="194"/>
      <c r="F342" s="194"/>
      <c r="G342" s="194"/>
      <c r="H342" s="194"/>
      <c r="I342" s="194"/>
      <c r="J342" s="194"/>
      <c r="K342" s="197"/>
      <c r="L342" s="197"/>
      <c r="M342" s="199"/>
      <c r="N342" s="146">
        <v>14093</v>
      </c>
      <c r="O342" s="201"/>
      <c r="P342" s="110"/>
      <c r="Q342" s="110"/>
    </row>
    <row r="343" spans="1:17" s="71" customFormat="1" ht="17.25" customHeight="1">
      <c r="A343" s="258"/>
      <c r="B343" s="194"/>
      <c r="C343" s="201"/>
      <c r="D343" s="194"/>
      <c r="E343" s="194"/>
      <c r="F343" s="194"/>
      <c r="G343" s="194"/>
      <c r="H343" s="194"/>
      <c r="I343" s="194"/>
      <c r="J343" s="194"/>
      <c r="K343" s="197"/>
      <c r="L343" s="197"/>
      <c r="M343" s="199"/>
      <c r="N343" s="146">
        <v>21429</v>
      </c>
      <c r="O343" s="201"/>
      <c r="P343" s="110"/>
      <c r="Q343" s="110"/>
    </row>
    <row r="344" spans="1:17" s="71" customFormat="1" ht="17.25" customHeight="1">
      <c r="A344" s="258"/>
      <c r="B344" s="194"/>
      <c r="C344" s="201"/>
      <c r="D344" s="194"/>
      <c r="E344" s="194"/>
      <c r="F344" s="194"/>
      <c r="G344" s="194"/>
      <c r="H344" s="194"/>
      <c r="I344" s="194"/>
      <c r="J344" s="194"/>
      <c r="K344" s="197"/>
      <c r="L344" s="197"/>
      <c r="M344" s="199"/>
      <c r="N344" s="147">
        <v>21459</v>
      </c>
      <c r="O344" s="201"/>
      <c r="P344" s="110"/>
      <c r="Q344" s="110"/>
    </row>
    <row r="345" spans="1:17" s="71" customFormat="1" ht="17.25" customHeight="1">
      <c r="A345" s="258"/>
      <c r="B345" s="194"/>
      <c r="C345" s="201"/>
      <c r="D345" s="194"/>
      <c r="E345" s="194"/>
      <c r="F345" s="194"/>
      <c r="G345" s="194"/>
      <c r="H345" s="194"/>
      <c r="I345" s="194"/>
      <c r="J345" s="194"/>
      <c r="K345" s="197"/>
      <c r="L345" s="197"/>
      <c r="M345" s="199"/>
      <c r="N345" s="147">
        <v>21490</v>
      </c>
      <c r="O345" s="201"/>
      <c r="P345" s="110"/>
      <c r="Q345" s="110"/>
    </row>
    <row r="346" spans="1:17" s="71" customFormat="1" ht="17.25" customHeight="1" thickBot="1">
      <c r="A346" s="258"/>
      <c r="B346" s="194"/>
      <c r="C346" s="201"/>
      <c r="D346" s="194"/>
      <c r="E346" s="194"/>
      <c r="F346" s="194"/>
      <c r="G346" s="194"/>
      <c r="H346" s="194"/>
      <c r="I346" s="194"/>
      <c r="J346" s="194"/>
      <c r="K346" s="197"/>
      <c r="L346" s="197"/>
      <c r="M346" s="199"/>
      <c r="N346" s="151">
        <v>21520</v>
      </c>
      <c r="O346" s="201"/>
      <c r="P346" s="110"/>
      <c r="Q346" s="110"/>
    </row>
    <row r="347" spans="1:17" s="71" customFormat="1" ht="27.75" hidden="1" customHeight="1" thickBot="1">
      <c r="A347" s="258"/>
      <c r="B347" s="194"/>
      <c r="C347" s="201"/>
      <c r="D347" s="194"/>
      <c r="E347" s="194"/>
      <c r="F347" s="194"/>
      <c r="G347" s="194"/>
      <c r="H347" s="194"/>
      <c r="I347" s="194"/>
      <c r="J347" s="194"/>
      <c r="K347" s="197"/>
      <c r="L347" s="197"/>
      <c r="M347" s="199"/>
      <c r="N347" s="152"/>
      <c r="O347" s="201"/>
      <c r="P347" s="110"/>
      <c r="Q347" s="110"/>
    </row>
    <row r="348" spans="1:17" s="71" customFormat="1" ht="18.75" customHeight="1">
      <c r="A348" s="168" t="s">
        <v>194</v>
      </c>
      <c r="B348" s="168" t="s">
        <v>195</v>
      </c>
      <c r="C348" s="259" t="s">
        <v>106</v>
      </c>
      <c r="D348" s="259" t="s">
        <v>107</v>
      </c>
      <c r="E348" s="259" t="s">
        <v>108</v>
      </c>
      <c r="F348" s="259"/>
      <c r="G348" s="259" t="s">
        <v>109</v>
      </c>
      <c r="H348" s="259" t="s">
        <v>110</v>
      </c>
      <c r="I348" s="259">
        <v>792</v>
      </c>
      <c r="J348" s="259">
        <v>11</v>
      </c>
      <c r="K348" s="262">
        <v>9</v>
      </c>
      <c r="L348" s="262">
        <v>2</v>
      </c>
      <c r="M348" s="265">
        <f>J348-K348</f>
        <v>2</v>
      </c>
      <c r="N348" s="129" t="s">
        <v>252</v>
      </c>
      <c r="O348" s="268"/>
      <c r="P348" s="110"/>
      <c r="Q348" s="110"/>
    </row>
    <row r="349" spans="1:17" s="71" customFormat="1" ht="18.75" customHeight="1">
      <c r="A349" s="179"/>
      <c r="B349" s="179"/>
      <c r="C349" s="260"/>
      <c r="D349" s="260"/>
      <c r="E349" s="260"/>
      <c r="F349" s="260"/>
      <c r="G349" s="260"/>
      <c r="H349" s="260"/>
      <c r="I349" s="260"/>
      <c r="J349" s="260"/>
      <c r="K349" s="263"/>
      <c r="L349" s="263"/>
      <c r="M349" s="266"/>
      <c r="N349" s="130" t="s">
        <v>253</v>
      </c>
      <c r="O349" s="269"/>
      <c r="P349" s="110"/>
      <c r="Q349" s="110"/>
    </row>
    <row r="350" spans="1:17" s="71" customFormat="1" ht="18.75" customHeight="1">
      <c r="A350" s="179"/>
      <c r="B350" s="179"/>
      <c r="C350" s="260"/>
      <c r="D350" s="260"/>
      <c r="E350" s="260"/>
      <c r="F350" s="260"/>
      <c r="G350" s="260"/>
      <c r="H350" s="260"/>
      <c r="I350" s="260"/>
      <c r="J350" s="260"/>
      <c r="K350" s="263"/>
      <c r="L350" s="263"/>
      <c r="M350" s="266"/>
      <c r="N350" s="113" t="s">
        <v>186</v>
      </c>
      <c r="O350" s="269"/>
      <c r="P350" s="110"/>
      <c r="Q350" s="110"/>
    </row>
    <row r="351" spans="1:17" s="71" customFormat="1" ht="18.75" customHeight="1">
      <c r="A351" s="179"/>
      <c r="B351" s="179"/>
      <c r="C351" s="261"/>
      <c r="D351" s="261"/>
      <c r="E351" s="261"/>
      <c r="F351" s="261"/>
      <c r="G351" s="261"/>
      <c r="H351" s="261"/>
      <c r="I351" s="261"/>
      <c r="J351" s="261"/>
      <c r="K351" s="264"/>
      <c r="L351" s="264"/>
      <c r="M351" s="267"/>
      <c r="N351" s="75">
        <v>40269</v>
      </c>
      <c r="O351" s="270"/>
      <c r="P351" s="110"/>
      <c r="Q351" s="110"/>
    </row>
    <row r="352" spans="1:17" s="71" customFormat="1" ht="18.75" customHeight="1">
      <c r="A352" s="179"/>
      <c r="B352" s="179"/>
      <c r="C352" s="261"/>
      <c r="D352" s="261"/>
      <c r="E352" s="261"/>
      <c r="F352" s="261"/>
      <c r="G352" s="261"/>
      <c r="H352" s="261"/>
      <c r="I352" s="261"/>
      <c r="J352" s="261"/>
      <c r="K352" s="264"/>
      <c r="L352" s="264"/>
      <c r="M352" s="267"/>
      <c r="N352" s="75">
        <v>40299</v>
      </c>
      <c r="O352" s="270"/>
      <c r="P352" s="110"/>
      <c r="Q352" s="110"/>
    </row>
    <row r="353" spans="1:17" s="71" customFormat="1" ht="18.75" customHeight="1">
      <c r="A353" s="179"/>
      <c r="B353" s="179"/>
      <c r="C353" s="261"/>
      <c r="D353" s="261"/>
      <c r="E353" s="261"/>
      <c r="F353" s="261"/>
      <c r="G353" s="261"/>
      <c r="H353" s="261"/>
      <c r="I353" s="261"/>
      <c r="J353" s="261"/>
      <c r="K353" s="264"/>
      <c r="L353" s="264"/>
      <c r="M353" s="267"/>
      <c r="N353" s="75">
        <v>39965</v>
      </c>
      <c r="O353" s="270"/>
      <c r="P353" s="110"/>
      <c r="Q353" s="110"/>
    </row>
    <row r="354" spans="1:17" s="71" customFormat="1" ht="18.75" customHeight="1">
      <c r="A354" s="179"/>
      <c r="B354" s="179"/>
      <c r="C354" s="261"/>
      <c r="D354" s="261"/>
      <c r="E354" s="261"/>
      <c r="F354" s="261"/>
      <c r="G354" s="261"/>
      <c r="H354" s="261"/>
      <c r="I354" s="261"/>
      <c r="J354" s="261"/>
      <c r="K354" s="264"/>
      <c r="L354" s="264"/>
      <c r="M354" s="267"/>
      <c r="N354" s="146">
        <v>39995</v>
      </c>
      <c r="O354" s="270"/>
      <c r="P354" s="110"/>
      <c r="Q354" s="110"/>
    </row>
    <row r="355" spans="1:17" s="71" customFormat="1" ht="18.75" customHeight="1">
      <c r="A355" s="179"/>
      <c r="B355" s="179"/>
      <c r="C355" s="261"/>
      <c r="D355" s="261"/>
      <c r="E355" s="261"/>
      <c r="F355" s="261"/>
      <c r="G355" s="261"/>
      <c r="H355" s="261"/>
      <c r="I355" s="261"/>
      <c r="J355" s="261"/>
      <c r="K355" s="264"/>
      <c r="L355" s="264"/>
      <c r="M355" s="267"/>
      <c r="N355" s="146">
        <v>40026</v>
      </c>
      <c r="O355" s="270"/>
      <c r="P355" s="110"/>
      <c r="Q355" s="110"/>
    </row>
    <row r="356" spans="1:17" s="71" customFormat="1" ht="18.75" customHeight="1">
      <c r="A356" s="179"/>
      <c r="B356" s="179"/>
      <c r="C356" s="261"/>
      <c r="D356" s="261"/>
      <c r="E356" s="261"/>
      <c r="F356" s="261"/>
      <c r="G356" s="261"/>
      <c r="H356" s="261"/>
      <c r="I356" s="261"/>
      <c r="J356" s="261"/>
      <c r="K356" s="264"/>
      <c r="L356" s="264"/>
      <c r="M356" s="267"/>
      <c r="N356" s="146">
        <v>39326</v>
      </c>
      <c r="O356" s="270"/>
      <c r="P356" s="110"/>
      <c r="Q356" s="110"/>
    </row>
    <row r="357" spans="1:17" s="71" customFormat="1" ht="18.75" customHeight="1">
      <c r="A357" s="179"/>
      <c r="B357" s="179"/>
      <c r="C357" s="261"/>
      <c r="D357" s="261"/>
      <c r="E357" s="261"/>
      <c r="F357" s="261"/>
      <c r="G357" s="261"/>
      <c r="H357" s="261"/>
      <c r="I357" s="261"/>
      <c r="J357" s="261"/>
      <c r="K357" s="264"/>
      <c r="L357" s="264"/>
      <c r="M357" s="267"/>
      <c r="N357" s="147">
        <v>2831</v>
      </c>
      <c r="O357" s="270"/>
      <c r="P357" s="110"/>
      <c r="Q357" s="110"/>
    </row>
    <row r="358" spans="1:17" s="71" customFormat="1" ht="18.75" customHeight="1">
      <c r="A358" s="179"/>
      <c r="B358" s="179"/>
      <c r="C358" s="261"/>
      <c r="D358" s="261"/>
      <c r="E358" s="261"/>
      <c r="F358" s="261"/>
      <c r="G358" s="261"/>
      <c r="H358" s="261"/>
      <c r="I358" s="261"/>
      <c r="J358" s="261"/>
      <c r="K358" s="264"/>
      <c r="L358" s="264"/>
      <c r="M358" s="267"/>
      <c r="N358" s="147">
        <v>2862</v>
      </c>
      <c r="O358" s="270"/>
      <c r="P358" s="110"/>
      <c r="Q358" s="110"/>
    </row>
    <row r="359" spans="1:17" s="71" customFormat="1" ht="18.75" customHeight="1" thickBot="1">
      <c r="A359" s="179"/>
      <c r="B359" s="179"/>
      <c r="C359" s="261"/>
      <c r="D359" s="261"/>
      <c r="E359" s="261"/>
      <c r="F359" s="261"/>
      <c r="G359" s="261"/>
      <c r="H359" s="261"/>
      <c r="I359" s="261"/>
      <c r="J359" s="261"/>
      <c r="K359" s="264"/>
      <c r="L359" s="264"/>
      <c r="M359" s="267"/>
      <c r="N359" s="147">
        <v>2892</v>
      </c>
      <c r="O359" s="270"/>
      <c r="P359" s="110"/>
      <c r="Q359" s="110"/>
    </row>
    <row r="360" spans="1:17" s="71" customFormat="1" ht="18.75">
      <c r="A360" s="168" t="s">
        <v>262</v>
      </c>
      <c r="B360" s="168" t="s">
        <v>238</v>
      </c>
      <c r="C360" s="193" t="s">
        <v>106</v>
      </c>
      <c r="D360" s="193" t="s">
        <v>107</v>
      </c>
      <c r="E360" s="193" t="s">
        <v>108</v>
      </c>
      <c r="F360" s="193"/>
      <c r="G360" s="193" t="s">
        <v>109</v>
      </c>
      <c r="H360" s="193" t="s">
        <v>110</v>
      </c>
      <c r="I360" s="193">
        <v>792</v>
      </c>
      <c r="J360" s="193">
        <v>8</v>
      </c>
      <c r="K360" s="196">
        <v>8</v>
      </c>
      <c r="L360" s="196">
        <v>8</v>
      </c>
      <c r="M360" s="196">
        <f>J360-K360</f>
        <v>0</v>
      </c>
      <c r="N360" s="129" t="s">
        <v>190</v>
      </c>
      <c r="O360" s="193"/>
      <c r="P360" s="110"/>
      <c r="Q360" s="110"/>
    </row>
    <row r="361" spans="1:17" s="71" customFormat="1" ht="18.75">
      <c r="A361" s="179"/>
      <c r="B361" s="179"/>
      <c r="C361" s="194"/>
      <c r="D361" s="194"/>
      <c r="E361" s="194"/>
      <c r="F361" s="194"/>
      <c r="G361" s="194"/>
      <c r="H361" s="194"/>
      <c r="I361" s="194"/>
      <c r="J361" s="194"/>
      <c r="K361" s="197"/>
      <c r="L361" s="197"/>
      <c r="M361" s="197"/>
      <c r="N361" s="130" t="s">
        <v>196</v>
      </c>
      <c r="O361" s="194"/>
      <c r="P361" s="110"/>
      <c r="Q361" s="110"/>
    </row>
    <row r="362" spans="1:17" s="71" customFormat="1" ht="18.75">
      <c r="A362" s="179"/>
      <c r="B362" s="179"/>
      <c r="C362" s="194"/>
      <c r="D362" s="194"/>
      <c r="E362" s="194"/>
      <c r="F362" s="194"/>
      <c r="G362" s="194"/>
      <c r="H362" s="194"/>
      <c r="I362" s="194"/>
      <c r="J362" s="194"/>
      <c r="K362" s="197"/>
      <c r="L362" s="197"/>
      <c r="M362" s="197"/>
      <c r="N362" s="113" t="s">
        <v>197</v>
      </c>
      <c r="O362" s="194"/>
      <c r="P362" s="110"/>
      <c r="Q362" s="110"/>
    </row>
    <row r="363" spans="1:17" s="71" customFormat="1" ht="18.75">
      <c r="A363" s="179"/>
      <c r="B363" s="179"/>
      <c r="C363" s="194"/>
      <c r="D363" s="194"/>
      <c r="E363" s="194"/>
      <c r="F363" s="194"/>
      <c r="G363" s="194"/>
      <c r="H363" s="194"/>
      <c r="I363" s="194"/>
      <c r="J363" s="194"/>
      <c r="K363" s="197"/>
      <c r="L363" s="197"/>
      <c r="M363" s="199"/>
      <c r="N363" s="113" t="s">
        <v>259</v>
      </c>
      <c r="O363" s="201"/>
      <c r="P363" s="110"/>
      <c r="Q363" s="110"/>
    </row>
    <row r="364" spans="1:17" s="71" customFormat="1" ht="18.75">
      <c r="A364" s="179"/>
      <c r="B364" s="179"/>
      <c r="C364" s="194"/>
      <c r="D364" s="194"/>
      <c r="E364" s="194"/>
      <c r="F364" s="194"/>
      <c r="G364" s="194"/>
      <c r="H364" s="194"/>
      <c r="I364" s="194"/>
      <c r="J364" s="194"/>
      <c r="K364" s="197"/>
      <c r="L364" s="197"/>
      <c r="M364" s="199"/>
      <c r="N364" s="113" t="s">
        <v>260</v>
      </c>
      <c r="O364" s="201"/>
      <c r="P364" s="110"/>
      <c r="Q364" s="110"/>
    </row>
    <row r="365" spans="1:17" s="71" customFormat="1" ht="18.75">
      <c r="A365" s="179"/>
      <c r="B365" s="179"/>
      <c r="C365" s="194"/>
      <c r="D365" s="194"/>
      <c r="E365" s="194"/>
      <c r="F365" s="194"/>
      <c r="G365" s="194"/>
      <c r="H365" s="194"/>
      <c r="I365" s="194"/>
      <c r="J365" s="194"/>
      <c r="K365" s="197"/>
      <c r="L365" s="197"/>
      <c r="M365" s="199"/>
      <c r="N365" s="113" t="s">
        <v>261</v>
      </c>
      <c r="O365" s="201"/>
      <c r="P365" s="110"/>
      <c r="Q365" s="110"/>
    </row>
    <row r="366" spans="1:17" s="71" customFormat="1" ht="18.75">
      <c r="A366" s="179"/>
      <c r="B366" s="179"/>
      <c r="C366" s="194"/>
      <c r="D366" s="194"/>
      <c r="E366" s="194"/>
      <c r="F366" s="194"/>
      <c r="G366" s="194"/>
      <c r="H366" s="194"/>
      <c r="I366" s="194"/>
      <c r="J366" s="194"/>
      <c r="K366" s="197"/>
      <c r="L366" s="197"/>
      <c r="M366" s="199"/>
      <c r="N366" s="146">
        <v>36708</v>
      </c>
      <c r="O366" s="201"/>
      <c r="P366" s="110"/>
      <c r="Q366" s="110"/>
    </row>
    <row r="367" spans="1:17" s="71" customFormat="1" ht="18.75">
      <c r="A367" s="179"/>
      <c r="B367" s="179"/>
      <c r="C367" s="194"/>
      <c r="D367" s="194"/>
      <c r="E367" s="194"/>
      <c r="F367" s="194"/>
      <c r="G367" s="194"/>
      <c r="H367" s="194"/>
      <c r="I367" s="194"/>
      <c r="J367" s="194"/>
      <c r="K367" s="197"/>
      <c r="L367" s="197"/>
      <c r="M367" s="199"/>
      <c r="N367" s="146">
        <v>36739</v>
      </c>
      <c r="O367" s="201"/>
      <c r="P367" s="110"/>
      <c r="Q367" s="110"/>
    </row>
    <row r="368" spans="1:17" s="71" customFormat="1" ht="18.75">
      <c r="A368" s="179"/>
      <c r="B368" s="179"/>
      <c r="C368" s="194"/>
      <c r="D368" s="194"/>
      <c r="E368" s="194"/>
      <c r="F368" s="194"/>
      <c r="G368" s="194"/>
      <c r="H368" s="194"/>
      <c r="I368" s="194"/>
      <c r="J368" s="194"/>
      <c r="K368" s="197"/>
      <c r="L368" s="197"/>
      <c r="M368" s="199"/>
      <c r="N368" s="146">
        <v>45170</v>
      </c>
      <c r="O368" s="201"/>
      <c r="P368" s="110"/>
      <c r="Q368" s="110"/>
    </row>
    <row r="369" spans="1:17" s="71" customFormat="1" ht="18.75">
      <c r="A369" s="179"/>
      <c r="B369" s="179"/>
      <c r="C369" s="194"/>
      <c r="D369" s="194"/>
      <c r="E369" s="194"/>
      <c r="F369" s="194"/>
      <c r="G369" s="194"/>
      <c r="H369" s="194"/>
      <c r="I369" s="194"/>
      <c r="J369" s="194"/>
      <c r="K369" s="197"/>
      <c r="L369" s="197"/>
      <c r="M369" s="199"/>
      <c r="N369" s="147">
        <v>9041</v>
      </c>
      <c r="O369" s="201"/>
      <c r="P369" s="110"/>
      <c r="Q369" s="110"/>
    </row>
    <row r="370" spans="1:17" s="71" customFormat="1" ht="18.75">
      <c r="A370" s="179"/>
      <c r="B370" s="179"/>
      <c r="C370" s="194"/>
      <c r="D370" s="194"/>
      <c r="E370" s="194"/>
      <c r="F370" s="194"/>
      <c r="G370" s="194"/>
      <c r="H370" s="194"/>
      <c r="I370" s="194"/>
      <c r="J370" s="194"/>
      <c r="K370" s="197"/>
      <c r="L370" s="197"/>
      <c r="M370" s="199"/>
      <c r="N370" s="147">
        <v>9072</v>
      </c>
      <c r="O370" s="201"/>
      <c r="P370" s="110"/>
      <c r="Q370" s="110"/>
    </row>
    <row r="371" spans="1:17" s="71" customFormat="1">
      <c r="A371" s="179"/>
      <c r="B371" s="179"/>
      <c r="C371" s="194"/>
      <c r="D371" s="194"/>
      <c r="E371" s="194"/>
      <c r="F371" s="194"/>
      <c r="G371" s="194"/>
      <c r="H371" s="194"/>
      <c r="I371" s="194"/>
      <c r="J371" s="194"/>
      <c r="K371" s="197"/>
      <c r="L371" s="197"/>
      <c r="M371" s="199"/>
      <c r="N371" s="151">
        <v>9467</v>
      </c>
      <c r="O371" s="201"/>
      <c r="P371" s="110"/>
      <c r="Q371" s="110"/>
    </row>
    <row r="372" spans="1:17" s="71" customFormat="1" ht="2.25" customHeight="1" thickBot="1">
      <c r="A372" s="169"/>
      <c r="B372" s="169"/>
      <c r="C372" s="195"/>
      <c r="D372" s="195"/>
      <c r="E372" s="195"/>
      <c r="F372" s="195"/>
      <c r="G372" s="195"/>
      <c r="H372" s="195"/>
      <c r="I372" s="195"/>
      <c r="J372" s="195"/>
      <c r="K372" s="198"/>
      <c r="L372" s="198"/>
      <c r="M372" s="200"/>
      <c r="N372" s="152"/>
      <c r="O372" s="202"/>
      <c r="P372" s="110"/>
      <c r="Q372" s="110"/>
    </row>
    <row r="373" spans="1:17" ht="19.5" customHeight="1">
      <c r="A373" s="126"/>
      <c r="B373" s="126"/>
      <c r="C373" s="126"/>
      <c r="D373" s="126"/>
      <c r="E373" s="126"/>
      <c r="F373" s="126"/>
      <c r="G373" s="126"/>
      <c r="H373" s="126"/>
      <c r="I373" s="126"/>
      <c r="J373" s="108">
        <f>SUM(J270:J372)</f>
        <v>233</v>
      </c>
      <c r="K373" s="108">
        <f>SUM(K270:K372)</f>
        <v>226</v>
      </c>
      <c r="L373" s="108">
        <f>K373+K238</f>
        <v>746</v>
      </c>
      <c r="M373" s="126"/>
      <c r="N373" s="126"/>
      <c r="O373" s="48"/>
      <c r="P373" s="126"/>
      <c r="Q373" s="126"/>
    </row>
    <row r="374" spans="1:17">
      <c r="A374" s="126"/>
      <c r="B374" s="126"/>
      <c r="C374" s="126"/>
      <c r="D374" s="126"/>
      <c r="E374" s="126"/>
      <c r="F374" s="126"/>
      <c r="G374" s="126"/>
      <c r="H374" s="126"/>
      <c r="I374" s="126"/>
      <c r="J374" s="108">
        <f>J373+J238</f>
        <v>769</v>
      </c>
      <c r="K374" s="139">
        <f>K373+K238</f>
        <v>746</v>
      </c>
      <c r="L374" s="108">
        <f>(1-(K374/J374))*100</f>
        <v>2.9908972691807589</v>
      </c>
      <c r="M374" s="126"/>
      <c r="N374" s="126"/>
      <c r="P374" s="126"/>
      <c r="Q374" s="126"/>
    </row>
    <row r="375" spans="1:17" ht="21.75" customHeight="1">
      <c r="A375" s="251" t="s">
        <v>102</v>
      </c>
      <c r="B375" s="251"/>
      <c r="C375" s="251"/>
      <c r="D375" s="251"/>
      <c r="E375" s="251"/>
      <c r="F375" s="251"/>
      <c r="G375" s="251"/>
      <c r="H375" s="251"/>
      <c r="I375" s="251"/>
      <c r="J375" s="251"/>
      <c r="K375" s="251"/>
      <c r="L375" s="251"/>
      <c r="M375" s="251"/>
      <c r="N375" s="251"/>
      <c r="O375" s="251"/>
      <c r="P375" s="251"/>
      <c r="Q375" s="251"/>
    </row>
    <row r="376" spans="1:17">
      <c r="A376" s="46"/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126"/>
      <c r="P376" s="126"/>
      <c r="Q376" s="126"/>
    </row>
    <row r="377" spans="1:17" ht="21" customHeight="1">
      <c r="A377" s="251" t="s">
        <v>88</v>
      </c>
      <c r="B377" s="251"/>
      <c r="C377" s="251"/>
      <c r="D377" s="251"/>
      <c r="E377" s="251"/>
      <c r="F377" s="251"/>
      <c r="G377" s="251"/>
      <c r="H377" s="251"/>
      <c r="I377" s="251"/>
      <c r="J377" s="251"/>
      <c r="K377" s="251"/>
      <c r="L377" s="251"/>
      <c r="M377" s="251"/>
      <c r="N377" s="251"/>
      <c r="O377" s="251"/>
      <c r="P377" s="251"/>
      <c r="Q377" s="251"/>
    </row>
    <row r="378" spans="1:17" ht="100.5" customHeight="1">
      <c r="A378" s="46"/>
      <c r="B378" s="46"/>
      <c r="C378" s="46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132" t="s">
        <v>94</v>
      </c>
      <c r="P378" s="241">
        <v>58</v>
      </c>
      <c r="Q378" s="239"/>
    </row>
    <row r="379" spans="1:17" ht="27.75" customHeight="1">
      <c r="A379" s="215" t="s">
        <v>111</v>
      </c>
      <c r="B379" s="215"/>
      <c r="C379" s="215"/>
      <c r="D379" s="215"/>
      <c r="E379" s="215"/>
      <c r="F379" s="215"/>
      <c r="G379" s="215"/>
      <c r="H379" s="215"/>
      <c r="I379" s="215"/>
      <c r="J379" s="215"/>
      <c r="M379" s="86"/>
      <c r="N379" s="47"/>
    </row>
    <row r="380" spans="1:17" ht="12" customHeight="1">
      <c r="A380" s="46"/>
      <c r="B380" s="46"/>
      <c r="C380" s="46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7"/>
    </row>
    <row r="381" spans="1:17" ht="29.45" customHeight="1">
      <c r="A381" s="64" t="s">
        <v>112</v>
      </c>
      <c r="B381" s="46"/>
      <c r="C381" s="46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7"/>
      <c r="O381" s="74"/>
    </row>
    <row r="382" spans="1:17" ht="15" customHeight="1">
      <c r="A382" s="46"/>
      <c r="B382" s="46"/>
      <c r="C382" s="46"/>
      <c r="D382" s="46"/>
      <c r="E382" s="46"/>
      <c r="F382" s="46"/>
      <c r="G382" s="46"/>
      <c r="H382" s="46"/>
      <c r="I382" s="46"/>
      <c r="J382" s="46"/>
      <c r="K382" s="46"/>
      <c r="L382" s="46"/>
      <c r="M382" s="46"/>
    </row>
    <row r="383" spans="1:17" ht="27.75" customHeight="1">
      <c r="A383" s="65" t="s">
        <v>205</v>
      </c>
      <c r="B383" s="87"/>
      <c r="C383" s="87"/>
      <c r="D383" s="87"/>
      <c r="E383" s="87"/>
      <c r="F383" s="87"/>
      <c r="G383" s="87"/>
      <c r="H383" s="87"/>
      <c r="I383" s="87"/>
    </row>
    <row r="384" spans="1:17" s="89" customFormat="1" ht="30.75" customHeight="1">
      <c r="A384" s="65"/>
      <c r="B384" s="65"/>
      <c r="C384" s="65"/>
      <c r="D384" s="65"/>
      <c r="E384" s="65"/>
      <c r="F384" s="65"/>
      <c r="G384" s="65"/>
      <c r="H384" s="65"/>
      <c r="I384" s="65"/>
      <c r="J384" s="53"/>
      <c r="K384" s="53"/>
      <c r="L384" s="53"/>
      <c r="M384" s="53"/>
      <c r="N384" s="48"/>
      <c r="O384" s="48"/>
      <c r="P384" s="88"/>
      <c r="Q384" s="88"/>
    </row>
    <row r="385" spans="1:17" s="89" customFormat="1" ht="42.75" customHeight="1">
      <c r="A385" s="252" t="s">
        <v>137</v>
      </c>
      <c r="B385" s="252"/>
      <c r="C385" s="252"/>
      <c r="D385" s="252"/>
      <c r="E385" s="252"/>
      <c r="F385" s="252"/>
      <c r="G385" s="252"/>
      <c r="H385" s="252"/>
      <c r="I385" s="252"/>
      <c r="J385" s="128"/>
      <c r="K385" s="128"/>
      <c r="L385" s="128"/>
      <c r="M385" s="128"/>
      <c r="N385" s="134"/>
      <c r="O385" s="90"/>
      <c r="P385" s="249"/>
      <c r="Q385" s="250"/>
    </row>
    <row r="386" spans="1:17" s="89" customFormat="1" ht="47.25" customHeight="1">
      <c r="A386" s="219" t="s">
        <v>80</v>
      </c>
      <c r="B386" s="212" t="s">
        <v>97</v>
      </c>
      <c r="C386" s="230"/>
      <c r="D386" s="213"/>
      <c r="E386" s="212" t="s">
        <v>98</v>
      </c>
      <c r="F386" s="239"/>
      <c r="G386" s="212" t="s">
        <v>132</v>
      </c>
      <c r="H386" s="238"/>
      <c r="I386" s="238"/>
      <c r="J386" s="238"/>
      <c r="K386" s="238"/>
      <c r="L386" s="239"/>
      <c r="M386" s="212" t="s">
        <v>135</v>
      </c>
      <c r="N386" s="213"/>
      <c r="O386" s="240" t="s">
        <v>122</v>
      </c>
      <c r="P386" s="240" t="s">
        <v>136</v>
      </c>
      <c r="Q386" s="240" t="s">
        <v>124</v>
      </c>
    </row>
    <row r="387" spans="1:17" s="89" customFormat="1" ht="21" customHeight="1">
      <c r="A387" s="229"/>
      <c r="B387" s="219" t="s">
        <v>83</v>
      </c>
      <c r="C387" s="219" t="s">
        <v>83</v>
      </c>
      <c r="D387" s="219" t="s">
        <v>83</v>
      </c>
      <c r="E387" s="219" t="s">
        <v>83</v>
      </c>
      <c r="F387" s="219" t="s">
        <v>83</v>
      </c>
      <c r="G387" s="203" t="s">
        <v>81</v>
      </c>
      <c r="H387" s="288"/>
      <c r="I387" s="288"/>
      <c r="J387" s="289"/>
      <c r="K387" s="297" t="s">
        <v>95</v>
      </c>
      <c r="L387" s="298"/>
      <c r="M387" s="219" t="s">
        <v>134</v>
      </c>
      <c r="N387" s="219" t="s">
        <v>121</v>
      </c>
      <c r="O387" s="233"/>
      <c r="P387" s="233"/>
      <c r="Q387" s="233"/>
    </row>
    <row r="388" spans="1:17" s="125" customFormat="1" ht="84" customHeight="1">
      <c r="A388" s="220"/>
      <c r="B388" s="220"/>
      <c r="C388" s="220"/>
      <c r="D388" s="234"/>
      <c r="E388" s="234"/>
      <c r="F388" s="234"/>
      <c r="G388" s="299"/>
      <c r="H388" s="250"/>
      <c r="I388" s="250"/>
      <c r="J388" s="300"/>
      <c r="K388" s="136" t="s">
        <v>82</v>
      </c>
      <c r="L388" s="136" t="s">
        <v>133</v>
      </c>
      <c r="M388" s="234"/>
      <c r="N388" s="234"/>
      <c r="O388" s="234"/>
      <c r="P388" s="234"/>
      <c r="Q388" s="234"/>
    </row>
    <row r="389" spans="1:17" s="125" customFormat="1" ht="27.75" customHeight="1">
      <c r="A389" s="136">
        <v>1</v>
      </c>
      <c r="B389" s="136">
        <v>2</v>
      </c>
      <c r="C389" s="136">
        <v>3</v>
      </c>
      <c r="D389" s="136">
        <v>4</v>
      </c>
      <c r="E389" s="136">
        <v>5</v>
      </c>
      <c r="F389" s="136">
        <v>6</v>
      </c>
      <c r="G389" s="212">
        <v>7</v>
      </c>
      <c r="H389" s="238"/>
      <c r="I389" s="238"/>
      <c r="J389" s="239"/>
      <c r="K389" s="136">
        <v>8</v>
      </c>
      <c r="L389" s="136">
        <v>9</v>
      </c>
      <c r="M389" s="136">
        <v>10</v>
      </c>
      <c r="N389" s="45">
        <v>11</v>
      </c>
      <c r="O389" s="136">
        <v>12</v>
      </c>
      <c r="P389" s="136">
        <v>13</v>
      </c>
      <c r="Q389" s="136">
        <v>14</v>
      </c>
    </row>
    <row r="390" spans="1:17" s="125" customFormat="1" ht="63.75" customHeight="1">
      <c r="A390" s="91" t="s">
        <v>116</v>
      </c>
      <c r="B390" s="92" t="s">
        <v>113</v>
      </c>
      <c r="C390" s="93"/>
      <c r="D390" s="93"/>
      <c r="E390" s="94"/>
      <c r="F390" s="95"/>
      <c r="G390" s="301" t="s">
        <v>115</v>
      </c>
      <c r="H390" s="238"/>
      <c r="I390" s="238"/>
      <c r="J390" s="239"/>
      <c r="K390" s="44" t="s">
        <v>103</v>
      </c>
      <c r="L390" s="44">
        <v>744</v>
      </c>
      <c r="M390" s="44">
        <v>100</v>
      </c>
      <c r="N390" s="44">
        <v>100</v>
      </c>
      <c r="O390" s="96">
        <v>5</v>
      </c>
      <c r="P390" s="44">
        <v>0</v>
      </c>
      <c r="Q390" s="97"/>
    </row>
    <row r="391" spans="1:17" ht="26.25" customHeight="1">
      <c r="A391" s="98"/>
      <c r="B391" s="99"/>
      <c r="C391" s="100"/>
      <c r="D391" s="100"/>
      <c r="E391" s="101"/>
      <c r="F391" s="122"/>
      <c r="G391" s="256"/>
      <c r="H391" s="256"/>
      <c r="I391" s="256"/>
      <c r="J391" s="256"/>
      <c r="K391" s="102"/>
      <c r="L391" s="102"/>
      <c r="M391" s="102"/>
      <c r="N391" s="122"/>
      <c r="P391" s="88"/>
      <c r="Q391" s="88"/>
    </row>
    <row r="392" spans="1:17" ht="21" customHeight="1">
      <c r="A392" s="122"/>
      <c r="B392" s="122"/>
      <c r="C392" s="122"/>
      <c r="D392" s="122"/>
      <c r="E392" s="122"/>
      <c r="F392" s="122"/>
      <c r="G392" s="122"/>
      <c r="H392" s="122"/>
      <c r="I392" s="122"/>
      <c r="J392" s="122"/>
      <c r="K392" s="122"/>
      <c r="L392" s="122"/>
      <c r="M392" s="122"/>
      <c r="N392" s="48"/>
    </row>
    <row r="393" spans="1:17" s="71" customFormat="1" ht="21.75" customHeight="1">
      <c r="A393" s="255" t="s">
        <v>138</v>
      </c>
      <c r="B393" s="255"/>
      <c r="C393" s="255"/>
      <c r="D393" s="255"/>
      <c r="E393" s="255"/>
      <c r="F393" s="255"/>
      <c r="G393" s="255"/>
      <c r="H393" s="128"/>
      <c r="I393" s="128"/>
      <c r="J393" s="128"/>
      <c r="K393" s="128"/>
      <c r="L393" s="122"/>
      <c r="M393" s="53"/>
      <c r="N393" s="134"/>
      <c r="O393" s="46"/>
      <c r="P393" s="236"/>
      <c r="Q393" s="237"/>
    </row>
    <row r="394" spans="1:17" s="71" customFormat="1" ht="45.75" customHeight="1">
      <c r="A394" s="219" t="s">
        <v>80</v>
      </c>
      <c r="B394" s="212" t="s">
        <v>100</v>
      </c>
      <c r="C394" s="230"/>
      <c r="D394" s="213"/>
      <c r="E394" s="212" t="s">
        <v>101</v>
      </c>
      <c r="F394" s="213"/>
      <c r="G394" s="212" t="s">
        <v>84</v>
      </c>
      <c r="H394" s="230"/>
      <c r="I394" s="213"/>
      <c r="J394" s="212" t="s">
        <v>85</v>
      </c>
      <c r="K394" s="239"/>
      <c r="L394" s="219" t="s">
        <v>122</v>
      </c>
      <c r="M394" s="219" t="s">
        <v>128</v>
      </c>
      <c r="N394" s="219" t="s">
        <v>124</v>
      </c>
      <c r="O394" s="219" t="s">
        <v>129</v>
      </c>
    </row>
    <row r="395" spans="1:17" s="71" customFormat="1" ht="27.75" customHeight="1">
      <c r="A395" s="229"/>
      <c r="B395" s="219" t="s">
        <v>83</v>
      </c>
      <c r="C395" s="219" t="s">
        <v>83</v>
      </c>
      <c r="D395" s="219" t="s">
        <v>83</v>
      </c>
      <c r="E395" s="219" t="s">
        <v>83</v>
      </c>
      <c r="F395" s="219" t="s">
        <v>83</v>
      </c>
      <c r="G395" s="219" t="s">
        <v>81</v>
      </c>
      <c r="H395" s="212" t="s">
        <v>95</v>
      </c>
      <c r="I395" s="213"/>
      <c r="J395" s="219" t="s">
        <v>126</v>
      </c>
      <c r="K395" s="219" t="s">
        <v>127</v>
      </c>
      <c r="L395" s="233"/>
      <c r="M395" s="233"/>
      <c r="N395" s="233"/>
      <c r="O395" s="233"/>
    </row>
    <row r="396" spans="1:17" ht="74.25" customHeight="1">
      <c r="A396" s="220"/>
      <c r="B396" s="220"/>
      <c r="C396" s="220"/>
      <c r="D396" s="220"/>
      <c r="E396" s="220"/>
      <c r="F396" s="220"/>
      <c r="G396" s="220"/>
      <c r="H396" s="136" t="s">
        <v>82</v>
      </c>
      <c r="I396" s="136" t="s">
        <v>96</v>
      </c>
      <c r="J396" s="220"/>
      <c r="K396" s="220"/>
      <c r="L396" s="234"/>
      <c r="M396" s="234"/>
      <c r="N396" s="234"/>
      <c r="O396" s="234"/>
      <c r="P396" s="123"/>
      <c r="Q396" s="123"/>
    </row>
    <row r="397" spans="1:17" ht="35.25" customHeight="1">
      <c r="A397" s="136">
        <v>1</v>
      </c>
      <c r="B397" s="136">
        <v>2</v>
      </c>
      <c r="C397" s="136">
        <v>3</v>
      </c>
      <c r="D397" s="136">
        <v>4</v>
      </c>
      <c r="E397" s="136">
        <v>5</v>
      </c>
      <c r="F397" s="136">
        <v>6</v>
      </c>
      <c r="G397" s="136">
        <v>7</v>
      </c>
      <c r="H397" s="116">
        <v>8</v>
      </c>
      <c r="I397" s="136">
        <v>9</v>
      </c>
      <c r="J397" s="136">
        <v>10</v>
      </c>
      <c r="K397" s="103">
        <v>11</v>
      </c>
      <c r="L397" s="103">
        <v>12</v>
      </c>
      <c r="M397" s="136">
        <v>13</v>
      </c>
      <c r="N397" s="136">
        <v>14</v>
      </c>
      <c r="O397" s="136">
        <v>15</v>
      </c>
      <c r="P397" s="123"/>
      <c r="Q397" s="123"/>
    </row>
    <row r="398" spans="1:17" ht="234">
      <c r="A398" s="91" t="s">
        <v>116</v>
      </c>
      <c r="B398" s="92" t="s">
        <v>113</v>
      </c>
      <c r="C398" s="104"/>
      <c r="D398" s="104"/>
      <c r="E398" s="94"/>
      <c r="F398" s="104"/>
      <c r="G398" s="44" t="s">
        <v>114</v>
      </c>
      <c r="H398" s="105" t="s">
        <v>104</v>
      </c>
      <c r="I398" s="44">
        <v>792</v>
      </c>
      <c r="J398" s="44">
        <v>300</v>
      </c>
      <c r="K398" s="44">
        <v>313</v>
      </c>
      <c r="L398" s="44">
        <v>15</v>
      </c>
      <c r="M398" s="44">
        <f>J398-K398</f>
        <v>-13</v>
      </c>
      <c r="N398" s="44" t="s">
        <v>279</v>
      </c>
      <c r="O398" s="44"/>
    </row>
    <row r="399" spans="1:17" ht="18" customHeight="1">
      <c r="A399" s="106"/>
      <c r="B399" s="106"/>
      <c r="C399" s="106"/>
      <c r="D399" s="106"/>
      <c r="E399" s="106"/>
      <c r="F399" s="106"/>
      <c r="G399" s="106"/>
      <c r="H399" s="106"/>
      <c r="I399" s="106"/>
      <c r="J399" s="399">
        <f>J374+J398</f>
        <v>1069</v>
      </c>
      <c r="K399" s="399">
        <f>K374+K398</f>
        <v>1059</v>
      </c>
      <c r="L399" s="106"/>
      <c r="M399" s="106"/>
      <c r="N399" s="46" t="s">
        <v>206</v>
      </c>
    </row>
    <row r="400" spans="1:17" ht="42.75" customHeight="1">
      <c r="A400" s="122" t="s">
        <v>266</v>
      </c>
      <c r="B400" s="255"/>
      <c r="C400" s="255"/>
      <c r="D400" s="231" t="s">
        <v>267</v>
      </c>
      <c r="E400" s="232"/>
      <c r="F400" s="232"/>
      <c r="G400" s="232"/>
      <c r="H400" s="232"/>
      <c r="I400" s="232"/>
      <c r="J400" s="109"/>
      <c r="K400" s="109"/>
      <c r="L400" s="122"/>
      <c r="M400" s="122"/>
    </row>
    <row r="401" spans="1:13" ht="39" customHeight="1">
      <c r="A401" s="107" t="s">
        <v>202</v>
      </c>
      <c r="B401" s="255"/>
      <c r="C401" s="255"/>
      <c r="D401" s="122" t="s">
        <v>203</v>
      </c>
      <c r="E401" s="122"/>
      <c r="F401" s="122"/>
      <c r="G401" s="122"/>
      <c r="H401" s="122"/>
      <c r="I401" s="122"/>
      <c r="J401" s="122"/>
      <c r="K401" s="122"/>
      <c r="L401" s="122"/>
      <c r="M401" s="122"/>
    </row>
    <row r="402" spans="1:13" ht="51" customHeight="1">
      <c r="A402" s="66" t="s">
        <v>280</v>
      </c>
      <c r="B402" s="66"/>
      <c r="C402" s="66"/>
      <c r="D402" s="66"/>
      <c r="E402" s="66"/>
      <c r="F402" s="66"/>
      <c r="G402" s="66"/>
      <c r="H402" s="66"/>
      <c r="I402" s="66"/>
    </row>
  </sheetData>
  <mergeCells count="607">
    <mergeCell ref="Q29:Q30"/>
    <mergeCell ref="Q31:Q32"/>
    <mergeCell ref="Q33:Q34"/>
    <mergeCell ref="Q35:Q36"/>
    <mergeCell ref="Q251:Q253"/>
    <mergeCell ref="Q254:Q255"/>
    <mergeCell ref="Q256:Q258"/>
    <mergeCell ref="B401:C401"/>
    <mergeCell ref="O212:O224"/>
    <mergeCell ref="D335:D347"/>
    <mergeCell ref="E335:E347"/>
    <mergeCell ref="F335:F347"/>
    <mergeCell ref="G335:G347"/>
    <mergeCell ref="H335:H347"/>
    <mergeCell ref="I335:I347"/>
    <mergeCell ref="M322:M334"/>
    <mergeCell ref="I309:I321"/>
    <mergeCell ref="J309:J321"/>
    <mergeCell ref="K309:K321"/>
    <mergeCell ref="J335:J347"/>
    <mergeCell ref="K335:K347"/>
    <mergeCell ref="L335:L347"/>
    <mergeCell ref="L309:L321"/>
    <mergeCell ref="K322:K334"/>
    <mergeCell ref="O309:O321"/>
    <mergeCell ref="C309:C321"/>
    <mergeCell ref="D309:D321"/>
    <mergeCell ref="O296:O308"/>
    <mergeCell ref="C270:C282"/>
    <mergeCell ref="D270:D282"/>
    <mergeCell ref="E270:E282"/>
    <mergeCell ref="F270:F282"/>
    <mergeCell ref="G270:G282"/>
    <mergeCell ref="H270:H282"/>
    <mergeCell ref="I270:I282"/>
    <mergeCell ref="M296:M308"/>
    <mergeCell ref="O283:O295"/>
    <mergeCell ref="E283:E295"/>
    <mergeCell ref="F283:F295"/>
    <mergeCell ref="G283:G295"/>
    <mergeCell ref="H296:H308"/>
    <mergeCell ref="I296:I308"/>
    <mergeCell ref="E296:E308"/>
    <mergeCell ref="F296:F308"/>
    <mergeCell ref="O52:O64"/>
    <mergeCell ref="J91:J103"/>
    <mergeCell ref="K91:K103"/>
    <mergeCell ref="L91:L103"/>
    <mergeCell ref="M91:M103"/>
    <mergeCell ref="O91:O103"/>
    <mergeCell ref="A265:K265"/>
    <mergeCell ref="C267:C268"/>
    <mergeCell ref="M251:M253"/>
    <mergeCell ref="A251:A253"/>
    <mergeCell ref="K78:K90"/>
    <mergeCell ref="K130:K142"/>
    <mergeCell ref="A65:A77"/>
    <mergeCell ref="B65:B77"/>
    <mergeCell ref="G259:J259"/>
    <mergeCell ref="G260:J261"/>
    <mergeCell ref="G262:J262"/>
    <mergeCell ref="G267:G268"/>
    <mergeCell ref="H267:I267"/>
    <mergeCell ref="C104:C116"/>
    <mergeCell ref="D104:D116"/>
    <mergeCell ref="B117:B129"/>
    <mergeCell ref="C117:C129"/>
    <mergeCell ref="A91:A103"/>
    <mergeCell ref="A283:A295"/>
    <mergeCell ref="B283:B295"/>
    <mergeCell ref="C283:C295"/>
    <mergeCell ref="D283:D295"/>
    <mergeCell ref="A296:A308"/>
    <mergeCell ref="B296:B308"/>
    <mergeCell ref="C296:C308"/>
    <mergeCell ref="D296:D308"/>
    <mergeCell ref="M52:M64"/>
    <mergeCell ref="J283:J295"/>
    <mergeCell ref="K283:K295"/>
    <mergeCell ref="M283:M295"/>
    <mergeCell ref="A270:A282"/>
    <mergeCell ref="B270:B282"/>
    <mergeCell ref="C251:C253"/>
    <mergeCell ref="D251:D253"/>
    <mergeCell ref="E254:E255"/>
    <mergeCell ref="F254:F255"/>
    <mergeCell ref="K254:K255"/>
    <mergeCell ref="L254:L255"/>
    <mergeCell ref="H91:H103"/>
    <mergeCell ref="I91:I103"/>
    <mergeCell ref="A104:A116"/>
    <mergeCell ref="B104:B116"/>
    <mergeCell ref="A322:A334"/>
    <mergeCell ref="B322:B334"/>
    <mergeCell ref="C322:C334"/>
    <mergeCell ref="D322:D334"/>
    <mergeCell ref="E322:E334"/>
    <mergeCell ref="F322:F334"/>
    <mergeCell ref="G322:G334"/>
    <mergeCell ref="F309:F321"/>
    <mergeCell ref="G309:G321"/>
    <mergeCell ref="A309:A321"/>
    <mergeCell ref="B309:B321"/>
    <mergeCell ref="E309:E321"/>
    <mergeCell ref="A78:A90"/>
    <mergeCell ref="B78:B90"/>
    <mergeCell ref="C78:C90"/>
    <mergeCell ref="D78:D90"/>
    <mergeCell ref="E78:E90"/>
    <mergeCell ref="F78:F90"/>
    <mergeCell ref="G117:G129"/>
    <mergeCell ref="F104:F116"/>
    <mergeCell ref="G104:G116"/>
    <mergeCell ref="G78:G90"/>
    <mergeCell ref="B91:B103"/>
    <mergeCell ref="C91:C103"/>
    <mergeCell ref="D91:D103"/>
    <mergeCell ref="E91:E103"/>
    <mergeCell ref="F91:F103"/>
    <mergeCell ref="G91:G103"/>
    <mergeCell ref="E104:E116"/>
    <mergeCell ref="F65:F77"/>
    <mergeCell ref="G65:G77"/>
    <mergeCell ref="A52:A64"/>
    <mergeCell ref="B52:B64"/>
    <mergeCell ref="C52:C64"/>
    <mergeCell ref="D52:D64"/>
    <mergeCell ref="E52:E64"/>
    <mergeCell ref="F52:F64"/>
    <mergeCell ref="G52:G64"/>
    <mergeCell ref="C65:C77"/>
    <mergeCell ref="D65:D77"/>
    <mergeCell ref="E65:E77"/>
    <mergeCell ref="M65:M77"/>
    <mergeCell ref="O65:O77"/>
    <mergeCell ref="H65:H77"/>
    <mergeCell ref="I65:I77"/>
    <mergeCell ref="K65:K77"/>
    <mergeCell ref="L104:L116"/>
    <mergeCell ref="L65:L77"/>
    <mergeCell ref="M117:M129"/>
    <mergeCell ref="J78:J90"/>
    <mergeCell ref="M78:M90"/>
    <mergeCell ref="M104:M116"/>
    <mergeCell ref="O104:O116"/>
    <mergeCell ref="K104:K116"/>
    <mergeCell ref="H104:H116"/>
    <mergeCell ref="I104:I116"/>
    <mergeCell ref="J104:J116"/>
    <mergeCell ref="A143:A155"/>
    <mergeCell ref="B143:B155"/>
    <mergeCell ref="C143:C155"/>
    <mergeCell ref="D143:D155"/>
    <mergeCell ref="E143:E155"/>
    <mergeCell ref="A130:A142"/>
    <mergeCell ref="B130:B142"/>
    <mergeCell ref="O117:O129"/>
    <mergeCell ref="H117:H129"/>
    <mergeCell ref="I117:I129"/>
    <mergeCell ref="A117:A129"/>
    <mergeCell ref="C130:C142"/>
    <mergeCell ref="D130:D142"/>
    <mergeCell ref="A156:A168"/>
    <mergeCell ref="B156:B168"/>
    <mergeCell ref="C156:C168"/>
    <mergeCell ref="D156:D168"/>
    <mergeCell ref="E156:E168"/>
    <mergeCell ref="F156:F168"/>
    <mergeCell ref="G156:G168"/>
    <mergeCell ref="H156:H168"/>
    <mergeCell ref="I156:I168"/>
    <mergeCell ref="H49:I49"/>
    <mergeCell ref="H78:H90"/>
    <mergeCell ref="I78:I90"/>
    <mergeCell ref="J52:J64"/>
    <mergeCell ref="J65:J77"/>
    <mergeCell ref="I169:I183"/>
    <mergeCell ref="J169:J183"/>
    <mergeCell ref="K169:K183"/>
    <mergeCell ref="L169:L183"/>
    <mergeCell ref="L130:L142"/>
    <mergeCell ref="K117:K129"/>
    <mergeCell ref="L117:L129"/>
    <mergeCell ref="L78:L90"/>
    <mergeCell ref="K52:K64"/>
    <mergeCell ref="H130:H142"/>
    <mergeCell ref="H143:H155"/>
    <mergeCell ref="I143:I155"/>
    <mergeCell ref="J143:J155"/>
    <mergeCell ref="K143:K155"/>
    <mergeCell ref="L143:L155"/>
    <mergeCell ref="J156:J168"/>
    <mergeCell ref="K156:K168"/>
    <mergeCell ref="H52:H64"/>
    <mergeCell ref="I52:I64"/>
    <mergeCell ref="O184:O198"/>
    <mergeCell ref="N197:N198"/>
    <mergeCell ref="O143:O155"/>
    <mergeCell ref="O156:O168"/>
    <mergeCell ref="M130:M142"/>
    <mergeCell ref="O130:O142"/>
    <mergeCell ref="M169:M183"/>
    <mergeCell ref="E130:E142"/>
    <mergeCell ref="F130:F142"/>
    <mergeCell ref="G130:G142"/>
    <mergeCell ref="M156:M168"/>
    <mergeCell ref="M143:M155"/>
    <mergeCell ref="J130:J142"/>
    <mergeCell ref="N195:N196"/>
    <mergeCell ref="A3:J3"/>
    <mergeCell ref="A5:J5"/>
    <mergeCell ref="A8:C8"/>
    <mergeCell ref="M33:M34"/>
    <mergeCell ref="K33:K34"/>
    <mergeCell ref="A2:J2"/>
    <mergeCell ref="F49:F50"/>
    <mergeCell ref="C169:C183"/>
    <mergeCell ref="F169:F183"/>
    <mergeCell ref="G169:G183"/>
    <mergeCell ref="J117:J129"/>
    <mergeCell ref="E33:E34"/>
    <mergeCell ref="G33:J34"/>
    <mergeCell ref="G35:J36"/>
    <mergeCell ref="F31:F32"/>
    <mergeCell ref="E31:E32"/>
    <mergeCell ref="G31:J32"/>
    <mergeCell ref="G38:J38"/>
    <mergeCell ref="A31:A32"/>
    <mergeCell ref="B31:B32"/>
    <mergeCell ref="C31:C32"/>
    <mergeCell ref="D31:D32"/>
    <mergeCell ref="A33:A34"/>
    <mergeCell ref="B33:B34"/>
    <mergeCell ref="G25:L25"/>
    <mergeCell ref="L48:L50"/>
    <mergeCell ref="O48:O50"/>
    <mergeCell ref="N48:N50"/>
    <mergeCell ref="M48:M50"/>
    <mergeCell ref="O10:P10"/>
    <mergeCell ref="K49:K50"/>
    <mergeCell ref="G48:I48"/>
    <mergeCell ref="G49:G50"/>
    <mergeCell ref="M31:M32"/>
    <mergeCell ref="L35:L36"/>
    <mergeCell ref="M35:M36"/>
    <mergeCell ref="K35:K36"/>
    <mergeCell ref="A18:M18"/>
    <mergeCell ref="P18:Q18"/>
    <mergeCell ref="C33:C34"/>
    <mergeCell ref="D33:D34"/>
    <mergeCell ref="F33:F34"/>
    <mergeCell ref="A29:A30"/>
    <mergeCell ref="B29:B30"/>
    <mergeCell ref="C35:C36"/>
    <mergeCell ref="D35:D36"/>
    <mergeCell ref="F35:F36"/>
    <mergeCell ref="E35:E36"/>
    <mergeCell ref="L33:L34"/>
    <mergeCell ref="H169:H183"/>
    <mergeCell ref="E169:E183"/>
    <mergeCell ref="D169:D183"/>
    <mergeCell ref="M29:M30"/>
    <mergeCell ref="K29:K30"/>
    <mergeCell ref="L29:L30"/>
    <mergeCell ref="C29:C30"/>
    <mergeCell ref="D29:D30"/>
    <mergeCell ref="F29:F30"/>
    <mergeCell ref="E29:E30"/>
    <mergeCell ref="G29:J30"/>
    <mergeCell ref="G42:J42"/>
    <mergeCell ref="G43:J43"/>
    <mergeCell ref="G44:J44"/>
    <mergeCell ref="G39:J39"/>
    <mergeCell ref="G37:J37"/>
    <mergeCell ref="F143:F155"/>
    <mergeCell ref="G143:G155"/>
    <mergeCell ref="L52:L64"/>
    <mergeCell ref="I130:I142"/>
    <mergeCell ref="D117:D129"/>
    <mergeCell ref="E117:E129"/>
    <mergeCell ref="F117:F129"/>
    <mergeCell ref="B400:C400"/>
    <mergeCell ref="L266:L268"/>
    <mergeCell ref="B199:B211"/>
    <mergeCell ref="C199:C211"/>
    <mergeCell ref="D199:D211"/>
    <mergeCell ref="E199:E211"/>
    <mergeCell ref="G266:I266"/>
    <mergeCell ref="D267:D268"/>
    <mergeCell ref="E267:E268"/>
    <mergeCell ref="F267:F268"/>
    <mergeCell ref="G248:J249"/>
    <mergeCell ref="L199:L211"/>
    <mergeCell ref="B256:B258"/>
    <mergeCell ref="C256:C258"/>
    <mergeCell ref="D256:D258"/>
    <mergeCell ref="E256:E258"/>
    <mergeCell ref="F256:F258"/>
    <mergeCell ref="J267:J268"/>
    <mergeCell ref="K256:K258"/>
    <mergeCell ref="L256:L258"/>
    <mergeCell ref="H322:H334"/>
    <mergeCell ref="I322:I334"/>
    <mergeCell ref="J322:J334"/>
    <mergeCell ref="G247:L247"/>
    <mergeCell ref="A266:A268"/>
    <mergeCell ref="B266:D266"/>
    <mergeCell ref="E266:F266"/>
    <mergeCell ref="B395:B396"/>
    <mergeCell ref="C395:C396"/>
    <mergeCell ref="E394:F394"/>
    <mergeCell ref="G387:J388"/>
    <mergeCell ref="G394:I394"/>
    <mergeCell ref="J394:K394"/>
    <mergeCell ref="H395:I395"/>
    <mergeCell ref="J395:J396"/>
    <mergeCell ref="A394:A396"/>
    <mergeCell ref="B394:D394"/>
    <mergeCell ref="D395:D396"/>
    <mergeCell ref="G390:J390"/>
    <mergeCell ref="B348:B359"/>
    <mergeCell ref="C348:C359"/>
    <mergeCell ref="D348:D359"/>
    <mergeCell ref="E348:E359"/>
    <mergeCell ref="G348:G359"/>
    <mergeCell ref="F348:F359"/>
    <mergeCell ref="H348:H359"/>
    <mergeCell ref="I348:I359"/>
    <mergeCell ref="K395:K396"/>
    <mergeCell ref="G45:J45"/>
    <mergeCell ref="E49:E50"/>
    <mergeCell ref="A35:A36"/>
    <mergeCell ref="B35:B36"/>
    <mergeCell ref="O25:O27"/>
    <mergeCell ref="P25:P27"/>
    <mergeCell ref="Q25:Q27"/>
    <mergeCell ref="K387:L387"/>
    <mergeCell ref="M248:M249"/>
    <mergeCell ref="A199:A211"/>
    <mergeCell ref="F199:F211"/>
    <mergeCell ref="Q247:Q249"/>
    <mergeCell ref="A48:A50"/>
    <mergeCell ref="E48:F48"/>
    <mergeCell ref="B49:B50"/>
    <mergeCell ref="C49:C50"/>
    <mergeCell ref="A212:A224"/>
    <mergeCell ref="B212:B224"/>
    <mergeCell ref="C212:C224"/>
    <mergeCell ref="D212:D224"/>
    <mergeCell ref="E212:E224"/>
    <mergeCell ref="F212:F224"/>
    <mergeCell ref="G212:G224"/>
    <mergeCell ref="H212:H224"/>
    <mergeCell ref="N35:N36"/>
    <mergeCell ref="O35:O36"/>
    <mergeCell ref="P35:P36"/>
    <mergeCell ref="P256:P258"/>
    <mergeCell ref="A184:A198"/>
    <mergeCell ref="A169:A183"/>
    <mergeCell ref="B169:B183"/>
    <mergeCell ref="M26:M27"/>
    <mergeCell ref="F26:F27"/>
    <mergeCell ref="K26:L26"/>
    <mergeCell ref="J49:J50"/>
    <mergeCell ref="A47:K47"/>
    <mergeCell ref="B48:D48"/>
    <mergeCell ref="D49:D50"/>
    <mergeCell ref="G26:J27"/>
    <mergeCell ref="C26:C27"/>
    <mergeCell ref="G28:J28"/>
    <mergeCell ref="D26:D27"/>
    <mergeCell ref="J48:K48"/>
    <mergeCell ref="G40:J40"/>
    <mergeCell ref="G41:J41"/>
    <mergeCell ref="K31:K32"/>
    <mergeCell ref="L31:L32"/>
    <mergeCell ref="N26:N27"/>
    <mergeCell ref="I1:Q1"/>
    <mergeCell ref="O6:P6"/>
    <mergeCell ref="D7:M7"/>
    <mergeCell ref="D10:K10"/>
    <mergeCell ref="A7:C7"/>
    <mergeCell ref="B25:D25"/>
    <mergeCell ref="E26:E27"/>
    <mergeCell ref="N18:O18"/>
    <mergeCell ref="A14:Q14"/>
    <mergeCell ref="A16:Q16"/>
    <mergeCell ref="A25:A27"/>
    <mergeCell ref="B26:B27"/>
    <mergeCell ref="A24:M24"/>
    <mergeCell ref="D9:M9"/>
    <mergeCell ref="D8:M8"/>
    <mergeCell ref="A6:J6"/>
    <mergeCell ref="A11:M11"/>
    <mergeCell ref="E25:F25"/>
    <mergeCell ref="M25:N25"/>
    <mergeCell ref="O8:P8"/>
    <mergeCell ref="O7:P7"/>
    <mergeCell ref="O5:P5"/>
    <mergeCell ref="O4:P4"/>
    <mergeCell ref="O3:P3"/>
    <mergeCell ref="A335:A347"/>
    <mergeCell ref="B335:B347"/>
    <mergeCell ref="C335:C347"/>
    <mergeCell ref="J348:J359"/>
    <mergeCell ref="K348:K359"/>
    <mergeCell ref="L348:L359"/>
    <mergeCell ref="M348:M359"/>
    <mergeCell ref="O348:O359"/>
    <mergeCell ref="A348:A359"/>
    <mergeCell ref="A386:A388"/>
    <mergeCell ref="B386:D386"/>
    <mergeCell ref="E386:F386"/>
    <mergeCell ref="B387:B388"/>
    <mergeCell ref="C387:C388"/>
    <mergeCell ref="A393:G393"/>
    <mergeCell ref="G386:L386"/>
    <mergeCell ref="M386:N386"/>
    <mergeCell ref="O386:O388"/>
    <mergeCell ref="G391:J391"/>
    <mergeCell ref="N387:N388"/>
    <mergeCell ref="M387:M388"/>
    <mergeCell ref="D387:D388"/>
    <mergeCell ref="E387:E388"/>
    <mergeCell ref="F387:F388"/>
    <mergeCell ref="N29:N30"/>
    <mergeCell ref="O29:O30"/>
    <mergeCell ref="P29:P30"/>
    <mergeCell ref="N31:N32"/>
    <mergeCell ref="N33:N34"/>
    <mergeCell ref="O33:O34"/>
    <mergeCell ref="O31:O32"/>
    <mergeCell ref="P31:P32"/>
    <mergeCell ref="P33:P34"/>
    <mergeCell ref="P393:Q393"/>
    <mergeCell ref="G389:J389"/>
    <mergeCell ref="P386:P388"/>
    <mergeCell ref="Q386:Q388"/>
    <mergeCell ref="P378:Q378"/>
    <mergeCell ref="M254:M255"/>
    <mergeCell ref="K296:K308"/>
    <mergeCell ref="L296:L308"/>
    <mergeCell ref="J270:J282"/>
    <mergeCell ref="J296:J308"/>
    <mergeCell ref="K270:K282"/>
    <mergeCell ref="L270:L282"/>
    <mergeCell ref="K267:K268"/>
    <mergeCell ref="J266:K266"/>
    <mergeCell ref="O270:O282"/>
    <mergeCell ref="M309:M321"/>
    <mergeCell ref="M270:M282"/>
    <mergeCell ref="L283:L295"/>
    <mergeCell ref="P385:Q385"/>
    <mergeCell ref="A379:J379"/>
    <mergeCell ref="A375:Q375"/>
    <mergeCell ref="A377:Q377"/>
    <mergeCell ref="A385:I385"/>
    <mergeCell ref="M335:M347"/>
    <mergeCell ref="D400:I400"/>
    <mergeCell ref="E395:E396"/>
    <mergeCell ref="L394:L396"/>
    <mergeCell ref="M394:M396"/>
    <mergeCell ref="N394:N396"/>
    <mergeCell ref="O394:O396"/>
    <mergeCell ref="G395:G396"/>
    <mergeCell ref="N254:N255"/>
    <mergeCell ref="O254:O255"/>
    <mergeCell ref="F395:F396"/>
    <mergeCell ref="N260:N261"/>
    <mergeCell ref="O260:O261"/>
    <mergeCell ref="N256:N258"/>
    <mergeCell ref="O256:O258"/>
    <mergeCell ref="O335:O347"/>
    <mergeCell ref="O322:O334"/>
    <mergeCell ref="M266:M268"/>
    <mergeCell ref="N266:N268"/>
    <mergeCell ref="O266:O268"/>
    <mergeCell ref="G296:G308"/>
    <mergeCell ref="H283:H295"/>
    <mergeCell ref="I283:I295"/>
    <mergeCell ref="H309:H321"/>
    <mergeCell ref="L322:L334"/>
    <mergeCell ref="B184:B198"/>
    <mergeCell ref="C184:C198"/>
    <mergeCell ref="D184:D198"/>
    <mergeCell ref="E184:E198"/>
    <mergeCell ref="F184:F198"/>
    <mergeCell ref="G184:G198"/>
    <mergeCell ref="H184:H198"/>
    <mergeCell ref="I184:I198"/>
    <mergeCell ref="M184:M198"/>
    <mergeCell ref="J184:J198"/>
    <mergeCell ref="K184:K198"/>
    <mergeCell ref="L184:L198"/>
    <mergeCell ref="A260:A261"/>
    <mergeCell ref="B260:B261"/>
    <mergeCell ref="C260:C261"/>
    <mergeCell ref="D260:D261"/>
    <mergeCell ref="E260:E261"/>
    <mergeCell ref="F260:F261"/>
    <mergeCell ref="A247:A249"/>
    <mergeCell ref="B247:D247"/>
    <mergeCell ref="E247:F247"/>
    <mergeCell ref="B248:B249"/>
    <mergeCell ref="C248:C249"/>
    <mergeCell ref="D248:D249"/>
    <mergeCell ref="E248:E249"/>
    <mergeCell ref="F248:F249"/>
    <mergeCell ref="A256:A258"/>
    <mergeCell ref="A254:A255"/>
    <mergeCell ref="B251:B253"/>
    <mergeCell ref="B254:B255"/>
    <mergeCell ref="C254:C255"/>
    <mergeCell ref="D254:D255"/>
    <mergeCell ref="E251:E253"/>
    <mergeCell ref="F251:F253"/>
    <mergeCell ref="A360:A372"/>
    <mergeCell ref="B360:B372"/>
    <mergeCell ref="C360:C372"/>
    <mergeCell ref="D360:D372"/>
    <mergeCell ref="E360:E372"/>
    <mergeCell ref="F360:F372"/>
    <mergeCell ref="G360:G372"/>
    <mergeCell ref="J225:J237"/>
    <mergeCell ref="M225:M237"/>
    <mergeCell ref="L225:L237"/>
    <mergeCell ref="K225:K237"/>
    <mergeCell ref="G264:J264"/>
    <mergeCell ref="A225:A237"/>
    <mergeCell ref="B225:B237"/>
    <mergeCell ref="C225:C237"/>
    <mergeCell ref="D225:D237"/>
    <mergeCell ref="E225:E237"/>
    <mergeCell ref="F225:F237"/>
    <mergeCell ref="G225:G237"/>
    <mergeCell ref="H225:H237"/>
    <mergeCell ref="I225:I237"/>
    <mergeCell ref="G263:J263"/>
    <mergeCell ref="K260:K261"/>
    <mergeCell ref="L260:L261"/>
    <mergeCell ref="H360:H372"/>
    <mergeCell ref="I360:I372"/>
    <mergeCell ref="J360:J372"/>
    <mergeCell ref="K360:K372"/>
    <mergeCell ref="L360:L372"/>
    <mergeCell ref="M360:M372"/>
    <mergeCell ref="O360:O372"/>
    <mergeCell ref="O225:O237"/>
    <mergeCell ref="O251:O253"/>
    <mergeCell ref="G250:J250"/>
    <mergeCell ref="K251:K253"/>
    <mergeCell ref="L251:L253"/>
    <mergeCell ref="M256:M258"/>
    <mergeCell ref="G251:J253"/>
    <mergeCell ref="O247:O249"/>
    <mergeCell ref="M247:N247"/>
    <mergeCell ref="A239:Q239"/>
    <mergeCell ref="A240:Q240"/>
    <mergeCell ref="P247:P249"/>
    <mergeCell ref="K248:L248"/>
    <mergeCell ref="N248:N249"/>
    <mergeCell ref="P254:P255"/>
    <mergeCell ref="P260:P261"/>
    <mergeCell ref="B267:B268"/>
    <mergeCell ref="G46:J46"/>
    <mergeCell ref="K212:K224"/>
    <mergeCell ref="L212:L224"/>
    <mergeCell ref="M212:M224"/>
    <mergeCell ref="M260:M261"/>
    <mergeCell ref="G254:J255"/>
    <mergeCell ref="G256:J258"/>
    <mergeCell ref="N251:N253"/>
    <mergeCell ref="Q260:Q261"/>
    <mergeCell ref="P251:P253"/>
    <mergeCell ref="P246:Q246"/>
    <mergeCell ref="O78:O90"/>
    <mergeCell ref="G199:G211"/>
    <mergeCell ref="H199:H211"/>
    <mergeCell ref="I199:I211"/>
    <mergeCell ref="J199:J211"/>
    <mergeCell ref="K199:K211"/>
    <mergeCell ref="N89:N90"/>
    <mergeCell ref="O169:O183"/>
    <mergeCell ref="I212:I224"/>
    <mergeCell ref="J212:J224"/>
    <mergeCell ref="M199:M211"/>
    <mergeCell ref="O199:O211"/>
    <mergeCell ref="L156:L168"/>
    <mergeCell ref="N63:N64"/>
    <mergeCell ref="N76:N77"/>
    <mergeCell ref="N102:N103"/>
    <mergeCell ref="N115:N116"/>
    <mergeCell ref="N128:N129"/>
    <mergeCell ref="N141:N142"/>
    <mergeCell ref="N154:N155"/>
    <mergeCell ref="N167:N168"/>
    <mergeCell ref="N180:N181"/>
    <mergeCell ref="N371:N372"/>
    <mergeCell ref="N210:N211"/>
    <mergeCell ref="N223:N224"/>
    <mergeCell ref="N236:N237"/>
    <mergeCell ref="N281:N282"/>
    <mergeCell ref="N294:N295"/>
    <mergeCell ref="N307:N308"/>
    <mergeCell ref="N320:N321"/>
    <mergeCell ref="N333:N334"/>
    <mergeCell ref="N346:N347"/>
  </mergeCells>
  <phoneticPr fontId="0" type="noConversion"/>
  <pageMargins left="0" right="0" top="0" bottom="0" header="0.31496062992125984" footer="0.31496062992125984"/>
  <pageSetup paperSize="9" scale="37" fitToHeight="0" orientation="landscape" r:id="rId1"/>
  <headerFooter alignWithMargins="0"/>
  <rowBreaks count="7" manualBreakCount="7">
    <brk id="13" max="16" man="1"/>
    <brk id="44" max="16" man="1"/>
    <brk id="103" max="16" man="1"/>
    <brk id="183" max="16" man="1"/>
    <brk id="238" max="16" man="1"/>
    <brk id="284" max="16" man="1"/>
    <brk id="372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R92"/>
  <sheetViews>
    <sheetView view="pageBreakPreview" topLeftCell="A76" zoomScaleNormal="75" zoomScaleSheetLayoutView="100" workbookViewId="0">
      <selection activeCell="K86" sqref="K86"/>
    </sheetView>
  </sheetViews>
  <sheetFormatPr defaultRowHeight="12.75"/>
  <cols>
    <col min="1" max="1" width="18.28515625" style="3" customWidth="1"/>
    <col min="2" max="2" width="8.7109375" style="3" customWidth="1"/>
    <col min="3" max="3" width="9.140625" style="3"/>
    <col min="4" max="4" width="8.5703125" style="3" customWidth="1"/>
    <col min="5" max="5" width="7.42578125" style="3" customWidth="1"/>
    <col min="6" max="6" width="7.140625" style="3" customWidth="1"/>
    <col min="7" max="7" width="4" style="3" customWidth="1"/>
    <col min="8" max="8" width="8.42578125" style="3" customWidth="1"/>
    <col min="9" max="9" width="8.85546875" style="3" customWidth="1"/>
    <col min="10" max="10" width="11" style="3" customWidth="1"/>
    <col min="11" max="15" width="9.140625" style="3"/>
    <col min="16" max="44" width="9.140625" style="31"/>
  </cols>
  <sheetData>
    <row r="1" spans="1:15" ht="18">
      <c r="J1" s="362" t="s">
        <v>31</v>
      </c>
      <c r="K1" s="362"/>
      <c r="L1" s="362"/>
      <c r="M1" s="362"/>
      <c r="N1" s="362"/>
    </row>
    <row r="2" spans="1:15" ht="15">
      <c r="A2" s="369" t="s">
        <v>30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</row>
    <row r="3" spans="1:15" ht="15">
      <c r="A3" s="369" t="s">
        <v>69</v>
      </c>
      <c r="B3" s="369"/>
      <c r="C3" s="369"/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</row>
    <row r="4" spans="1:15" ht="15.75" customHeight="1">
      <c r="A4" s="370"/>
      <c r="B4" s="370"/>
      <c r="C4" s="370"/>
      <c r="D4" s="370"/>
      <c r="E4" s="370"/>
      <c r="F4" s="370"/>
      <c r="G4" s="370"/>
      <c r="H4" s="370"/>
      <c r="I4" s="370"/>
      <c r="J4" s="370"/>
      <c r="K4" s="370"/>
      <c r="L4" s="370"/>
      <c r="M4" s="370"/>
      <c r="N4" s="370"/>
    </row>
    <row r="5" spans="1:15" ht="15.75">
      <c r="A5" s="371" t="s">
        <v>9</v>
      </c>
      <c r="B5" s="371"/>
      <c r="C5" s="371"/>
      <c r="D5" s="371"/>
      <c r="E5" s="371"/>
      <c r="F5" s="371"/>
      <c r="G5" s="371"/>
      <c r="H5" s="371"/>
      <c r="I5" s="371"/>
      <c r="J5" s="371"/>
      <c r="K5" s="371"/>
      <c r="L5" s="371"/>
      <c r="M5" s="371"/>
      <c r="N5" s="371"/>
      <c r="O5" s="371"/>
    </row>
    <row r="6" spans="1:15" ht="15">
      <c r="A6" s="366" t="s">
        <v>15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  <c r="M6" s="366"/>
      <c r="N6" s="366"/>
      <c r="O6" s="366"/>
    </row>
    <row r="7" spans="1:15">
      <c r="A7" s="367" t="s">
        <v>62</v>
      </c>
      <c r="B7" s="367"/>
      <c r="C7" s="367"/>
      <c r="D7" s="367"/>
      <c r="E7" s="367"/>
      <c r="F7" s="367"/>
      <c r="G7" s="367"/>
      <c r="H7" s="367"/>
      <c r="I7" s="367"/>
      <c r="J7" s="367"/>
      <c r="K7" s="367"/>
      <c r="L7" s="367"/>
      <c r="M7" s="367"/>
      <c r="N7" s="367"/>
      <c r="O7" s="367"/>
    </row>
    <row r="8" spans="1:15" ht="15">
      <c r="A8" s="366" t="s">
        <v>73</v>
      </c>
      <c r="B8" s="366"/>
      <c r="C8" s="366"/>
      <c r="D8" s="366"/>
      <c r="E8" s="366"/>
      <c r="F8" s="366"/>
      <c r="G8" s="366"/>
      <c r="H8" s="366"/>
      <c r="I8" s="366"/>
      <c r="J8" s="366"/>
      <c r="K8" s="366"/>
      <c r="L8" s="366"/>
      <c r="M8" s="366"/>
      <c r="N8" s="366"/>
      <c r="O8" s="366"/>
    </row>
    <row r="9" spans="1:15" ht="15">
      <c r="A9" s="7"/>
      <c r="B9" s="7"/>
      <c r="C9" s="7"/>
      <c r="D9" s="7"/>
      <c r="E9" s="7"/>
      <c r="F9" s="7"/>
      <c r="G9" s="7"/>
      <c r="H9" s="7"/>
      <c r="I9" s="7"/>
    </row>
    <row r="10" spans="1:15" ht="15.75">
      <c r="A10" s="368" t="s">
        <v>54</v>
      </c>
      <c r="B10" s="368"/>
      <c r="C10" s="368"/>
      <c r="D10" s="368"/>
      <c r="E10" s="368"/>
      <c r="F10" s="368"/>
      <c r="G10" s="368"/>
      <c r="H10" s="368"/>
      <c r="I10" s="368"/>
      <c r="J10" s="368"/>
      <c r="K10" s="368"/>
      <c r="L10" s="368"/>
      <c r="M10" s="368"/>
      <c r="N10" s="368"/>
      <c r="O10" s="368"/>
    </row>
    <row r="11" spans="1:15" ht="79.5" customHeight="1">
      <c r="A11" s="332" t="s">
        <v>74</v>
      </c>
      <c r="B11" s="332"/>
      <c r="C11" s="332"/>
      <c r="D11" s="332"/>
      <c r="E11" s="332"/>
      <c r="F11" s="381"/>
      <c r="G11" s="332"/>
      <c r="H11" s="332"/>
      <c r="I11" s="332"/>
      <c r="J11" s="332"/>
      <c r="K11" s="332"/>
      <c r="L11" s="332"/>
      <c r="M11" s="332"/>
      <c r="N11" s="332"/>
      <c r="O11" s="332"/>
    </row>
    <row r="12" spans="1:15" ht="15.75">
      <c r="A12" s="9"/>
      <c r="B12" s="9"/>
      <c r="C12" s="9"/>
      <c r="D12" s="9"/>
      <c r="E12" s="9"/>
      <c r="F12" s="9"/>
      <c r="G12" s="9"/>
      <c r="H12" s="9"/>
      <c r="I12" s="9"/>
    </row>
    <row r="13" spans="1:15" ht="15.75">
      <c r="A13" s="356" t="s">
        <v>47</v>
      </c>
      <c r="B13" s="356"/>
      <c r="C13" s="356"/>
      <c r="D13" s="356"/>
      <c r="E13" s="356"/>
      <c r="F13" s="356"/>
      <c r="G13" s="356"/>
      <c r="H13" s="356"/>
      <c r="I13" s="356"/>
    </row>
    <row r="14" spans="1:15" ht="29.25" customHeight="1">
      <c r="A14" s="339" t="s">
        <v>48</v>
      </c>
      <c r="B14" s="339"/>
      <c r="C14" s="339" t="s">
        <v>49</v>
      </c>
      <c r="D14" s="339"/>
      <c r="E14" s="339"/>
      <c r="F14" s="339"/>
      <c r="G14" s="339"/>
      <c r="H14" s="361" t="s">
        <v>55</v>
      </c>
      <c r="I14" s="361"/>
      <c r="J14" s="361"/>
      <c r="K14" s="339" t="s">
        <v>50</v>
      </c>
      <c r="L14" s="339"/>
      <c r="M14" s="339"/>
      <c r="N14" s="40"/>
      <c r="O14" s="40"/>
    </row>
    <row r="15" spans="1:15" ht="81" customHeight="1">
      <c r="A15" s="339"/>
      <c r="B15" s="339"/>
      <c r="C15" s="339"/>
      <c r="D15" s="339"/>
      <c r="E15" s="339"/>
      <c r="F15" s="339"/>
      <c r="G15" s="339"/>
      <c r="H15" s="361"/>
      <c r="I15" s="361"/>
      <c r="J15" s="361"/>
      <c r="K15" s="32" t="s">
        <v>70</v>
      </c>
      <c r="L15" s="32" t="s">
        <v>71</v>
      </c>
      <c r="M15" s="32" t="s">
        <v>72</v>
      </c>
      <c r="N15" s="39"/>
      <c r="O15" s="39"/>
    </row>
    <row r="16" spans="1:15" ht="38.25" customHeight="1">
      <c r="A16" s="372"/>
      <c r="B16" s="373"/>
      <c r="C16" s="340"/>
      <c r="D16" s="341"/>
      <c r="E16" s="341"/>
      <c r="F16" s="341"/>
      <c r="G16" s="342"/>
      <c r="H16" s="359" t="s">
        <v>58</v>
      </c>
      <c r="I16" s="359"/>
      <c r="J16" s="359"/>
      <c r="K16" s="6"/>
      <c r="L16" s="6"/>
      <c r="M16" s="6"/>
      <c r="N16" s="16"/>
      <c r="O16" s="16"/>
    </row>
    <row r="17" spans="1:15" ht="13.5" customHeight="1">
      <c r="A17" s="374"/>
      <c r="B17" s="375"/>
      <c r="C17" s="378"/>
      <c r="D17" s="379"/>
      <c r="E17" s="379"/>
      <c r="F17" s="379"/>
      <c r="G17" s="380"/>
      <c r="H17" s="363" t="s">
        <v>43</v>
      </c>
      <c r="I17" s="364"/>
      <c r="J17" s="365"/>
      <c r="K17" s="6"/>
      <c r="L17" s="6"/>
      <c r="M17" s="6"/>
      <c r="N17" s="16"/>
      <c r="O17" s="16"/>
    </row>
    <row r="18" spans="1:15" ht="15.75" customHeight="1">
      <c r="A18" s="374"/>
      <c r="B18" s="375"/>
      <c r="C18" s="378"/>
      <c r="D18" s="379"/>
      <c r="E18" s="379"/>
      <c r="F18" s="379"/>
      <c r="G18" s="380"/>
      <c r="H18" s="363" t="s">
        <v>18</v>
      </c>
      <c r="I18" s="364"/>
      <c r="J18" s="365"/>
      <c r="K18" s="6"/>
      <c r="L18" s="6"/>
      <c r="M18" s="6"/>
      <c r="N18" s="16"/>
      <c r="O18" s="16"/>
    </row>
    <row r="19" spans="1:15" ht="13.5" customHeight="1">
      <c r="A19" s="374"/>
      <c r="B19" s="375"/>
      <c r="C19" s="378"/>
      <c r="D19" s="379"/>
      <c r="E19" s="379"/>
      <c r="F19" s="379"/>
      <c r="G19" s="380"/>
      <c r="H19" s="363" t="s">
        <v>19</v>
      </c>
      <c r="I19" s="364"/>
      <c r="J19" s="365"/>
      <c r="K19" s="6"/>
      <c r="L19" s="6"/>
      <c r="M19" s="6"/>
      <c r="N19" s="16"/>
      <c r="O19" s="16"/>
    </row>
    <row r="20" spans="1:15" ht="15.75" customHeight="1">
      <c r="A20" s="376"/>
      <c r="B20" s="377"/>
      <c r="C20" s="343"/>
      <c r="D20" s="344"/>
      <c r="E20" s="344"/>
      <c r="F20" s="344"/>
      <c r="G20" s="345"/>
      <c r="H20" s="363" t="s">
        <v>20</v>
      </c>
      <c r="I20" s="364"/>
      <c r="J20" s="365"/>
      <c r="K20" s="6"/>
      <c r="L20" s="6"/>
      <c r="M20" s="6"/>
      <c r="N20" s="16"/>
      <c r="O20" s="16"/>
    </row>
    <row r="21" spans="1:15" ht="39.75" customHeight="1">
      <c r="A21" s="372"/>
      <c r="B21" s="373"/>
      <c r="C21" s="340"/>
      <c r="D21" s="341"/>
      <c r="E21" s="341"/>
      <c r="F21" s="341"/>
      <c r="G21" s="342"/>
      <c r="H21" s="363" t="s">
        <v>59</v>
      </c>
      <c r="I21" s="364"/>
      <c r="J21" s="365"/>
      <c r="K21" s="6"/>
      <c r="L21" s="6"/>
      <c r="M21" s="6"/>
      <c r="N21" s="16"/>
      <c r="O21" s="16"/>
    </row>
    <row r="22" spans="1:15" ht="20.25" customHeight="1">
      <c r="A22" s="374"/>
      <c r="B22" s="375"/>
      <c r="C22" s="378"/>
      <c r="D22" s="379"/>
      <c r="E22" s="379"/>
      <c r="F22" s="379"/>
      <c r="G22" s="380"/>
      <c r="H22" s="363" t="s">
        <v>43</v>
      </c>
      <c r="I22" s="364"/>
      <c r="J22" s="365"/>
      <c r="K22" s="6"/>
      <c r="L22" s="6"/>
      <c r="M22" s="6"/>
      <c r="N22" s="16"/>
      <c r="O22" s="16"/>
    </row>
    <row r="23" spans="1:15" ht="17.25" customHeight="1">
      <c r="A23" s="374"/>
      <c r="B23" s="375"/>
      <c r="C23" s="378"/>
      <c r="D23" s="379"/>
      <c r="E23" s="379"/>
      <c r="F23" s="379"/>
      <c r="G23" s="380"/>
      <c r="H23" s="363" t="s">
        <v>18</v>
      </c>
      <c r="I23" s="364"/>
      <c r="J23" s="365"/>
      <c r="K23" s="6"/>
      <c r="L23" s="6"/>
      <c r="M23" s="6"/>
      <c r="N23" s="16"/>
      <c r="O23" s="16"/>
    </row>
    <row r="24" spans="1:15" ht="16.5" customHeight="1">
      <c r="A24" s="374"/>
      <c r="B24" s="375"/>
      <c r="C24" s="378"/>
      <c r="D24" s="379"/>
      <c r="E24" s="379"/>
      <c r="F24" s="379"/>
      <c r="G24" s="380"/>
      <c r="H24" s="363" t="s">
        <v>19</v>
      </c>
      <c r="I24" s="364"/>
      <c r="J24" s="365"/>
      <c r="K24" s="6"/>
      <c r="L24" s="6"/>
      <c r="M24" s="6"/>
      <c r="N24" s="16"/>
      <c r="O24" s="16"/>
    </row>
    <row r="25" spans="1:15" ht="15" customHeight="1">
      <c r="A25" s="376"/>
      <c r="B25" s="377"/>
      <c r="C25" s="343"/>
      <c r="D25" s="344"/>
      <c r="E25" s="344"/>
      <c r="F25" s="344"/>
      <c r="G25" s="345"/>
      <c r="H25" s="363" t="s">
        <v>20</v>
      </c>
      <c r="I25" s="364"/>
      <c r="J25" s="365"/>
      <c r="K25" s="6"/>
      <c r="L25" s="6"/>
      <c r="M25" s="6"/>
      <c r="N25" s="16"/>
      <c r="O25" s="16"/>
    </row>
    <row r="26" spans="1:15" ht="27" customHeight="1">
      <c r="A26" s="20"/>
      <c r="B26" s="14"/>
      <c r="C26" s="11"/>
      <c r="D26" s="16"/>
      <c r="E26" s="16"/>
      <c r="F26" s="16"/>
      <c r="G26" s="16"/>
      <c r="H26" s="5"/>
      <c r="I26" s="5"/>
      <c r="J26" s="5"/>
      <c r="K26" s="16"/>
      <c r="L26" s="16"/>
      <c r="M26" s="16"/>
      <c r="N26" s="16"/>
      <c r="O26" s="16"/>
    </row>
    <row r="27" spans="1:15" ht="84.75" customHeight="1">
      <c r="A27" s="332" t="s">
        <v>75</v>
      </c>
      <c r="B27" s="333"/>
      <c r="C27" s="333"/>
      <c r="D27" s="333"/>
      <c r="E27" s="333"/>
      <c r="F27" s="333"/>
      <c r="G27" s="333"/>
      <c r="H27" s="333"/>
      <c r="I27" s="333"/>
      <c r="J27" s="333"/>
      <c r="K27" s="333"/>
      <c r="L27" s="333"/>
      <c r="M27" s="333"/>
      <c r="N27" s="333"/>
      <c r="O27" s="333"/>
    </row>
    <row r="28" spans="1:15" ht="36.75" customHeight="1">
      <c r="A28" s="339" t="s">
        <v>22</v>
      </c>
      <c r="B28" s="339" t="s">
        <v>23</v>
      </c>
      <c r="C28" s="340" t="s">
        <v>24</v>
      </c>
      <c r="D28" s="341"/>
      <c r="E28" s="341"/>
      <c r="F28" s="341"/>
      <c r="G28" s="341"/>
      <c r="H28" s="342"/>
      <c r="I28" s="334" t="s">
        <v>28</v>
      </c>
      <c r="J28" s="335"/>
      <c r="K28" s="335"/>
      <c r="L28" s="336" t="s">
        <v>25</v>
      </c>
      <c r="M28" s="30"/>
      <c r="N28" s="12"/>
    </row>
    <row r="29" spans="1:15" ht="110.25" customHeight="1">
      <c r="A29" s="339"/>
      <c r="B29" s="339"/>
      <c r="C29" s="343"/>
      <c r="D29" s="344"/>
      <c r="E29" s="344"/>
      <c r="F29" s="344"/>
      <c r="G29" s="344"/>
      <c r="H29" s="345"/>
      <c r="I29" s="32" t="s">
        <v>70</v>
      </c>
      <c r="J29" s="32" t="s">
        <v>71</v>
      </c>
      <c r="K29" s="32" t="s">
        <v>72</v>
      </c>
      <c r="L29" s="336"/>
      <c r="M29" s="39"/>
      <c r="N29" s="12"/>
    </row>
    <row r="30" spans="1:15" ht="21" customHeight="1">
      <c r="A30" s="27"/>
      <c r="B30" s="2"/>
      <c r="C30" s="346"/>
      <c r="D30" s="347"/>
      <c r="E30" s="347"/>
      <c r="F30" s="347"/>
      <c r="G30" s="347"/>
      <c r="H30" s="348"/>
      <c r="I30" s="26"/>
      <c r="J30" s="25"/>
      <c r="K30" s="2"/>
      <c r="L30" s="2"/>
      <c r="M30" s="5"/>
      <c r="N30" s="12"/>
    </row>
    <row r="31" spans="1:15" ht="18.75" customHeight="1">
      <c r="A31" s="2"/>
      <c r="B31" s="2"/>
      <c r="C31" s="349"/>
      <c r="D31" s="349"/>
      <c r="E31" s="349"/>
      <c r="F31" s="349"/>
      <c r="G31" s="349"/>
      <c r="H31" s="349"/>
      <c r="I31" s="2"/>
      <c r="J31" s="2"/>
      <c r="K31" s="2"/>
      <c r="L31" s="2"/>
      <c r="M31" s="5"/>
      <c r="N31" s="12"/>
    </row>
    <row r="32" spans="1:15" ht="15">
      <c r="A32" s="8"/>
      <c r="B32" s="8"/>
      <c r="C32" s="8"/>
      <c r="D32" s="8"/>
      <c r="E32" s="8"/>
      <c r="F32" s="8"/>
      <c r="G32" s="8"/>
      <c r="H32" s="8"/>
      <c r="I32" s="8"/>
      <c r="M32" s="12"/>
      <c r="N32" s="12"/>
    </row>
    <row r="33" spans="1:15" ht="15">
      <c r="A33" s="8"/>
      <c r="B33" s="8"/>
      <c r="C33" s="8"/>
      <c r="D33" s="8"/>
      <c r="E33" s="8"/>
      <c r="F33" s="8"/>
      <c r="G33" s="8"/>
      <c r="H33" s="8"/>
      <c r="I33" s="8"/>
    </row>
    <row r="34" spans="1:15" ht="15.75">
      <c r="A34" s="338" t="s">
        <v>0</v>
      </c>
      <c r="B34" s="338"/>
      <c r="C34" s="338"/>
      <c r="D34" s="338"/>
      <c r="E34" s="338"/>
      <c r="F34" s="338"/>
      <c r="G34" s="338"/>
      <c r="H34" s="338"/>
      <c r="I34" s="338"/>
      <c r="J34" s="338"/>
      <c r="K34" s="21"/>
      <c r="L34" s="21"/>
      <c r="M34" s="21"/>
      <c r="N34" s="21"/>
      <c r="O34" s="23"/>
    </row>
    <row r="35" spans="1:15" ht="48" customHeight="1">
      <c r="A35" s="331" t="s">
        <v>48</v>
      </c>
      <c r="B35" s="331"/>
      <c r="C35" s="331"/>
      <c r="D35" s="331"/>
      <c r="E35" s="331"/>
      <c r="F35" s="331"/>
      <c r="G35" s="331" t="s">
        <v>23</v>
      </c>
      <c r="H35" s="331"/>
      <c r="I35" s="331" t="s">
        <v>1</v>
      </c>
      <c r="J35" s="331"/>
      <c r="K35" s="331"/>
      <c r="L35" s="337" t="s">
        <v>2</v>
      </c>
      <c r="M35" s="41"/>
      <c r="N35" s="12"/>
      <c r="O35" s="43"/>
    </row>
    <row r="36" spans="1:15" ht="95.25" customHeight="1">
      <c r="A36" s="331"/>
      <c r="B36" s="331"/>
      <c r="C36" s="331"/>
      <c r="D36" s="331"/>
      <c r="E36" s="331"/>
      <c r="F36" s="331"/>
      <c r="G36" s="331"/>
      <c r="H36" s="331"/>
      <c r="I36" s="32" t="s">
        <v>70</v>
      </c>
      <c r="J36" s="32" t="s">
        <v>71</v>
      </c>
      <c r="K36" s="32" t="s">
        <v>72</v>
      </c>
      <c r="L36" s="337"/>
      <c r="M36" s="39"/>
      <c r="N36" s="12"/>
      <c r="O36" s="43"/>
    </row>
    <row r="37" spans="1:15" ht="22.5" customHeight="1">
      <c r="A37" s="350"/>
      <c r="B37" s="351"/>
      <c r="C37" s="351"/>
      <c r="D37" s="351"/>
      <c r="E37" s="351"/>
      <c r="F37" s="352"/>
      <c r="G37" s="353"/>
      <c r="H37" s="354"/>
      <c r="I37" s="22"/>
      <c r="J37" s="22"/>
      <c r="K37" s="22"/>
      <c r="L37" s="10"/>
      <c r="M37" s="42"/>
      <c r="N37" s="358"/>
      <c r="O37" s="358"/>
    </row>
    <row r="38" spans="1:15" ht="15">
      <c r="A38" s="8"/>
      <c r="B38" s="8"/>
      <c r="C38" s="8"/>
      <c r="D38" s="8"/>
      <c r="E38" s="8"/>
      <c r="F38" s="8"/>
      <c r="G38" s="8"/>
      <c r="H38" s="8"/>
      <c r="I38" s="8"/>
    </row>
    <row r="39" spans="1:15" ht="15.75">
      <c r="A39" s="356" t="s">
        <v>3</v>
      </c>
      <c r="B39" s="356"/>
      <c r="C39" s="356"/>
      <c r="D39" s="356"/>
      <c r="E39" s="356"/>
      <c r="F39" s="356"/>
      <c r="G39" s="356"/>
      <c r="H39" s="356"/>
      <c r="I39" s="356"/>
      <c r="J39" s="356"/>
    </row>
    <row r="40" spans="1:15" ht="37.5" customHeight="1">
      <c r="A40" s="357" t="s">
        <v>42</v>
      </c>
      <c r="B40" s="357"/>
      <c r="C40" s="357"/>
      <c r="D40" s="357"/>
      <c r="E40" s="357"/>
      <c r="F40" s="357"/>
      <c r="G40" s="357"/>
      <c r="H40" s="357"/>
      <c r="I40" s="357"/>
      <c r="J40" s="357"/>
      <c r="K40" s="357"/>
      <c r="L40" s="357"/>
      <c r="M40" s="357"/>
      <c r="N40" s="357"/>
      <c r="O40" s="357"/>
    </row>
    <row r="41" spans="1:15" ht="37.5" customHeight="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</row>
    <row r="42" spans="1:15" ht="15.75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5" ht="18" customHeight="1">
      <c r="A43" s="332" t="s">
        <v>4</v>
      </c>
      <c r="B43" s="332"/>
      <c r="C43" s="332"/>
      <c r="D43" s="332"/>
      <c r="E43" s="332"/>
      <c r="F43" s="332"/>
      <c r="G43" s="332"/>
      <c r="H43" s="332"/>
      <c r="I43" s="332"/>
      <c r="J43" s="332"/>
    </row>
    <row r="44" spans="1:15" ht="52.5" customHeight="1">
      <c r="A44" s="359" t="s">
        <v>29</v>
      </c>
      <c r="B44" s="359"/>
      <c r="C44" s="359"/>
      <c r="D44" s="359"/>
      <c r="E44" s="339" t="s">
        <v>34</v>
      </c>
      <c r="F44" s="339"/>
      <c r="G44" s="339"/>
      <c r="H44" s="339"/>
      <c r="I44" s="339"/>
      <c r="J44" s="339"/>
      <c r="K44" s="361" t="s">
        <v>33</v>
      </c>
      <c r="L44" s="361"/>
      <c r="M44" s="361"/>
      <c r="N44" s="361"/>
      <c r="O44" s="361"/>
    </row>
    <row r="45" spans="1:15" ht="18" customHeight="1">
      <c r="A45" s="359"/>
      <c r="B45" s="359"/>
      <c r="C45" s="359"/>
      <c r="D45" s="359"/>
      <c r="E45" s="339"/>
      <c r="F45" s="339"/>
      <c r="G45" s="339"/>
      <c r="H45" s="339"/>
      <c r="I45" s="339"/>
      <c r="J45" s="339"/>
      <c r="K45" s="361"/>
      <c r="L45" s="361"/>
      <c r="M45" s="361"/>
      <c r="N45" s="361"/>
      <c r="O45" s="361"/>
    </row>
    <row r="46" spans="1:15" ht="15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5" ht="15.75">
      <c r="A47" s="356" t="s">
        <v>5</v>
      </c>
      <c r="B47" s="356"/>
      <c r="C47" s="356"/>
      <c r="D47" s="356"/>
      <c r="E47" s="356"/>
      <c r="F47" s="356"/>
      <c r="G47" s="356"/>
      <c r="H47" s="356"/>
      <c r="I47" s="356"/>
      <c r="J47" s="356"/>
    </row>
    <row r="48" spans="1:15" ht="15.75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30" ht="15">
      <c r="A49" s="360" t="s">
        <v>6</v>
      </c>
      <c r="B49" s="360"/>
      <c r="C49" s="360"/>
      <c r="D49" s="360"/>
      <c r="E49" s="360"/>
      <c r="F49" s="360"/>
      <c r="G49" s="360"/>
      <c r="H49" s="360"/>
      <c r="I49" s="360"/>
      <c r="J49" s="360"/>
    </row>
    <row r="50" spans="1:30" ht="15">
      <c r="A50" s="13"/>
      <c r="B50" s="13"/>
      <c r="C50" s="13"/>
      <c r="D50" s="13"/>
      <c r="E50" s="13"/>
      <c r="F50" s="13"/>
      <c r="G50" s="13"/>
      <c r="H50" s="13"/>
      <c r="I50" s="13"/>
      <c r="J50" s="13"/>
    </row>
    <row r="51" spans="1:30" s="1" customFormat="1" ht="20.25" customHeight="1">
      <c r="A51" s="33" t="s">
        <v>63</v>
      </c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4"/>
      <c r="T51" s="33"/>
      <c r="U51" s="35"/>
      <c r="V51" s="35"/>
      <c r="W51" s="36"/>
      <c r="X51" s="36"/>
      <c r="Y51" s="36"/>
      <c r="Z51" s="36"/>
      <c r="AA51" s="36"/>
      <c r="AB51" s="36"/>
      <c r="AC51" s="36"/>
      <c r="AD51" s="36"/>
    </row>
    <row r="52" spans="1:30" s="1" customFormat="1" ht="20.25" customHeight="1">
      <c r="A52" s="355" t="s">
        <v>64</v>
      </c>
      <c r="B52" s="355"/>
      <c r="C52" s="355"/>
      <c r="D52" s="355"/>
      <c r="E52" s="355"/>
      <c r="F52" s="355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4"/>
      <c r="T52" s="33"/>
      <c r="U52" s="35"/>
      <c r="V52" s="35"/>
      <c r="W52" s="36"/>
      <c r="X52" s="36"/>
      <c r="Y52" s="36"/>
      <c r="Z52" s="36"/>
      <c r="AA52" s="36"/>
      <c r="AB52" s="36"/>
      <c r="AC52" s="36"/>
      <c r="AD52" s="36"/>
    </row>
    <row r="53" spans="1:30" s="1" customFormat="1" ht="20.25" customHeight="1">
      <c r="A53" s="33" t="s">
        <v>65</v>
      </c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4"/>
      <c r="T53" s="33"/>
      <c r="U53" s="35"/>
      <c r="V53" s="35"/>
      <c r="W53" s="36"/>
      <c r="X53" s="36"/>
      <c r="Y53" s="36"/>
      <c r="Z53" s="36"/>
      <c r="AA53" s="36"/>
      <c r="AB53" s="36"/>
      <c r="AC53" s="36"/>
      <c r="AD53" s="36"/>
    </row>
    <row r="54" spans="1:30" s="1" customFormat="1" ht="20.25" customHeight="1">
      <c r="A54" s="355" t="s">
        <v>66</v>
      </c>
      <c r="B54" s="355"/>
      <c r="C54" s="355"/>
      <c r="D54" s="355"/>
      <c r="E54" s="355"/>
      <c r="F54" s="355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4"/>
      <c r="T54" s="33"/>
      <c r="U54" s="35"/>
      <c r="V54" s="35"/>
      <c r="W54" s="36"/>
      <c r="X54" s="36"/>
      <c r="Y54" s="36"/>
      <c r="Z54" s="36"/>
      <c r="AA54" s="36"/>
      <c r="AB54" s="36"/>
      <c r="AC54" s="36"/>
      <c r="AD54" s="36"/>
    </row>
    <row r="55" spans="1:30" s="1" customFormat="1" ht="20.25" customHeight="1">
      <c r="A55" s="33" t="s">
        <v>68</v>
      </c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4"/>
      <c r="T55" s="33"/>
      <c r="U55" s="35"/>
      <c r="V55" s="35"/>
      <c r="W55" s="36"/>
      <c r="X55" s="36"/>
      <c r="Y55" s="36"/>
      <c r="Z55" s="36"/>
      <c r="AA55" s="36"/>
      <c r="AB55" s="36"/>
      <c r="AC55" s="36"/>
      <c r="AD55" s="36"/>
    </row>
    <row r="56" spans="1:30" s="1" customFormat="1" ht="20.25" customHeight="1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4"/>
      <c r="T56" s="33"/>
      <c r="U56" s="35"/>
      <c r="V56" s="35"/>
      <c r="W56" s="36"/>
      <c r="X56" s="36"/>
      <c r="Y56" s="36"/>
      <c r="Z56" s="36"/>
      <c r="AA56" s="36"/>
      <c r="AB56" s="36"/>
      <c r="AC56" s="36"/>
      <c r="AD56" s="36"/>
    </row>
    <row r="57" spans="1:30" s="1" customFormat="1" ht="20.25" customHeight="1">
      <c r="A57" s="33" t="s">
        <v>67</v>
      </c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4"/>
      <c r="T57" s="33"/>
      <c r="U57" s="35"/>
      <c r="V57" s="35"/>
      <c r="W57" s="36"/>
      <c r="X57" s="36"/>
      <c r="Y57" s="36"/>
      <c r="Z57" s="36"/>
      <c r="AA57" s="36"/>
      <c r="AB57" s="36"/>
      <c r="AC57" s="36"/>
      <c r="AD57" s="36"/>
    </row>
    <row r="58" spans="1:30" s="1" customFormat="1" ht="27" customHeight="1">
      <c r="A58" s="33" t="s">
        <v>36</v>
      </c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7"/>
      <c r="T58" s="33"/>
      <c r="U58" s="38"/>
      <c r="V58" s="35"/>
      <c r="W58" s="36"/>
      <c r="X58" s="36"/>
      <c r="Y58" s="36"/>
      <c r="Z58" s="35"/>
      <c r="AA58" s="36"/>
      <c r="AB58" s="36"/>
      <c r="AC58" s="36"/>
      <c r="AD58" s="36"/>
    </row>
    <row r="59" spans="1:30" ht="15">
      <c r="A59" s="13"/>
      <c r="B59" s="13"/>
      <c r="C59" s="13"/>
      <c r="D59" s="13"/>
      <c r="E59" s="13"/>
      <c r="F59" s="13"/>
      <c r="G59" s="13"/>
      <c r="H59" s="13"/>
      <c r="I59" s="13"/>
      <c r="J59" s="13"/>
    </row>
    <row r="60" spans="1:30" ht="69.75" customHeight="1">
      <c r="A60" s="339" t="s">
        <v>51</v>
      </c>
      <c r="B60" s="339"/>
      <c r="C60" s="339"/>
      <c r="D60" s="339"/>
      <c r="E60" s="339" t="s">
        <v>52</v>
      </c>
      <c r="F60" s="339"/>
      <c r="G60" s="339"/>
      <c r="H60" s="339" t="s">
        <v>37</v>
      </c>
      <c r="I60" s="339"/>
      <c r="J60" s="339"/>
      <c r="K60" s="361" t="s">
        <v>17</v>
      </c>
      <c r="L60" s="361"/>
      <c r="M60" s="361"/>
      <c r="N60" s="382" t="s">
        <v>53</v>
      </c>
      <c r="O60" s="382"/>
    </row>
    <row r="61" spans="1:30">
      <c r="A61" s="363" t="s">
        <v>26</v>
      </c>
      <c r="B61" s="364"/>
      <c r="C61" s="364"/>
      <c r="D61" s="365"/>
      <c r="E61" s="339"/>
      <c r="F61" s="339"/>
      <c r="G61" s="339"/>
      <c r="H61" s="339"/>
      <c r="I61" s="339"/>
      <c r="J61" s="339"/>
      <c r="K61" s="339"/>
      <c r="L61" s="339"/>
      <c r="M61" s="339"/>
      <c r="N61" s="383"/>
      <c r="O61" s="384"/>
    </row>
    <row r="62" spans="1:30">
      <c r="A62" s="363" t="s">
        <v>27</v>
      </c>
      <c r="B62" s="364"/>
      <c r="C62" s="364"/>
      <c r="D62" s="365"/>
      <c r="E62" s="339"/>
      <c r="F62" s="339"/>
      <c r="G62" s="339"/>
      <c r="H62" s="339"/>
      <c r="I62" s="339"/>
      <c r="J62" s="339"/>
      <c r="K62" s="339"/>
      <c r="L62" s="339"/>
      <c r="M62" s="339"/>
      <c r="N62" s="383"/>
      <c r="O62" s="384"/>
    </row>
    <row r="63" spans="1:30">
      <c r="A63" s="393" t="s">
        <v>56</v>
      </c>
      <c r="B63" s="393"/>
      <c r="C63" s="393"/>
      <c r="D63" s="393"/>
      <c r="E63" s="393"/>
      <c r="F63" s="393"/>
      <c r="G63" s="393"/>
      <c r="H63" s="393"/>
      <c r="I63" s="393"/>
      <c r="J63" s="393"/>
      <c r="K63" s="393"/>
      <c r="L63" s="393"/>
      <c r="M63" s="393"/>
      <c r="N63" s="393"/>
    </row>
    <row r="64" spans="1:30" ht="54" customHeight="1">
      <c r="A64" s="2" t="s">
        <v>22</v>
      </c>
      <c r="B64" s="339" t="s">
        <v>45</v>
      </c>
      <c r="C64" s="339"/>
      <c r="D64" s="339" t="s">
        <v>61</v>
      </c>
      <c r="E64" s="339"/>
      <c r="F64" s="339"/>
      <c r="G64" s="349" t="s">
        <v>46</v>
      </c>
      <c r="H64" s="349"/>
      <c r="I64" s="339" t="s">
        <v>35</v>
      </c>
      <c r="J64" s="339"/>
      <c r="K64" s="339" t="s">
        <v>37</v>
      </c>
      <c r="L64" s="339"/>
      <c r="M64" s="339"/>
      <c r="N64" s="382" t="s">
        <v>38</v>
      </c>
      <c r="O64" s="382"/>
    </row>
    <row r="65" spans="1:15">
      <c r="A65" s="15" t="s">
        <v>26</v>
      </c>
      <c r="B65" s="383"/>
      <c r="C65" s="384"/>
      <c r="D65" s="383"/>
      <c r="E65" s="395"/>
      <c r="F65" s="384"/>
      <c r="G65" s="385"/>
      <c r="H65" s="387"/>
      <c r="I65" s="385"/>
      <c r="J65" s="387"/>
      <c r="K65" s="385"/>
      <c r="L65" s="386"/>
      <c r="M65" s="387"/>
      <c r="N65" s="391"/>
      <c r="O65" s="391"/>
    </row>
    <row r="66" spans="1:15">
      <c r="A66" s="6" t="s">
        <v>27</v>
      </c>
      <c r="B66" s="383"/>
      <c r="C66" s="384"/>
      <c r="D66" s="396"/>
      <c r="E66" s="397"/>
      <c r="F66" s="398"/>
      <c r="G66" s="385"/>
      <c r="H66" s="387"/>
      <c r="I66" s="385"/>
      <c r="J66" s="387"/>
      <c r="K66" s="385"/>
      <c r="L66" s="386"/>
      <c r="M66" s="387"/>
      <c r="N66" s="391"/>
      <c r="O66" s="391"/>
    </row>
    <row r="67" spans="1:15">
      <c r="A67" s="16"/>
      <c r="B67" s="4"/>
      <c r="C67" s="4"/>
      <c r="D67" s="17"/>
      <c r="E67" s="17"/>
      <c r="F67" s="17"/>
      <c r="G67" s="5"/>
      <c r="H67" s="5"/>
      <c r="I67" s="5"/>
      <c r="J67" s="5"/>
      <c r="K67" s="5"/>
      <c r="L67" s="5"/>
      <c r="M67" s="5"/>
      <c r="N67" s="4"/>
      <c r="O67" s="4"/>
    </row>
    <row r="68" spans="1:15">
      <c r="A68" s="389" t="s">
        <v>10</v>
      </c>
      <c r="B68" s="389"/>
      <c r="C68" s="389"/>
      <c r="D68" s="389"/>
      <c r="E68" s="389"/>
      <c r="F68" s="389"/>
      <c r="G68" s="389"/>
      <c r="H68" s="389"/>
      <c r="I68" s="389"/>
      <c r="J68" s="389"/>
      <c r="K68" s="389"/>
      <c r="L68" s="389"/>
      <c r="M68" s="389"/>
      <c r="N68" s="4"/>
      <c r="O68" s="4"/>
    </row>
    <row r="69" spans="1:15">
      <c r="A69" s="389" t="s">
        <v>11</v>
      </c>
      <c r="B69" s="389"/>
      <c r="C69" s="389"/>
      <c r="D69" s="389"/>
      <c r="E69" s="389"/>
      <c r="F69" s="389"/>
      <c r="G69" s="389"/>
      <c r="H69" s="389"/>
      <c r="I69" s="389"/>
      <c r="J69" s="389"/>
      <c r="K69" s="389"/>
      <c r="L69" s="389"/>
      <c r="M69" s="389"/>
      <c r="N69" s="4"/>
      <c r="O69" s="4"/>
    </row>
    <row r="70" spans="1:15">
      <c r="A70" s="389" t="s">
        <v>12</v>
      </c>
      <c r="B70" s="389"/>
      <c r="C70" s="389"/>
      <c r="D70" s="389"/>
      <c r="E70" s="389"/>
      <c r="F70" s="389"/>
      <c r="G70" s="389"/>
      <c r="H70" s="389"/>
      <c r="I70" s="389"/>
      <c r="J70" s="389"/>
      <c r="K70" s="389"/>
      <c r="L70" s="389"/>
      <c r="M70" s="389"/>
      <c r="N70" s="4"/>
      <c r="O70" s="4"/>
    </row>
    <row r="71" spans="1:15">
      <c r="A71" s="389" t="s">
        <v>13</v>
      </c>
      <c r="B71" s="389"/>
      <c r="C71" s="389"/>
      <c r="D71" s="389"/>
      <c r="E71" s="389"/>
      <c r="F71" s="389"/>
      <c r="G71" s="389"/>
      <c r="H71" s="389"/>
      <c r="I71" s="389"/>
      <c r="J71" s="389"/>
      <c r="K71" s="389"/>
      <c r="L71" s="389"/>
      <c r="M71" s="389"/>
    </row>
    <row r="72" spans="1:15">
      <c r="A72" s="16" t="s">
        <v>14</v>
      </c>
      <c r="B72" s="4"/>
      <c r="C72" s="4"/>
      <c r="D72" s="17"/>
      <c r="E72" s="17"/>
      <c r="F72" s="5"/>
      <c r="G72" s="5"/>
      <c r="H72" s="5"/>
      <c r="I72" s="5"/>
      <c r="J72" s="5"/>
      <c r="K72" s="5"/>
      <c r="L72" s="5"/>
      <c r="M72" s="12"/>
    </row>
    <row r="73" spans="1:15">
      <c r="A73" s="16"/>
      <c r="B73" s="4"/>
      <c r="C73" s="4"/>
      <c r="D73" s="17"/>
      <c r="E73" s="17"/>
      <c r="F73" s="5"/>
      <c r="G73" s="5"/>
      <c r="H73" s="5"/>
      <c r="I73" s="5"/>
      <c r="J73" s="5"/>
      <c r="K73" s="5"/>
      <c r="L73" s="5"/>
      <c r="M73" s="12"/>
    </row>
    <row r="74" spans="1:15" ht="15">
      <c r="A74" s="360" t="s">
        <v>7</v>
      </c>
      <c r="B74" s="360"/>
      <c r="C74" s="360"/>
      <c r="D74" s="360"/>
      <c r="E74" s="360"/>
      <c r="F74" s="360"/>
      <c r="G74" s="360"/>
      <c r="H74" s="360"/>
      <c r="I74" s="360"/>
      <c r="J74" s="360"/>
    </row>
    <row r="75" spans="1:15" ht="35.25" customHeight="1">
      <c r="A75" s="357" t="s">
        <v>60</v>
      </c>
      <c r="B75" s="357"/>
      <c r="C75" s="357"/>
      <c r="D75" s="357"/>
      <c r="E75" s="357"/>
      <c r="F75" s="357"/>
      <c r="G75" s="357"/>
      <c r="H75" s="357"/>
      <c r="I75" s="357"/>
      <c r="J75" s="357"/>
      <c r="K75" s="357"/>
      <c r="L75" s="357"/>
      <c r="M75" s="357"/>
      <c r="N75" s="357"/>
    </row>
    <row r="76" spans="1:15" ht="24.75" customHeight="1">
      <c r="A76" s="390" t="s">
        <v>16</v>
      </c>
      <c r="B76" s="390"/>
      <c r="C76" s="390"/>
      <c r="D76" s="390"/>
      <c r="E76" s="390"/>
      <c r="F76" s="390"/>
      <c r="G76" s="390"/>
      <c r="H76" s="390"/>
      <c r="I76" s="390"/>
      <c r="J76" s="390"/>
      <c r="K76" s="390"/>
      <c r="L76" s="390"/>
      <c r="M76" s="390"/>
      <c r="N76" s="390"/>
    </row>
    <row r="77" spans="1:15" ht="24.75" customHeight="1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</row>
    <row r="78" spans="1:15" ht="15">
      <c r="A78" s="360" t="s">
        <v>8</v>
      </c>
      <c r="B78" s="360"/>
      <c r="C78" s="360"/>
      <c r="D78" s="360"/>
      <c r="E78" s="360"/>
      <c r="F78" s="360"/>
      <c r="G78" s="360"/>
      <c r="H78" s="360"/>
      <c r="I78" s="360"/>
      <c r="J78" s="360"/>
    </row>
    <row r="79" spans="1:15" ht="49.5" customHeight="1">
      <c r="A79" s="392" t="s">
        <v>57</v>
      </c>
      <c r="B79" s="392"/>
      <c r="C79" s="392"/>
      <c r="D79" s="392"/>
      <c r="E79" s="392"/>
      <c r="F79" s="392"/>
      <c r="G79" s="392"/>
      <c r="H79" s="392"/>
      <c r="I79" s="392"/>
      <c r="J79" s="392"/>
      <c r="K79" s="392"/>
      <c r="L79" s="392"/>
      <c r="M79" s="392"/>
      <c r="N79" s="392"/>
    </row>
    <row r="80" spans="1:15" ht="30.7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</row>
    <row r="81" spans="1:15" ht="29.25" customHeight="1">
      <c r="A81" s="394" t="s">
        <v>21</v>
      </c>
      <c r="B81" s="394"/>
      <c r="C81" s="394"/>
      <c r="D81" s="394"/>
      <c r="E81" s="394"/>
      <c r="F81" s="394"/>
      <c r="G81" s="394"/>
      <c r="H81" s="394"/>
      <c r="I81" s="394"/>
      <c r="J81" s="394"/>
    </row>
    <row r="82" spans="1:15" ht="30.75" customHeight="1">
      <c r="A82" s="388" t="s">
        <v>44</v>
      </c>
      <c r="B82" s="388"/>
      <c r="C82" s="388"/>
      <c r="D82" s="388"/>
      <c r="E82" s="388"/>
      <c r="F82" s="388"/>
      <c r="G82" s="388"/>
      <c r="H82" s="388"/>
      <c r="I82" s="388"/>
      <c r="J82" s="388"/>
      <c r="K82" s="388"/>
      <c r="L82" s="388"/>
      <c r="M82" s="388"/>
      <c r="N82" s="388"/>
    </row>
    <row r="83" spans="1:15" ht="30.75" customHeight="1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</row>
    <row r="84" spans="1:15" ht="30.75" customHeight="1">
      <c r="A84" s="368" t="s">
        <v>54</v>
      </c>
      <c r="B84" s="368"/>
      <c r="C84" s="368"/>
      <c r="D84" s="368"/>
      <c r="E84" s="368"/>
      <c r="F84" s="368"/>
      <c r="G84" s="368"/>
      <c r="H84" s="368"/>
      <c r="I84" s="368"/>
      <c r="J84" s="368"/>
      <c r="K84" s="368"/>
      <c r="L84" s="368"/>
      <c r="M84" s="368"/>
      <c r="N84" s="368"/>
      <c r="O84" s="368"/>
    </row>
    <row r="85" spans="1:15" ht="88.5" customHeight="1">
      <c r="A85" s="332" t="s">
        <v>76</v>
      </c>
      <c r="B85" s="332"/>
      <c r="C85" s="332"/>
      <c r="D85" s="332"/>
      <c r="E85" s="332"/>
      <c r="F85" s="381"/>
      <c r="G85" s="332"/>
      <c r="H85" s="332"/>
      <c r="I85" s="332"/>
      <c r="J85" s="332"/>
      <c r="K85" s="332"/>
      <c r="L85" s="332"/>
      <c r="M85" s="332"/>
      <c r="N85" s="332"/>
      <c r="O85" s="332"/>
    </row>
    <row r="86" spans="1:15" ht="30.75" customHeight="1">
      <c r="A86" s="29" t="s">
        <v>32</v>
      </c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</row>
    <row r="87" spans="1:15" ht="10.5" customHeight="1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</row>
    <row r="89" spans="1:15" ht="15.75" customHeight="1">
      <c r="A89" s="3" t="s">
        <v>39</v>
      </c>
      <c r="B89" s="19" t="s">
        <v>40</v>
      </c>
      <c r="C89" s="19"/>
      <c r="D89" s="19"/>
      <c r="E89" s="19" t="s">
        <v>41</v>
      </c>
      <c r="F89" s="19"/>
    </row>
    <row r="90" spans="1:15" ht="15.75" customHeight="1">
      <c r="A90" s="3" t="s">
        <v>39</v>
      </c>
      <c r="B90" s="19" t="s">
        <v>40</v>
      </c>
      <c r="C90" s="19"/>
      <c r="D90" s="19"/>
      <c r="E90" s="19" t="s">
        <v>41</v>
      </c>
      <c r="F90" s="19"/>
    </row>
    <row r="91" spans="1:15" ht="15.75" customHeight="1">
      <c r="A91" s="3" t="s">
        <v>39</v>
      </c>
      <c r="B91" s="19" t="s">
        <v>40</v>
      </c>
      <c r="C91" s="19"/>
      <c r="D91" s="19"/>
      <c r="E91" s="19" t="s">
        <v>41</v>
      </c>
      <c r="F91" s="19"/>
    </row>
    <row r="92" spans="1:15" ht="15.75" customHeight="1">
      <c r="A92" s="3" t="s">
        <v>39</v>
      </c>
      <c r="B92" s="19" t="s">
        <v>40</v>
      </c>
      <c r="C92" s="19"/>
      <c r="D92" s="19"/>
      <c r="E92" s="19" t="s">
        <v>41</v>
      </c>
      <c r="F92" s="19"/>
    </row>
  </sheetData>
  <mergeCells count="105">
    <mergeCell ref="H61:J61"/>
    <mergeCell ref="K61:M61"/>
    <mergeCell ref="A61:D61"/>
    <mergeCell ref="G65:H65"/>
    <mergeCell ref="E61:G61"/>
    <mergeCell ref="A84:O84"/>
    <mergeCell ref="A79:N79"/>
    <mergeCell ref="A63:N63"/>
    <mergeCell ref="A74:J74"/>
    <mergeCell ref="N66:O66"/>
    <mergeCell ref="A81:J81"/>
    <mergeCell ref="A71:M71"/>
    <mergeCell ref="D65:F65"/>
    <mergeCell ref="H62:J62"/>
    <mergeCell ref="K62:M62"/>
    <mergeCell ref="E62:G62"/>
    <mergeCell ref="K65:M65"/>
    <mergeCell ref="I65:J65"/>
    <mergeCell ref="B66:C66"/>
    <mergeCell ref="D66:F66"/>
    <mergeCell ref="A68:M68"/>
    <mergeCell ref="G66:H66"/>
    <mergeCell ref="B65:C65"/>
    <mergeCell ref="A70:M70"/>
    <mergeCell ref="K14:M14"/>
    <mergeCell ref="H16:J16"/>
    <mergeCell ref="C16:G20"/>
    <mergeCell ref="A16:B20"/>
    <mergeCell ref="H18:J18"/>
    <mergeCell ref="A85:O85"/>
    <mergeCell ref="N60:O60"/>
    <mergeCell ref="N61:O61"/>
    <mergeCell ref="N62:O62"/>
    <mergeCell ref="A62:D62"/>
    <mergeCell ref="I64:J64"/>
    <mergeCell ref="K66:M66"/>
    <mergeCell ref="K64:M64"/>
    <mergeCell ref="A82:N82"/>
    <mergeCell ref="A69:M69"/>
    <mergeCell ref="A78:J78"/>
    <mergeCell ref="A75:N75"/>
    <mergeCell ref="A76:N76"/>
    <mergeCell ref="B64:C64"/>
    <mergeCell ref="D64:F64"/>
    <mergeCell ref="I66:J66"/>
    <mergeCell ref="G64:H64"/>
    <mergeCell ref="N64:O64"/>
    <mergeCell ref="N65:O65"/>
    <mergeCell ref="J1:N1"/>
    <mergeCell ref="H21:J21"/>
    <mergeCell ref="A6:O6"/>
    <mergeCell ref="A7:O7"/>
    <mergeCell ref="A8:O8"/>
    <mergeCell ref="A10:O10"/>
    <mergeCell ref="A13:I13"/>
    <mergeCell ref="A3:N3"/>
    <mergeCell ref="A4:N4"/>
    <mergeCell ref="A2:N2"/>
    <mergeCell ref="A5:O5"/>
    <mergeCell ref="A21:B25"/>
    <mergeCell ref="C21:G25"/>
    <mergeCell ref="H22:J22"/>
    <mergeCell ref="H19:J19"/>
    <mergeCell ref="H20:J20"/>
    <mergeCell ref="H25:J25"/>
    <mergeCell ref="H23:J23"/>
    <mergeCell ref="H24:J24"/>
    <mergeCell ref="A14:B15"/>
    <mergeCell ref="A11:O11"/>
    <mergeCell ref="H14:J15"/>
    <mergeCell ref="H17:J17"/>
    <mergeCell ref="C14:G15"/>
    <mergeCell ref="A37:F37"/>
    <mergeCell ref="G37:H37"/>
    <mergeCell ref="A60:D60"/>
    <mergeCell ref="A52:F52"/>
    <mergeCell ref="E60:G60"/>
    <mergeCell ref="A39:J39"/>
    <mergeCell ref="A43:J43"/>
    <mergeCell ref="A40:O40"/>
    <mergeCell ref="N37:O37"/>
    <mergeCell ref="A54:F54"/>
    <mergeCell ref="A44:D44"/>
    <mergeCell ref="E44:J44"/>
    <mergeCell ref="A49:J49"/>
    <mergeCell ref="A45:D45"/>
    <mergeCell ref="K44:O44"/>
    <mergeCell ref="K45:O45"/>
    <mergeCell ref="E45:J45"/>
    <mergeCell ref="A47:J47"/>
    <mergeCell ref="H60:J60"/>
    <mergeCell ref="K60:M60"/>
    <mergeCell ref="A35:F36"/>
    <mergeCell ref="A27:O27"/>
    <mergeCell ref="I28:K28"/>
    <mergeCell ref="I35:K35"/>
    <mergeCell ref="L28:L29"/>
    <mergeCell ref="L35:L36"/>
    <mergeCell ref="A34:J34"/>
    <mergeCell ref="A28:A29"/>
    <mergeCell ref="G35:H36"/>
    <mergeCell ref="C28:H29"/>
    <mergeCell ref="B28:B29"/>
    <mergeCell ref="C30:H30"/>
    <mergeCell ref="C31:H31"/>
  </mergeCells>
  <phoneticPr fontId="0" type="noConversion"/>
  <pageMargins left="0.39370078740157483" right="0.39370078740157483" top="0.41" bottom="0.23" header="0.39370078740157483" footer="0.23"/>
  <pageSetup paperSize="9" scale="7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отчет по ГЗ 2021</vt:lpstr>
      <vt:lpstr>Прил.№3</vt:lpstr>
      <vt:lpstr>'отчет по ГЗ 2021'!Область_печати</vt:lpstr>
      <vt:lpstr>Прил.№3!Область_печати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Владелец</cp:lastModifiedBy>
  <cp:lastPrinted>2022-01-11T09:45:52Z</cp:lastPrinted>
  <dcterms:created xsi:type="dcterms:W3CDTF">2010-10-25T11:33:29Z</dcterms:created>
  <dcterms:modified xsi:type="dcterms:W3CDTF">2022-01-17T07:01:51Z</dcterms:modified>
</cp:coreProperties>
</file>