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7755"/>
  </bookViews>
  <sheets>
    <sheet name="11 класс" sheetId="31" r:id="rId1"/>
    <sheet name="10класс" sheetId="25" r:id="rId2"/>
    <sheet name="9класс" sheetId="23" r:id="rId3"/>
    <sheet name="8класс" sheetId="32" r:id="rId4"/>
    <sheet name="7 класс " sheetId="33" r:id="rId5"/>
  </sheets>
  <calcPr calcId="124519" calcMode="manual"/>
</workbook>
</file>

<file path=xl/calcChain.xml><?xml version="1.0" encoding="utf-8"?>
<calcChain xmlns="http://schemas.openxmlformats.org/spreadsheetml/2006/main">
  <c r="I20" i="25"/>
  <c r="I16" i="23"/>
  <c r="I16" i="33"/>
  <c r="I16" i="32"/>
  <c r="I6" i="23"/>
  <c r="I9" i="33"/>
  <c r="I13"/>
  <c r="I12"/>
  <c r="I11"/>
  <c r="I10"/>
  <c r="I8"/>
  <c r="I7"/>
  <c r="I6"/>
  <c r="I7" i="23"/>
  <c r="I9" i="32"/>
  <c r="I7"/>
  <c r="I11"/>
  <c r="I10"/>
  <c r="I8"/>
  <c r="I6"/>
  <c r="I8" i="23" l="1"/>
  <c r="I9"/>
</calcChain>
</file>

<file path=xl/sharedStrings.xml><?xml version="1.0" encoding="utf-8"?>
<sst xmlns="http://schemas.openxmlformats.org/spreadsheetml/2006/main" count="195" uniqueCount="70">
  <si>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</si>
  <si>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</si>
  <si>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</si>
  <si>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</si>
  <si>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</si>
  <si>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</si>
  <si>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</si>
  <si>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</si>
  <si>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</si>
  <si>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</si>
  <si>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</si>
  <si>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</si>
  <si>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</si>
  <si>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</si>
  <si>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"Городовиковская средняя общеобразовательная школа №2"</t>
  </si>
  <si>
    <t xml:space="preserve">Луханина Светлана Викторовна </t>
  </si>
  <si>
    <t>II(муниципального) этапа Всероссийской олимпиады школьников по истории</t>
  </si>
  <si>
    <t>Остапенко Евгения Александровна</t>
  </si>
  <si>
    <t>Кузнецова Наталья Александровна</t>
  </si>
  <si>
    <t>Терещенко Александр Сергеевич</t>
  </si>
  <si>
    <t>МКОУ  "Городовиковская многопрофильная гимназия им.Б.Б. Городовикова"</t>
  </si>
  <si>
    <t>Химочкина Татьяна Ивановна</t>
  </si>
  <si>
    <t>Шевгеева Екатерина Васильевна</t>
  </si>
  <si>
    <t>Лайпанова Виктория Лазировна</t>
  </si>
  <si>
    <t>Ковалёва Виктория Викторовна</t>
  </si>
  <si>
    <t>Тюгай Роберт Евгеньевич</t>
  </si>
  <si>
    <t>МКОУ "Чапаевская средняя общеобразовательная школа"</t>
  </si>
  <si>
    <t>Скиба Данара Васильевна</t>
  </si>
  <si>
    <t>МКОУ "Городовиковская многопрофильная гимназия им. Б.Б. Городовикова"</t>
  </si>
  <si>
    <t>МКОУ "Виноградненский лицей им. Ф.И. Дедова"</t>
  </si>
  <si>
    <t>Ковалёва Виктория викторовна</t>
  </si>
  <si>
    <t>Марценюк Татьяна Павловна</t>
  </si>
  <si>
    <t>Томилин Андрей Сергеевич</t>
  </si>
  <si>
    <t>МКОУ  "Виноградненский лицей  им. Дедова Ф.И."</t>
  </si>
  <si>
    <t>МКОУ  "Виноградненский лицей им. Дедова Ф.И."</t>
  </si>
  <si>
    <t>Моисеенко Виктор Олегович</t>
  </si>
  <si>
    <t>Бортницкий Александр Андреевич</t>
  </si>
  <si>
    <t>Терещенко Александра Евгеньевна</t>
  </si>
  <si>
    <t>Петрова Даяна Батыровна</t>
  </si>
  <si>
    <t>Мошкина Светлана Дмитриевна</t>
  </si>
  <si>
    <t>Неминова Жасмин Валерьевна</t>
  </si>
  <si>
    <t>Зунгруев  Виктор Баатрович</t>
  </si>
  <si>
    <t>Слюнкина Ольга Ивановна</t>
  </si>
  <si>
    <t>Зеренц Полина Евгеньевна</t>
  </si>
  <si>
    <t>Абдулатипов Эмиль Анварович</t>
  </si>
  <si>
    <t xml:space="preserve">Максимальный балл  59 </t>
  </si>
  <si>
    <t>Кочнов Данил Артёмович</t>
  </si>
  <si>
    <t>Амаева Альбина Джангоровна</t>
  </si>
  <si>
    <t>Бувенова Илона Олеговна</t>
  </si>
  <si>
    <t>Агибалова Анастасия ивановна</t>
  </si>
  <si>
    <t>МКОУ  "Кировский сельский лицей"</t>
  </si>
  <si>
    <t>Конев Никита Юрьевич</t>
  </si>
  <si>
    <t xml:space="preserve">Шевгеев Баатр Саналович </t>
  </si>
  <si>
    <t>Киева Алина Алихановна</t>
  </si>
  <si>
    <t>личное участие</t>
  </si>
  <si>
    <t>Коженбаев Ростислав Михайлович</t>
  </si>
  <si>
    <t>МКОУ  "Кировский сельский лицей "</t>
  </si>
  <si>
    <t xml:space="preserve">Максимальный балл  87 </t>
  </si>
  <si>
    <t>Чурюмов Адьян Викторович</t>
  </si>
  <si>
    <t xml:space="preserve">Максимальный балл  119 </t>
  </si>
  <si>
    <t>Шимельфених Юлия Алексеевна</t>
  </si>
  <si>
    <t>Халденов Джангар Анатольевич</t>
  </si>
  <si>
    <t>Калуцкая Виктория Владимировна</t>
  </si>
  <si>
    <t>Широкая Татьяна Сергеевна</t>
  </si>
  <si>
    <t>Дворецкий  Алексей Геннадьевич</t>
  </si>
  <si>
    <t>Бондаренко Дарья Александровна</t>
  </si>
  <si>
    <t>Евгадинова Байрта Петровна</t>
  </si>
  <si>
    <t>Зинченко Константин Викторович</t>
  </si>
  <si>
    <t xml:space="preserve">Максимальный балл  103 </t>
  </si>
  <si>
    <t>призер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</si>
</sst>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  <xf numFmtId="0" fontId="6" fillId="0" borderId="5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" fontId="0" fillId="0" borderId="1" xfId="0" applyNumberFormat="1" applyBorder="1"/>
    <xf numFmtId="14" fontId="8" fillId="0" borderId="1" xfId="0" applyNumberFormat="1" applyFont="1" applyBorder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1" fontId="0" fillId="0" borderId="0" xfId="0" applyNumberFormat="1"/>
    <xf numFmtId="0" fontId="6" fillId="0" borderId="1" xfId="0" applyFont="1" applyFill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5"/>
  <sheetViews>
    <sheetView tabSelected="1" workbookViewId="0">
      <selection activeCell="M10" sqref="M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28515625" customWidth="1"/>
  </cols>
  <sheetData>
    <row r="2" spans="1:11">
      <c r="D2" t="s">
        <v>9</v>
      </c>
    </row>
    <row r="3" spans="1:11">
      <c r="B3" t="s">
        <v>16</v>
      </c>
    </row>
    <row r="4" spans="1:11" ht="30">
      <c r="B4" s="6" t="s">
        <v>68</v>
      </c>
      <c r="C4" s="7"/>
    </row>
    <row r="5" spans="1:11">
      <c r="A5" s="35" t="s">
        <v>0</v>
      </c>
      <c r="B5" s="33" t="s">
        <v>1</v>
      </c>
      <c r="C5" s="33" t="s">
        <v>2</v>
      </c>
      <c r="D5" s="33" t="s">
        <v>3</v>
      </c>
      <c r="E5" s="33" t="s">
        <v>6</v>
      </c>
      <c r="F5" s="33" t="s">
        <v>4</v>
      </c>
      <c r="G5" s="33" t="s">
        <v>5</v>
      </c>
      <c r="H5" s="33" t="s">
        <v>7</v>
      </c>
      <c r="I5" s="33" t="s">
        <v>8</v>
      </c>
      <c r="J5" s="31" t="s">
        <v>13</v>
      </c>
    </row>
    <row r="6" spans="1:11" ht="42" customHeight="1">
      <c r="A6" s="36"/>
      <c r="B6" s="37"/>
      <c r="C6" s="37"/>
      <c r="D6" s="34"/>
      <c r="E6" s="34"/>
      <c r="F6" s="37"/>
      <c r="G6" s="34"/>
      <c r="H6" s="34"/>
      <c r="I6" s="34"/>
      <c r="J6" s="32"/>
    </row>
    <row r="7" spans="1:11" ht="94.5">
      <c r="A7" s="2">
        <v>1</v>
      </c>
      <c r="B7" s="3" t="s">
        <v>63</v>
      </c>
      <c r="C7" s="5">
        <v>37339</v>
      </c>
      <c r="D7" s="9" t="s">
        <v>12</v>
      </c>
      <c r="E7" s="8" t="s">
        <v>10</v>
      </c>
      <c r="F7" s="3">
        <v>11</v>
      </c>
      <c r="G7" s="11" t="s">
        <v>24</v>
      </c>
      <c r="H7" s="1">
        <v>7</v>
      </c>
      <c r="I7" s="18">
        <v>7</v>
      </c>
      <c r="J7" s="1">
        <v>103</v>
      </c>
    </row>
    <row r="8" spans="1:11" ht="78.75">
      <c r="A8" s="2">
        <v>2</v>
      </c>
      <c r="B8" s="3" t="s">
        <v>64</v>
      </c>
      <c r="C8" s="5">
        <v>37594</v>
      </c>
      <c r="D8" s="9" t="s">
        <v>12</v>
      </c>
      <c r="E8" s="8" t="s">
        <v>14</v>
      </c>
      <c r="F8" s="3">
        <v>11</v>
      </c>
      <c r="G8" s="14" t="s">
        <v>23</v>
      </c>
      <c r="H8" s="1">
        <v>55</v>
      </c>
      <c r="I8" s="18">
        <v>53</v>
      </c>
      <c r="J8" s="1">
        <v>103</v>
      </c>
      <c r="K8" t="s">
        <v>69</v>
      </c>
    </row>
    <row r="9" spans="1:11" ht="78.75">
      <c r="A9" s="2">
        <v>3</v>
      </c>
      <c r="B9" s="3" t="s">
        <v>65</v>
      </c>
      <c r="C9" s="5">
        <v>37460</v>
      </c>
      <c r="D9" s="9" t="s">
        <v>12</v>
      </c>
      <c r="E9" s="8" t="s">
        <v>11</v>
      </c>
      <c r="F9" s="3">
        <v>11</v>
      </c>
      <c r="G9" s="12" t="s">
        <v>18</v>
      </c>
      <c r="H9" s="1">
        <v>33</v>
      </c>
      <c r="I9" s="18">
        <v>32</v>
      </c>
      <c r="J9" s="1">
        <v>103</v>
      </c>
    </row>
    <row r="10" spans="1:11" ht="78.75">
      <c r="A10" s="2">
        <v>4</v>
      </c>
      <c r="B10" s="3" t="s">
        <v>66</v>
      </c>
      <c r="C10" s="5">
        <v>37734</v>
      </c>
      <c r="D10" s="9" t="s">
        <v>12</v>
      </c>
      <c r="E10" s="8" t="s">
        <v>28</v>
      </c>
      <c r="F10" s="3">
        <v>11</v>
      </c>
      <c r="G10" s="14" t="s">
        <v>15</v>
      </c>
      <c r="H10" s="1">
        <v>25</v>
      </c>
      <c r="I10" s="18">
        <v>24</v>
      </c>
      <c r="J10" s="1">
        <v>103</v>
      </c>
    </row>
    <row r="11" spans="1:11" ht="78.75">
      <c r="A11" s="2">
        <v>5</v>
      </c>
      <c r="B11" s="3" t="s">
        <v>43</v>
      </c>
      <c r="C11" s="5">
        <v>37793</v>
      </c>
      <c r="D11" s="9" t="s">
        <v>12</v>
      </c>
      <c r="E11" s="8" t="s">
        <v>28</v>
      </c>
      <c r="F11" s="3">
        <v>11</v>
      </c>
      <c r="G11" s="14" t="s">
        <v>54</v>
      </c>
      <c r="H11" s="1">
        <v>41.5</v>
      </c>
      <c r="I11" s="18">
        <v>40</v>
      </c>
      <c r="J11" s="1">
        <v>103</v>
      </c>
    </row>
    <row r="12" spans="1:11" ht="63">
      <c r="A12" s="2">
        <v>6</v>
      </c>
      <c r="B12" s="3" t="s">
        <v>19</v>
      </c>
      <c r="C12" s="5">
        <v>37317</v>
      </c>
      <c r="D12" s="9" t="s">
        <v>12</v>
      </c>
      <c r="E12" s="8" t="s">
        <v>29</v>
      </c>
      <c r="F12" s="3">
        <v>11</v>
      </c>
      <c r="G12" s="12" t="s">
        <v>25</v>
      </c>
      <c r="H12" s="1">
        <v>25</v>
      </c>
      <c r="I12" s="18">
        <v>24</v>
      </c>
      <c r="J12" s="1">
        <v>103</v>
      </c>
    </row>
    <row r="13" spans="1:11" ht="47.25">
      <c r="A13" s="2">
        <v>7</v>
      </c>
      <c r="B13" s="3" t="s">
        <v>67</v>
      </c>
      <c r="C13" s="5">
        <v>37554</v>
      </c>
      <c r="D13" s="9" t="s">
        <v>12</v>
      </c>
      <c r="E13" s="8" t="s">
        <v>50</v>
      </c>
      <c r="F13" s="3">
        <v>11</v>
      </c>
      <c r="G13" s="30" t="s">
        <v>21</v>
      </c>
      <c r="H13" s="1">
        <v>7</v>
      </c>
      <c r="I13" s="18">
        <v>7</v>
      </c>
      <c r="J13" s="1">
        <v>103</v>
      </c>
      <c r="K13" s="21"/>
    </row>
    <row r="18" spans="1:12" s="20" customFormat="1"/>
    <row r="19" spans="1:12" s="20" customFormat="1"/>
    <row r="20" spans="1:12">
      <c r="B20" s="20"/>
      <c r="L20" s="20"/>
    </row>
    <row r="21" spans="1:12">
      <c r="A21" s="20"/>
    </row>
    <row r="22" spans="1:12">
      <c r="B22" s="20"/>
      <c r="C22" s="20"/>
    </row>
    <row r="23" spans="1:12">
      <c r="D23" s="20"/>
    </row>
    <row r="24" spans="1:12">
      <c r="C24" s="20"/>
    </row>
    <row r="25" spans="1:12">
      <c r="C25" s="20"/>
      <c r="E25" s="20"/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L24"/>
  <sheetViews>
    <sheetView topLeftCell="A7" workbookViewId="0">
      <selection activeCell="I18" sqref="I1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7109375" customWidth="1"/>
  </cols>
  <sheetData>
    <row r="7" spans="1:11">
      <c r="B7" s="21"/>
      <c r="D7" s="21"/>
      <c r="E7" s="21"/>
      <c r="J7" s="21"/>
    </row>
    <row r="8" spans="1:11">
      <c r="D8" s="21"/>
      <c r="E8" s="21"/>
      <c r="G8" s="21"/>
      <c r="K8" s="21"/>
    </row>
    <row r="9" spans="1:11">
      <c r="E9" s="21"/>
    </row>
    <row r="10" spans="1:11">
      <c r="D10" s="21"/>
      <c r="E10" s="21"/>
      <c r="J10" s="21"/>
    </row>
    <row r="11" spans="1:11">
      <c r="D11" t="s">
        <v>9</v>
      </c>
    </row>
    <row r="12" spans="1:11">
      <c r="B12" t="s">
        <v>16</v>
      </c>
      <c r="G12" s="15">
        <v>43797</v>
      </c>
      <c r="K12" s="21"/>
    </row>
    <row r="13" spans="1:11" ht="30">
      <c r="B13" s="6" t="s">
        <v>59</v>
      </c>
      <c r="C13" s="7"/>
    </row>
    <row r="14" spans="1:11">
      <c r="A14" s="35" t="s">
        <v>0</v>
      </c>
      <c r="B14" s="33" t="s">
        <v>1</v>
      </c>
      <c r="C14" s="33" t="s">
        <v>2</v>
      </c>
      <c r="D14" s="33" t="s">
        <v>3</v>
      </c>
      <c r="E14" s="33" t="s">
        <v>6</v>
      </c>
      <c r="F14" s="33" t="s">
        <v>4</v>
      </c>
      <c r="G14" s="33" t="s">
        <v>5</v>
      </c>
      <c r="H14" s="33" t="s">
        <v>7</v>
      </c>
      <c r="I14" s="33" t="s">
        <v>8</v>
      </c>
      <c r="J14" s="31" t="s">
        <v>13</v>
      </c>
      <c r="K14" s="21"/>
    </row>
    <row r="15" spans="1:11" ht="35.25" customHeight="1">
      <c r="A15" s="36"/>
      <c r="B15" s="37"/>
      <c r="C15" s="37"/>
      <c r="D15" s="34"/>
      <c r="E15" s="34"/>
      <c r="F15" s="37"/>
      <c r="G15" s="34"/>
      <c r="H15" s="34"/>
      <c r="I15" s="34"/>
      <c r="J15" s="32"/>
    </row>
    <row r="16" spans="1:11" ht="78.75">
      <c r="A16" s="2">
        <v>1</v>
      </c>
      <c r="B16" s="3" t="s">
        <v>41</v>
      </c>
      <c r="C16" s="5">
        <v>37907</v>
      </c>
      <c r="D16" s="9" t="s">
        <v>12</v>
      </c>
      <c r="E16" s="8" t="s">
        <v>20</v>
      </c>
      <c r="F16" s="3">
        <v>10</v>
      </c>
      <c r="G16" s="12" t="s">
        <v>15</v>
      </c>
      <c r="H16" s="18">
        <v>17</v>
      </c>
      <c r="I16" s="18">
        <v>5</v>
      </c>
      <c r="J16" s="18">
        <v>119</v>
      </c>
    </row>
    <row r="17" spans="1:12" s="21" customFormat="1" ht="78.75">
      <c r="A17" s="22">
        <v>2</v>
      </c>
      <c r="B17" s="3" t="s">
        <v>42</v>
      </c>
      <c r="C17" s="5">
        <v>37925</v>
      </c>
      <c r="D17" s="9" t="s">
        <v>12</v>
      </c>
      <c r="E17" s="8" t="s">
        <v>20</v>
      </c>
      <c r="F17" s="3">
        <v>10</v>
      </c>
      <c r="G17" s="12" t="s">
        <v>15</v>
      </c>
      <c r="H17" s="23">
        <v>25</v>
      </c>
      <c r="I17" s="18">
        <v>21</v>
      </c>
      <c r="J17" s="23">
        <v>119</v>
      </c>
    </row>
    <row r="18" spans="1:12" s="21" customFormat="1" ht="78.75">
      <c r="A18" s="22">
        <v>3</v>
      </c>
      <c r="B18" s="3" t="s">
        <v>60</v>
      </c>
      <c r="C18" s="5">
        <v>38049</v>
      </c>
      <c r="D18" s="9" t="s">
        <v>12</v>
      </c>
      <c r="E18" s="8" t="s">
        <v>20</v>
      </c>
      <c r="F18" s="3">
        <v>10</v>
      </c>
      <c r="G18" s="12" t="s">
        <v>15</v>
      </c>
      <c r="H18" s="23">
        <v>7</v>
      </c>
      <c r="I18" s="24">
        <v>5</v>
      </c>
      <c r="J18" s="23">
        <v>119</v>
      </c>
    </row>
    <row r="19" spans="1:12" ht="63">
      <c r="A19" s="1">
        <v>4</v>
      </c>
      <c r="B19" s="3" t="s">
        <v>61</v>
      </c>
      <c r="C19" s="5">
        <v>37756</v>
      </c>
      <c r="D19" s="9" t="s">
        <v>12</v>
      </c>
      <c r="E19" s="8" t="s">
        <v>34</v>
      </c>
      <c r="F19" s="3">
        <v>10</v>
      </c>
      <c r="G19" s="12" t="s">
        <v>22</v>
      </c>
      <c r="H19" s="1">
        <v>23</v>
      </c>
      <c r="I19" s="18">
        <v>19</v>
      </c>
      <c r="J19" s="1">
        <v>119</v>
      </c>
      <c r="L19" s="21"/>
    </row>
    <row r="20" spans="1:12" ht="47.25">
      <c r="A20" s="2">
        <v>5</v>
      </c>
      <c r="B20" s="3" t="s">
        <v>62</v>
      </c>
      <c r="C20" s="5">
        <v>38039</v>
      </c>
      <c r="D20" s="9" t="s">
        <v>12</v>
      </c>
      <c r="E20" s="8" t="s">
        <v>56</v>
      </c>
      <c r="F20" s="3">
        <v>10</v>
      </c>
      <c r="G20" s="16" t="s">
        <v>21</v>
      </c>
      <c r="H20" s="1">
        <v>26</v>
      </c>
      <c r="I20" s="18">
        <f t="shared" ref="I20" si="0">(H20*100)/J20</f>
        <v>21.84873949579832</v>
      </c>
      <c r="J20" s="23">
        <v>119</v>
      </c>
    </row>
    <row r="21" spans="1:12">
      <c r="B21" s="21"/>
      <c r="C21" s="21"/>
    </row>
    <row r="22" spans="1:12">
      <c r="D22" s="21"/>
    </row>
    <row r="23" spans="1:12">
      <c r="C23" s="21"/>
    </row>
    <row r="24" spans="1:12">
      <c r="C24" s="21"/>
      <c r="E24" s="21"/>
    </row>
  </sheetData>
  <mergeCells count="10">
    <mergeCell ref="A14:A15"/>
    <mergeCell ref="B14:B15"/>
    <mergeCell ref="C14:C15"/>
    <mergeCell ref="D14:D15"/>
    <mergeCell ref="E14:E15"/>
    <mergeCell ref="J14:J15"/>
    <mergeCell ref="F14:F15"/>
    <mergeCell ref="G14:G15"/>
    <mergeCell ref="H14:H15"/>
    <mergeCell ref="I14:I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A8" sqref="A8:XFD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10" width="13.5703125" customWidth="1"/>
    <col min="11" max="11" width="17.140625" customWidth="1"/>
  </cols>
  <sheetData>
    <row r="1" spans="1:13">
      <c r="D1" t="s">
        <v>9</v>
      </c>
    </row>
    <row r="2" spans="1:13" ht="33" customHeight="1">
      <c r="B2" t="s">
        <v>16</v>
      </c>
      <c r="G2" s="15">
        <v>43797</v>
      </c>
    </row>
    <row r="3" spans="1:13" ht="30">
      <c r="B3" s="6" t="s">
        <v>57</v>
      </c>
      <c r="C3" s="7"/>
    </row>
    <row r="4" spans="1:13" ht="15" customHeight="1">
      <c r="A4" s="35" t="s">
        <v>0</v>
      </c>
      <c r="B4" s="33" t="s">
        <v>1</v>
      </c>
      <c r="C4" s="33" t="s">
        <v>2</v>
      </c>
      <c r="D4" s="33" t="s">
        <v>3</v>
      </c>
      <c r="E4" s="33" t="s">
        <v>6</v>
      </c>
      <c r="F4" s="33" t="s">
        <v>4</v>
      </c>
      <c r="G4" s="33" t="s">
        <v>5</v>
      </c>
      <c r="H4" s="33" t="s">
        <v>7</v>
      </c>
      <c r="I4" s="33" t="s">
        <v>8</v>
      </c>
      <c r="J4" s="31" t="s">
        <v>13</v>
      </c>
    </row>
    <row r="5" spans="1:13" ht="41.45" customHeight="1">
      <c r="A5" s="36"/>
      <c r="B5" s="37"/>
      <c r="C5" s="37"/>
      <c r="D5" s="34"/>
      <c r="E5" s="34"/>
      <c r="F5" s="37"/>
      <c r="G5" s="34"/>
      <c r="H5" s="34"/>
      <c r="I5" s="34"/>
      <c r="J5" s="32"/>
    </row>
    <row r="6" spans="1:13" ht="78.75">
      <c r="A6" s="2">
        <v>1</v>
      </c>
      <c r="B6" s="3" t="s">
        <v>58</v>
      </c>
      <c r="C6" s="5">
        <v>38030</v>
      </c>
      <c r="D6" s="9" t="s">
        <v>12</v>
      </c>
      <c r="E6" s="8" t="s">
        <v>14</v>
      </c>
      <c r="F6" s="3">
        <v>9</v>
      </c>
      <c r="G6" s="12" t="s">
        <v>17</v>
      </c>
      <c r="H6" s="1">
        <v>20</v>
      </c>
      <c r="I6" s="18">
        <f t="shared" ref="I6:I9" si="0">(H6*100)/J6</f>
        <v>22.988505747126435</v>
      </c>
      <c r="J6" s="1">
        <v>87</v>
      </c>
      <c r="M6" s="10"/>
    </row>
    <row r="7" spans="1:13" ht="78.75">
      <c r="A7" s="2">
        <v>2</v>
      </c>
      <c r="B7" s="3" t="s">
        <v>40</v>
      </c>
      <c r="C7" s="5">
        <v>38329</v>
      </c>
      <c r="D7" s="9" t="s">
        <v>12</v>
      </c>
      <c r="E7" s="8" t="s">
        <v>20</v>
      </c>
      <c r="F7" s="3">
        <v>9</v>
      </c>
      <c r="G7" s="12" t="s">
        <v>15</v>
      </c>
      <c r="H7" s="1">
        <v>20</v>
      </c>
      <c r="I7" s="18">
        <f t="shared" si="0"/>
        <v>22.988505747126435</v>
      </c>
      <c r="J7" s="23">
        <v>87</v>
      </c>
    </row>
    <row r="8" spans="1:13" ht="47.25">
      <c r="A8" s="2">
        <v>3</v>
      </c>
      <c r="B8" s="3" t="s">
        <v>32</v>
      </c>
      <c r="C8" s="5">
        <v>38468</v>
      </c>
      <c r="D8" s="9" t="s">
        <v>12</v>
      </c>
      <c r="E8" s="8" t="s">
        <v>50</v>
      </c>
      <c r="F8" s="3">
        <v>9</v>
      </c>
      <c r="G8" s="16" t="s">
        <v>21</v>
      </c>
      <c r="H8" s="1">
        <v>14</v>
      </c>
      <c r="I8" s="18">
        <f t="shared" si="0"/>
        <v>16.091954022988507</v>
      </c>
      <c r="J8" s="1">
        <v>87</v>
      </c>
      <c r="K8" s="21"/>
    </row>
    <row r="9" spans="1:13" ht="63">
      <c r="A9" s="17">
        <v>4</v>
      </c>
      <c r="B9" s="3" t="s">
        <v>31</v>
      </c>
      <c r="C9" s="5">
        <v>38283</v>
      </c>
      <c r="D9" s="9" t="s">
        <v>12</v>
      </c>
      <c r="E9" s="3" t="s">
        <v>26</v>
      </c>
      <c r="F9" s="3">
        <v>9</v>
      </c>
      <c r="G9" s="3" t="s">
        <v>27</v>
      </c>
      <c r="H9" s="1">
        <v>13.5</v>
      </c>
      <c r="I9" s="18">
        <f t="shared" si="0"/>
        <v>15.517241379310345</v>
      </c>
      <c r="J9" s="1">
        <v>87</v>
      </c>
    </row>
    <row r="10" spans="1:13">
      <c r="D10" s="21"/>
      <c r="E10" s="21"/>
      <c r="J10" s="21"/>
    </row>
    <row r="12" spans="1:13">
      <c r="K12" s="21"/>
    </row>
    <row r="14" spans="1:13">
      <c r="K14" s="21"/>
    </row>
    <row r="16" spans="1:13">
      <c r="H16" s="29">
        <v>17</v>
      </c>
      <c r="I16">
        <f>(J16*H16)/100</f>
        <v>0</v>
      </c>
      <c r="J16" s="29"/>
    </row>
    <row r="17" spans="1:12" s="21" customFormat="1">
      <c r="H17" s="21">
        <v>25</v>
      </c>
      <c r="I17"/>
    </row>
    <row r="18" spans="1:12" s="21" customFormat="1" ht="47.25">
      <c r="A18" s="21">
        <v>3</v>
      </c>
      <c r="B18" s="26" t="s">
        <v>60</v>
      </c>
      <c r="C18" s="27">
        <v>38049</v>
      </c>
      <c r="F18" s="21">
        <v>10</v>
      </c>
      <c r="H18" s="21">
        <v>7</v>
      </c>
      <c r="J18" s="21">
        <v>119</v>
      </c>
    </row>
    <row r="19" spans="1:12" ht="47.25">
      <c r="B19" s="26" t="s">
        <v>61</v>
      </c>
      <c r="C19" s="28">
        <v>37756</v>
      </c>
      <c r="H19">
        <v>23</v>
      </c>
      <c r="L19" s="21"/>
    </row>
    <row r="20" spans="1:12">
      <c r="A20" s="25"/>
    </row>
    <row r="21" spans="1:12">
      <c r="B21" s="21"/>
      <c r="C21" s="21"/>
    </row>
    <row r="22" spans="1:12">
      <c r="D22" s="21"/>
    </row>
    <row r="23" spans="1:12">
      <c r="C23" s="21"/>
    </row>
    <row r="24" spans="1:12">
      <c r="C24" s="21"/>
      <c r="E24" s="21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topLeftCell="A4" workbookViewId="0">
      <selection activeCell="M7" sqref="M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10" width="13.5703125" customWidth="1"/>
    <col min="11" max="11" width="17.140625" customWidth="1"/>
  </cols>
  <sheetData>
    <row r="1" spans="1:13">
      <c r="D1" t="s">
        <v>9</v>
      </c>
    </row>
    <row r="2" spans="1:13" ht="33" customHeight="1">
      <c r="B2" t="s">
        <v>16</v>
      </c>
      <c r="G2" s="15">
        <v>43797</v>
      </c>
    </row>
    <row r="3" spans="1:13" ht="30">
      <c r="B3" s="6" t="s">
        <v>45</v>
      </c>
      <c r="C3" s="7"/>
    </row>
    <row r="4" spans="1:13" ht="15" customHeight="1">
      <c r="A4" s="35" t="s">
        <v>0</v>
      </c>
      <c r="B4" s="33" t="s">
        <v>1</v>
      </c>
      <c r="C4" s="33" t="s">
        <v>2</v>
      </c>
      <c r="D4" s="33" t="s">
        <v>3</v>
      </c>
      <c r="E4" s="33" t="s">
        <v>6</v>
      </c>
      <c r="F4" s="33" t="s">
        <v>4</v>
      </c>
      <c r="G4" s="33" t="s">
        <v>5</v>
      </c>
      <c r="H4" s="33" t="s">
        <v>7</v>
      </c>
      <c r="I4" s="33" t="s">
        <v>8</v>
      </c>
      <c r="J4" s="31" t="s">
        <v>13</v>
      </c>
    </row>
    <row r="5" spans="1:13" ht="41.45" customHeight="1">
      <c r="A5" s="36"/>
      <c r="B5" s="37"/>
      <c r="C5" s="37"/>
      <c r="D5" s="34"/>
      <c r="E5" s="34"/>
      <c r="F5" s="37"/>
      <c r="G5" s="34"/>
      <c r="H5" s="34"/>
      <c r="I5" s="34"/>
      <c r="J5" s="32"/>
    </row>
    <row r="6" spans="1:13" ht="94.5">
      <c r="A6" s="2">
        <v>1</v>
      </c>
      <c r="B6" s="3" t="s">
        <v>35</v>
      </c>
      <c r="C6" s="5">
        <v>38666</v>
      </c>
      <c r="D6" s="9" t="s">
        <v>12</v>
      </c>
      <c r="E6" s="8" t="s">
        <v>10</v>
      </c>
      <c r="F6" s="3">
        <v>8</v>
      </c>
      <c r="G6" s="11" t="s">
        <v>24</v>
      </c>
      <c r="H6" s="1">
        <v>18</v>
      </c>
      <c r="I6" s="18">
        <f t="shared" ref="I6:I11" si="0">(H6*100)/J6</f>
        <v>30.508474576271187</v>
      </c>
      <c r="J6" s="1">
        <v>59</v>
      </c>
      <c r="M6" s="10"/>
    </row>
    <row r="7" spans="1:13" ht="78.75">
      <c r="A7" s="2">
        <v>2</v>
      </c>
      <c r="B7" s="3" t="s">
        <v>36</v>
      </c>
      <c r="C7" s="5">
        <v>38505</v>
      </c>
      <c r="D7" s="9" t="s">
        <v>12</v>
      </c>
      <c r="E7" s="8" t="s">
        <v>14</v>
      </c>
      <c r="F7" s="3">
        <v>8</v>
      </c>
      <c r="G7" s="12" t="s">
        <v>17</v>
      </c>
      <c r="H7" s="1">
        <v>33</v>
      </c>
      <c r="I7" s="18">
        <f t="shared" si="0"/>
        <v>55.932203389830505</v>
      </c>
      <c r="J7" s="23">
        <v>59</v>
      </c>
      <c r="K7" t="s">
        <v>69</v>
      </c>
    </row>
    <row r="8" spans="1:13" ht="78.75">
      <c r="A8" s="2">
        <v>3</v>
      </c>
      <c r="B8" s="3" t="s">
        <v>37</v>
      </c>
      <c r="C8" s="5">
        <v>38565</v>
      </c>
      <c r="D8" s="9" t="s">
        <v>12</v>
      </c>
      <c r="E8" s="8" t="s">
        <v>11</v>
      </c>
      <c r="F8" s="3">
        <v>8</v>
      </c>
      <c r="G8" s="17" t="s">
        <v>18</v>
      </c>
      <c r="H8" s="1">
        <v>15</v>
      </c>
      <c r="I8" s="18">
        <f t="shared" si="0"/>
        <v>25.423728813559322</v>
      </c>
      <c r="J8" s="1">
        <v>59</v>
      </c>
      <c r="K8" s="21"/>
      <c r="M8" s="10"/>
    </row>
    <row r="9" spans="1:13" ht="78.75">
      <c r="A9" s="2">
        <v>4</v>
      </c>
      <c r="B9" s="3" t="s">
        <v>38</v>
      </c>
      <c r="C9" s="5">
        <v>38461</v>
      </c>
      <c r="D9" s="9" t="s">
        <v>12</v>
      </c>
      <c r="E9" s="8" t="s">
        <v>20</v>
      </c>
      <c r="F9" s="3">
        <v>8</v>
      </c>
      <c r="G9" s="12" t="s">
        <v>15</v>
      </c>
      <c r="H9" s="1">
        <v>30</v>
      </c>
      <c r="I9" s="18">
        <f t="shared" si="0"/>
        <v>50.847457627118644</v>
      </c>
      <c r="J9" s="1">
        <v>59</v>
      </c>
      <c r="K9" t="s">
        <v>69</v>
      </c>
    </row>
    <row r="10" spans="1:13" ht="47.25">
      <c r="A10" s="2">
        <v>5</v>
      </c>
      <c r="B10" s="3" t="s">
        <v>55</v>
      </c>
      <c r="C10" s="5">
        <v>38800</v>
      </c>
      <c r="D10" s="9" t="s">
        <v>12</v>
      </c>
      <c r="E10" s="8" t="s">
        <v>56</v>
      </c>
      <c r="F10" s="3">
        <v>8</v>
      </c>
      <c r="G10" s="16" t="s">
        <v>21</v>
      </c>
      <c r="H10" s="1">
        <v>8</v>
      </c>
      <c r="I10" s="18">
        <f t="shared" si="0"/>
        <v>13.559322033898304</v>
      </c>
      <c r="J10" s="23">
        <v>59</v>
      </c>
    </row>
    <row r="11" spans="1:13" ht="63">
      <c r="A11" s="2">
        <v>6</v>
      </c>
      <c r="B11" s="3" t="s">
        <v>39</v>
      </c>
      <c r="C11" s="4">
        <v>38749</v>
      </c>
      <c r="D11" s="9" t="s">
        <v>12</v>
      </c>
      <c r="E11" s="8" t="s">
        <v>33</v>
      </c>
      <c r="F11" s="3">
        <v>8</v>
      </c>
      <c r="G11" s="12" t="s">
        <v>54</v>
      </c>
      <c r="H11" s="13">
        <v>16</v>
      </c>
      <c r="I11" s="18">
        <f t="shared" si="0"/>
        <v>27.118644067796609</v>
      </c>
      <c r="J11" s="1">
        <v>59</v>
      </c>
    </row>
    <row r="12" spans="1:13">
      <c r="K12" s="21"/>
    </row>
    <row r="14" spans="1:13">
      <c r="K14" s="21"/>
    </row>
    <row r="16" spans="1:13">
      <c r="H16" s="29">
        <v>17</v>
      </c>
      <c r="I16">
        <f>(J16*H16)/100</f>
        <v>0</v>
      </c>
      <c r="J16" s="29"/>
    </row>
    <row r="17" spans="1:12" s="21" customFormat="1">
      <c r="H17" s="21">
        <v>25</v>
      </c>
      <c r="I17"/>
    </row>
    <row r="18" spans="1:12" s="21" customFormat="1" ht="47.25">
      <c r="A18" s="21">
        <v>3</v>
      </c>
      <c r="B18" s="26" t="s">
        <v>60</v>
      </c>
      <c r="C18" s="27">
        <v>38049</v>
      </c>
      <c r="F18" s="21">
        <v>10</v>
      </c>
      <c r="H18" s="21">
        <v>7</v>
      </c>
      <c r="J18" s="21">
        <v>119</v>
      </c>
    </row>
    <row r="19" spans="1:12" ht="47.25">
      <c r="B19" s="26" t="s">
        <v>61</v>
      </c>
      <c r="C19" s="28">
        <v>37756</v>
      </c>
      <c r="H19">
        <v>23</v>
      </c>
      <c r="L19" s="21"/>
    </row>
    <row r="20" spans="1:12">
      <c r="A20" s="25"/>
    </row>
    <row r="21" spans="1:12">
      <c r="B21" s="21"/>
      <c r="C21" s="21"/>
    </row>
    <row r="22" spans="1:12">
      <c r="D22" s="21"/>
    </row>
    <row r="23" spans="1:12">
      <c r="C23" s="21"/>
    </row>
    <row r="24" spans="1:12">
      <c r="C24" s="21"/>
      <c r="E24" s="2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4"/>
  <sheetViews>
    <sheetView topLeftCell="A4" workbookViewId="0">
      <selection activeCell="K7" sqref="K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10" width="13.5703125" customWidth="1"/>
    <col min="11" max="11" width="17.140625" customWidth="1"/>
  </cols>
  <sheetData>
    <row r="1" spans="1:13">
      <c r="D1" t="s">
        <v>9</v>
      </c>
    </row>
    <row r="2" spans="1:13" ht="33" customHeight="1">
      <c r="B2" t="s">
        <v>16</v>
      </c>
      <c r="G2" s="15">
        <v>43797</v>
      </c>
    </row>
    <row r="3" spans="1:13" ht="30">
      <c r="B3" s="6" t="s">
        <v>45</v>
      </c>
      <c r="C3" s="7"/>
    </row>
    <row r="4" spans="1:13" ht="15" customHeight="1">
      <c r="A4" s="35" t="s">
        <v>0</v>
      </c>
      <c r="B4" s="33" t="s">
        <v>1</v>
      </c>
      <c r="C4" s="33" t="s">
        <v>2</v>
      </c>
      <c r="D4" s="33" t="s">
        <v>3</v>
      </c>
      <c r="E4" s="33" t="s">
        <v>6</v>
      </c>
      <c r="F4" s="33" t="s">
        <v>4</v>
      </c>
      <c r="G4" s="33" t="s">
        <v>5</v>
      </c>
      <c r="H4" s="33" t="s">
        <v>7</v>
      </c>
      <c r="I4" s="33" t="s">
        <v>8</v>
      </c>
      <c r="J4" s="31" t="s">
        <v>13</v>
      </c>
    </row>
    <row r="5" spans="1:13" ht="41.45" customHeight="1">
      <c r="A5" s="36"/>
      <c r="B5" s="37"/>
      <c r="C5" s="37"/>
      <c r="D5" s="34"/>
      <c r="E5" s="34"/>
      <c r="F5" s="37"/>
      <c r="G5" s="34"/>
      <c r="H5" s="34"/>
      <c r="I5" s="34"/>
      <c r="J5" s="32"/>
    </row>
    <row r="6" spans="1:13" ht="94.5">
      <c r="A6" s="2">
        <v>1</v>
      </c>
      <c r="B6" s="3" t="s">
        <v>44</v>
      </c>
      <c r="C6" s="5">
        <v>39122</v>
      </c>
      <c r="D6" s="9" t="s">
        <v>12</v>
      </c>
      <c r="E6" s="8" t="s">
        <v>10</v>
      </c>
      <c r="F6" s="3">
        <v>7</v>
      </c>
      <c r="G6" s="11" t="s">
        <v>30</v>
      </c>
      <c r="H6" s="1">
        <v>17</v>
      </c>
      <c r="I6" s="18">
        <f>(H6*100)/J6</f>
        <v>28.8135593220339</v>
      </c>
      <c r="J6" s="1">
        <v>59</v>
      </c>
      <c r="M6" s="10"/>
    </row>
    <row r="7" spans="1:13" ht="78.75">
      <c r="A7" s="2">
        <v>2</v>
      </c>
      <c r="B7" s="3" t="s">
        <v>46</v>
      </c>
      <c r="C7" s="5">
        <v>39277</v>
      </c>
      <c r="D7" s="9" t="s">
        <v>12</v>
      </c>
      <c r="E7" s="8" t="s">
        <v>14</v>
      </c>
      <c r="F7" s="3">
        <v>7</v>
      </c>
      <c r="G7" s="12" t="s">
        <v>17</v>
      </c>
      <c r="H7" s="1">
        <v>30</v>
      </c>
      <c r="I7" s="18">
        <f t="shared" ref="I7:I13" si="0">(H7*100)/J7</f>
        <v>50.847457627118644</v>
      </c>
      <c r="J7" s="23">
        <v>59</v>
      </c>
      <c r="K7" t="s">
        <v>69</v>
      </c>
    </row>
    <row r="8" spans="1:13" ht="78.75">
      <c r="A8" s="2">
        <v>3</v>
      </c>
      <c r="B8" s="3" t="s">
        <v>47</v>
      </c>
      <c r="C8" s="5">
        <v>38738</v>
      </c>
      <c r="D8" s="9" t="s">
        <v>12</v>
      </c>
      <c r="E8" s="8" t="s">
        <v>11</v>
      </c>
      <c r="F8" s="3">
        <v>7</v>
      </c>
      <c r="G8" s="17" t="s">
        <v>18</v>
      </c>
      <c r="H8" s="1">
        <v>8</v>
      </c>
      <c r="I8" s="18">
        <f t="shared" si="0"/>
        <v>13.559322033898304</v>
      </c>
      <c r="J8" s="1">
        <v>59</v>
      </c>
      <c r="K8" s="21"/>
      <c r="M8" s="10"/>
    </row>
    <row r="9" spans="1:13" ht="78.75">
      <c r="A9" s="2">
        <v>4</v>
      </c>
      <c r="B9" s="3" t="s">
        <v>48</v>
      </c>
      <c r="C9" s="5">
        <v>39064</v>
      </c>
      <c r="D9" s="9" t="s">
        <v>12</v>
      </c>
      <c r="E9" s="8" t="s">
        <v>11</v>
      </c>
      <c r="F9" s="3">
        <v>7</v>
      </c>
      <c r="G9" s="17" t="s">
        <v>18</v>
      </c>
      <c r="H9" s="1">
        <v>11</v>
      </c>
      <c r="I9" s="18">
        <f t="shared" ref="I9" si="1">(H9*100)/J9</f>
        <v>18.64406779661017</v>
      </c>
      <c r="J9" s="1">
        <v>59</v>
      </c>
      <c r="M9" s="10"/>
    </row>
    <row r="10" spans="1:13" ht="78.75">
      <c r="A10" s="2">
        <v>5</v>
      </c>
      <c r="B10" s="3" t="s">
        <v>49</v>
      </c>
      <c r="C10" s="5">
        <v>39189</v>
      </c>
      <c r="D10" s="9" t="s">
        <v>12</v>
      </c>
      <c r="E10" s="8" t="s">
        <v>20</v>
      </c>
      <c r="F10" s="3">
        <v>7</v>
      </c>
      <c r="G10" s="12" t="s">
        <v>15</v>
      </c>
      <c r="H10" s="1">
        <v>14</v>
      </c>
      <c r="I10" s="18">
        <f t="shared" si="0"/>
        <v>23.728813559322035</v>
      </c>
      <c r="J10" s="23">
        <v>59</v>
      </c>
    </row>
    <row r="11" spans="1:13" ht="31.5">
      <c r="A11" s="2">
        <v>6</v>
      </c>
      <c r="B11" s="3" t="s">
        <v>51</v>
      </c>
      <c r="C11" s="5">
        <v>39011</v>
      </c>
      <c r="D11" s="9" t="s">
        <v>12</v>
      </c>
      <c r="E11" s="8" t="s">
        <v>50</v>
      </c>
      <c r="F11" s="3">
        <v>7</v>
      </c>
      <c r="G11" s="16" t="s">
        <v>21</v>
      </c>
      <c r="H11" s="1">
        <v>20</v>
      </c>
      <c r="I11" s="18">
        <f t="shared" si="0"/>
        <v>33.898305084745765</v>
      </c>
      <c r="J11" s="1">
        <v>59</v>
      </c>
    </row>
    <row r="12" spans="1:13" ht="63">
      <c r="A12" s="2">
        <v>7</v>
      </c>
      <c r="B12" s="3" t="s">
        <v>52</v>
      </c>
      <c r="C12" s="4">
        <v>39301</v>
      </c>
      <c r="D12" s="9" t="s">
        <v>12</v>
      </c>
      <c r="E12" s="8" t="s">
        <v>33</v>
      </c>
      <c r="F12" s="3">
        <v>7</v>
      </c>
      <c r="G12" s="12" t="s">
        <v>22</v>
      </c>
      <c r="H12" s="13">
        <v>26</v>
      </c>
      <c r="I12" s="18">
        <f t="shared" si="0"/>
        <v>44.067796610169495</v>
      </c>
      <c r="J12" s="1">
        <v>59</v>
      </c>
      <c r="K12" s="21"/>
    </row>
    <row r="13" spans="1:13" ht="63">
      <c r="A13" s="17">
        <v>8</v>
      </c>
      <c r="B13" s="3" t="s">
        <v>53</v>
      </c>
      <c r="C13" s="19">
        <v>38923</v>
      </c>
      <c r="D13" s="9" t="s">
        <v>12</v>
      </c>
      <c r="E13" s="3" t="s">
        <v>26</v>
      </c>
      <c r="F13" s="17">
        <v>7</v>
      </c>
      <c r="G13" s="3" t="s">
        <v>27</v>
      </c>
      <c r="H13" s="17">
        <v>9</v>
      </c>
      <c r="I13" s="18">
        <f t="shared" si="0"/>
        <v>15.254237288135593</v>
      </c>
      <c r="J13" s="1">
        <v>59</v>
      </c>
    </row>
    <row r="14" spans="1:13">
      <c r="K14" s="21"/>
    </row>
    <row r="16" spans="1:13">
      <c r="H16" s="29">
        <v>17</v>
      </c>
      <c r="I16">
        <f>(J16*H16)/100</f>
        <v>0</v>
      </c>
      <c r="J16" s="29"/>
    </row>
    <row r="17" spans="1:12" s="21" customFormat="1">
      <c r="H17" s="21">
        <v>25</v>
      </c>
      <c r="I17"/>
    </row>
    <row r="18" spans="1:12" s="21" customFormat="1" ht="47.25">
      <c r="A18" s="21">
        <v>3</v>
      </c>
      <c r="B18" s="26" t="s">
        <v>60</v>
      </c>
      <c r="C18" s="27">
        <v>38049</v>
      </c>
      <c r="F18" s="21">
        <v>10</v>
      </c>
      <c r="H18" s="21">
        <v>7</v>
      </c>
      <c r="J18" s="21">
        <v>119</v>
      </c>
    </row>
    <row r="19" spans="1:12" ht="47.25">
      <c r="B19" s="26" t="s">
        <v>61</v>
      </c>
      <c r="C19" s="28">
        <v>37756</v>
      </c>
      <c r="H19">
        <v>23</v>
      </c>
      <c r="L19" s="21"/>
    </row>
    <row r="20" spans="1:12">
      <c r="A20" s="21"/>
    </row>
    <row r="21" spans="1:12">
      <c r="B21" s="21"/>
      <c r="C21" s="21"/>
    </row>
    <row r="22" spans="1:12">
      <c r="D22" s="21"/>
    </row>
    <row r="23" spans="1:12">
      <c r="C23" s="21"/>
    </row>
    <row r="24" spans="1:12">
      <c r="C24" s="21"/>
      <c r="E24" s="2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10класс</vt:lpstr>
      <vt:lpstr>9класс</vt:lpstr>
      <vt:lpstr>8класс</vt:lpstr>
      <vt:lpstr>7 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2019-12-04T07:52:34Z</dcterms:modified>
</cp:coreProperties>
</file>