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0" yWindow="690" windowWidth="28455" windowHeight="11835"/>
  </bookViews>
  <sheets>
    <sheet name="титульн" sheetId="4" r:id="rId1"/>
    <sheet name="№ ДЮСШ един от 30.12.2021" sheetId="11" r:id="rId2"/>
    <sheet name="стр.4_5 " sheetId="6" r:id="rId3"/>
  </sheets>
  <definedNames>
    <definedName name="_xlnm._FilterDatabase" localSheetId="1" hidden="1">'№ ДЮСШ един от 30.12.2021'!$A$9:$AE$174</definedName>
    <definedName name="IS_DOCUMENT" localSheetId="1">'№ ДЮСШ един от 30.12.2021'!$B$195</definedName>
    <definedName name="IS_DOCUMENT" localSheetId="0">титульн!$A$32</definedName>
    <definedName name="LAST_CELL" localSheetId="1">'№ ДЮСШ един от 30.12.2021'!#REF!</definedName>
    <definedName name="_xlnm.Print_Titles" localSheetId="1">'№ ДЮСШ един от 30.12.2021'!$5:$9</definedName>
    <definedName name="_xlnm.Print_Titles" localSheetId="2">'стр.4_5 '!$3:$6</definedName>
    <definedName name="_xlnm.Print_Area" localSheetId="2">'стр.4_5 '!$A$1:$FP$48</definedName>
    <definedName name="_xlnm.Print_Area" localSheetId="0">титульн!$A$1:$DF$43</definedName>
  </definedNames>
  <calcPr calcId="125725"/>
</workbook>
</file>

<file path=xl/calcChain.xml><?xml version="1.0" encoding="utf-8"?>
<calcChain xmlns="http://schemas.openxmlformats.org/spreadsheetml/2006/main">
  <c r="G10" i="11"/>
  <c r="H10"/>
  <c r="I10"/>
  <c r="J10"/>
  <c r="K10"/>
  <c r="L10"/>
  <c r="M10"/>
  <c r="N10"/>
  <c r="O10"/>
  <c r="P10"/>
  <c r="Q10"/>
  <c r="R10"/>
  <c r="S10"/>
  <c r="T10"/>
  <c r="U10"/>
  <c r="V10"/>
  <c r="W10"/>
  <c r="X10"/>
  <c r="W16"/>
  <c r="G18"/>
  <c r="G16" s="1"/>
  <c r="H18"/>
  <c r="H16" s="1"/>
  <c r="I18"/>
  <c r="I16" s="1"/>
  <c r="J18"/>
  <c r="J16" s="1"/>
  <c r="K18"/>
  <c r="K16" s="1"/>
  <c r="L18"/>
  <c r="L16" s="1"/>
  <c r="M18"/>
  <c r="M16" s="1"/>
  <c r="N18"/>
  <c r="N16" s="1"/>
  <c r="O18"/>
  <c r="O16" s="1"/>
  <c r="P18"/>
  <c r="P16" s="1"/>
  <c r="Q18"/>
  <c r="Q16" s="1"/>
  <c r="R18"/>
  <c r="R16" s="1"/>
  <c r="S18"/>
  <c r="S16" s="1"/>
  <c r="T18"/>
  <c r="T16" s="1"/>
  <c r="U18"/>
  <c r="U16" s="1"/>
  <c r="V18"/>
  <c r="V16" s="1"/>
  <c r="W18"/>
  <c r="X18"/>
  <c r="X16" s="1"/>
  <c r="G29"/>
  <c r="H29"/>
  <c r="I29"/>
  <c r="J29"/>
  <c r="K29"/>
  <c r="L29"/>
  <c r="M29"/>
  <c r="N29"/>
  <c r="O29"/>
  <c r="P29"/>
  <c r="Q29"/>
  <c r="R29"/>
  <c r="S29"/>
  <c r="T29"/>
  <c r="U29"/>
  <c r="V29"/>
  <c r="W29"/>
  <c r="X29"/>
  <c r="G40"/>
  <c r="G38" s="1"/>
  <c r="H40"/>
  <c r="H38" s="1"/>
  <c r="I40"/>
  <c r="I38" s="1"/>
  <c r="J40"/>
  <c r="J38" s="1"/>
  <c r="K40"/>
  <c r="K38" s="1"/>
  <c r="L40"/>
  <c r="L38" s="1"/>
  <c r="M40"/>
  <c r="M38" s="1"/>
  <c r="N40"/>
  <c r="N38" s="1"/>
  <c r="O40"/>
  <c r="O38" s="1"/>
  <c r="P40"/>
  <c r="P38" s="1"/>
  <c r="Q40"/>
  <c r="Q38" s="1"/>
  <c r="R40"/>
  <c r="R38" s="1"/>
  <c r="S40"/>
  <c r="S38" s="1"/>
  <c r="T40"/>
  <c r="T38" s="1"/>
  <c r="U40"/>
  <c r="U38" s="1"/>
  <c r="V40"/>
  <c r="V38" s="1"/>
  <c r="W40"/>
  <c r="W38" s="1"/>
  <c r="W196" s="1"/>
  <c r="X40"/>
  <c r="X38" s="1"/>
  <c r="G53"/>
  <c r="H53"/>
  <c r="I53"/>
  <c r="J53"/>
  <c r="K53"/>
  <c r="L53"/>
  <c r="M53"/>
  <c r="N53"/>
  <c r="O53"/>
  <c r="P53"/>
  <c r="Q53"/>
  <c r="R53"/>
  <c r="S53"/>
  <c r="T53"/>
  <c r="U53"/>
  <c r="V53"/>
  <c r="W53"/>
  <c r="X53"/>
  <c r="G57"/>
  <c r="H57"/>
  <c r="I57"/>
  <c r="J57"/>
  <c r="K57"/>
  <c r="L57"/>
  <c r="M57"/>
  <c r="N57"/>
  <c r="O57"/>
  <c r="P57"/>
  <c r="Q57"/>
  <c r="R57"/>
  <c r="S57"/>
  <c r="T57"/>
  <c r="U57"/>
  <c r="V57"/>
  <c r="W57"/>
  <c r="X57"/>
  <c r="G62"/>
  <c r="H62"/>
  <c r="I62"/>
  <c r="J62"/>
  <c r="K62"/>
  <c r="L62"/>
  <c r="M62"/>
  <c r="N62"/>
  <c r="O62"/>
  <c r="P62"/>
  <c r="Q62"/>
  <c r="R62"/>
  <c r="S62"/>
  <c r="T62"/>
  <c r="U62"/>
  <c r="V62"/>
  <c r="W62"/>
  <c r="X62"/>
  <c r="G73"/>
  <c r="H73"/>
  <c r="I73"/>
  <c r="J73"/>
  <c r="K73"/>
  <c r="L73"/>
  <c r="M73"/>
  <c r="N73"/>
  <c r="O73"/>
  <c r="P73"/>
  <c r="Q73"/>
  <c r="R73"/>
  <c r="S73"/>
  <c r="T73"/>
  <c r="U73"/>
  <c r="V73"/>
  <c r="W73"/>
  <c r="X73"/>
  <c r="G175"/>
  <c r="H175"/>
  <c r="I175"/>
  <c r="J175"/>
  <c r="K175"/>
  <c r="L175"/>
  <c r="M175"/>
  <c r="N175"/>
  <c r="O175"/>
  <c r="P175"/>
  <c r="Q175"/>
  <c r="R175"/>
  <c r="S175"/>
  <c r="T175"/>
  <c r="U175"/>
  <c r="V175"/>
  <c r="W175"/>
  <c r="X175"/>
  <c r="G183"/>
  <c r="H183"/>
  <c r="I183"/>
  <c r="J183"/>
  <c r="K183"/>
  <c r="L183"/>
  <c r="M183"/>
  <c r="N183"/>
  <c r="O183"/>
  <c r="P183"/>
  <c r="Q183"/>
  <c r="R183"/>
  <c r="S183"/>
  <c r="T183"/>
  <c r="U183"/>
  <c r="V183"/>
  <c r="W183"/>
  <c r="X183"/>
  <c r="G187"/>
  <c r="H187"/>
  <c r="I187"/>
  <c r="J187"/>
  <c r="K187"/>
  <c r="L187"/>
  <c r="M187"/>
  <c r="N187"/>
  <c r="O187"/>
  <c r="P187"/>
  <c r="Q187"/>
  <c r="R187"/>
  <c r="S187"/>
  <c r="T187"/>
  <c r="U187"/>
  <c r="V187"/>
  <c r="W187"/>
  <c r="X187"/>
  <c r="X196" l="1"/>
  <c r="R196"/>
  <c r="L196"/>
  <c r="S196"/>
  <c r="M196"/>
  <c r="G196"/>
  <c r="T196"/>
  <c r="N196"/>
  <c r="H196"/>
  <c r="O196"/>
  <c r="V196"/>
  <c r="P196"/>
  <c r="J196"/>
  <c r="U196"/>
  <c r="I196"/>
  <c r="Q196"/>
  <c r="K196"/>
  <c r="EQ7" i="6" l="1"/>
  <c r="ED7"/>
  <c r="DQ7"/>
</calcChain>
</file>

<file path=xl/sharedStrings.xml><?xml version="1.0" encoding="utf-8"?>
<sst xmlns="http://schemas.openxmlformats.org/spreadsheetml/2006/main" count="1292" uniqueCount="475">
  <si>
    <t>УТВЕРЖДАЮ</t>
  </si>
  <si>
    <t>(подпись)</t>
  </si>
  <si>
    <t>(расшифровка подписи)</t>
  </si>
  <si>
    <t>"</t>
  </si>
  <si>
    <t xml:space="preserve"> г.</t>
  </si>
  <si>
    <t>План финансово-хозяйственной деятельности</t>
  </si>
  <si>
    <t>КОДЫ</t>
  </si>
  <si>
    <t>Форма по КФД</t>
  </si>
  <si>
    <t>Дата</t>
  </si>
  <si>
    <t>1</t>
  </si>
  <si>
    <t>по ОКПО</t>
  </si>
  <si>
    <t>Муниципальное автономное учреждение дополнительного образования "Детско-юношеская спортивная школа единоборств Города Томска"</t>
  </si>
  <si>
    <t>69320091</t>
  </si>
  <si>
    <t>Единица измерения: руб.</t>
  </si>
  <si>
    <t>по ОКЕИ</t>
  </si>
  <si>
    <t>383</t>
  </si>
  <si>
    <t>7017021690/701701001</t>
  </si>
  <si>
    <t xml:space="preserve">Наименование органа, осуществляющего
функции и полномочия учредителя
</t>
  </si>
  <si>
    <t>Управление физической культуры и спорта администрации Города Томска</t>
  </si>
  <si>
    <t>Таблица 2</t>
  </si>
  <si>
    <t>Наименование показателя</t>
  </si>
  <si>
    <t>Код по бюджетной классификации Российской Федерации</t>
  </si>
  <si>
    <t>Код субсидии</t>
  </si>
  <si>
    <t>Отраслевой код</t>
  </si>
  <si>
    <t>Объем финансового обеспечения, руб (с точностью до двух знаков после запятой - 0,00)</t>
  </si>
  <si>
    <t>в том числе:</t>
  </si>
  <si>
    <t>субсидии, предоставляемые в соответствии с абзацем вторым пункта 1 статьи 78.1 Бюджетного кодекса Российской Федерации</t>
  </si>
  <si>
    <t>субсидии на осуществление капитальных вложений</t>
  </si>
  <si>
    <t>всего</t>
  </si>
  <si>
    <t>(131) Доходы от оказания платных услуг (работ)</t>
  </si>
  <si>
    <t>131</t>
  </si>
  <si>
    <t>40110200590621000001</t>
  </si>
  <si>
    <t>0000.0000000.000.922</t>
  </si>
  <si>
    <t>4</t>
  </si>
  <si>
    <t>40110240400621009043</t>
  </si>
  <si>
    <t>50230140790621009037</t>
  </si>
  <si>
    <t>50230100590621009001</t>
  </si>
  <si>
    <t>(152) Поступления текущего характера бюджетным и автономным учреждениям от сектора государственного управления</t>
  </si>
  <si>
    <t>152</t>
  </si>
  <si>
    <t>40110200590622002001</t>
  </si>
  <si>
    <t>5</t>
  </si>
  <si>
    <t>50230100590622002001</t>
  </si>
  <si>
    <t>50230100590622219001</t>
  </si>
  <si>
    <t>50230100590622220001</t>
  </si>
  <si>
    <t>50230140790622220037</t>
  </si>
  <si>
    <t>00000000000000000910</t>
  </si>
  <si>
    <t>2</t>
  </si>
  <si>
    <t>00000000000000000911</t>
  </si>
  <si>
    <t>(155) Поступления текущего характера от иных резидентов (за исключением сектора государственного управления и организаций государственного сектора)</t>
  </si>
  <si>
    <t>155</t>
  </si>
  <si>
    <t>00000000000000000934</t>
  </si>
  <si>
    <t>(211) Заработная плата</t>
  </si>
  <si>
    <t>111</t>
  </si>
  <si>
    <t>(212) Прочие несоциальные выплаты персоналу в денежной форме</t>
  </si>
  <si>
    <t>112</t>
  </si>
  <si>
    <t>(213) Начисления на выплаты по оплате труда</t>
  </si>
  <si>
    <t>119</t>
  </si>
  <si>
    <t>(221) Услуги связи</t>
  </si>
  <si>
    <t>244</t>
  </si>
  <si>
    <t>(225) Работы, услуги по содержанию имущества</t>
  </si>
  <si>
    <t>(226) Прочие работы, услуги</t>
  </si>
  <si>
    <t>113</t>
  </si>
  <si>
    <t>(291) Налоги, пошлины и сборы</t>
  </si>
  <si>
    <t>851</t>
  </si>
  <si>
    <t>(310) Увеличение стоимости основных средств (прочие)</t>
  </si>
  <si>
    <t>(341) Увеличение стоимости лекарственных препаратов и материалов, применяемых в медицинских целях</t>
  </si>
  <si>
    <t>(344) Увеличение стоимости строительных материалов</t>
  </si>
  <si>
    <t>(226) Охрана зданий, за исключением вневедомственной и пожарной охраны</t>
  </si>
  <si>
    <t>(225) Содержание в чистоте помещений, зданий, дворов, иного имущества</t>
  </si>
  <si>
    <t>(225) Текущий ремонт</t>
  </si>
  <si>
    <t>(349) Увеличение стоимости прочих материальных запасов однократного применения</t>
  </si>
  <si>
    <t>(346) Увеличение стоимости прочих оборотных запасов (материалов)</t>
  </si>
  <si>
    <t>(226) Оплата услуг в области информационных технологий</t>
  </si>
  <si>
    <t>(223) Оплата услуг отопления, горячего водоснабжения и технологических нужд горячего водоснабжения</t>
  </si>
  <si>
    <t>247</t>
  </si>
  <si>
    <t>(223) Оплата потребления электроэнергии</t>
  </si>
  <si>
    <t>(223) Оплата услуг холодного водоснабжения, водоотведения</t>
  </si>
  <si>
    <t>(310) Приобретение оборудования</t>
  </si>
  <si>
    <t>(223) Оплата услуг по обращению с твердыми коммунальными отходами</t>
  </si>
  <si>
    <t>(222) Транспортные услуги</t>
  </si>
  <si>
    <t>00000000000000000930</t>
  </si>
  <si>
    <t>(343) Увеличение стоимости горюче-смазочных материалов</t>
  </si>
  <si>
    <t>(226) Оплата услуг вневедомственной (в том числе пожарной) охраны</t>
  </si>
  <si>
    <t>X</t>
  </si>
  <si>
    <t>90110200590621460001</t>
  </si>
  <si>
    <t>(0001) Остаток средств на начало текущего финансового года</t>
  </si>
  <si>
    <t>(0002) Остаток средств на конец текущего финансового года</t>
  </si>
  <si>
    <t>(1000) Доходы, всего</t>
  </si>
  <si>
    <t>в т.ч.:</t>
  </si>
  <si>
    <t>1.1</t>
  </si>
  <si>
    <t>Доходы от оказания платных услуг (работ), компенсаций затрат</t>
  </si>
  <si>
    <t>(2000) Расходы, всего</t>
  </si>
  <si>
    <t>2.1</t>
  </si>
  <si>
    <t>Фонд оплаты труда учреждений</t>
  </si>
  <si>
    <t>1.2</t>
  </si>
  <si>
    <t>Безвозмездные денежные поступления текущего характера</t>
  </si>
  <si>
    <t>150</t>
  </si>
  <si>
    <t>2.2</t>
  </si>
  <si>
    <t>2.3</t>
  </si>
  <si>
    <t>2.4</t>
  </si>
  <si>
    <t>2.5</t>
  </si>
  <si>
    <t>2.6</t>
  </si>
  <si>
    <t>2.7</t>
  </si>
  <si>
    <t>3</t>
  </si>
  <si>
    <t>(3000) Выплаты, уменьшающие доход, всего</t>
  </si>
  <si>
    <t>(4000) Прочие выплаты, всего</t>
  </si>
  <si>
    <t>Уплата налога на имущество организаций и земельного налога</t>
  </si>
  <si>
    <t>Закупка энергетических ресурсов</t>
  </si>
  <si>
    <t>Прочая закупка товаров, работ и услуг для обеспечения государственных (муниципальных) нужд</t>
  </si>
  <si>
    <t>Взносы по обязательному социальному страхованию на выплаты по оплате труда работников и иные выплаты работникам учреждений</t>
  </si>
  <si>
    <t>Иные выплаты, за исключением фонда оплаты труда учреждений, лицам, привлекаемым согласно законодательству для выполнения отдельных полномочий</t>
  </si>
  <si>
    <t>1.1.1</t>
  </si>
  <si>
    <t>1.1.2</t>
  </si>
  <si>
    <t>1.1.3</t>
  </si>
  <si>
    <t>1.1.4</t>
  </si>
  <si>
    <t>1.1.5</t>
  </si>
  <si>
    <t>1.1.6</t>
  </si>
  <si>
    <t>1.2.1</t>
  </si>
  <si>
    <t>1.2.2</t>
  </si>
  <si>
    <t>1.2.3</t>
  </si>
  <si>
    <t>1.2.4</t>
  </si>
  <si>
    <t>1.2.5</t>
  </si>
  <si>
    <t>1.2.6</t>
  </si>
  <si>
    <t>2.1.1</t>
  </si>
  <si>
    <t>2.1.2</t>
  </si>
  <si>
    <t>2.1.3</t>
  </si>
  <si>
    <t>2.1.4</t>
  </si>
  <si>
    <t>2.1.5</t>
  </si>
  <si>
    <t>2.1.6</t>
  </si>
  <si>
    <t>2.1.7</t>
  </si>
  <si>
    <t>2.1.8</t>
  </si>
  <si>
    <t>2.2.1</t>
  </si>
  <si>
    <t>2.3.1</t>
  </si>
  <si>
    <t>2.4.1</t>
  </si>
  <si>
    <t>2.4.2</t>
  </si>
  <si>
    <t>2.4.3</t>
  </si>
  <si>
    <t>2.4.4</t>
  </si>
  <si>
    <t>2.4.5</t>
  </si>
  <si>
    <t>2.4.6</t>
  </si>
  <si>
    <t>2.4.7</t>
  </si>
  <si>
    <t>2.5.1</t>
  </si>
  <si>
    <t>2.5.2</t>
  </si>
  <si>
    <t>2.5.3</t>
  </si>
  <si>
    <t>2.5.4</t>
  </si>
  <si>
    <t>2.5.5</t>
  </si>
  <si>
    <t>2.5.6</t>
  </si>
  <si>
    <t>2.5.7</t>
  </si>
  <si>
    <t>2.5.8</t>
  </si>
  <si>
    <t>2.5.9</t>
  </si>
  <si>
    <t>2.5.10</t>
  </si>
  <si>
    <t>2.5.11</t>
  </si>
  <si>
    <t>2.5.12</t>
  </si>
  <si>
    <t>2.5.13</t>
  </si>
  <si>
    <t>2.5.14</t>
  </si>
  <si>
    <t>2.5.15</t>
  </si>
  <si>
    <t>2.5.16</t>
  </si>
  <si>
    <t>2.5.17</t>
  </si>
  <si>
    <t>2.5.18</t>
  </si>
  <si>
    <t>2.5.19</t>
  </si>
  <si>
    <t>2.5.20</t>
  </si>
  <si>
    <t>2.5.21</t>
  </si>
  <si>
    <t>2.5.22</t>
  </si>
  <si>
    <t>2.5.23</t>
  </si>
  <si>
    <t>2.5.24</t>
  </si>
  <si>
    <t>2.5.25</t>
  </si>
  <si>
    <t>2.5.26</t>
  </si>
  <si>
    <t>2.5.27</t>
  </si>
  <si>
    <t>2.5.28</t>
  </si>
  <si>
    <t>2.5.29</t>
  </si>
  <si>
    <t>2.5.30</t>
  </si>
  <si>
    <t>2.5.31</t>
  </si>
  <si>
    <t>2.5.32</t>
  </si>
  <si>
    <t>2.5.33</t>
  </si>
  <si>
    <t>2.5.34</t>
  </si>
  <si>
    <t>2.5.35</t>
  </si>
  <si>
    <t>2.5.36</t>
  </si>
  <si>
    <t>2.5.37</t>
  </si>
  <si>
    <t>2.5.38</t>
  </si>
  <si>
    <t>2.5.39</t>
  </si>
  <si>
    <t>2.5.40</t>
  </si>
  <si>
    <t>2.5.41</t>
  </si>
  <si>
    <t>2.5.42</t>
  </si>
  <si>
    <t>2.5.43</t>
  </si>
  <si>
    <t>2.5.44</t>
  </si>
  <si>
    <t>2.5.45</t>
  </si>
  <si>
    <t>2.5.46</t>
  </si>
  <si>
    <t>2.5.47</t>
  </si>
  <si>
    <t>2.5.48</t>
  </si>
  <si>
    <t>2.5.49</t>
  </si>
  <si>
    <t>2.5.50</t>
  </si>
  <si>
    <t>2.5.51</t>
  </si>
  <si>
    <t>2.5.52</t>
  </si>
  <si>
    <t>2.5.53</t>
  </si>
  <si>
    <t>2.5.54</t>
  </si>
  <si>
    <t>2.5.55</t>
  </si>
  <si>
    <t>2.5.56</t>
  </si>
  <si>
    <t>2.5.57</t>
  </si>
  <si>
    <t>2.5.58</t>
  </si>
  <si>
    <t>2.5.59</t>
  </si>
  <si>
    <t>2.5.60</t>
  </si>
  <si>
    <t>2.5.61</t>
  </si>
  <si>
    <t>2.5.62</t>
  </si>
  <si>
    <t>2.5.63</t>
  </si>
  <si>
    <t>2.5.64</t>
  </si>
  <si>
    <t>2.5.65</t>
  </si>
  <si>
    <t>2.5.66</t>
  </si>
  <si>
    <t>2.5.67</t>
  </si>
  <si>
    <t>2.5.68</t>
  </si>
  <si>
    <t>2.6.1</t>
  </si>
  <si>
    <t>2.6.2</t>
  </si>
  <si>
    <t>2.6.3</t>
  </si>
  <si>
    <t>2.6.4</t>
  </si>
  <si>
    <t>2.6.5</t>
  </si>
  <si>
    <t>2.7.1</t>
  </si>
  <si>
    <t>2.7.2</t>
  </si>
  <si>
    <t>2.6.6</t>
  </si>
  <si>
    <t>Иные выплаты персоналу учреждений, за исключением фонда оплаты труда</t>
  </si>
  <si>
    <t>211</t>
  </si>
  <si>
    <t>212</t>
  </si>
  <si>
    <t>226</t>
  </si>
  <si>
    <t>213</t>
  </si>
  <si>
    <t>221</t>
  </si>
  <si>
    <t>222</t>
  </si>
  <si>
    <t>223</t>
  </si>
  <si>
    <t>225</t>
  </si>
  <si>
    <t>291</t>
  </si>
  <si>
    <t>310</t>
  </si>
  <si>
    <t>341</t>
  </si>
  <si>
    <t>343</t>
  </si>
  <si>
    <t>344</t>
  </si>
  <si>
    <t>346</t>
  </si>
  <si>
    <t>Руководитель муниципального учреждения  __________________ Н.А.Аббасов</t>
  </si>
  <si>
    <t xml:space="preserve"> тел. 904-606</t>
  </si>
  <si>
    <t>Директор</t>
  </si>
  <si>
    <t>(наименование должности уполномоченного лица
   муниципального автономного учреждения)</t>
  </si>
  <si>
    <t>(наименование  муниципального автономного учреждения)</t>
  </si>
  <si>
    <t>(Н.А.Аббасов)</t>
  </si>
  <si>
    <t xml:space="preserve">Наименование муниципального
бюджетного учреждения(подразделения)
</t>
  </si>
  <si>
    <t>0531833</t>
  </si>
  <si>
    <t>ИИН/КПП</t>
  </si>
  <si>
    <t>53103941</t>
  </si>
  <si>
    <t xml:space="preserve"> Код по реестру участников бюджетного процесса</t>
  </si>
  <si>
    <t xml:space="preserve">Адрес фактического местонахождения
муниципального бюджетного
учреждения (подразделения)
</t>
  </si>
  <si>
    <t>634034, Томская область, г.Томск, переулок Промышленный, 9/1</t>
  </si>
  <si>
    <t>Руководитель муниципального бюджетного учреждения</t>
  </si>
  <si>
    <t>______________________()</t>
  </si>
  <si>
    <t>"____"_________________2020 г.</t>
  </si>
  <si>
    <r>
      <t xml:space="preserve">Раздел 2. Сведения по выплатам на закупки товаров, работ, услуг </t>
    </r>
    <r>
      <rPr>
        <b/>
        <vertAlign val="superscript"/>
        <sz val="8"/>
        <rFont val="Times New Roman"/>
        <family val="1"/>
        <charset val="204"/>
      </rPr>
      <t>1</t>
    </r>
  </si>
  <si>
    <t>№
п/п</t>
  </si>
  <si>
    <t>Коды
строк</t>
  </si>
  <si>
    <t>Год
начала закупки</t>
  </si>
  <si>
    <r>
      <t>Код по бюджетной классификации Российской Федерации</t>
    </r>
    <r>
      <rPr>
        <vertAlign val="superscript"/>
        <sz val="8"/>
        <rFont val="Times New Roman"/>
        <family val="1"/>
        <charset val="204"/>
      </rPr>
      <t>2</t>
    </r>
  </si>
  <si>
    <t>Сумма</t>
  </si>
  <si>
    <t>на 20</t>
  </si>
  <si>
    <t>21</t>
  </si>
  <si>
    <t>22</t>
  </si>
  <si>
    <t>за пределами планового периода</t>
  </si>
  <si>
    <t>(текущий финансовый год)</t>
  </si>
  <si>
    <t>(первый год планового периода)</t>
  </si>
  <si>
    <t>(второй год планового периода)</t>
  </si>
  <si>
    <t>4.1</t>
  </si>
  <si>
    <t>6</t>
  </si>
  <si>
    <t>7</t>
  </si>
  <si>
    <t>8</t>
  </si>
  <si>
    <r>
      <t>Выплаты на закупку товаров, работ, услуг, всего</t>
    </r>
    <r>
      <rPr>
        <b/>
        <vertAlign val="superscript"/>
        <sz val="8"/>
        <rFont val="Times New Roman"/>
        <family val="1"/>
        <charset val="204"/>
      </rPr>
      <t>3</t>
    </r>
  </si>
  <si>
    <t>26000</t>
  </si>
  <si>
    <t>х</t>
  </si>
  <si>
    <r>
      <t>в том числе:
по контрактам (договорам), заключенным до начала текущего финансового года без применения норм Федерального закона от 05.04.2013 № 44-ФЗ «О контрактной системе в сфере закупок товаров, работ, услуг для обеспечения государственных и муниципальных нужд» (далее - Федеральный закон № 44-ФЗ) и Федерального закона от 18.07.2011 № 223-ФЗ «О закупках товаров, работ, услуг отдельными видами юридических лиц» (далее - Федеральный закон № 223-ФЗ)</t>
    </r>
    <r>
      <rPr>
        <vertAlign val="superscript"/>
        <sz val="8"/>
        <rFont val="Times New Roman"/>
        <family val="1"/>
        <charset val="204"/>
      </rPr>
      <t>4</t>
    </r>
  </si>
  <si>
    <t>26100</t>
  </si>
  <si>
    <r>
      <t xml:space="preserve">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 </t>
    </r>
    <r>
      <rPr>
        <vertAlign val="superscript"/>
        <sz val="8"/>
        <rFont val="Times New Roman"/>
        <family val="1"/>
        <charset val="204"/>
      </rPr>
      <t>4</t>
    </r>
  </si>
  <si>
    <t>26200</t>
  </si>
  <si>
    <t>1.3</t>
  </si>
  <si>
    <r>
      <t xml:space="preserve">по контрактам (договорам), заключенным до начала текущего финансового года с учетом требований Федерального закона № 44-ФЗ и Федерального закона № 223-ФЗ </t>
    </r>
    <r>
      <rPr>
        <vertAlign val="superscript"/>
        <sz val="8"/>
        <rFont val="Times New Roman"/>
        <family val="1"/>
        <charset val="204"/>
      </rPr>
      <t>5</t>
    </r>
  </si>
  <si>
    <t>26300</t>
  </si>
  <si>
    <t>1.3.1</t>
  </si>
  <si>
    <t xml:space="preserve"> в том числе:
 в соответствии с Федеральным законом № 44-ФЗ</t>
  </si>
  <si>
    <t>26310</t>
  </si>
  <si>
    <r>
      <t xml:space="preserve"> из них</t>
    </r>
    <r>
      <rPr>
        <vertAlign val="superscript"/>
        <sz val="8"/>
        <rFont val="Times New Roman"/>
        <family val="1"/>
        <charset val="204"/>
      </rPr>
      <t>2</t>
    </r>
    <r>
      <rPr>
        <sz val="8"/>
        <rFont val="Times New Roman"/>
        <family val="1"/>
        <charset val="204"/>
      </rPr>
      <t>:</t>
    </r>
  </si>
  <si>
    <t>26310.1</t>
  </si>
  <si>
    <t>1.3.2</t>
  </si>
  <si>
    <t xml:space="preserve"> в соответствии с Федеральным законом № 223-ФЗ</t>
  </si>
  <si>
    <t>26320</t>
  </si>
  <si>
    <t>1.4</t>
  </si>
  <si>
    <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t>
    </r>
    <r>
      <rPr>
        <vertAlign val="superscript"/>
        <sz val="8"/>
        <rFont val="Times New Roman"/>
        <family val="1"/>
        <charset val="204"/>
      </rPr>
      <t>5</t>
    </r>
  </si>
  <si>
    <t>26400</t>
  </si>
  <si>
    <t>1.4.1</t>
  </si>
  <si>
    <t>в том числе:
за счет субсидий, предоставляемых на финансовое обеспечение выполнения муниципального задания</t>
  </si>
  <si>
    <t>26410</t>
  </si>
  <si>
    <t>1.4.1.1</t>
  </si>
  <si>
    <t>в том числе:
в соответствии с Федеральным законом № 44-ФЗ</t>
  </si>
  <si>
    <t>26411</t>
  </si>
  <si>
    <t>1.4.1.2</t>
  </si>
  <si>
    <r>
      <t xml:space="preserve">в соответствии с Федеральным законом № 223-ФЗ </t>
    </r>
    <r>
      <rPr>
        <vertAlign val="superscript"/>
        <sz val="8"/>
        <rFont val="Times New Roman"/>
        <family val="1"/>
        <charset val="204"/>
      </rPr>
      <t>6</t>
    </r>
  </si>
  <si>
    <t>26412</t>
  </si>
  <si>
    <t>1.4.2</t>
  </si>
  <si>
    <t>за счет субсидий, предоставляемых в соответствии с абзацем вторым пункта 1 статьи 78.1 Бюджетного кодекса Российской Федерации</t>
  </si>
  <si>
    <t>26420</t>
  </si>
  <si>
    <t>1.4.2.1</t>
  </si>
  <si>
    <t>26421</t>
  </si>
  <si>
    <t>26421.1</t>
  </si>
  <si>
    <t>1.4.2.2</t>
  </si>
  <si>
    <t>26422</t>
  </si>
  <si>
    <t>1.4.3</t>
  </si>
  <si>
    <r>
      <t xml:space="preserve">за счет субсидий, предоставляемых на осуществление капитальных вложений </t>
    </r>
    <r>
      <rPr>
        <vertAlign val="superscript"/>
        <sz val="8"/>
        <rFont val="Times New Roman"/>
        <family val="1"/>
        <charset val="204"/>
      </rPr>
      <t>7</t>
    </r>
  </si>
  <si>
    <t>26430</t>
  </si>
  <si>
    <t>26430.1</t>
  </si>
  <si>
    <t>1.4.4</t>
  </si>
  <si>
    <t>за счет средств обязательного медицинского страхования</t>
  </si>
  <si>
    <t>26440</t>
  </si>
  <si>
    <t>1.4.4.1</t>
  </si>
  <si>
    <t>26441</t>
  </si>
  <si>
    <t>1.4.4.2</t>
  </si>
  <si>
    <t>26442</t>
  </si>
  <si>
    <t>1.4.5</t>
  </si>
  <si>
    <t>за счет прочих источников финансового обеспечения</t>
  </si>
  <si>
    <t>26450</t>
  </si>
  <si>
    <t>1.4.5.1</t>
  </si>
  <si>
    <t>26451</t>
  </si>
  <si>
    <t>26451.1</t>
  </si>
  <si>
    <t>1.4.5.2</t>
  </si>
  <si>
    <t>в соответствии с Федеральным законом № 223-ФЗ</t>
  </si>
  <si>
    <t>26452</t>
  </si>
  <si>
    <r>
      <t xml:space="preserve">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t>
    </r>
    <r>
      <rPr>
        <vertAlign val="superscript"/>
        <sz val="8"/>
        <rFont val="Times New Roman"/>
        <family val="1"/>
        <charset val="204"/>
      </rPr>
      <t>8</t>
    </r>
  </si>
  <si>
    <t>26500</t>
  </si>
  <si>
    <t>в том числе по году начала закупки:</t>
  </si>
  <si>
    <t>26510</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</si>
  <si>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</si>
  <si>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26600</t>
  </si>
  <si>
    <t>26610</t>
  </si>
  <si>
    <t>Руководитель муниципального учреждения</t>
  </si>
  <si>
    <t>директор</t>
  </si>
  <si>
    <t>Н.А.Аббасов</t>
  </si>
  <si>
    <t>(должность)</t>
  </si>
  <si>
    <t>Исполнитель</t>
  </si>
  <si>
    <t>(фамилия, инициалы)</t>
  </si>
  <si>
    <t>(телефон)</t>
  </si>
  <si>
    <t>СОГЛАСОВАНО</t>
  </si>
  <si>
    <t>(наименование должности уполномоченного лица органа-учредителя)</t>
  </si>
  <si>
    <r>
      <t>_____</t>
    </r>
    <r>
      <rPr>
        <vertAlign val="superscript"/>
        <sz val="8"/>
        <rFont val="Times New Roman"/>
        <family val="1"/>
        <charset val="204"/>
      </rPr>
      <t>1</t>
    </r>
    <r>
      <rPr>
        <sz val="8"/>
        <color indexed="9"/>
        <rFont val="Times New Roman"/>
        <family val="1"/>
        <charset val="204"/>
      </rPr>
      <t>_</t>
    </r>
    <r>
      <rPr>
        <sz val="8"/>
        <rFont val="Times New Roman"/>
        <family val="1"/>
        <charset val="204"/>
      </rPr>
      <t>В Разделе 2 «Сведения по выплатам на закупки товаров, работ, услуг» Плана детализируются показатели выплат по расходам на закупки товаров, работ, услуг, отраженные по соответствующим строкам Раздела 1 «Поступления и выплаты учреждения» Плана.</t>
    </r>
    <r>
      <rPr>
        <sz val="8"/>
        <color indexed="10"/>
        <rFont val="Times New Roman"/>
        <family val="1"/>
        <charset val="204"/>
      </rPr>
      <t xml:space="preserve">
</t>
    </r>
  </si>
  <si>
    <r>
      <t>_____</t>
    </r>
    <r>
      <rPr>
        <vertAlign val="superscript"/>
        <sz val="8"/>
        <rFont val="Times New Roman"/>
        <family val="1"/>
        <charset val="204"/>
      </rPr>
      <t>2</t>
    </r>
    <r>
      <rPr>
        <sz val="8"/>
        <color indexed="9"/>
        <rFont val="Times New Roman"/>
        <family val="1"/>
        <charset val="204"/>
      </rPr>
      <t>_</t>
    </r>
    <r>
      <rPr>
        <sz val="8"/>
        <rFont val="Times New Roman"/>
        <family val="1"/>
        <charset val="204"/>
      </rPr>
      <t>В случаях, если учреждению предоставляется субсидия на иные цели, субсидия на осуществление капитальных вложений или грант в форме субсидии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07.05.2018 № 204 «О национальных целях и стратегических задачах развития Российской Федерации на период до 2024 года»,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 26421, 26430 и 26451 Раздела 2 «Сведения по выплатам на закупки товаров, работ, услуг» детализируются по коду целевой статьи (8 - 17 разряды кода классификации расходов бюджетов, при этом в рамках реализации регионального проекта в 8 - 10 разрядах могут указываться нули).</t>
    </r>
  </si>
  <si>
    <r>
      <t>_____</t>
    </r>
    <r>
      <rPr>
        <vertAlign val="superscript"/>
        <sz val="8"/>
        <rFont val="Times New Roman"/>
        <family val="1"/>
        <charset val="204"/>
      </rPr>
      <t>3</t>
    </r>
    <r>
      <rPr>
        <sz val="8"/>
        <color indexed="9"/>
        <rFont val="Times New Roman"/>
        <family val="1"/>
        <charset val="204"/>
      </rPr>
      <t>_</t>
    </r>
    <r>
      <rPr>
        <sz val="8"/>
        <rFont val="Times New Roman"/>
        <family val="1"/>
        <charset val="204"/>
      </rPr>
      <t>Плановые показатели выплат на закупку товаров, работ, услуг по строке 26000 Раздела 2 «Сведения по выплатам на закупки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t>
    </r>
  </si>
  <si>
    <r>
      <t>_____</t>
    </r>
    <r>
      <rPr>
        <vertAlign val="superscript"/>
        <sz val="8"/>
        <rFont val="Times New Roman"/>
        <family val="1"/>
        <charset val="204"/>
      </rPr>
      <t>4</t>
    </r>
    <r>
      <rPr>
        <sz val="8"/>
        <color indexed="9"/>
        <rFont val="Times New Roman"/>
        <family val="1"/>
        <charset val="204"/>
      </rPr>
      <t>_</t>
    </r>
    <r>
      <rPr>
        <sz val="8"/>
        <rFont val="Times New Roman"/>
        <family val="1"/>
        <charset val="204"/>
      </rPr>
      <t>Указывается сумма договоров (контрактов)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</si>
  <si>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t>_____</t>
    </r>
    <r>
      <rPr>
        <vertAlign val="superscript"/>
        <sz val="8"/>
        <rFont val="Times New Roman"/>
        <family val="1"/>
        <charset val="204"/>
      </rPr>
      <t>5</t>
    </r>
    <r>
      <rPr>
        <sz val="8"/>
        <color indexed="9"/>
        <rFont val="Times New Roman"/>
        <family val="1"/>
        <charset val="204"/>
      </rPr>
      <t>_</t>
    </r>
    <r>
      <rPr>
        <sz val="8"/>
        <rFont val="Times New Roman"/>
        <family val="1"/>
        <charset val="204"/>
      </rPr>
      <t>Указывается сумма закупок товаров, работ, услуг, осуществляемых в соответствии с Федеральным законом № 44-ФЗ и Федеральным законом № 223-ФЗ.</t>
    </r>
  </si>
  <si>
    <r>
      <t>_____</t>
    </r>
    <r>
      <rPr>
        <vertAlign val="superscript"/>
        <sz val="8"/>
        <rFont val="Times New Roman"/>
        <family val="1"/>
        <charset val="204"/>
      </rPr>
      <t>6</t>
    </r>
    <r>
      <rPr>
        <sz val="8"/>
        <color indexed="9"/>
        <rFont val="Times New Roman"/>
        <family val="1"/>
        <charset val="204"/>
      </rPr>
      <t>_</t>
    </r>
    <r>
      <rPr>
        <sz val="8"/>
        <rFont val="Times New Roman"/>
        <family val="1"/>
        <charset val="204"/>
      </rPr>
      <t>Муниципальным бюджетным учреждением показатель не формируется.</t>
    </r>
  </si>
  <si>
    <r>
      <t>_____</t>
    </r>
    <r>
      <rPr>
        <vertAlign val="superscript"/>
        <sz val="8"/>
        <rFont val="Times New Roman"/>
        <family val="1"/>
        <charset val="204"/>
      </rPr>
      <t>7</t>
    </r>
    <r>
      <rPr>
        <sz val="8"/>
        <color indexed="9"/>
        <rFont val="Times New Roman"/>
        <family val="1"/>
        <charset val="204"/>
      </rPr>
      <t>_</t>
    </r>
    <r>
      <rPr>
        <sz val="8"/>
        <rFont val="Times New Roman"/>
        <family val="1"/>
        <charset val="204"/>
      </rPr>
      <t>Указывается сумма закупок товаров, работ, услуг, осуществляемых в соответствии с Федеральным законом № 44-ФЗ.</t>
    </r>
  </si>
  <si>
    <r>
      <t>_____</t>
    </r>
    <r>
      <rPr>
        <vertAlign val="superscript"/>
        <sz val="8"/>
        <rFont val="Times New Roman"/>
        <family val="1"/>
        <charset val="204"/>
      </rPr>
      <t>8</t>
    </r>
    <r>
      <rPr>
        <sz val="8"/>
        <color indexed="9"/>
        <rFont val="Times New Roman"/>
        <family val="1"/>
        <charset val="204"/>
      </rPr>
      <t>_</t>
    </r>
    <r>
      <rPr>
        <sz val="8"/>
        <rFont val="Times New Roman"/>
        <family val="1"/>
        <charset val="204"/>
      </rPr>
      <t>Плановые показатели выплат на закупку товаров, работ, услуг по строке 26500 муниципального бюджетного учреждения должны быть не менее суммы показателей строк 26410, 26420, 26430, 26440 по соответствующей графе, муниципального автономного учреждения - не менее показателя строки 26430 по соответствующей графе.</t>
    </r>
  </si>
  <si>
    <t>на 2021 года и на плановый период 2022 и 2023 годов</t>
  </si>
  <si>
    <t>23</t>
  </si>
  <si>
    <t>853</t>
  </si>
  <si>
    <t>Уплата иных платежей</t>
  </si>
  <si>
    <t>4011P540007622000042</t>
  </si>
  <si>
    <t>1.2.7</t>
  </si>
  <si>
    <t>2.2.2</t>
  </si>
  <si>
    <t>2.2.3</t>
  </si>
  <si>
    <t>2.5.69</t>
  </si>
  <si>
    <t>2.5.70</t>
  </si>
  <si>
    <t>2.7.3</t>
  </si>
  <si>
    <t>2.8</t>
  </si>
  <si>
    <t>293</t>
  </si>
  <si>
    <t>(293) Штрафы за нарушение законодательства о закупках и нарушение условий контрактов (договоров)</t>
  </si>
  <si>
    <t>2.5.71</t>
  </si>
  <si>
    <t>342</t>
  </si>
  <si>
    <t>(342) Увеличение стоимости продуктов питания</t>
  </si>
  <si>
    <t>2.4.8</t>
  </si>
  <si>
    <t>2.3.2</t>
  </si>
  <si>
    <t>Остаток средств на начало года</t>
  </si>
  <si>
    <t>000</t>
  </si>
  <si>
    <t>40110240330621000042</t>
  </si>
  <si>
    <t>1.1.7</t>
  </si>
  <si>
    <t>2.1.9</t>
  </si>
  <si>
    <t>2.4.9</t>
  </si>
  <si>
    <t>2.5.72</t>
  </si>
  <si>
    <t>4011P520590622009001</t>
  </si>
  <si>
    <t>2.5.73</t>
  </si>
  <si>
    <t>1.2.8</t>
  </si>
  <si>
    <t>134</t>
  </si>
  <si>
    <t>(134) Доходы от компенсации затрат</t>
  </si>
  <si>
    <t>1.1.8</t>
  </si>
  <si>
    <t>(266) Социальные пособия и компенсации персоналу в денежной форме</t>
  </si>
  <si>
    <t>2.1.10</t>
  </si>
  <si>
    <t>266</t>
  </si>
  <si>
    <t>(292) Штрафы за нарушение законодательства о налогах и сборах, законодательства о страховых взносах</t>
  </si>
  <si>
    <t>292</t>
  </si>
  <si>
    <t>2.8.1</t>
  </si>
  <si>
    <t>2.8.2</t>
  </si>
  <si>
    <t>2.8.3</t>
  </si>
  <si>
    <t>345</t>
  </si>
  <si>
    <t>(345) Увеличение стоимости мягкого инвентаря</t>
  </si>
  <si>
    <t>2.5.74</t>
  </si>
  <si>
    <t>2.5.75</t>
  </si>
  <si>
    <t>2.5.76</t>
  </si>
  <si>
    <t>2.5.77</t>
  </si>
  <si>
    <t>2.5.78</t>
  </si>
  <si>
    <t>2.5.79</t>
  </si>
  <si>
    <t>2.5.80</t>
  </si>
  <si>
    <t>2.5.81</t>
  </si>
  <si>
    <t>2.5.82</t>
  </si>
  <si>
    <t>2.5.83</t>
  </si>
  <si>
    <t>2.5.84</t>
  </si>
  <si>
    <t>2.5.85</t>
  </si>
  <si>
    <t>2.8.4</t>
  </si>
  <si>
    <t>Исполнитель _______________ К.В.Семенова</t>
  </si>
  <si>
    <t>296</t>
  </si>
  <si>
    <t>(296) Иные выплаты текущего характера физическим лицам</t>
  </si>
  <si>
    <t>1.1.9</t>
  </si>
  <si>
    <t>2.3.3</t>
  </si>
  <si>
    <t>2.5.86</t>
  </si>
  <si>
    <t>2.5.87</t>
  </si>
  <si>
    <t>2.5.88</t>
  </si>
  <si>
    <t>2.5.89</t>
  </si>
  <si>
    <t>2.5.90</t>
  </si>
  <si>
    <t>2.5.91</t>
  </si>
  <si>
    <t>2.5.92</t>
  </si>
  <si>
    <t>2.5.93</t>
  </si>
  <si>
    <t>2.5.94</t>
  </si>
  <si>
    <t>2.5.95</t>
  </si>
  <si>
    <t>2.5.96</t>
  </si>
  <si>
    <t>2.5.97</t>
  </si>
  <si>
    <t>2.5.98</t>
  </si>
  <si>
    <t>2.8.5</t>
  </si>
  <si>
    <t>Директор МБУ "ЦБ"    __________________О.А.Островатикова</t>
  </si>
  <si>
    <t>2.6.7</t>
  </si>
  <si>
    <t>2.5.101</t>
  </si>
  <si>
    <t>2.5.100</t>
  </si>
  <si>
    <t>2.5.99</t>
  </si>
  <si>
    <t>2.4.10</t>
  </si>
  <si>
    <t>40110240340621000042</t>
  </si>
  <si>
    <t>2.1.12</t>
  </si>
  <si>
    <t>2.1.11</t>
  </si>
  <si>
    <t>1.1.10</t>
  </si>
  <si>
    <t>Показатели по поступлениям и выплатам учреждения (подразделения) МАУ ДО ДЮСШ единоборств на 30 декабря 2021год и на плановый период 2022 и 2023 годов</t>
  </si>
  <si>
    <t>07030000000000922</t>
  </si>
  <si>
    <t>07070000000000922</t>
  </si>
  <si>
    <t>07070000000046922</t>
  </si>
  <si>
    <t>07030000000037922</t>
  </si>
  <si>
    <t>07030000000038922</t>
  </si>
  <si>
    <t>07070000000038922</t>
  </si>
  <si>
    <t>11030000000029922</t>
  </si>
  <si>
    <t>11030000000000922</t>
  </si>
  <si>
    <t>07070000000019922</t>
  </si>
  <si>
    <t>07070000000029922</t>
  </si>
  <si>
    <t>07070000000026922</t>
  </si>
  <si>
    <t>07070000000041922</t>
  </si>
  <si>
    <t>07070000000013922</t>
  </si>
  <si>
    <t>07070000000020922</t>
  </si>
  <si>
    <t>07070000000136922</t>
  </si>
  <si>
    <t>349</t>
  </si>
  <si>
    <t>07030000000029922</t>
  </si>
  <si>
    <t>07030000000026922</t>
  </si>
  <si>
    <t>07030000000041922</t>
  </si>
  <si>
    <t>07030000000020922</t>
  </si>
  <si>
    <t>00000000000000000909</t>
  </si>
  <si>
    <t>07030000000013922</t>
  </si>
  <si>
    <t>07030000000036922</t>
  </si>
  <si>
    <t>07030000000021922</t>
  </si>
  <si>
    <t>07030000000039922</t>
  </si>
  <si>
    <t>07030000000136922</t>
  </si>
  <si>
    <t>2.3.4</t>
  </si>
  <si>
    <t>00000000000000922</t>
  </si>
  <si>
    <t>130</t>
  </si>
  <si>
    <t>из них гранты</t>
  </si>
  <si>
    <t>поступления от оказания услуг (выполнения работ) на платной основе и от иной приносящей доход деятельности</t>
  </si>
  <si>
    <t>субсидии на финансовое обеспечение выполнения государственного (муниципального) задания из федерального бюджета, бюджета субъекта Российской Федерации (местного бюджета)</t>
  </si>
  <si>
    <t>Объем финансового обеспечения, 2-й год планового периода, руб.</t>
  </si>
  <si>
    <t>Объем финансового обеспечения, 1-й год планового периода, руб.</t>
  </si>
  <si>
    <t>Объем финансового обеспечения, очередной финансовый год, руб.</t>
  </si>
  <si>
    <r>
      <t xml:space="preserve"> из них</t>
    </r>
    <r>
      <rPr>
        <vertAlign val="superscript"/>
        <sz val="8"/>
        <rFont val="Times New Roman"/>
        <family val="1"/>
        <charset val="204"/>
      </rPr>
      <t>2.1</t>
    </r>
    <r>
      <rPr>
        <sz val="8"/>
        <rFont val="Times New Roman"/>
        <family val="1"/>
        <charset val="204"/>
      </rPr>
      <t>:</t>
    </r>
  </si>
  <si>
    <t>26310.2</t>
  </si>
  <si>
    <t>26451.2</t>
  </si>
  <si>
    <t>4.2</t>
  </si>
  <si>
    <t>26430.2</t>
  </si>
  <si>
    <t xml:space="preserve">Уникальный код 2.1
</t>
  </si>
  <si>
    <t xml:space="preserve">    &lt;2.1&gt; Указывается уникальный код объекта капитального строительства или  объекта  недвижимого имущества, присвоенный государственной интегрированной информационной  системой  управления  общественными  финансами "Электронный бюджет",  в  случае  если  источником  финансового  обеспечения расходов на осуществление  капитальных вложений являются средства федерального бюджета, в  том  числе  предоставленные  в  виде  межбюджетного  трансферта  в целях софинансирования   расходных  обязательств  субъекта  Российской  Федерации (муниципального образования).
</t>
  </si>
  <si>
    <t>на 30.12.2021 года</t>
  </si>
  <si>
    <t>30.12.2021</t>
  </si>
</sst>
</file>

<file path=xl/styles.xml><?xml version="1.0" encoding="utf-8"?>
<styleSheet xmlns="http://schemas.openxmlformats.org/spreadsheetml/2006/main">
  <fonts count="31">
    <font>
      <sz val="11"/>
      <color indexed="8"/>
      <name val="Calibri"/>
      <family val="2"/>
      <scheme val="minor"/>
    </font>
    <font>
      <sz val="8"/>
      <color indexed="8"/>
      <name val="Times New Roman"/>
      <family val="1"/>
      <charset val="204"/>
    </font>
    <font>
      <sz val="11"/>
      <color indexed="8"/>
      <name val="Calibri"/>
      <family val="2"/>
      <scheme val="minor"/>
    </font>
    <font>
      <sz val="10"/>
      <name val="Arial"/>
      <family val="2"/>
      <charset val="204"/>
    </font>
    <font>
      <b/>
      <sz val="10"/>
      <name val="Times New Roman"/>
      <family val="1"/>
      <charset val="204"/>
    </font>
    <font>
      <b/>
      <sz val="9"/>
      <name val="Times New Roman"/>
      <family val="1"/>
      <charset val="204"/>
    </font>
    <font>
      <sz val="10"/>
      <name val="Times New Roman"/>
      <family val="1"/>
      <charset val="204"/>
    </font>
    <font>
      <sz val="8"/>
      <name val="Times New Roman"/>
      <family val="1"/>
      <charset val="204"/>
    </font>
    <font>
      <sz val="11"/>
      <name val="Times New Roman"/>
      <family val="1"/>
      <charset val="204"/>
    </font>
    <font>
      <sz val="11"/>
      <name val="Arial"/>
      <family val="2"/>
      <charset val="204"/>
    </font>
    <font>
      <sz val="9"/>
      <name val="Times New Roman"/>
      <family val="1"/>
      <charset val="204"/>
    </font>
    <font>
      <sz val="10"/>
      <name val="Arial Cyr"/>
    </font>
    <font>
      <b/>
      <sz val="13"/>
      <name val="Times New Roman"/>
      <family val="1"/>
      <charset val="204"/>
    </font>
    <font>
      <b/>
      <sz val="11"/>
      <name val="Times New Roman"/>
      <family val="1"/>
      <charset val="204"/>
    </font>
    <font>
      <sz val="12"/>
      <name val="Times New Roman"/>
      <family val="1"/>
      <charset val="204"/>
    </font>
    <font>
      <sz val="11"/>
      <color rgb="FFFF0000"/>
      <name val="Times New Roman"/>
      <family val="1"/>
      <charset val="204"/>
    </font>
    <font>
      <sz val="11"/>
      <color theme="0"/>
      <name val="Times New Roman"/>
      <family val="1"/>
      <charset val="204"/>
    </font>
    <font>
      <b/>
      <sz val="12"/>
      <color theme="0"/>
      <name val="Times New Roman"/>
      <family val="1"/>
      <charset val="204"/>
    </font>
    <font>
      <b/>
      <sz val="12"/>
      <name val="Times New Roman"/>
      <family val="1"/>
      <charset val="204"/>
    </font>
    <font>
      <b/>
      <sz val="11"/>
      <color theme="0"/>
      <name val="Times New Roman"/>
      <family val="1"/>
      <charset val="204"/>
    </font>
    <font>
      <sz val="10"/>
      <name val="Arial Cyr"/>
      <charset val="204"/>
    </font>
    <font>
      <b/>
      <sz val="8"/>
      <name val="Times New Roman"/>
      <family val="1"/>
      <charset val="204"/>
    </font>
    <font>
      <b/>
      <vertAlign val="superscript"/>
      <sz val="8"/>
      <name val="Times New Roman"/>
      <family val="1"/>
      <charset val="204"/>
    </font>
    <font>
      <vertAlign val="superscript"/>
      <sz val="8"/>
      <name val="Times New Roman"/>
      <family val="1"/>
      <charset val="204"/>
    </font>
    <font>
      <sz val="6"/>
      <name val="Times New Roman"/>
      <family val="1"/>
      <charset val="204"/>
    </font>
    <font>
      <sz val="7"/>
      <color indexed="9"/>
      <name val="Times New Roman"/>
      <family val="1"/>
      <charset val="204"/>
    </font>
    <font>
      <sz val="7"/>
      <name val="Times New Roman"/>
      <family val="1"/>
      <charset val="204"/>
    </font>
    <font>
      <sz val="8"/>
      <color indexed="9"/>
      <name val="Times New Roman"/>
      <family val="1"/>
      <charset val="204"/>
    </font>
    <font>
      <sz val="8"/>
      <color indexed="10"/>
      <name val="Times New Roman"/>
      <family val="1"/>
      <charset val="204"/>
    </font>
    <font>
      <sz val="10"/>
      <color theme="0"/>
      <name val="Arial"/>
      <family val="2"/>
      <charset val="204"/>
    </font>
    <font>
      <b/>
      <sz val="10"/>
      <color indexed="8"/>
      <name val="Times New Roman"/>
      <family val="1"/>
      <charset val="204"/>
    </font>
  </fonts>
  <fills count="5">
    <fill>
      <patternFill patternType="none"/>
    </fill>
    <fill>
      <patternFill patternType="gray125"/>
    </fill>
    <fill>
      <patternFill patternType="none"/>
    </fill>
    <fill>
      <patternFill patternType="solid">
        <fgColor theme="4" tint="0.59999389629810485"/>
        <bgColor indexed="64"/>
      </patternFill>
    </fill>
    <fill>
      <patternFill patternType="solid">
        <fgColor theme="0"/>
        <bgColor indexed="64"/>
      </patternFill>
    </fill>
  </fills>
  <borders count="28">
    <border>
      <left/>
      <right/>
      <top/>
      <bottom/>
      <diagonal/>
    </border>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diagonal/>
    </border>
    <border>
      <left/>
      <right style="mediumDashDot">
        <color indexed="64"/>
      </right>
      <top/>
      <bottom/>
      <diagonal/>
    </border>
    <border>
      <left style="mediumDashDot">
        <color indexed="64"/>
      </left>
      <right/>
      <top/>
      <bottom style="thin">
        <color indexed="64"/>
      </bottom>
      <diagonal/>
    </border>
    <border>
      <left/>
      <right style="mediumDashDot">
        <color indexed="64"/>
      </right>
      <top/>
      <bottom style="thin">
        <color indexed="64"/>
      </bottom>
      <diagonal/>
    </border>
    <border>
      <left style="mediumDashDot">
        <color indexed="64"/>
      </left>
      <right/>
      <top style="thin">
        <color indexed="64"/>
      </top>
      <bottom/>
      <diagonal/>
    </border>
    <border>
      <left/>
      <right style="mediumDashDot">
        <color indexed="64"/>
      </right>
      <top style="thin">
        <color indexed="64"/>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right/>
      <top style="mediumDashDot">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33">
    <xf numFmtId="0" fontId="0" fillId="0" borderId="0"/>
    <xf numFmtId="0" fontId="3" fillId="2" borderId="1"/>
    <xf numFmtId="0" fontId="2" fillId="2" borderId="1"/>
    <xf numFmtId="0" fontId="3" fillId="2" borderId="1"/>
    <xf numFmtId="0" fontId="3" fillId="2" borderId="1">
      <alignment vertical="top"/>
    </xf>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20"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2" fillId="2" borderId="1"/>
    <xf numFmtId="0" fontId="2" fillId="2" borderId="1"/>
    <xf numFmtId="0" fontId="2" fillId="2" borderId="1"/>
    <xf numFmtId="0" fontId="2" fillId="2" borderId="1"/>
    <xf numFmtId="0" fontId="2" fillId="2" borderId="1"/>
  </cellStyleXfs>
  <cellXfs count="199">
    <xf numFmtId="0" fontId="0" fillId="0" borderId="0" xfId="0"/>
    <xf numFmtId="49" fontId="4" fillId="3" borderId="10" xfId="1" applyNumberFormat="1" applyFont="1" applyFill="1" applyBorder="1" applyAlignment="1" applyProtection="1">
      <alignment horizontal="center" vertical="center" wrapText="1"/>
    </xf>
    <xf numFmtId="0" fontId="5" fillId="3" borderId="10" xfId="1" applyFont="1" applyFill="1" applyBorder="1" applyAlignment="1" applyProtection="1">
      <alignment horizontal="left" vertical="center" wrapText="1"/>
    </xf>
    <xf numFmtId="49" fontId="6" fillId="3" borderId="10" xfId="1" applyNumberFormat="1" applyFont="1" applyFill="1" applyBorder="1" applyAlignment="1" applyProtection="1">
      <alignment horizontal="center" vertical="center" wrapText="1"/>
    </xf>
    <xf numFmtId="4" fontId="6" fillId="3" borderId="10" xfId="1" applyNumberFormat="1" applyFont="1" applyFill="1" applyBorder="1" applyAlignment="1" applyProtection="1">
      <alignment horizontal="center" vertical="center"/>
    </xf>
    <xf numFmtId="0" fontId="0" fillId="2" borderId="1" xfId="2" applyFont="1"/>
    <xf numFmtId="0" fontId="6" fillId="2" borderId="10" xfId="1" applyFont="1" applyBorder="1" applyAlignment="1" applyProtection="1">
      <alignment horizontal="left" vertical="center"/>
    </xf>
    <xf numFmtId="0" fontId="6" fillId="2" borderId="10" xfId="1" applyFont="1" applyBorder="1" applyAlignment="1" applyProtection="1">
      <alignment horizontal="center" vertical="center" wrapText="1"/>
    </xf>
    <xf numFmtId="0" fontId="7" fillId="2" borderId="10" xfId="1" applyFont="1" applyBorder="1" applyAlignment="1" applyProtection="1">
      <alignment horizontal="center"/>
    </xf>
    <xf numFmtId="49" fontId="4" fillId="2" borderId="10" xfId="1" applyNumberFormat="1" applyFont="1" applyBorder="1" applyAlignment="1" applyProtection="1">
      <alignment horizontal="center" vertical="center" wrapText="1"/>
    </xf>
    <xf numFmtId="49" fontId="6" fillId="2" borderId="10" xfId="1" applyNumberFormat="1" applyFont="1" applyBorder="1" applyAlignment="1" applyProtection="1">
      <alignment horizontal="center" vertical="center" wrapText="1"/>
    </xf>
    <xf numFmtId="4" fontId="6" fillId="2" borderId="10" xfId="1" applyNumberFormat="1" applyFont="1" applyBorder="1" applyAlignment="1" applyProtection="1">
      <alignment horizontal="center" vertical="center"/>
    </xf>
    <xf numFmtId="0" fontId="4" fillId="3" borderId="10" xfId="1" applyFont="1" applyFill="1" applyBorder="1" applyAlignment="1" applyProtection="1">
      <alignment horizontal="left" vertical="center" wrapText="1"/>
    </xf>
    <xf numFmtId="0" fontId="3" fillId="2" borderId="1" xfId="1"/>
    <xf numFmtId="0" fontId="8" fillId="2" borderId="1" xfId="1" applyFont="1" applyAlignment="1"/>
    <xf numFmtId="0" fontId="3" fillId="2" borderId="1" xfId="3"/>
    <xf numFmtId="0" fontId="10" fillId="2" borderId="1" xfId="3" applyFont="1" applyBorder="1" applyAlignment="1" applyProtection="1"/>
    <xf numFmtId="0" fontId="8" fillId="2" borderId="1" xfId="3" applyFont="1" applyBorder="1" applyAlignment="1" applyProtection="1"/>
    <xf numFmtId="0" fontId="10" fillId="2" borderId="1" xfId="3" applyFont="1" applyBorder="1" applyAlignment="1" applyProtection="1">
      <alignment vertical="top" wrapText="1"/>
    </xf>
    <xf numFmtId="0" fontId="8" fillId="2" borderId="1" xfId="4" applyFont="1" applyFill="1" applyBorder="1" applyAlignment="1"/>
    <xf numFmtId="0" fontId="10" fillId="2" borderId="1" xfId="3" applyFont="1" applyBorder="1" applyAlignment="1" applyProtection="1">
      <alignment vertical="top"/>
    </xf>
    <xf numFmtId="0" fontId="11" fillId="2" borderId="1" xfId="3" applyFont="1" applyBorder="1" applyAlignment="1" applyProtection="1"/>
    <xf numFmtId="0" fontId="8" fillId="2" borderId="1" xfId="3" applyFont="1" applyBorder="1" applyAlignment="1" applyProtection="1">
      <alignment horizontal="right"/>
    </xf>
    <xf numFmtId="49" fontId="8" fillId="2" borderId="1" xfId="3" applyNumberFormat="1" applyFont="1" applyBorder="1" applyAlignment="1" applyProtection="1"/>
    <xf numFmtId="0" fontId="3" fillId="2" borderId="1" xfId="3" applyBorder="1"/>
    <xf numFmtId="0" fontId="13" fillId="2" borderId="1" xfId="3" applyFont="1" applyBorder="1" applyAlignment="1" applyProtection="1">
      <alignment horizontal="right"/>
    </xf>
    <xf numFmtId="0" fontId="13" fillId="2" borderId="1" xfId="3" applyFont="1" applyBorder="1" applyAlignment="1" applyProtection="1"/>
    <xf numFmtId="49" fontId="13" fillId="2" borderId="1" xfId="3" applyNumberFormat="1" applyFont="1" applyBorder="1" applyAlignment="1" applyProtection="1"/>
    <xf numFmtId="0" fontId="8" fillId="2" borderId="1" xfId="3" applyFont="1" applyBorder="1" applyAlignment="1" applyProtection="1">
      <alignment vertical="top" wrapText="1"/>
    </xf>
    <xf numFmtId="0" fontId="8" fillId="2" borderId="1" xfId="3" applyFont="1" applyBorder="1" applyAlignment="1" applyProtection="1">
      <alignment wrapText="1"/>
    </xf>
    <xf numFmtId="0" fontId="8" fillId="2" borderId="1" xfId="5" applyFont="1" applyBorder="1" applyAlignment="1" applyProtection="1">
      <alignment vertical="top" wrapText="1"/>
    </xf>
    <xf numFmtId="0" fontId="8" fillId="2" borderId="1" xfId="3" applyFont="1" applyBorder="1" applyAlignment="1" applyProtection="1">
      <alignment vertical="top"/>
    </xf>
    <xf numFmtId="0" fontId="8" fillId="2" borderId="1" xfId="3" applyFont="1" applyBorder="1" applyAlignment="1" applyProtection="1">
      <alignment horizontal="right" vertical="center"/>
    </xf>
    <xf numFmtId="49" fontId="8" fillId="2" borderId="1" xfId="3" applyNumberFormat="1" applyFont="1" applyBorder="1" applyAlignment="1" applyProtection="1">
      <alignment vertical="center"/>
    </xf>
    <xf numFmtId="49" fontId="8" fillId="2" borderId="1" xfId="3" applyNumberFormat="1" applyFont="1" applyBorder="1" applyAlignment="1" applyProtection="1">
      <alignment vertical="top"/>
    </xf>
    <xf numFmtId="0" fontId="8" fillId="2" borderId="1" xfId="3" applyFont="1" applyBorder="1" applyAlignment="1" applyProtection="1">
      <alignment horizontal="left" vertical="top"/>
    </xf>
    <xf numFmtId="49" fontId="8" fillId="2" borderId="1" xfId="5" applyNumberFormat="1" applyFont="1" applyBorder="1" applyAlignment="1" applyProtection="1">
      <alignment horizontal="left" vertical="top"/>
    </xf>
    <xf numFmtId="0" fontId="8" fillId="2" borderId="1" xfId="3" applyFont="1" applyBorder="1" applyAlignment="1" applyProtection="1">
      <alignment horizontal="left" vertical="center"/>
    </xf>
    <xf numFmtId="0" fontId="8" fillId="2" borderId="1" xfId="3" applyFont="1" applyBorder="1" applyAlignment="1" applyProtection="1">
      <alignment vertical="center"/>
    </xf>
    <xf numFmtId="49" fontId="8" fillId="2" borderId="1" xfId="3" applyNumberFormat="1" applyFont="1" applyBorder="1" applyAlignment="1" applyProtection="1">
      <alignment horizontal="center" vertical="center"/>
    </xf>
    <xf numFmtId="0" fontId="8" fillId="2" borderId="1" xfId="3" applyFont="1" applyBorder="1" applyAlignment="1" applyProtection="1">
      <alignment horizontal="left" wrapText="1"/>
    </xf>
    <xf numFmtId="0" fontId="8" fillId="2" borderId="1" xfId="3" applyFont="1" applyBorder="1" applyAlignment="1" applyProtection="1">
      <alignment horizontal="left"/>
    </xf>
    <xf numFmtId="0" fontId="18" fillId="2" borderId="1" xfId="5" applyFont="1" applyBorder="1" applyAlignment="1" applyProtection="1">
      <alignment wrapText="1"/>
    </xf>
    <xf numFmtId="0" fontId="21" fillId="2" borderId="1" xfId="14" applyNumberFormat="1" applyFont="1" applyBorder="1" applyAlignment="1">
      <alignment horizontal="left"/>
    </xf>
    <xf numFmtId="0" fontId="7" fillId="2" borderId="1" xfId="14" applyNumberFormat="1" applyFont="1" applyBorder="1" applyAlignment="1">
      <alignment horizontal="left" vertical="center"/>
    </xf>
    <xf numFmtId="0" fontId="24" fillId="2" borderId="1" xfId="14" applyNumberFormat="1" applyFont="1" applyBorder="1" applyAlignment="1">
      <alignment horizontal="left"/>
    </xf>
    <xf numFmtId="0" fontId="24" fillId="2" borderId="1" xfId="14" applyNumberFormat="1" applyFont="1" applyBorder="1" applyAlignment="1">
      <alignment horizontal="center" vertical="top"/>
    </xf>
    <xf numFmtId="0" fontId="7" fillId="2" borderId="13" xfId="14" applyNumberFormat="1" applyFont="1" applyBorder="1" applyAlignment="1">
      <alignment horizontal="left"/>
    </xf>
    <xf numFmtId="0" fontId="7" fillId="2" borderId="14" xfId="14" applyNumberFormat="1" applyFont="1" applyBorder="1" applyAlignment="1">
      <alignment horizontal="left"/>
    </xf>
    <xf numFmtId="0" fontId="7" fillId="2" borderId="15" xfId="14" applyNumberFormat="1" applyFont="1" applyBorder="1" applyAlignment="1">
      <alignment horizontal="left"/>
    </xf>
    <xf numFmtId="0" fontId="7" fillId="2" borderId="16" xfId="14" applyNumberFormat="1" applyFont="1" applyBorder="1" applyAlignment="1">
      <alignment horizontal="left"/>
    </xf>
    <xf numFmtId="0" fontId="24" fillId="2" borderId="15" xfId="14" applyNumberFormat="1" applyFont="1" applyBorder="1" applyAlignment="1">
      <alignment horizontal="center" vertical="top"/>
    </xf>
    <xf numFmtId="0" fontId="24" fillId="2" borderId="16" xfId="14" applyNumberFormat="1" applyFont="1" applyBorder="1" applyAlignment="1">
      <alignment horizontal="center" vertical="top"/>
    </xf>
    <xf numFmtId="0" fontId="7" fillId="2" borderId="21" xfId="14" applyNumberFormat="1" applyFont="1" applyBorder="1" applyAlignment="1">
      <alignment horizontal="left"/>
    </xf>
    <xf numFmtId="0" fontId="7" fillId="2" borderId="22" xfId="14" applyNumberFormat="1" applyFont="1" applyBorder="1" applyAlignment="1">
      <alignment horizontal="left"/>
    </xf>
    <xf numFmtId="0" fontId="7" fillId="2" borderId="23" xfId="14" applyNumberFormat="1" applyFont="1" applyBorder="1" applyAlignment="1">
      <alignment horizontal="left"/>
    </xf>
    <xf numFmtId="0" fontId="7" fillId="2" borderId="24" xfId="14" applyNumberFormat="1" applyFont="1" applyBorder="1" applyAlignment="1">
      <alignment horizontal="left"/>
    </xf>
    <xf numFmtId="0" fontId="25" fillId="2" borderId="1" xfId="14" applyNumberFormat="1" applyFont="1" applyBorder="1" applyAlignment="1">
      <alignment horizontal="left"/>
    </xf>
    <xf numFmtId="0" fontId="26" fillId="2" borderId="1" xfId="14" applyNumberFormat="1" applyFont="1" applyBorder="1" applyAlignment="1">
      <alignment horizontal="left"/>
    </xf>
    <xf numFmtId="0" fontId="27" fillId="2" borderId="1" xfId="14" applyNumberFormat="1" applyFont="1" applyBorder="1" applyAlignment="1">
      <alignment horizontal="left"/>
    </xf>
    <xf numFmtId="0" fontId="4" fillId="2" borderId="10" xfId="1" applyFont="1" applyBorder="1" applyAlignment="1" applyProtection="1">
      <alignment horizontal="left"/>
    </xf>
    <xf numFmtId="0" fontId="7" fillId="2" borderId="1" xfId="14" applyNumberFormat="1" applyFont="1" applyBorder="1" applyAlignment="1">
      <alignment horizontal="left"/>
    </xf>
    <xf numFmtId="0" fontId="0" fillId="2" borderId="1" xfId="28" applyFont="1" applyBorder="1"/>
    <xf numFmtId="0" fontId="8" fillId="2" borderId="1" xfId="28" applyFont="1" applyBorder="1" applyAlignment="1">
      <alignment horizontal="left"/>
    </xf>
    <xf numFmtId="0" fontId="9" fillId="2" borderId="1" xfId="28" applyFont="1" applyBorder="1"/>
    <xf numFmtId="0" fontId="8" fillId="2" borderId="1" xfId="1" applyFont="1" applyAlignment="1">
      <alignment horizontal="left" wrapText="1"/>
    </xf>
    <xf numFmtId="0" fontId="8" fillId="2" borderId="1" xfId="1" applyFont="1" applyAlignment="1">
      <alignment vertical="center"/>
    </xf>
    <xf numFmtId="0" fontId="0" fillId="2" borderId="1" xfId="31" applyFont="1"/>
    <xf numFmtId="4" fontId="1" fillId="2" borderId="10" xfId="31" applyNumberFormat="1" applyFont="1" applyFill="1" applyBorder="1" applyAlignment="1">
      <alignment horizontal="center" vertical="center"/>
    </xf>
    <xf numFmtId="0" fontId="0" fillId="2" borderId="10" xfId="2" applyFont="1" applyBorder="1"/>
    <xf numFmtId="0" fontId="1" fillId="2" borderId="10" xfId="31" applyNumberFormat="1" applyFont="1" applyFill="1" applyBorder="1" applyAlignment="1">
      <alignment horizontal="center" vertical="center" wrapText="1"/>
    </xf>
    <xf numFmtId="0" fontId="7" fillId="2" borderId="1" xfId="14" applyNumberFormat="1" applyFont="1" applyBorder="1" applyAlignment="1">
      <alignment horizontal="left"/>
    </xf>
    <xf numFmtId="49" fontId="7" fillId="2" borderId="10" xfId="14" applyNumberFormat="1" applyFont="1" applyBorder="1" applyAlignment="1">
      <alignment horizontal="center"/>
    </xf>
    <xf numFmtId="49" fontId="7" fillId="2" borderId="10" xfId="14" applyNumberFormat="1" applyFont="1" applyFill="1" applyBorder="1" applyAlignment="1">
      <alignment horizontal="center"/>
    </xf>
    <xf numFmtId="49" fontId="7" fillId="2" borderId="10" xfId="14" applyNumberFormat="1" applyFont="1" applyBorder="1" applyAlignment="1">
      <alignment horizontal="center" vertical="top"/>
    </xf>
    <xf numFmtId="4" fontId="29" fillId="2" borderId="1" xfId="1" applyNumberFormat="1" applyFont="1"/>
    <xf numFmtId="4" fontId="6" fillId="2" borderId="10" xfId="1" applyNumberFormat="1" applyFont="1" applyBorder="1" applyAlignment="1" applyProtection="1">
      <alignment horizontal="center" vertical="center" wrapText="1"/>
    </xf>
    <xf numFmtId="49" fontId="6" fillId="2" borderId="10" xfId="1" applyNumberFormat="1" applyFont="1" applyBorder="1" applyAlignment="1" applyProtection="1">
      <alignment horizontal="left" vertical="top" wrapText="1"/>
    </xf>
    <xf numFmtId="49" fontId="30" fillId="2" borderId="10" xfId="31" applyNumberFormat="1" applyFont="1" applyFill="1" applyBorder="1" applyAlignment="1">
      <alignment horizontal="center" vertical="center" wrapText="1"/>
    </xf>
    <xf numFmtId="49" fontId="6" fillId="2" borderId="10" xfId="1" applyNumberFormat="1" applyFont="1" applyBorder="1" applyAlignment="1" applyProtection="1">
      <alignment horizontal="center" vertical="top" wrapText="1"/>
    </xf>
    <xf numFmtId="0" fontId="3" fillId="2" borderId="1" xfId="1" applyAlignment="1">
      <alignment horizontal="center" vertical="center"/>
    </xf>
    <xf numFmtId="0" fontId="6" fillId="2" borderId="1" xfId="1" applyFont="1" applyBorder="1" applyAlignment="1" applyProtection="1"/>
    <xf numFmtId="0" fontId="13" fillId="2" borderId="1" xfId="1" applyFont="1" applyBorder="1" applyAlignment="1" applyProtection="1"/>
    <xf numFmtId="0" fontId="6" fillId="2" borderId="1" xfId="1" applyFont="1" applyBorder="1" applyAlignment="1" applyProtection="1">
      <alignment horizontal="right"/>
    </xf>
    <xf numFmtId="0" fontId="7" fillId="0" borderId="1" xfId="1" applyNumberFormat="1" applyFont="1" applyFill="1" applyBorder="1" applyAlignment="1"/>
    <xf numFmtId="0" fontId="3" fillId="0" borderId="1" xfId="1" applyFill="1" applyAlignment="1"/>
    <xf numFmtId="0" fontId="3" fillId="0" borderId="1" xfId="1" applyFill="1"/>
    <xf numFmtId="0" fontId="16" fillId="4" borderId="1" xfId="1" applyFont="1" applyFill="1" applyBorder="1" applyAlignment="1" applyProtection="1">
      <alignment wrapText="1"/>
    </xf>
    <xf numFmtId="0" fontId="17" fillId="4" borderId="1" xfId="1" applyFont="1" applyFill="1" applyBorder="1" applyAlignment="1" applyProtection="1">
      <alignment horizontal="center" wrapText="1"/>
    </xf>
    <xf numFmtId="0" fontId="19" fillId="4" borderId="1" xfId="1" applyFont="1" applyFill="1" applyBorder="1" applyAlignment="1" applyProtection="1">
      <alignment horizontal="center" wrapText="1"/>
    </xf>
    <xf numFmtId="0" fontId="8" fillId="2" borderId="1" xfId="3" applyFont="1" applyBorder="1" applyAlignment="1" applyProtection="1">
      <alignment horizontal="left" vertical="top" wrapText="1"/>
    </xf>
    <xf numFmtId="0" fontId="15" fillId="2" borderId="1" xfId="3" applyFont="1" applyBorder="1" applyAlignment="1" applyProtection="1">
      <alignment horizontal="left" vertical="top" wrapText="1"/>
    </xf>
    <xf numFmtId="0" fontId="13" fillId="2" borderId="1" xfId="3" applyFont="1" applyBorder="1" applyAlignment="1" applyProtection="1">
      <alignment horizontal="center"/>
    </xf>
    <xf numFmtId="0" fontId="13" fillId="2" borderId="1" xfId="3" applyFont="1" applyBorder="1" applyAlignment="1" applyProtection="1">
      <alignment horizontal="center" wrapText="1"/>
    </xf>
    <xf numFmtId="0" fontId="8" fillId="2" borderId="1" xfId="3" applyFont="1" applyBorder="1" applyAlignment="1" applyProtection="1"/>
    <xf numFmtId="0" fontId="3" fillId="2" borderId="1" xfId="3"/>
    <xf numFmtId="0" fontId="14" fillId="2" borderId="1" xfId="5" applyFont="1" applyBorder="1" applyAlignment="1" applyProtection="1">
      <alignment horizontal="center"/>
    </xf>
    <xf numFmtId="0" fontId="14" fillId="2" borderId="12" xfId="5" applyFont="1" applyBorder="1" applyAlignment="1" applyProtection="1">
      <alignment horizontal="center"/>
    </xf>
    <xf numFmtId="49" fontId="8" fillId="2" borderId="4" xfId="3" applyNumberFormat="1" applyFont="1" applyBorder="1" applyAlignment="1" applyProtection="1">
      <alignment horizontal="center" vertical="center"/>
    </xf>
    <xf numFmtId="49" fontId="8" fillId="2" borderId="5" xfId="3" applyNumberFormat="1" applyFont="1" applyBorder="1" applyAlignment="1" applyProtection="1">
      <alignment horizontal="center" vertical="center"/>
    </xf>
    <xf numFmtId="49" fontId="8" fillId="2" borderId="6" xfId="3" applyNumberFormat="1" applyFont="1" applyBorder="1" applyAlignment="1" applyProtection="1">
      <alignment horizontal="center" vertical="center"/>
    </xf>
    <xf numFmtId="0" fontId="8" fillId="2" borderId="1" xfId="3" applyFont="1" applyBorder="1" applyAlignment="1" applyProtection="1">
      <alignment horizontal="left" vertical="top"/>
    </xf>
    <xf numFmtId="49" fontId="8" fillId="2" borderId="1" xfId="5" applyNumberFormat="1" applyFont="1" applyBorder="1" applyAlignment="1" applyProtection="1">
      <alignment horizontal="left" vertical="top"/>
    </xf>
    <xf numFmtId="49" fontId="8" fillId="2" borderId="1" xfId="5" applyNumberFormat="1" applyFont="1" applyBorder="1" applyAlignment="1" applyProtection="1">
      <alignment horizontal="right" vertical="top"/>
    </xf>
    <xf numFmtId="49" fontId="8" fillId="2" borderId="12" xfId="5" applyNumberFormat="1" applyFont="1" applyBorder="1" applyAlignment="1" applyProtection="1">
      <alignment horizontal="right" vertical="top"/>
    </xf>
    <xf numFmtId="0" fontId="8" fillId="2" borderId="1" xfId="3" applyFont="1" applyBorder="1" applyAlignment="1" applyProtection="1">
      <alignment horizontal="right" vertical="center"/>
    </xf>
    <xf numFmtId="0" fontId="12" fillId="2" borderId="1" xfId="3" applyFont="1" applyBorder="1" applyAlignment="1" applyProtection="1">
      <alignment horizontal="center"/>
    </xf>
    <xf numFmtId="49" fontId="13" fillId="2" borderId="1" xfId="3" applyNumberFormat="1" applyFont="1" applyBorder="1" applyAlignment="1" applyProtection="1">
      <alignment horizontal="center"/>
    </xf>
    <xf numFmtId="0" fontId="8" fillId="2" borderId="2" xfId="3" applyFont="1" applyBorder="1" applyAlignment="1" applyProtection="1">
      <alignment horizontal="center" vertical="top"/>
    </xf>
    <xf numFmtId="0" fontId="8" fillId="2" borderId="1" xfId="5" applyFont="1" applyBorder="1" applyAlignment="1" applyProtection="1">
      <alignment horizontal="left" vertical="top" wrapText="1"/>
    </xf>
    <xf numFmtId="49" fontId="8" fillId="4" borderId="4" xfId="3" applyNumberFormat="1" applyFont="1" applyFill="1" applyBorder="1" applyAlignment="1" applyProtection="1">
      <alignment horizontal="center" vertical="center"/>
    </xf>
    <xf numFmtId="49" fontId="8" fillId="4" borderId="5" xfId="3" applyNumberFormat="1" applyFont="1" applyFill="1" applyBorder="1" applyAlignment="1" applyProtection="1">
      <alignment horizontal="center" vertical="center"/>
    </xf>
    <xf numFmtId="49" fontId="8" fillId="4" borderId="6" xfId="3" applyNumberFormat="1" applyFont="1" applyFill="1" applyBorder="1" applyAlignment="1" applyProtection="1">
      <alignment horizontal="center" vertical="center"/>
    </xf>
    <xf numFmtId="0" fontId="8" fillId="2" borderId="1" xfId="4" applyFont="1" applyFill="1" applyBorder="1" applyAlignment="1">
      <alignment horizontal="left" vertical="center"/>
    </xf>
    <xf numFmtId="0" fontId="8" fillId="2" borderId="2" xfId="3" applyFont="1" applyBorder="1" applyAlignment="1" applyProtection="1">
      <alignment horizontal="center" wrapText="1"/>
    </xf>
    <xf numFmtId="0" fontId="7" fillId="2" borderId="1" xfId="4" applyFont="1" applyFill="1" applyBorder="1" applyAlignment="1">
      <alignment horizontal="center" vertical="top"/>
    </xf>
    <xf numFmtId="0" fontId="10" fillId="2" borderId="3" xfId="3" applyFont="1" applyBorder="1" applyAlignment="1" applyProtection="1">
      <alignment horizontal="center" vertical="top" wrapText="1"/>
    </xf>
    <xf numFmtId="0" fontId="8" fillId="2" borderId="2" xfId="3" applyFont="1" applyBorder="1" applyAlignment="1" applyProtection="1">
      <alignment horizontal="right"/>
    </xf>
    <xf numFmtId="0" fontId="10" fillId="2" borderId="1" xfId="3" applyFont="1" applyBorder="1" applyAlignment="1" applyProtection="1">
      <alignment horizontal="center" vertical="top"/>
    </xf>
    <xf numFmtId="49" fontId="8" fillId="2" borderId="2" xfId="3" applyNumberFormat="1" applyFont="1" applyBorder="1" applyAlignment="1" applyProtection="1">
      <alignment horizontal="center"/>
    </xf>
    <xf numFmtId="0" fontId="8" fillId="2" borderId="1" xfId="3" applyFont="1" applyBorder="1" applyAlignment="1" applyProtection="1">
      <alignment horizontal="right"/>
    </xf>
    <xf numFmtId="49" fontId="8" fillId="2" borderId="1" xfId="3" applyNumberFormat="1" applyFont="1" applyBorder="1" applyAlignment="1" applyProtection="1">
      <alignment horizontal="left"/>
    </xf>
    <xf numFmtId="0" fontId="8" fillId="2" borderId="1" xfId="4" applyFont="1" applyFill="1" applyBorder="1" applyAlignment="1">
      <alignment horizontal="center" vertical="center"/>
    </xf>
    <xf numFmtId="0" fontId="8" fillId="2" borderId="1" xfId="3" applyFont="1" applyBorder="1" applyAlignment="1" applyProtection="1">
      <alignment horizontal="center"/>
    </xf>
    <xf numFmtId="49" fontId="1" fillId="2" borderId="10" xfId="31" applyNumberFormat="1" applyFont="1" applyFill="1" applyBorder="1" applyAlignment="1">
      <alignment horizontal="center" vertical="center" wrapText="1"/>
    </xf>
    <xf numFmtId="49" fontId="6" fillId="2" borderId="27" xfId="1" applyNumberFormat="1" applyFont="1" applyBorder="1" applyAlignment="1" applyProtection="1">
      <alignment horizontal="left" vertical="top" wrapText="1"/>
    </xf>
    <xf numFmtId="49" fontId="6" fillId="2" borderId="26" xfId="1" applyNumberFormat="1" applyFont="1" applyBorder="1" applyAlignment="1" applyProtection="1">
      <alignment horizontal="left" vertical="top" wrapText="1"/>
    </xf>
    <xf numFmtId="49" fontId="6" fillId="2" borderId="25" xfId="1" applyNumberFormat="1" applyFont="1" applyBorder="1" applyAlignment="1" applyProtection="1">
      <alignment horizontal="left" vertical="top" wrapText="1"/>
    </xf>
    <xf numFmtId="0" fontId="30" fillId="2" borderId="1" xfId="28" applyNumberFormat="1" applyFont="1" applyFill="1" applyBorder="1" applyAlignment="1">
      <alignment horizontal="center" vertical="center" wrapText="1"/>
    </xf>
    <xf numFmtId="0" fontId="13" fillId="2" borderId="1" xfId="1" applyFont="1" applyBorder="1" applyAlignment="1" applyProtection="1">
      <alignment horizontal="center"/>
    </xf>
    <xf numFmtId="0" fontId="6" fillId="2" borderId="27" xfId="1" applyFont="1" applyBorder="1" applyAlignment="1" applyProtection="1">
      <alignment horizontal="center" vertical="top" wrapText="1"/>
    </xf>
    <xf numFmtId="0" fontId="6" fillId="2" borderId="26" xfId="1" applyFont="1" applyBorder="1" applyAlignment="1" applyProtection="1">
      <alignment horizontal="center" vertical="top" wrapText="1"/>
    </xf>
    <xf numFmtId="0" fontId="6" fillId="2" borderId="25" xfId="1" applyFont="1" applyBorder="1" applyAlignment="1" applyProtection="1">
      <alignment horizontal="center" vertical="top" wrapText="1"/>
    </xf>
    <xf numFmtId="0" fontId="6" fillId="2" borderId="4" xfId="1" applyFont="1" applyBorder="1" applyAlignment="1" applyProtection="1">
      <alignment horizontal="center" vertical="center" wrapText="1"/>
    </xf>
    <xf numFmtId="0" fontId="6" fillId="2" borderId="5" xfId="1" applyFont="1" applyBorder="1" applyAlignment="1" applyProtection="1">
      <alignment horizontal="center" vertical="center" wrapText="1"/>
    </xf>
    <xf numFmtId="0" fontId="6" fillId="2" borderId="6" xfId="1" applyFont="1" applyBorder="1" applyAlignment="1" applyProtection="1">
      <alignment horizontal="center" vertical="center" wrapText="1"/>
    </xf>
    <xf numFmtId="49" fontId="6" fillId="2" borderId="4" xfId="1" applyNumberFormat="1" applyFont="1" applyBorder="1" applyAlignment="1" applyProtection="1">
      <alignment horizontal="center" vertical="center" wrapText="1"/>
    </xf>
    <xf numFmtId="0" fontId="11" fillId="2" borderId="5" xfId="1" applyFont="1" applyBorder="1" applyAlignment="1" applyProtection="1">
      <alignment horizontal="center" vertical="center" wrapText="1"/>
    </xf>
    <xf numFmtId="0" fontId="11" fillId="2" borderId="6" xfId="1" applyFont="1" applyBorder="1" applyAlignment="1" applyProtection="1">
      <alignment horizontal="center" vertical="center" wrapText="1"/>
    </xf>
    <xf numFmtId="49" fontId="11" fillId="2" borderId="4" xfId="1" applyNumberFormat="1" applyFont="1" applyBorder="1" applyAlignment="1" applyProtection="1">
      <alignment horizontal="center" vertical="center" wrapText="1"/>
    </xf>
    <xf numFmtId="0" fontId="6" fillId="2" borderId="4" xfId="1" applyFont="1" applyBorder="1" applyAlignment="1" applyProtection="1">
      <alignment horizontal="center" vertical="top" wrapText="1"/>
    </xf>
    <xf numFmtId="0" fontId="6" fillId="2" borderId="6" xfId="1" applyFont="1" applyBorder="1" applyAlignment="1" applyProtection="1">
      <alignment horizontal="center" vertical="top" wrapText="1"/>
    </xf>
    <xf numFmtId="49" fontId="7" fillId="2" borderId="10" xfId="14" applyNumberFormat="1" applyFont="1" applyBorder="1" applyAlignment="1">
      <alignment horizontal="center" vertical="top"/>
    </xf>
    <xf numFmtId="0" fontId="7" fillId="2" borderId="10" xfId="14" applyNumberFormat="1" applyFont="1" applyBorder="1" applyAlignment="1">
      <alignment horizontal="center"/>
    </xf>
    <xf numFmtId="0" fontId="7" fillId="2" borderId="10" xfId="14" applyNumberFormat="1" applyFont="1" applyBorder="1" applyAlignment="1">
      <alignment horizontal="right"/>
    </xf>
    <xf numFmtId="49" fontId="7" fillId="2" borderId="10" xfId="14" applyNumberFormat="1" applyFont="1" applyBorder="1" applyAlignment="1">
      <alignment horizontal="left"/>
    </xf>
    <xf numFmtId="0" fontId="7" fillId="2" borderId="10" xfId="14" applyNumberFormat="1" applyFont="1" applyBorder="1" applyAlignment="1">
      <alignment horizontal="left"/>
    </xf>
    <xf numFmtId="49" fontId="21" fillId="2" borderId="10" xfId="14" applyNumberFormat="1" applyFont="1" applyBorder="1" applyAlignment="1">
      <alignment horizontal="center"/>
    </xf>
    <xf numFmtId="0" fontId="21" fillId="2" borderId="10" xfId="14" applyNumberFormat="1" applyFont="1" applyBorder="1" applyAlignment="1">
      <alignment horizontal="left"/>
    </xf>
    <xf numFmtId="49" fontId="7" fillId="2" borderId="10" xfId="14" applyNumberFormat="1" applyFont="1" applyBorder="1" applyAlignment="1">
      <alignment horizontal="center"/>
    </xf>
    <xf numFmtId="0" fontId="21" fillId="2" borderId="1" xfId="14" applyNumberFormat="1" applyFont="1" applyBorder="1" applyAlignment="1">
      <alignment horizontal="center"/>
    </xf>
    <xf numFmtId="0" fontId="7" fillId="2" borderId="10" xfId="14" applyNumberFormat="1" applyFont="1" applyBorder="1" applyAlignment="1">
      <alignment horizontal="center" vertical="center" wrapText="1"/>
    </xf>
    <xf numFmtId="0" fontId="7" fillId="2" borderId="10" xfId="14" applyNumberFormat="1" applyFont="1" applyBorder="1" applyAlignment="1">
      <alignment horizontal="center" vertical="center"/>
    </xf>
    <xf numFmtId="0" fontId="7" fillId="2" borderId="10" xfId="14" applyNumberFormat="1" applyFont="1" applyBorder="1" applyAlignment="1">
      <alignment horizontal="center" vertical="top" wrapText="1"/>
    </xf>
    <xf numFmtId="0" fontId="7" fillId="2" borderId="10" xfId="14" applyNumberFormat="1" applyFont="1" applyBorder="1" applyAlignment="1">
      <alignment horizontal="left" wrapText="1" indent="1"/>
    </xf>
    <xf numFmtId="0" fontId="7" fillId="2" borderId="10" xfId="14" applyNumberFormat="1" applyFont="1" applyBorder="1" applyAlignment="1">
      <alignment horizontal="left" indent="1"/>
    </xf>
    <xf numFmtId="0" fontId="7" fillId="2" borderId="10" xfId="14" applyNumberFormat="1" applyFont="1" applyBorder="1" applyAlignment="1">
      <alignment horizontal="left" vertical="top" wrapText="1" indent="1"/>
    </xf>
    <xf numFmtId="0" fontId="7" fillId="2" borderId="10" xfId="14" applyNumberFormat="1" applyFont="1" applyBorder="1" applyAlignment="1">
      <alignment horizontal="left" vertical="top" indent="1"/>
    </xf>
    <xf numFmtId="0" fontId="7" fillId="2" borderId="4" xfId="14" applyNumberFormat="1" applyFont="1" applyBorder="1" applyAlignment="1">
      <alignment horizontal="left" wrapText="1" indent="1"/>
    </xf>
    <xf numFmtId="0" fontId="7" fillId="2" borderId="5" xfId="14" applyNumberFormat="1" applyFont="1" applyBorder="1" applyAlignment="1">
      <alignment horizontal="left" indent="1"/>
    </xf>
    <xf numFmtId="0" fontId="7" fillId="2" borderId="6" xfId="14" applyNumberFormat="1" applyFont="1" applyBorder="1" applyAlignment="1">
      <alignment horizontal="left" indent="1"/>
    </xf>
    <xf numFmtId="0" fontId="7" fillId="2" borderId="10" xfId="14" applyNumberFormat="1" applyFont="1" applyBorder="1" applyAlignment="1">
      <alignment horizontal="left" wrapText="1" indent="2"/>
    </xf>
    <xf numFmtId="0" fontId="7" fillId="2" borderId="10" xfId="14" applyNumberFormat="1" applyFont="1" applyBorder="1" applyAlignment="1">
      <alignment horizontal="left" indent="2"/>
    </xf>
    <xf numFmtId="0" fontId="7" fillId="2" borderId="10" xfId="14" applyNumberFormat="1" applyFont="1" applyBorder="1" applyAlignment="1">
      <alignment horizontal="left" wrapText="1" indent="3"/>
    </xf>
    <xf numFmtId="0" fontId="7" fillId="2" borderId="10" xfId="14" applyNumberFormat="1" applyFont="1" applyBorder="1" applyAlignment="1">
      <alignment horizontal="left" indent="3"/>
    </xf>
    <xf numFmtId="49" fontId="7" fillId="2" borderId="10" xfId="14" applyNumberFormat="1" applyFont="1" applyFill="1" applyBorder="1" applyAlignment="1">
      <alignment horizontal="center"/>
    </xf>
    <xf numFmtId="0" fontId="7" fillId="2" borderId="10" xfId="14" applyNumberFormat="1" applyFont="1" applyFill="1" applyBorder="1" applyAlignment="1">
      <alignment horizontal="left" wrapText="1" indent="2"/>
    </xf>
    <xf numFmtId="0" fontId="7" fillId="2" borderId="10" xfId="14" applyNumberFormat="1" applyFont="1" applyFill="1" applyBorder="1" applyAlignment="1">
      <alignment horizontal="left" indent="2"/>
    </xf>
    <xf numFmtId="0" fontId="7" fillId="2" borderId="10" xfId="14" applyNumberFormat="1" applyFont="1" applyFill="1" applyBorder="1" applyAlignment="1">
      <alignment horizontal="center"/>
    </xf>
    <xf numFmtId="0" fontId="7" fillId="2" borderId="10" xfId="14" applyNumberFormat="1" applyFont="1" applyFill="1" applyBorder="1" applyAlignment="1">
      <alignment horizontal="left" wrapText="1" indent="3"/>
    </xf>
    <xf numFmtId="0" fontId="7" fillId="2" borderId="10" xfId="14" applyNumberFormat="1" applyFont="1" applyFill="1" applyBorder="1" applyAlignment="1">
      <alignment horizontal="left" indent="3"/>
    </xf>
    <xf numFmtId="0" fontId="7" fillId="2" borderId="10" xfId="14" applyNumberFormat="1" applyFont="1" applyBorder="1" applyAlignment="1">
      <alignment horizontal="left" wrapText="1"/>
    </xf>
    <xf numFmtId="0" fontId="7" fillId="2" borderId="10" xfId="14" applyNumberFormat="1" applyFont="1" applyBorder="1" applyAlignment="1">
      <alignment horizontal="left" wrapText="1" indent="4"/>
    </xf>
    <xf numFmtId="0" fontId="7" fillId="2" borderId="10" xfId="14" applyNumberFormat="1" applyFont="1" applyBorder="1" applyAlignment="1">
      <alignment horizontal="left" indent="4"/>
    </xf>
    <xf numFmtId="49" fontId="7" fillId="2" borderId="9" xfId="14" applyNumberFormat="1" applyFont="1" applyBorder="1" applyAlignment="1">
      <alignment horizontal="center"/>
    </xf>
    <xf numFmtId="49" fontId="7" fillId="2" borderId="3" xfId="14" applyNumberFormat="1" applyFont="1" applyBorder="1" applyAlignment="1">
      <alignment horizontal="center"/>
    </xf>
    <xf numFmtId="49" fontId="7" fillId="2" borderId="11" xfId="14" applyNumberFormat="1" applyFont="1" applyBorder="1" applyAlignment="1">
      <alignment horizontal="center"/>
    </xf>
    <xf numFmtId="49" fontId="7" fillId="2" borderId="7" xfId="14" applyNumberFormat="1" applyFont="1" applyBorder="1" applyAlignment="1">
      <alignment horizontal="center"/>
    </xf>
    <xf numFmtId="49" fontId="7" fillId="2" borderId="2" xfId="14" applyNumberFormat="1" applyFont="1" applyBorder="1" applyAlignment="1">
      <alignment horizontal="center"/>
    </xf>
    <xf numFmtId="49" fontId="7" fillId="2" borderId="8" xfId="14" applyNumberFormat="1" applyFont="1" applyBorder="1" applyAlignment="1">
      <alignment horizontal="center"/>
    </xf>
    <xf numFmtId="0" fontId="7" fillId="2" borderId="10" xfId="14" applyNumberFormat="1" applyFont="1" applyBorder="1" applyAlignment="1">
      <alignment horizontal="left" vertical="center" wrapText="1"/>
    </xf>
    <xf numFmtId="0" fontId="7" fillId="2" borderId="10" xfId="14" applyNumberFormat="1" applyFont="1" applyBorder="1" applyAlignment="1">
      <alignment horizontal="left" vertical="center"/>
    </xf>
    <xf numFmtId="0" fontId="7" fillId="2" borderId="2" xfId="14" applyNumberFormat="1" applyFont="1" applyBorder="1" applyAlignment="1">
      <alignment horizontal="center"/>
    </xf>
    <xf numFmtId="0" fontId="24" fillId="2" borderId="3" xfId="14" applyNumberFormat="1" applyFont="1" applyBorder="1" applyAlignment="1">
      <alignment horizontal="center" vertical="top"/>
    </xf>
    <xf numFmtId="0" fontId="7" fillId="2" borderId="17" xfId="14" applyNumberFormat="1" applyFont="1" applyBorder="1" applyAlignment="1">
      <alignment horizontal="center"/>
    </xf>
    <xf numFmtId="0" fontId="7" fillId="2" borderId="18" xfId="14" applyNumberFormat="1" applyFont="1" applyBorder="1" applyAlignment="1">
      <alignment horizontal="center"/>
    </xf>
    <xf numFmtId="0" fontId="24" fillId="2" borderId="19" xfId="14" applyNumberFormat="1" applyFont="1" applyBorder="1" applyAlignment="1">
      <alignment horizontal="center" vertical="top"/>
    </xf>
    <xf numFmtId="0" fontId="24" fillId="2" borderId="20" xfId="14" applyNumberFormat="1" applyFont="1" applyBorder="1" applyAlignment="1">
      <alignment horizontal="center" vertical="top"/>
    </xf>
    <xf numFmtId="0" fontId="7" fillId="2" borderId="1" xfId="14" applyNumberFormat="1" applyFont="1" applyBorder="1" applyAlignment="1">
      <alignment horizontal="right"/>
    </xf>
    <xf numFmtId="0" fontId="7" fillId="2" borderId="1" xfId="14" applyNumberFormat="1" applyFont="1" applyBorder="1" applyAlignment="1">
      <alignment horizontal="left"/>
    </xf>
    <xf numFmtId="49" fontId="7" fillId="2" borderId="2" xfId="14" applyNumberFormat="1" applyFont="1" applyBorder="1" applyAlignment="1">
      <alignment horizontal="left"/>
    </xf>
    <xf numFmtId="0" fontId="27" fillId="2" borderId="1" xfId="14" applyNumberFormat="1" applyFont="1" applyBorder="1" applyAlignment="1">
      <alignment horizontal="justify" vertical="top" wrapText="1"/>
    </xf>
    <xf numFmtId="0" fontId="7" fillId="2" borderId="1" xfId="14" applyNumberFormat="1" applyFont="1" applyBorder="1" applyAlignment="1">
      <alignment horizontal="justify" vertical="top"/>
    </xf>
    <xf numFmtId="0" fontId="27" fillId="2" borderId="1" xfId="14" applyNumberFormat="1" applyFont="1" applyBorder="1" applyAlignment="1">
      <alignment horizontal="justify" vertical="top"/>
    </xf>
    <xf numFmtId="0" fontId="27" fillId="2" borderId="1" xfId="14" applyNumberFormat="1" applyFont="1" applyBorder="1" applyAlignment="1">
      <alignment horizontal="justify" wrapText="1"/>
    </xf>
    <xf numFmtId="0" fontId="27" fillId="2" borderId="1" xfId="14" applyNumberFormat="1" applyFont="1" applyBorder="1" applyAlignment="1">
      <alignment horizontal="justify"/>
    </xf>
    <xf numFmtId="0" fontId="7" fillId="2" borderId="1" xfId="14" applyNumberFormat="1" applyFont="1" applyBorder="1" applyAlignment="1">
      <alignment horizontal="justify"/>
    </xf>
    <xf numFmtId="0" fontId="7" fillId="2" borderId="15" xfId="14" applyNumberFormat="1" applyFont="1" applyBorder="1" applyAlignment="1">
      <alignment horizontal="right"/>
    </xf>
    <xf numFmtId="0" fontId="7" fillId="0" borderId="1" xfId="1" applyNumberFormat="1" applyFont="1" applyFill="1" applyBorder="1" applyAlignment="1">
      <alignment horizontal="left" vertical="top" wrapText="1"/>
    </xf>
  </cellXfs>
  <cellStyles count="33">
    <cellStyle name="Обычный" xfId="0" builtinId="0"/>
    <cellStyle name="Обычный 10" xfId="1"/>
    <cellStyle name="Обычный 10 2" xfId="27"/>
    <cellStyle name="Обычный 11" xfId="6"/>
    <cellStyle name="Обычный 12" xfId="7"/>
    <cellStyle name="Обычный 13" xfId="8"/>
    <cellStyle name="Обычный 14" xfId="9"/>
    <cellStyle name="Обычный 15" xfId="10"/>
    <cellStyle name="Обычный 16" xfId="11"/>
    <cellStyle name="Обычный 17" xfId="12"/>
    <cellStyle name="Обычный 18" xfId="4"/>
    <cellStyle name="Обычный 19" xfId="13"/>
    <cellStyle name="Обычный 2" xfId="14"/>
    <cellStyle name="Обычный 2 2" xfId="5"/>
    <cellStyle name="Обычный 20" xfId="15"/>
    <cellStyle name="Обычный 21" xfId="2"/>
    <cellStyle name="Обычный 22" xfId="28"/>
    <cellStyle name="Обычный 23" xfId="29"/>
    <cellStyle name="Обычный 24" xfId="30"/>
    <cellStyle name="Обычный 25" xfId="31"/>
    <cellStyle name="Обычный 26" xfId="32"/>
    <cellStyle name="Обычный 3" xfId="16"/>
    <cellStyle name="Обычный 3 2" xfId="3"/>
    <cellStyle name="Обычный 4" xfId="17"/>
    <cellStyle name="Обычный 4 2" xfId="18"/>
    <cellStyle name="Обычный 5" xfId="19"/>
    <cellStyle name="Обычный 5 2" xfId="20"/>
    <cellStyle name="Обычный 6" xfId="21"/>
    <cellStyle name="Обычный 6 2" xfId="22"/>
    <cellStyle name="Обычный 7" xfId="23"/>
    <cellStyle name="Обычный 7 2" xfId="24"/>
    <cellStyle name="Обычный 8" xfId="25"/>
    <cellStyle name="Обычный 9" xfId="2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DP38"/>
  <sheetViews>
    <sheetView tabSelected="1" view="pageBreakPreview" zoomScale="60" zoomScaleNormal="100" workbookViewId="0">
      <selection activeCell="BF38" sqref="BF38"/>
    </sheetView>
  </sheetViews>
  <sheetFormatPr defaultRowHeight="13.9" customHeight="1"/>
  <cols>
    <col min="1" max="1" width="0.85546875" style="15" customWidth="1"/>
    <col min="2" max="40" width="1.140625" style="15" customWidth="1"/>
    <col min="41" max="57" width="0.85546875" style="15" customWidth="1"/>
    <col min="58" max="58" width="20.7109375" style="15" customWidth="1"/>
    <col min="59" max="59" width="9.42578125" style="15" customWidth="1"/>
    <col min="60" max="72" width="0.85546875" style="15" customWidth="1"/>
    <col min="73" max="73" width="2.7109375" style="15" customWidth="1"/>
    <col min="74" max="100" width="0.85546875" style="15" customWidth="1"/>
    <col min="101" max="101" width="1.85546875" style="15" customWidth="1"/>
    <col min="102" max="106" width="0.85546875" style="15" customWidth="1"/>
    <col min="107" max="107" width="7.85546875" style="15" customWidth="1"/>
    <col min="108" max="109" width="0.85546875" style="15" customWidth="1"/>
    <col min="110" max="110" width="1.140625" style="15" customWidth="1"/>
    <col min="111" max="120" width="0.85546875" style="15" customWidth="1"/>
    <col min="121" max="256" width="9.140625" style="15"/>
    <col min="257" max="257" width="0.85546875" style="15" customWidth="1"/>
    <col min="258" max="296" width="1.140625" style="15" customWidth="1"/>
    <col min="297" max="313" width="0.85546875" style="15" customWidth="1"/>
    <col min="314" max="314" width="20.7109375" style="15" customWidth="1"/>
    <col min="315" max="315" width="9.42578125" style="15" customWidth="1"/>
    <col min="316" max="328" width="0.85546875" style="15" customWidth="1"/>
    <col min="329" max="329" width="2.7109375" style="15" customWidth="1"/>
    <col min="330" max="356" width="0.85546875" style="15" customWidth="1"/>
    <col min="357" max="357" width="1.85546875" style="15" customWidth="1"/>
    <col min="358" max="362" width="0.85546875" style="15" customWidth="1"/>
    <col min="363" max="363" width="7.85546875" style="15" customWidth="1"/>
    <col min="364" max="365" width="0.85546875" style="15" customWidth="1"/>
    <col min="366" max="366" width="1.140625" style="15" customWidth="1"/>
    <col min="367" max="376" width="0.85546875" style="15" customWidth="1"/>
    <col min="377" max="512" width="9.140625" style="15"/>
    <col min="513" max="513" width="0.85546875" style="15" customWidth="1"/>
    <col min="514" max="552" width="1.140625" style="15" customWidth="1"/>
    <col min="553" max="569" width="0.85546875" style="15" customWidth="1"/>
    <col min="570" max="570" width="20.7109375" style="15" customWidth="1"/>
    <col min="571" max="571" width="9.42578125" style="15" customWidth="1"/>
    <col min="572" max="584" width="0.85546875" style="15" customWidth="1"/>
    <col min="585" max="585" width="2.7109375" style="15" customWidth="1"/>
    <col min="586" max="612" width="0.85546875" style="15" customWidth="1"/>
    <col min="613" max="613" width="1.85546875" style="15" customWidth="1"/>
    <col min="614" max="618" width="0.85546875" style="15" customWidth="1"/>
    <col min="619" max="619" width="7.85546875" style="15" customWidth="1"/>
    <col min="620" max="621" width="0.85546875" style="15" customWidth="1"/>
    <col min="622" max="622" width="1.140625" style="15" customWidth="1"/>
    <col min="623" max="632" width="0.85546875" style="15" customWidth="1"/>
    <col min="633" max="768" width="9.140625" style="15"/>
    <col min="769" max="769" width="0.85546875" style="15" customWidth="1"/>
    <col min="770" max="808" width="1.140625" style="15" customWidth="1"/>
    <col min="809" max="825" width="0.85546875" style="15" customWidth="1"/>
    <col min="826" max="826" width="20.7109375" style="15" customWidth="1"/>
    <col min="827" max="827" width="9.42578125" style="15" customWidth="1"/>
    <col min="828" max="840" width="0.85546875" style="15" customWidth="1"/>
    <col min="841" max="841" width="2.7109375" style="15" customWidth="1"/>
    <col min="842" max="868" width="0.85546875" style="15" customWidth="1"/>
    <col min="869" max="869" width="1.85546875" style="15" customWidth="1"/>
    <col min="870" max="874" width="0.85546875" style="15" customWidth="1"/>
    <col min="875" max="875" width="7.85546875" style="15" customWidth="1"/>
    <col min="876" max="877" width="0.85546875" style="15" customWidth="1"/>
    <col min="878" max="878" width="1.140625" style="15" customWidth="1"/>
    <col min="879" max="888" width="0.85546875" style="15" customWidth="1"/>
    <col min="889" max="1024" width="9.140625" style="15"/>
    <col min="1025" max="1025" width="0.85546875" style="15" customWidth="1"/>
    <col min="1026" max="1064" width="1.140625" style="15" customWidth="1"/>
    <col min="1065" max="1081" width="0.85546875" style="15" customWidth="1"/>
    <col min="1082" max="1082" width="20.7109375" style="15" customWidth="1"/>
    <col min="1083" max="1083" width="9.42578125" style="15" customWidth="1"/>
    <col min="1084" max="1096" width="0.85546875" style="15" customWidth="1"/>
    <col min="1097" max="1097" width="2.7109375" style="15" customWidth="1"/>
    <col min="1098" max="1124" width="0.85546875" style="15" customWidth="1"/>
    <col min="1125" max="1125" width="1.85546875" style="15" customWidth="1"/>
    <col min="1126" max="1130" width="0.85546875" style="15" customWidth="1"/>
    <col min="1131" max="1131" width="7.85546875" style="15" customWidth="1"/>
    <col min="1132" max="1133" width="0.85546875" style="15" customWidth="1"/>
    <col min="1134" max="1134" width="1.140625" style="15" customWidth="1"/>
    <col min="1135" max="1144" width="0.85546875" style="15" customWidth="1"/>
    <col min="1145" max="1280" width="9.140625" style="15"/>
    <col min="1281" max="1281" width="0.85546875" style="15" customWidth="1"/>
    <col min="1282" max="1320" width="1.140625" style="15" customWidth="1"/>
    <col min="1321" max="1337" width="0.85546875" style="15" customWidth="1"/>
    <col min="1338" max="1338" width="20.7109375" style="15" customWidth="1"/>
    <col min="1339" max="1339" width="9.42578125" style="15" customWidth="1"/>
    <col min="1340" max="1352" width="0.85546875" style="15" customWidth="1"/>
    <col min="1353" max="1353" width="2.7109375" style="15" customWidth="1"/>
    <col min="1354" max="1380" width="0.85546875" style="15" customWidth="1"/>
    <col min="1381" max="1381" width="1.85546875" style="15" customWidth="1"/>
    <col min="1382" max="1386" width="0.85546875" style="15" customWidth="1"/>
    <col min="1387" max="1387" width="7.85546875" style="15" customWidth="1"/>
    <col min="1388" max="1389" width="0.85546875" style="15" customWidth="1"/>
    <col min="1390" max="1390" width="1.140625" style="15" customWidth="1"/>
    <col min="1391" max="1400" width="0.85546875" style="15" customWidth="1"/>
    <col min="1401" max="1536" width="9.140625" style="15"/>
    <col min="1537" max="1537" width="0.85546875" style="15" customWidth="1"/>
    <col min="1538" max="1576" width="1.140625" style="15" customWidth="1"/>
    <col min="1577" max="1593" width="0.85546875" style="15" customWidth="1"/>
    <col min="1594" max="1594" width="20.7109375" style="15" customWidth="1"/>
    <col min="1595" max="1595" width="9.42578125" style="15" customWidth="1"/>
    <col min="1596" max="1608" width="0.85546875" style="15" customWidth="1"/>
    <col min="1609" max="1609" width="2.7109375" style="15" customWidth="1"/>
    <col min="1610" max="1636" width="0.85546875" style="15" customWidth="1"/>
    <col min="1637" max="1637" width="1.85546875" style="15" customWidth="1"/>
    <col min="1638" max="1642" width="0.85546875" style="15" customWidth="1"/>
    <col min="1643" max="1643" width="7.85546875" style="15" customWidth="1"/>
    <col min="1644" max="1645" width="0.85546875" style="15" customWidth="1"/>
    <col min="1646" max="1646" width="1.140625" style="15" customWidth="1"/>
    <col min="1647" max="1656" width="0.85546875" style="15" customWidth="1"/>
    <col min="1657" max="1792" width="9.140625" style="15"/>
    <col min="1793" max="1793" width="0.85546875" style="15" customWidth="1"/>
    <col min="1794" max="1832" width="1.140625" style="15" customWidth="1"/>
    <col min="1833" max="1849" width="0.85546875" style="15" customWidth="1"/>
    <col min="1850" max="1850" width="20.7109375" style="15" customWidth="1"/>
    <col min="1851" max="1851" width="9.42578125" style="15" customWidth="1"/>
    <col min="1852" max="1864" width="0.85546875" style="15" customWidth="1"/>
    <col min="1865" max="1865" width="2.7109375" style="15" customWidth="1"/>
    <col min="1866" max="1892" width="0.85546875" style="15" customWidth="1"/>
    <col min="1893" max="1893" width="1.85546875" style="15" customWidth="1"/>
    <col min="1894" max="1898" width="0.85546875" style="15" customWidth="1"/>
    <col min="1899" max="1899" width="7.85546875" style="15" customWidth="1"/>
    <col min="1900" max="1901" width="0.85546875" style="15" customWidth="1"/>
    <col min="1902" max="1902" width="1.140625" style="15" customWidth="1"/>
    <col min="1903" max="1912" width="0.85546875" style="15" customWidth="1"/>
    <col min="1913" max="2048" width="9.140625" style="15"/>
    <col min="2049" max="2049" width="0.85546875" style="15" customWidth="1"/>
    <col min="2050" max="2088" width="1.140625" style="15" customWidth="1"/>
    <col min="2089" max="2105" width="0.85546875" style="15" customWidth="1"/>
    <col min="2106" max="2106" width="20.7109375" style="15" customWidth="1"/>
    <col min="2107" max="2107" width="9.42578125" style="15" customWidth="1"/>
    <col min="2108" max="2120" width="0.85546875" style="15" customWidth="1"/>
    <col min="2121" max="2121" width="2.7109375" style="15" customWidth="1"/>
    <col min="2122" max="2148" width="0.85546875" style="15" customWidth="1"/>
    <col min="2149" max="2149" width="1.85546875" style="15" customWidth="1"/>
    <col min="2150" max="2154" width="0.85546875" style="15" customWidth="1"/>
    <col min="2155" max="2155" width="7.85546875" style="15" customWidth="1"/>
    <col min="2156" max="2157" width="0.85546875" style="15" customWidth="1"/>
    <col min="2158" max="2158" width="1.140625" style="15" customWidth="1"/>
    <col min="2159" max="2168" width="0.85546875" style="15" customWidth="1"/>
    <col min="2169" max="2304" width="9.140625" style="15"/>
    <col min="2305" max="2305" width="0.85546875" style="15" customWidth="1"/>
    <col min="2306" max="2344" width="1.140625" style="15" customWidth="1"/>
    <col min="2345" max="2361" width="0.85546875" style="15" customWidth="1"/>
    <col min="2362" max="2362" width="20.7109375" style="15" customWidth="1"/>
    <col min="2363" max="2363" width="9.42578125" style="15" customWidth="1"/>
    <col min="2364" max="2376" width="0.85546875" style="15" customWidth="1"/>
    <col min="2377" max="2377" width="2.7109375" style="15" customWidth="1"/>
    <col min="2378" max="2404" width="0.85546875" style="15" customWidth="1"/>
    <col min="2405" max="2405" width="1.85546875" style="15" customWidth="1"/>
    <col min="2406" max="2410" width="0.85546875" style="15" customWidth="1"/>
    <col min="2411" max="2411" width="7.85546875" style="15" customWidth="1"/>
    <col min="2412" max="2413" width="0.85546875" style="15" customWidth="1"/>
    <col min="2414" max="2414" width="1.140625" style="15" customWidth="1"/>
    <col min="2415" max="2424" width="0.85546875" style="15" customWidth="1"/>
    <col min="2425" max="2560" width="9.140625" style="15"/>
    <col min="2561" max="2561" width="0.85546875" style="15" customWidth="1"/>
    <col min="2562" max="2600" width="1.140625" style="15" customWidth="1"/>
    <col min="2601" max="2617" width="0.85546875" style="15" customWidth="1"/>
    <col min="2618" max="2618" width="20.7109375" style="15" customWidth="1"/>
    <col min="2619" max="2619" width="9.42578125" style="15" customWidth="1"/>
    <col min="2620" max="2632" width="0.85546875" style="15" customWidth="1"/>
    <col min="2633" max="2633" width="2.7109375" style="15" customWidth="1"/>
    <col min="2634" max="2660" width="0.85546875" style="15" customWidth="1"/>
    <col min="2661" max="2661" width="1.85546875" style="15" customWidth="1"/>
    <col min="2662" max="2666" width="0.85546875" style="15" customWidth="1"/>
    <col min="2667" max="2667" width="7.85546875" style="15" customWidth="1"/>
    <col min="2668" max="2669" width="0.85546875" style="15" customWidth="1"/>
    <col min="2670" max="2670" width="1.140625" style="15" customWidth="1"/>
    <col min="2671" max="2680" width="0.85546875" style="15" customWidth="1"/>
    <col min="2681" max="2816" width="9.140625" style="15"/>
    <col min="2817" max="2817" width="0.85546875" style="15" customWidth="1"/>
    <col min="2818" max="2856" width="1.140625" style="15" customWidth="1"/>
    <col min="2857" max="2873" width="0.85546875" style="15" customWidth="1"/>
    <col min="2874" max="2874" width="20.7109375" style="15" customWidth="1"/>
    <col min="2875" max="2875" width="9.42578125" style="15" customWidth="1"/>
    <col min="2876" max="2888" width="0.85546875" style="15" customWidth="1"/>
    <col min="2889" max="2889" width="2.7109375" style="15" customWidth="1"/>
    <col min="2890" max="2916" width="0.85546875" style="15" customWidth="1"/>
    <col min="2917" max="2917" width="1.85546875" style="15" customWidth="1"/>
    <col min="2918" max="2922" width="0.85546875" style="15" customWidth="1"/>
    <col min="2923" max="2923" width="7.85546875" style="15" customWidth="1"/>
    <col min="2924" max="2925" width="0.85546875" style="15" customWidth="1"/>
    <col min="2926" max="2926" width="1.140625" style="15" customWidth="1"/>
    <col min="2927" max="2936" width="0.85546875" style="15" customWidth="1"/>
    <col min="2937" max="3072" width="9.140625" style="15"/>
    <col min="3073" max="3073" width="0.85546875" style="15" customWidth="1"/>
    <col min="3074" max="3112" width="1.140625" style="15" customWidth="1"/>
    <col min="3113" max="3129" width="0.85546875" style="15" customWidth="1"/>
    <col min="3130" max="3130" width="20.7109375" style="15" customWidth="1"/>
    <col min="3131" max="3131" width="9.42578125" style="15" customWidth="1"/>
    <col min="3132" max="3144" width="0.85546875" style="15" customWidth="1"/>
    <col min="3145" max="3145" width="2.7109375" style="15" customWidth="1"/>
    <col min="3146" max="3172" width="0.85546875" style="15" customWidth="1"/>
    <col min="3173" max="3173" width="1.85546875" style="15" customWidth="1"/>
    <col min="3174" max="3178" width="0.85546875" style="15" customWidth="1"/>
    <col min="3179" max="3179" width="7.85546875" style="15" customWidth="1"/>
    <col min="3180" max="3181" width="0.85546875" style="15" customWidth="1"/>
    <col min="3182" max="3182" width="1.140625" style="15" customWidth="1"/>
    <col min="3183" max="3192" width="0.85546875" style="15" customWidth="1"/>
    <col min="3193" max="3328" width="9.140625" style="15"/>
    <col min="3329" max="3329" width="0.85546875" style="15" customWidth="1"/>
    <col min="3330" max="3368" width="1.140625" style="15" customWidth="1"/>
    <col min="3369" max="3385" width="0.85546875" style="15" customWidth="1"/>
    <col min="3386" max="3386" width="20.7109375" style="15" customWidth="1"/>
    <col min="3387" max="3387" width="9.42578125" style="15" customWidth="1"/>
    <col min="3388" max="3400" width="0.85546875" style="15" customWidth="1"/>
    <col min="3401" max="3401" width="2.7109375" style="15" customWidth="1"/>
    <col min="3402" max="3428" width="0.85546875" style="15" customWidth="1"/>
    <col min="3429" max="3429" width="1.85546875" style="15" customWidth="1"/>
    <col min="3430" max="3434" width="0.85546875" style="15" customWidth="1"/>
    <col min="3435" max="3435" width="7.85546875" style="15" customWidth="1"/>
    <col min="3436" max="3437" width="0.85546875" style="15" customWidth="1"/>
    <col min="3438" max="3438" width="1.140625" style="15" customWidth="1"/>
    <col min="3439" max="3448" width="0.85546875" style="15" customWidth="1"/>
    <col min="3449" max="3584" width="9.140625" style="15"/>
    <col min="3585" max="3585" width="0.85546875" style="15" customWidth="1"/>
    <col min="3586" max="3624" width="1.140625" style="15" customWidth="1"/>
    <col min="3625" max="3641" width="0.85546875" style="15" customWidth="1"/>
    <col min="3642" max="3642" width="20.7109375" style="15" customWidth="1"/>
    <col min="3643" max="3643" width="9.42578125" style="15" customWidth="1"/>
    <col min="3644" max="3656" width="0.85546875" style="15" customWidth="1"/>
    <col min="3657" max="3657" width="2.7109375" style="15" customWidth="1"/>
    <col min="3658" max="3684" width="0.85546875" style="15" customWidth="1"/>
    <col min="3685" max="3685" width="1.85546875" style="15" customWidth="1"/>
    <col min="3686" max="3690" width="0.85546875" style="15" customWidth="1"/>
    <col min="3691" max="3691" width="7.85546875" style="15" customWidth="1"/>
    <col min="3692" max="3693" width="0.85546875" style="15" customWidth="1"/>
    <col min="3694" max="3694" width="1.140625" style="15" customWidth="1"/>
    <col min="3695" max="3704" width="0.85546875" style="15" customWidth="1"/>
    <col min="3705" max="3840" width="9.140625" style="15"/>
    <col min="3841" max="3841" width="0.85546875" style="15" customWidth="1"/>
    <col min="3842" max="3880" width="1.140625" style="15" customWidth="1"/>
    <col min="3881" max="3897" width="0.85546875" style="15" customWidth="1"/>
    <col min="3898" max="3898" width="20.7109375" style="15" customWidth="1"/>
    <col min="3899" max="3899" width="9.42578125" style="15" customWidth="1"/>
    <col min="3900" max="3912" width="0.85546875" style="15" customWidth="1"/>
    <col min="3913" max="3913" width="2.7109375" style="15" customWidth="1"/>
    <col min="3914" max="3940" width="0.85546875" style="15" customWidth="1"/>
    <col min="3941" max="3941" width="1.85546875" style="15" customWidth="1"/>
    <col min="3942" max="3946" width="0.85546875" style="15" customWidth="1"/>
    <col min="3947" max="3947" width="7.85546875" style="15" customWidth="1"/>
    <col min="3948" max="3949" width="0.85546875" style="15" customWidth="1"/>
    <col min="3950" max="3950" width="1.140625" style="15" customWidth="1"/>
    <col min="3951" max="3960" width="0.85546875" style="15" customWidth="1"/>
    <col min="3961" max="4096" width="9.140625" style="15"/>
    <col min="4097" max="4097" width="0.85546875" style="15" customWidth="1"/>
    <col min="4098" max="4136" width="1.140625" style="15" customWidth="1"/>
    <col min="4137" max="4153" width="0.85546875" style="15" customWidth="1"/>
    <col min="4154" max="4154" width="20.7109375" style="15" customWidth="1"/>
    <col min="4155" max="4155" width="9.42578125" style="15" customWidth="1"/>
    <col min="4156" max="4168" width="0.85546875" style="15" customWidth="1"/>
    <col min="4169" max="4169" width="2.7109375" style="15" customWidth="1"/>
    <col min="4170" max="4196" width="0.85546875" style="15" customWidth="1"/>
    <col min="4197" max="4197" width="1.85546875" style="15" customWidth="1"/>
    <col min="4198" max="4202" width="0.85546875" style="15" customWidth="1"/>
    <col min="4203" max="4203" width="7.85546875" style="15" customWidth="1"/>
    <col min="4204" max="4205" width="0.85546875" style="15" customWidth="1"/>
    <col min="4206" max="4206" width="1.140625" style="15" customWidth="1"/>
    <col min="4207" max="4216" width="0.85546875" style="15" customWidth="1"/>
    <col min="4217" max="4352" width="9.140625" style="15"/>
    <col min="4353" max="4353" width="0.85546875" style="15" customWidth="1"/>
    <col min="4354" max="4392" width="1.140625" style="15" customWidth="1"/>
    <col min="4393" max="4409" width="0.85546875" style="15" customWidth="1"/>
    <col min="4410" max="4410" width="20.7109375" style="15" customWidth="1"/>
    <col min="4411" max="4411" width="9.42578125" style="15" customWidth="1"/>
    <col min="4412" max="4424" width="0.85546875" style="15" customWidth="1"/>
    <col min="4425" max="4425" width="2.7109375" style="15" customWidth="1"/>
    <col min="4426" max="4452" width="0.85546875" style="15" customWidth="1"/>
    <col min="4453" max="4453" width="1.85546875" style="15" customWidth="1"/>
    <col min="4454" max="4458" width="0.85546875" style="15" customWidth="1"/>
    <col min="4459" max="4459" width="7.85546875" style="15" customWidth="1"/>
    <col min="4460" max="4461" width="0.85546875" style="15" customWidth="1"/>
    <col min="4462" max="4462" width="1.140625" style="15" customWidth="1"/>
    <col min="4463" max="4472" width="0.85546875" style="15" customWidth="1"/>
    <col min="4473" max="4608" width="9.140625" style="15"/>
    <col min="4609" max="4609" width="0.85546875" style="15" customWidth="1"/>
    <col min="4610" max="4648" width="1.140625" style="15" customWidth="1"/>
    <col min="4649" max="4665" width="0.85546875" style="15" customWidth="1"/>
    <col min="4666" max="4666" width="20.7109375" style="15" customWidth="1"/>
    <col min="4667" max="4667" width="9.42578125" style="15" customWidth="1"/>
    <col min="4668" max="4680" width="0.85546875" style="15" customWidth="1"/>
    <col min="4681" max="4681" width="2.7109375" style="15" customWidth="1"/>
    <col min="4682" max="4708" width="0.85546875" style="15" customWidth="1"/>
    <col min="4709" max="4709" width="1.85546875" style="15" customWidth="1"/>
    <col min="4710" max="4714" width="0.85546875" style="15" customWidth="1"/>
    <col min="4715" max="4715" width="7.85546875" style="15" customWidth="1"/>
    <col min="4716" max="4717" width="0.85546875" style="15" customWidth="1"/>
    <col min="4718" max="4718" width="1.140625" style="15" customWidth="1"/>
    <col min="4719" max="4728" width="0.85546875" style="15" customWidth="1"/>
    <col min="4729" max="4864" width="9.140625" style="15"/>
    <col min="4865" max="4865" width="0.85546875" style="15" customWidth="1"/>
    <col min="4866" max="4904" width="1.140625" style="15" customWidth="1"/>
    <col min="4905" max="4921" width="0.85546875" style="15" customWidth="1"/>
    <col min="4922" max="4922" width="20.7109375" style="15" customWidth="1"/>
    <col min="4923" max="4923" width="9.42578125" style="15" customWidth="1"/>
    <col min="4924" max="4936" width="0.85546875" style="15" customWidth="1"/>
    <col min="4937" max="4937" width="2.7109375" style="15" customWidth="1"/>
    <col min="4938" max="4964" width="0.85546875" style="15" customWidth="1"/>
    <col min="4965" max="4965" width="1.85546875" style="15" customWidth="1"/>
    <col min="4966" max="4970" width="0.85546875" style="15" customWidth="1"/>
    <col min="4971" max="4971" width="7.85546875" style="15" customWidth="1"/>
    <col min="4972" max="4973" width="0.85546875" style="15" customWidth="1"/>
    <col min="4974" max="4974" width="1.140625" style="15" customWidth="1"/>
    <col min="4975" max="4984" width="0.85546875" style="15" customWidth="1"/>
    <col min="4985" max="5120" width="9.140625" style="15"/>
    <col min="5121" max="5121" width="0.85546875" style="15" customWidth="1"/>
    <col min="5122" max="5160" width="1.140625" style="15" customWidth="1"/>
    <col min="5161" max="5177" width="0.85546875" style="15" customWidth="1"/>
    <col min="5178" max="5178" width="20.7109375" style="15" customWidth="1"/>
    <col min="5179" max="5179" width="9.42578125" style="15" customWidth="1"/>
    <col min="5180" max="5192" width="0.85546875" style="15" customWidth="1"/>
    <col min="5193" max="5193" width="2.7109375" style="15" customWidth="1"/>
    <col min="5194" max="5220" width="0.85546875" style="15" customWidth="1"/>
    <col min="5221" max="5221" width="1.85546875" style="15" customWidth="1"/>
    <col min="5222" max="5226" width="0.85546875" style="15" customWidth="1"/>
    <col min="5227" max="5227" width="7.85546875" style="15" customWidth="1"/>
    <col min="5228" max="5229" width="0.85546875" style="15" customWidth="1"/>
    <col min="5230" max="5230" width="1.140625" style="15" customWidth="1"/>
    <col min="5231" max="5240" width="0.85546875" style="15" customWidth="1"/>
    <col min="5241" max="5376" width="9.140625" style="15"/>
    <col min="5377" max="5377" width="0.85546875" style="15" customWidth="1"/>
    <col min="5378" max="5416" width="1.140625" style="15" customWidth="1"/>
    <col min="5417" max="5433" width="0.85546875" style="15" customWidth="1"/>
    <col min="5434" max="5434" width="20.7109375" style="15" customWidth="1"/>
    <col min="5435" max="5435" width="9.42578125" style="15" customWidth="1"/>
    <col min="5436" max="5448" width="0.85546875" style="15" customWidth="1"/>
    <col min="5449" max="5449" width="2.7109375" style="15" customWidth="1"/>
    <col min="5450" max="5476" width="0.85546875" style="15" customWidth="1"/>
    <col min="5477" max="5477" width="1.85546875" style="15" customWidth="1"/>
    <col min="5478" max="5482" width="0.85546875" style="15" customWidth="1"/>
    <col min="5483" max="5483" width="7.85546875" style="15" customWidth="1"/>
    <col min="5484" max="5485" width="0.85546875" style="15" customWidth="1"/>
    <col min="5486" max="5486" width="1.140625" style="15" customWidth="1"/>
    <col min="5487" max="5496" width="0.85546875" style="15" customWidth="1"/>
    <col min="5497" max="5632" width="9.140625" style="15"/>
    <col min="5633" max="5633" width="0.85546875" style="15" customWidth="1"/>
    <col min="5634" max="5672" width="1.140625" style="15" customWidth="1"/>
    <col min="5673" max="5689" width="0.85546875" style="15" customWidth="1"/>
    <col min="5690" max="5690" width="20.7109375" style="15" customWidth="1"/>
    <col min="5691" max="5691" width="9.42578125" style="15" customWidth="1"/>
    <col min="5692" max="5704" width="0.85546875" style="15" customWidth="1"/>
    <col min="5705" max="5705" width="2.7109375" style="15" customWidth="1"/>
    <col min="5706" max="5732" width="0.85546875" style="15" customWidth="1"/>
    <col min="5733" max="5733" width="1.85546875" style="15" customWidth="1"/>
    <col min="5734" max="5738" width="0.85546875" style="15" customWidth="1"/>
    <col min="5739" max="5739" width="7.85546875" style="15" customWidth="1"/>
    <col min="5740" max="5741" width="0.85546875" style="15" customWidth="1"/>
    <col min="5742" max="5742" width="1.140625" style="15" customWidth="1"/>
    <col min="5743" max="5752" width="0.85546875" style="15" customWidth="1"/>
    <col min="5753" max="5888" width="9.140625" style="15"/>
    <col min="5889" max="5889" width="0.85546875" style="15" customWidth="1"/>
    <col min="5890" max="5928" width="1.140625" style="15" customWidth="1"/>
    <col min="5929" max="5945" width="0.85546875" style="15" customWidth="1"/>
    <col min="5946" max="5946" width="20.7109375" style="15" customWidth="1"/>
    <col min="5947" max="5947" width="9.42578125" style="15" customWidth="1"/>
    <col min="5948" max="5960" width="0.85546875" style="15" customWidth="1"/>
    <col min="5961" max="5961" width="2.7109375" style="15" customWidth="1"/>
    <col min="5962" max="5988" width="0.85546875" style="15" customWidth="1"/>
    <col min="5989" max="5989" width="1.85546875" style="15" customWidth="1"/>
    <col min="5990" max="5994" width="0.85546875" style="15" customWidth="1"/>
    <col min="5995" max="5995" width="7.85546875" style="15" customWidth="1"/>
    <col min="5996" max="5997" width="0.85546875" style="15" customWidth="1"/>
    <col min="5998" max="5998" width="1.140625" style="15" customWidth="1"/>
    <col min="5999" max="6008" width="0.85546875" style="15" customWidth="1"/>
    <col min="6009" max="6144" width="9.140625" style="15"/>
    <col min="6145" max="6145" width="0.85546875" style="15" customWidth="1"/>
    <col min="6146" max="6184" width="1.140625" style="15" customWidth="1"/>
    <col min="6185" max="6201" width="0.85546875" style="15" customWidth="1"/>
    <col min="6202" max="6202" width="20.7109375" style="15" customWidth="1"/>
    <col min="6203" max="6203" width="9.42578125" style="15" customWidth="1"/>
    <col min="6204" max="6216" width="0.85546875" style="15" customWidth="1"/>
    <col min="6217" max="6217" width="2.7109375" style="15" customWidth="1"/>
    <col min="6218" max="6244" width="0.85546875" style="15" customWidth="1"/>
    <col min="6245" max="6245" width="1.85546875" style="15" customWidth="1"/>
    <col min="6246" max="6250" width="0.85546875" style="15" customWidth="1"/>
    <col min="6251" max="6251" width="7.85546875" style="15" customWidth="1"/>
    <col min="6252" max="6253" width="0.85546875" style="15" customWidth="1"/>
    <col min="6254" max="6254" width="1.140625" style="15" customWidth="1"/>
    <col min="6255" max="6264" width="0.85546875" style="15" customWidth="1"/>
    <col min="6265" max="6400" width="9.140625" style="15"/>
    <col min="6401" max="6401" width="0.85546875" style="15" customWidth="1"/>
    <col min="6402" max="6440" width="1.140625" style="15" customWidth="1"/>
    <col min="6441" max="6457" width="0.85546875" style="15" customWidth="1"/>
    <col min="6458" max="6458" width="20.7109375" style="15" customWidth="1"/>
    <col min="6459" max="6459" width="9.42578125" style="15" customWidth="1"/>
    <col min="6460" max="6472" width="0.85546875" style="15" customWidth="1"/>
    <col min="6473" max="6473" width="2.7109375" style="15" customWidth="1"/>
    <col min="6474" max="6500" width="0.85546875" style="15" customWidth="1"/>
    <col min="6501" max="6501" width="1.85546875" style="15" customWidth="1"/>
    <col min="6502" max="6506" width="0.85546875" style="15" customWidth="1"/>
    <col min="6507" max="6507" width="7.85546875" style="15" customWidth="1"/>
    <col min="6508" max="6509" width="0.85546875" style="15" customWidth="1"/>
    <col min="6510" max="6510" width="1.140625" style="15" customWidth="1"/>
    <col min="6511" max="6520" width="0.85546875" style="15" customWidth="1"/>
    <col min="6521" max="6656" width="9.140625" style="15"/>
    <col min="6657" max="6657" width="0.85546875" style="15" customWidth="1"/>
    <col min="6658" max="6696" width="1.140625" style="15" customWidth="1"/>
    <col min="6697" max="6713" width="0.85546875" style="15" customWidth="1"/>
    <col min="6714" max="6714" width="20.7109375" style="15" customWidth="1"/>
    <col min="6715" max="6715" width="9.42578125" style="15" customWidth="1"/>
    <col min="6716" max="6728" width="0.85546875" style="15" customWidth="1"/>
    <col min="6729" max="6729" width="2.7109375" style="15" customWidth="1"/>
    <col min="6730" max="6756" width="0.85546875" style="15" customWidth="1"/>
    <col min="6757" max="6757" width="1.85546875" style="15" customWidth="1"/>
    <col min="6758" max="6762" width="0.85546875" style="15" customWidth="1"/>
    <col min="6763" max="6763" width="7.85546875" style="15" customWidth="1"/>
    <col min="6764" max="6765" width="0.85546875" style="15" customWidth="1"/>
    <col min="6766" max="6766" width="1.140625" style="15" customWidth="1"/>
    <col min="6767" max="6776" width="0.85546875" style="15" customWidth="1"/>
    <col min="6777" max="6912" width="9.140625" style="15"/>
    <col min="6913" max="6913" width="0.85546875" style="15" customWidth="1"/>
    <col min="6914" max="6952" width="1.140625" style="15" customWidth="1"/>
    <col min="6953" max="6969" width="0.85546875" style="15" customWidth="1"/>
    <col min="6970" max="6970" width="20.7109375" style="15" customWidth="1"/>
    <col min="6971" max="6971" width="9.42578125" style="15" customWidth="1"/>
    <col min="6972" max="6984" width="0.85546875" style="15" customWidth="1"/>
    <col min="6985" max="6985" width="2.7109375" style="15" customWidth="1"/>
    <col min="6986" max="7012" width="0.85546875" style="15" customWidth="1"/>
    <col min="7013" max="7013" width="1.85546875" style="15" customWidth="1"/>
    <col min="7014" max="7018" width="0.85546875" style="15" customWidth="1"/>
    <col min="7019" max="7019" width="7.85546875" style="15" customWidth="1"/>
    <col min="7020" max="7021" width="0.85546875" style="15" customWidth="1"/>
    <col min="7022" max="7022" width="1.140625" style="15" customWidth="1"/>
    <col min="7023" max="7032" width="0.85546875" style="15" customWidth="1"/>
    <col min="7033" max="7168" width="9.140625" style="15"/>
    <col min="7169" max="7169" width="0.85546875" style="15" customWidth="1"/>
    <col min="7170" max="7208" width="1.140625" style="15" customWidth="1"/>
    <col min="7209" max="7225" width="0.85546875" style="15" customWidth="1"/>
    <col min="7226" max="7226" width="20.7109375" style="15" customWidth="1"/>
    <col min="7227" max="7227" width="9.42578125" style="15" customWidth="1"/>
    <col min="7228" max="7240" width="0.85546875" style="15" customWidth="1"/>
    <col min="7241" max="7241" width="2.7109375" style="15" customWidth="1"/>
    <col min="7242" max="7268" width="0.85546875" style="15" customWidth="1"/>
    <col min="7269" max="7269" width="1.85546875" style="15" customWidth="1"/>
    <col min="7270" max="7274" width="0.85546875" style="15" customWidth="1"/>
    <col min="7275" max="7275" width="7.85546875" style="15" customWidth="1"/>
    <col min="7276" max="7277" width="0.85546875" style="15" customWidth="1"/>
    <col min="7278" max="7278" width="1.140625" style="15" customWidth="1"/>
    <col min="7279" max="7288" width="0.85546875" style="15" customWidth="1"/>
    <col min="7289" max="7424" width="9.140625" style="15"/>
    <col min="7425" max="7425" width="0.85546875" style="15" customWidth="1"/>
    <col min="7426" max="7464" width="1.140625" style="15" customWidth="1"/>
    <col min="7465" max="7481" width="0.85546875" style="15" customWidth="1"/>
    <col min="7482" max="7482" width="20.7109375" style="15" customWidth="1"/>
    <col min="7483" max="7483" width="9.42578125" style="15" customWidth="1"/>
    <col min="7484" max="7496" width="0.85546875" style="15" customWidth="1"/>
    <col min="7497" max="7497" width="2.7109375" style="15" customWidth="1"/>
    <col min="7498" max="7524" width="0.85546875" style="15" customWidth="1"/>
    <col min="7525" max="7525" width="1.85546875" style="15" customWidth="1"/>
    <col min="7526" max="7530" width="0.85546875" style="15" customWidth="1"/>
    <col min="7531" max="7531" width="7.85546875" style="15" customWidth="1"/>
    <col min="7532" max="7533" width="0.85546875" style="15" customWidth="1"/>
    <col min="7534" max="7534" width="1.140625" style="15" customWidth="1"/>
    <col min="7535" max="7544" width="0.85546875" style="15" customWidth="1"/>
    <col min="7545" max="7680" width="9.140625" style="15"/>
    <col min="7681" max="7681" width="0.85546875" style="15" customWidth="1"/>
    <col min="7682" max="7720" width="1.140625" style="15" customWidth="1"/>
    <col min="7721" max="7737" width="0.85546875" style="15" customWidth="1"/>
    <col min="7738" max="7738" width="20.7109375" style="15" customWidth="1"/>
    <col min="7739" max="7739" width="9.42578125" style="15" customWidth="1"/>
    <col min="7740" max="7752" width="0.85546875" style="15" customWidth="1"/>
    <col min="7753" max="7753" width="2.7109375" style="15" customWidth="1"/>
    <col min="7754" max="7780" width="0.85546875" style="15" customWidth="1"/>
    <col min="7781" max="7781" width="1.85546875" style="15" customWidth="1"/>
    <col min="7782" max="7786" width="0.85546875" style="15" customWidth="1"/>
    <col min="7787" max="7787" width="7.85546875" style="15" customWidth="1"/>
    <col min="7788" max="7789" width="0.85546875" style="15" customWidth="1"/>
    <col min="7790" max="7790" width="1.140625" style="15" customWidth="1"/>
    <col min="7791" max="7800" width="0.85546875" style="15" customWidth="1"/>
    <col min="7801" max="7936" width="9.140625" style="15"/>
    <col min="7937" max="7937" width="0.85546875" style="15" customWidth="1"/>
    <col min="7938" max="7976" width="1.140625" style="15" customWidth="1"/>
    <col min="7977" max="7993" width="0.85546875" style="15" customWidth="1"/>
    <col min="7994" max="7994" width="20.7109375" style="15" customWidth="1"/>
    <col min="7995" max="7995" width="9.42578125" style="15" customWidth="1"/>
    <col min="7996" max="8008" width="0.85546875" style="15" customWidth="1"/>
    <col min="8009" max="8009" width="2.7109375" style="15" customWidth="1"/>
    <col min="8010" max="8036" width="0.85546875" style="15" customWidth="1"/>
    <col min="8037" max="8037" width="1.85546875" style="15" customWidth="1"/>
    <col min="8038" max="8042" width="0.85546875" style="15" customWidth="1"/>
    <col min="8043" max="8043" width="7.85546875" style="15" customWidth="1"/>
    <col min="8044" max="8045" width="0.85546875" style="15" customWidth="1"/>
    <col min="8046" max="8046" width="1.140625" style="15" customWidth="1"/>
    <col min="8047" max="8056" width="0.85546875" style="15" customWidth="1"/>
    <col min="8057" max="8192" width="9.140625" style="15"/>
    <col min="8193" max="8193" width="0.85546875" style="15" customWidth="1"/>
    <col min="8194" max="8232" width="1.140625" style="15" customWidth="1"/>
    <col min="8233" max="8249" width="0.85546875" style="15" customWidth="1"/>
    <col min="8250" max="8250" width="20.7109375" style="15" customWidth="1"/>
    <col min="8251" max="8251" width="9.42578125" style="15" customWidth="1"/>
    <col min="8252" max="8264" width="0.85546875" style="15" customWidth="1"/>
    <col min="8265" max="8265" width="2.7109375" style="15" customWidth="1"/>
    <col min="8266" max="8292" width="0.85546875" style="15" customWidth="1"/>
    <col min="8293" max="8293" width="1.85546875" style="15" customWidth="1"/>
    <col min="8294" max="8298" width="0.85546875" style="15" customWidth="1"/>
    <col min="8299" max="8299" width="7.85546875" style="15" customWidth="1"/>
    <col min="8300" max="8301" width="0.85546875" style="15" customWidth="1"/>
    <col min="8302" max="8302" width="1.140625" style="15" customWidth="1"/>
    <col min="8303" max="8312" width="0.85546875" style="15" customWidth="1"/>
    <col min="8313" max="8448" width="9.140625" style="15"/>
    <col min="8449" max="8449" width="0.85546875" style="15" customWidth="1"/>
    <col min="8450" max="8488" width="1.140625" style="15" customWidth="1"/>
    <col min="8489" max="8505" width="0.85546875" style="15" customWidth="1"/>
    <col min="8506" max="8506" width="20.7109375" style="15" customWidth="1"/>
    <col min="8507" max="8507" width="9.42578125" style="15" customWidth="1"/>
    <col min="8508" max="8520" width="0.85546875" style="15" customWidth="1"/>
    <col min="8521" max="8521" width="2.7109375" style="15" customWidth="1"/>
    <col min="8522" max="8548" width="0.85546875" style="15" customWidth="1"/>
    <col min="8549" max="8549" width="1.85546875" style="15" customWidth="1"/>
    <col min="8550" max="8554" width="0.85546875" style="15" customWidth="1"/>
    <col min="8555" max="8555" width="7.85546875" style="15" customWidth="1"/>
    <col min="8556" max="8557" width="0.85546875" style="15" customWidth="1"/>
    <col min="8558" max="8558" width="1.140625" style="15" customWidth="1"/>
    <col min="8559" max="8568" width="0.85546875" style="15" customWidth="1"/>
    <col min="8569" max="8704" width="9.140625" style="15"/>
    <col min="8705" max="8705" width="0.85546875" style="15" customWidth="1"/>
    <col min="8706" max="8744" width="1.140625" style="15" customWidth="1"/>
    <col min="8745" max="8761" width="0.85546875" style="15" customWidth="1"/>
    <col min="8762" max="8762" width="20.7109375" style="15" customWidth="1"/>
    <col min="8763" max="8763" width="9.42578125" style="15" customWidth="1"/>
    <col min="8764" max="8776" width="0.85546875" style="15" customWidth="1"/>
    <col min="8777" max="8777" width="2.7109375" style="15" customWidth="1"/>
    <col min="8778" max="8804" width="0.85546875" style="15" customWidth="1"/>
    <col min="8805" max="8805" width="1.85546875" style="15" customWidth="1"/>
    <col min="8806" max="8810" width="0.85546875" style="15" customWidth="1"/>
    <col min="8811" max="8811" width="7.85546875" style="15" customWidth="1"/>
    <col min="8812" max="8813" width="0.85546875" style="15" customWidth="1"/>
    <col min="8814" max="8814" width="1.140625" style="15" customWidth="1"/>
    <col min="8815" max="8824" width="0.85546875" style="15" customWidth="1"/>
    <col min="8825" max="8960" width="9.140625" style="15"/>
    <col min="8961" max="8961" width="0.85546875" style="15" customWidth="1"/>
    <col min="8962" max="9000" width="1.140625" style="15" customWidth="1"/>
    <col min="9001" max="9017" width="0.85546875" style="15" customWidth="1"/>
    <col min="9018" max="9018" width="20.7109375" style="15" customWidth="1"/>
    <col min="9019" max="9019" width="9.42578125" style="15" customWidth="1"/>
    <col min="9020" max="9032" width="0.85546875" style="15" customWidth="1"/>
    <col min="9033" max="9033" width="2.7109375" style="15" customWidth="1"/>
    <col min="9034" max="9060" width="0.85546875" style="15" customWidth="1"/>
    <col min="9061" max="9061" width="1.85546875" style="15" customWidth="1"/>
    <col min="9062" max="9066" width="0.85546875" style="15" customWidth="1"/>
    <col min="9067" max="9067" width="7.85546875" style="15" customWidth="1"/>
    <col min="9068" max="9069" width="0.85546875" style="15" customWidth="1"/>
    <col min="9070" max="9070" width="1.140625" style="15" customWidth="1"/>
    <col min="9071" max="9080" width="0.85546875" style="15" customWidth="1"/>
    <col min="9081" max="9216" width="9.140625" style="15"/>
    <col min="9217" max="9217" width="0.85546875" style="15" customWidth="1"/>
    <col min="9218" max="9256" width="1.140625" style="15" customWidth="1"/>
    <col min="9257" max="9273" width="0.85546875" style="15" customWidth="1"/>
    <col min="9274" max="9274" width="20.7109375" style="15" customWidth="1"/>
    <col min="9275" max="9275" width="9.42578125" style="15" customWidth="1"/>
    <col min="9276" max="9288" width="0.85546875" style="15" customWidth="1"/>
    <col min="9289" max="9289" width="2.7109375" style="15" customWidth="1"/>
    <col min="9290" max="9316" width="0.85546875" style="15" customWidth="1"/>
    <col min="9317" max="9317" width="1.85546875" style="15" customWidth="1"/>
    <col min="9318" max="9322" width="0.85546875" style="15" customWidth="1"/>
    <col min="9323" max="9323" width="7.85546875" style="15" customWidth="1"/>
    <col min="9324" max="9325" width="0.85546875" style="15" customWidth="1"/>
    <col min="9326" max="9326" width="1.140625" style="15" customWidth="1"/>
    <col min="9327" max="9336" width="0.85546875" style="15" customWidth="1"/>
    <col min="9337" max="9472" width="9.140625" style="15"/>
    <col min="9473" max="9473" width="0.85546875" style="15" customWidth="1"/>
    <col min="9474" max="9512" width="1.140625" style="15" customWidth="1"/>
    <col min="9513" max="9529" width="0.85546875" style="15" customWidth="1"/>
    <col min="9530" max="9530" width="20.7109375" style="15" customWidth="1"/>
    <col min="9531" max="9531" width="9.42578125" style="15" customWidth="1"/>
    <col min="9532" max="9544" width="0.85546875" style="15" customWidth="1"/>
    <col min="9545" max="9545" width="2.7109375" style="15" customWidth="1"/>
    <col min="9546" max="9572" width="0.85546875" style="15" customWidth="1"/>
    <col min="9573" max="9573" width="1.85546875" style="15" customWidth="1"/>
    <col min="9574" max="9578" width="0.85546875" style="15" customWidth="1"/>
    <col min="9579" max="9579" width="7.85546875" style="15" customWidth="1"/>
    <col min="9580" max="9581" width="0.85546875" style="15" customWidth="1"/>
    <col min="9582" max="9582" width="1.140625" style="15" customWidth="1"/>
    <col min="9583" max="9592" width="0.85546875" style="15" customWidth="1"/>
    <col min="9593" max="9728" width="9.140625" style="15"/>
    <col min="9729" max="9729" width="0.85546875" style="15" customWidth="1"/>
    <col min="9730" max="9768" width="1.140625" style="15" customWidth="1"/>
    <col min="9769" max="9785" width="0.85546875" style="15" customWidth="1"/>
    <col min="9786" max="9786" width="20.7109375" style="15" customWidth="1"/>
    <col min="9787" max="9787" width="9.42578125" style="15" customWidth="1"/>
    <col min="9788" max="9800" width="0.85546875" style="15" customWidth="1"/>
    <col min="9801" max="9801" width="2.7109375" style="15" customWidth="1"/>
    <col min="9802" max="9828" width="0.85546875" style="15" customWidth="1"/>
    <col min="9829" max="9829" width="1.85546875" style="15" customWidth="1"/>
    <col min="9830" max="9834" width="0.85546875" style="15" customWidth="1"/>
    <col min="9835" max="9835" width="7.85546875" style="15" customWidth="1"/>
    <col min="9836" max="9837" width="0.85546875" style="15" customWidth="1"/>
    <col min="9838" max="9838" width="1.140625" style="15" customWidth="1"/>
    <col min="9839" max="9848" width="0.85546875" style="15" customWidth="1"/>
    <col min="9849" max="9984" width="9.140625" style="15"/>
    <col min="9985" max="9985" width="0.85546875" style="15" customWidth="1"/>
    <col min="9986" max="10024" width="1.140625" style="15" customWidth="1"/>
    <col min="10025" max="10041" width="0.85546875" style="15" customWidth="1"/>
    <col min="10042" max="10042" width="20.7109375" style="15" customWidth="1"/>
    <col min="10043" max="10043" width="9.42578125" style="15" customWidth="1"/>
    <col min="10044" max="10056" width="0.85546875" style="15" customWidth="1"/>
    <col min="10057" max="10057" width="2.7109375" style="15" customWidth="1"/>
    <col min="10058" max="10084" width="0.85546875" style="15" customWidth="1"/>
    <col min="10085" max="10085" width="1.85546875" style="15" customWidth="1"/>
    <col min="10086" max="10090" width="0.85546875" style="15" customWidth="1"/>
    <col min="10091" max="10091" width="7.85546875" style="15" customWidth="1"/>
    <col min="10092" max="10093" width="0.85546875" style="15" customWidth="1"/>
    <col min="10094" max="10094" width="1.140625" style="15" customWidth="1"/>
    <col min="10095" max="10104" width="0.85546875" style="15" customWidth="1"/>
    <col min="10105" max="10240" width="9.140625" style="15"/>
    <col min="10241" max="10241" width="0.85546875" style="15" customWidth="1"/>
    <col min="10242" max="10280" width="1.140625" style="15" customWidth="1"/>
    <col min="10281" max="10297" width="0.85546875" style="15" customWidth="1"/>
    <col min="10298" max="10298" width="20.7109375" style="15" customWidth="1"/>
    <col min="10299" max="10299" width="9.42578125" style="15" customWidth="1"/>
    <col min="10300" max="10312" width="0.85546875" style="15" customWidth="1"/>
    <col min="10313" max="10313" width="2.7109375" style="15" customWidth="1"/>
    <col min="10314" max="10340" width="0.85546875" style="15" customWidth="1"/>
    <col min="10341" max="10341" width="1.85546875" style="15" customWidth="1"/>
    <col min="10342" max="10346" width="0.85546875" style="15" customWidth="1"/>
    <col min="10347" max="10347" width="7.85546875" style="15" customWidth="1"/>
    <col min="10348" max="10349" width="0.85546875" style="15" customWidth="1"/>
    <col min="10350" max="10350" width="1.140625" style="15" customWidth="1"/>
    <col min="10351" max="10360" width="0.85546875" style="15" customWidth="1"/>
    <col min="10361" max="10496" width="9.140625" style="15"/>
    <col min="10497" max="10497" width="0.85546875" style="15" customWidth="1"/>
    <col min="10498" max="10536" width="1.140625" style="15" customWidth="1"/>
    <col min="10537" max="10553" width="0.85546875" style="15" customWidth="1"/>
    <col min="10554" max="10554" width="20.7109375" style="15" customWidth="1"/>
    <col min="10555" max="10555" width="9.42578125" style="15" customWidth="1"/>
    <col min="10556" max="10568" width="0.85546875" style="15" customWidth="1"/>
    <col min="10569" max="10569" width="2.7109375" style="15" customWidth="1"/>
    <col min="10570" max="10596" width="0.85546875" style="15" customWidth="1"/>
    <col min="10597" max="10597" width="1.85546875" style="15" customWidth="1"/>
    <col min="10598" max="10602" width="0.85546875" style="15" customWidth="1"/>
    <col min="10603" max="10603" width="7.85546875" style="15" customWidth="1"/>
    <col min="10604" max="10605" width="0.85546875" style="15" customWidth="1"/>
    <col min="10606" max="10606" width="1.140625" style="15" customWidth="1"/>
    <col min="10607" max="10616" width="0.85546875" style="15" customWidth="1"/>
    <col min="10617" max="10752" width="9.140625" style="15"/>
    <col min="10753" max="10753" width="0.85546875" style="15" customWidth="1"/>
    <col min="10754" max="10792" width="1.140625" style="15" customWidth="1"/>
    <col min="10793" max="10809" width="0.85546875" style="15" customWidth="1"/>
    <col min="10810" max="10810" width="20.7109375" style="15" customWidth="1"/>
    <col min="10811" max="10811" width="9.42578125" style="15" customWidth="1"/>
    <col min="10812" max="10824" width="0.85546875" style="15" customWidth="1"/>
    <col min="10825" max="10825" width="2.7109375" style="15" customWidth="1"/>
    <col min="10826" max="10852" width="0.85546875" style="15" customWidth="1"/>
    <col min="10853" max="10853" width="1.85546875" style="15" customWidth="1"/>
    <col min="10854" max="10858" width="0.85546875" style="15" customWidth="1"/>
    <col min="10859" max="10859" width="7.85546875" style="15" customWidth="1"/>
    <col min="10860" max="10861" width="0.85546875" style="15" customWidth="1"/>
    <col min="10862" max="10862" width="1.140625" style="15" customWidth="1"/>
    <col min="10863" max="10872" width="0.85546875" style="15" customWidth="1"/>
    <col min="10873" max="11008" width="9.140625" style="15"/>
    <col min="11009" max="11009" width="0.85546875" style="15" customWidth="1"/>
    <col min="11010" max="11048" width="1.140625" style="15" customWidth="1"/>
    <col min="11049" max="11065" width="0.85546875" style="15" customWidth="1"/>
    <col min="11066" max="11066" width="20.7109375" style="15" customWidth="1"/>
    <col min="11067" max="11067" width="9.42578125" style="15" customWidth="1"/>
    <col min="11068" max="11080" width="0.85546875" style="15" customWidth="1"/>
    <col min="11081" max="11081" width="2.7109375" style="15" customWidth="1"/>
    <col min="11082" max="11108" width="0.85546875" style="15" customWidth="1"/>
    <col min="11109" max="11109" width="1.85546875" style="15" customWidth="1"/>
    <col min="11110" max="11114" width="0.85546875" style="15" customWidth="1"/>
    <col min="11115" max="11115" width="7.85546875" style="15" customWidth="1"/>
    <col min="11116" max="11117" width="0.85546875" style="15" customWidth="1"/>
    <col min="11118" max="11118" width="1.140625" style="15" customWidth="1"/>
    <col min="11119" max="11128" width="0.85546875" style="15" customWidth="1"/>
    <col min="11129" max="11264" width="9.140625" style="15"/>
    <col min="11265" max="11265" width="0.85546875" style="15" customWidth="1"/>
    <col min="11266" max="11304" width="1.140625" style="15" customWidth="1"/>
    <col min="11305" max="11321" width="0.85546875" style="15" customWidth="1"/>
    <col min="11322" max="11322" width="20.7109375" style="15" customWidth="1"/>
    <col min="11323" max="11323" width="9.42578125" style="15" customWidth="1"/>
    <col min="11324" max="11336" width="0.85546875" style="15" customWidth="1"/>
    <col min="11337" max="11337" width="2.7109375" style="15" customWidth="1"/>
    <col min="11338" max="11364" width="0.85546875" style="15" customWidth="1"/>
    <col min="11365" max="11365" width="1.85546875" style="15" customWidth="1"/>
    <col min="11366" max="11370" width="0.85546875" style="15" customWidth="1"/>
    <col min="11371" max="11371" width="7.85546875" style="15" customWidth="1"/>
    <col min="11372" max="11373" width="0.85546875" style="15" customWidth="1"/>
    <col min="11374" max="11374" width="1.140625" style="15" customWidth="1"/>
    <col min="11375" max="11384" width="0.85546875" style="15" customWidth="1"/>
    <col min="11385" max="11520" width="9.140625" style="15"/>
    <col min="11521" max="11521" width="0.85546875" style="15" customWidth="1"/>
    <col min="11522" max="11560" width="1.140625" style="15" customWidth="1"/>
    <col min="11561" max="11577" width="0.85546875" style="15" customWidth="1"/>
    <col min="11578" max="11578" width="20.7109375" style="15" customWidth="1"/>
    <col min="11579" max="11579" width="9.42578125" style="15" customWidth="1"/>
    <col min="11580" max="11592" width="0.85546875" style="15" customWidth="1"/>
    <col min="11593" max="11593" width="2.7109375" style="15" customWidth="1"/>
    <col min="11594" max="11620" width="0.85546875" style="15" customWidth="1"/>
    <col min="11621" max="11621" width="1.85546875" style="15" customWidth="1"/>
    <col min="11622" max="11626" width="0.85546875" style="15" customWidth="1"/>
    <col min="11627" max="11627" width="7.85546875" style="15" customWidth="1"/>
    <col min="11628" max="11629" width="0.85546875" style="15" customWidth="1"/>
    <col min="11630" max="11630" width="1.140625" style="15" customWidth="1"/>
    <col min="11631" max="11640" width="0.85546875" style="15" customWidth="1"/>
    <col min="11641" max="11776" width="9.140625" style="15"/>
    <col min="11777" max="11777" width="0.85546875" style="15" customWidth="1"/>
    <col min="11778" max="11816" width="1.140625" style="15" customWidth="1"/>
    <col min="11817" max="11833" width="0.85546875" style="15" customWidth="1"/>
    <col min="11834" max="11834" width="20.7109375" style="15" customWidth="1"/>
    <col min="11835" max="11835" width="9.42578125" style="15" customWidth="1"/>
    <col min="11836" max="11848" width="0.85546875" style="15" customWidth="1"/>
    <col min="11849" max="11849" width="2.7109375" style="15" customWidth="1"/>
    <col min="11850" max="11876" width="0.85546875" style="15" customWidth="1"/>
    <col min="11877" max="11877" width="1.85546875" style="15" customWidth="1"/>
    <col min="11878" max="11882" width="0.85546875" style="15" customWidth="1"/>
    <col min="11883" max="11883" width="7.85546875" style="15" customWidth="1"/>
    <col min="11884" max="11885" width="0.85546875" style="15" customWidth="1"/>
    <col min="11886" max="11886" width="1.140625" style="15" customWidth="1"/>
    <col min="11887" max="11896" width="0.85546875" style="15" customWidth="1"/>
    <col min="11897" max="12032" width="9.140625" style="15"/>
    <col min="12033" max="12033" width="0.85546875" style="15" customWidth="1"/>
    <col min="12034" max="12072" width="1.140625" style="15" customWidth="1"/>
    <col min="12073" max="12089" width="0.85546875" style="15" customWidth="1"/>
    <col min="12090" max="12090" width="20.7109375" style="15" customWidth="1"/>
    <col min="12091" max="12091" width="9.42578125" style="15" customWidth="1"/>
    <col min="12092" max="12104" width="0.85546875" style="15" customWidth="1"/>
    <col min="12105" max="12105" width="2.7109375" style="15" customWidth="1"/>
    <col min="12106" max="12132" width="0.85546875" style="15" customWidth="1"/>
    <col min="12133" max="12133" width="1.85546875" style="15" customWidth="1"/>
    <col min="12134" max="12138" width="0.85546875" style="15" customWidth="1"/>
    <col min="12139" max="12139" width="7.85546875" style="15" customWidth="1"/>
    <col min="12140" max="12141" width="0.85546875" style="15" customWidth="1"/>
    <col min="12142" max="12142" width="1.140625" style="15" customWidth="1"/>
    <col min="12143" max="12152" width="0.85546875" style="15" customWidth="1"/>
    <col min="12153" max="12288" width="9.140625" style="15"/>
    <col min="12289" max="12289" width="0.85546875" style="15" customWidth="1"/>
    <col min="12290" max="12328" width="1.140625" style="15" customWidth="1"/>
    <col min="12329" max="12345" width="0.85546875" style="15" customWidth="1"/>
    <col min="12346" max="12346" width="20.7109375" style="15" customWidth="1"/>
    <col min="12347" max="12347" width="9.42578125" style="15" customWidth="1"/>
    <col min="12348" max="12360" width="0.85546875" style="15" customWidth="1"/>
    <col min="12361" max="12361" width="2.7109375" style="15" customWidth="1"/>
    <col min="12362" max="12388" width="0.85546875" style="15" customWidth="1"/>
    <col min="12389" max="12389" width="1.85546875" style="15" customWidth="1"/>
    <col min="12390" max="12394" width="0.85546875" style="15" customWidth="1"/>
    <col min="12395" max="12395" width="7.85546875" style="15" customWidth="1"/>
    <col min="12396" max="12397" width="0.85546875" style="15" customWidth="1"/>
    <col min="12398" max="12398" width="1.140625" style="15" customWidth="1"/>
    <col min="12399" max="12408" width="0.85546875" style="15" customWidth="1"/>
    <col min="12409" max="12544" width="9.140625" style="15"/>
    <col min="12545" max="12545" width="0.85546875" style="15" customWidth="1"/>
    <col min="12546" max="12584" width="1.140625" style="15" customWidth="1"/>
    <col min="12585" max="12601" width="0.85546875" style="15" customWidth="1"/>
    <col min="12602" max="12602" width="20.7109375" style="15" customWidth="1"/>
    <col min="12603" max="12603" width="9.42578125" style="15" customWidth="1"/>
    <col min="12604" max="12616" width="0.85546875" style="15" customWidth="1"/>
    <col min="12617" max="12617" width="2.7109375" style="15" customWidth="1"/>
    <col min="12618" max="12644" width="0.85546875" style="15" customWidth="1"/>
    <col min="12645" max="12645" width="1.85546875" style="15" customWidth="1"/>
    <col min="12646" max="12650" width="0.85546875" style="15" customWidth="1"/>
    <col min="12651" max="12651" width="7.85546875" style="15" customWidth="1"/>
    <col min="12652" max="12653" width="0.85546875" style="15" customWidth="1"/>
    <col min="12654" max="12654" width="1.140625" style="15" customWidth="1"/>
    <col min="12655" max="12664" width="0.85546875" style="15" customWidth="1"/>
    <col min="12665" max="12800" width="9.140625" style="15"/>
    <col min="12801" max="12801" width="0.85546875" style="15" customWidth="1"/>
    <col min="12802" max="12840" width="1.140625" style="15" customWidth="1"/>
    <col min="12841" max="12857" width="0.85546875" style="15" customWidth="1"/>
    <col min="12858" max="12858" width="20.7109375" style="15" customWidth="1"/>
    <col min="12859" max="12859" width="9.42578125" style="15" customWidth="1"/>
    <col min="12860" max="12872" width="0.85546875" style="15" customWidth="1"/>
    <col min="12873" max="12873" width="2.7109375" style="15" customWidth="1"/>
    <col min="12874" max="12900" width="0.85546875" style="15" customWidth="1"/>
    <col min="12901" max="12901" width="1.85546875" style="15" customWidth="1"/>
    <col min="12902" max="12906" width="0.85546875" style="15" customWidth="1"/>
    <col min="12907" max="12907" width="7.85546875" style="15" customWidth="1"/>
    <col min="12908" max="12909" width="0.85546875" style="15" customWidth="1"/>
    <col min="12910" max="12910" width="1.140625" style="15" customWidth="1"/>
    <col min="12911" max="12920" width="0.85546875" style="15" customWidth="1"/>
    <col min="12921" max="13056" width="9.140625" style="15"/>
    <col min="13057" max="13057" width="0.85546875" style="15" customWidth="1"/>
    <col min="13058" max="13096" width="1.140625" style="15" customWidth="1"/>
    <col min="13097" max="13113" width="0.85546875" style="15" customWidth="1"/>
    <col min="13114" max="13114" width="20.7109375" style="15" customWidth="1"/>
    <col min="13115" max="13115" width="9.42578125" style="15" customWidth="1"/>
    <col min="13116" max="13128" width="0.85546875" style="15" customWidth="1"/>
    <col min="13129" max="13129" width="2.7109375" style="15" customWidth="1"/>
    <col min="13130" max="13156" width="0.85546875" style="15" customWidth="1"/>
    <col min="13157" max="13157" width="1.85546875" style="15" customWidth="1"/>
    <col min="13158" max="13162" width="0.85546875" style="15" customWidth="1"/>
    <col min="13163" max="13163" width="7.85546875" style="15" customWidth="1"/>
    <col min="13164" max="13165" width="0.85546875" style="15" customWidth="1"/>
    <col min="13166" max="13166" width="1.140625" style="15" customWidth="1"/>
    <col min="13167" max="13176" width="0.85546875" style="15" customWidth="1"/>
    <col min="13177" max="13312" width="9.140625" style="15"/>
    <col min="13313" max="13313" width="0.85546875" style="15" customWidth="1"/>
    <col min="13314" max="13352" width="1.140625" style="15" customWidth="1"/>
    <col min="13353" max="13369" width="0.85546875" style="15" customWidth="1"/>
    <col min="13370" max="13370" width="20.7109375" style="15" customWidth="1"/>
    <col min="13371" max="13371" width="9.42578125" style="15" customWidth="1"/>
    <col min="13372" max="13384" width="0.85546875" style="15" customWidth="1"/>
    <col min="13385" max="13385" width="2.7109375" style="15" customWidth="1"/>
    <col min="13386" max="13412" width="0.85546875" style="15" customWidth="1"/>
    <col min="13413" max="13413" width="1.85546875" style="15" customWidth="1"/>
    <col min="13414" max="13418" width="0.85546875" style="15" customWidth="1"/>
    <col min="13419" max="13419" width="7.85546875" style="15" customWidth="1"/>
    <col min="13420" max="13421" width="0.85546875" style="15" customWidth="1"/>
    <col min="13422" max="13422" width="1.140625" style="15" customWidth="1"/>
    <col min="13423" max="13432" width="0.85546875" style="15" customWidth="1"/>
    <col min="13433" max="13568" width="9.140625" style="15"/>
    <col min="13569" max="13569" width="0.85546875" style="15" customWidth="1"/>
    <col min="13570" max="13608" width="1.140625" style="15" customWidth="1"/>
    <col min="13609" max="13625" width="0.85546875" style="15" customWidth="1"/>
    <col min="13626" max="13626" width="20.7109375" style="15" customWidth="1"/>
    <col min="13627" max="13627" width="9.42578125" style="15" customWidth="1"/>
    <col min="13628" max="13640" width="0.85546875" style="15" customWidth="1"/>
    <col min="13641" max="13641" width="2.7109375" style="15" customWidth="1"/>
    <col min="13642" max="13668" width="0.85546875" style="15" customWidth="1"/>
    <col min="13669" max="13669" width="1.85546875" style="15" customWidth="1"/>
    <col min="13670" max="13674" width="0.85546875" style="15" customWidth="1"/>
    <col min="13675" max="13675" width="7.85546875" style="15" customWidth="1"/>
    <col min="13676" max="13677" width="0.85546875" style="15" customWidth="1"/>
    <col min="13678" max="13678" width="1.140625" style="15" customWidth="1"/>
    <col min="13679" max="13688" width="0.85546875" style="15" customWidth="1"/>
    <col min="13689" max="13824" width="9.140625" style="15"/>
    <col min="13825" max="13825" width="0.85546875" style="15" customWidth="1"/>
    <col min="13826" max="13864" width="1.140625" style="15" customWidth="1"/>
    <col min="13865" max="13881" width="0.85546875" style="15" customWidth="1"/>
    <col min="13882" max="13882" width="20.7109375" style="15" customWidth="1"/>
    <col min="13883" max="13883" width="9.42578125" style="15" customWidth="1"/>
    <col min="13884" max="13896" width="0.85546875" style="15" customWidth="1"/>
    <col min="13897" max="13897" width="2.7109375" style="15" customWidth="1"/>
    <col min="13898" max="13924" width="0.85546875" style="15" customWidth="1"/>
    <col min="13925" max="13925" width="1.85546875" style="15" customWidth="1"/>
    <col min="13926" max="13930" width="0.85546875" style="15" customWidth="1"/>
    <col min="13931" max="13931" width="7.85546875" style="15" customWidth="1"/>
    <col min="13932" max="13933" width="0.85546875" style="15" customWidth="1"/>
    <col min="13934" max="13934" width="1.140625" style="15" customWidth="1"/>
    <col min="13935" max="13944" width="0.85546875" style="15" customWidth="1"/>
    <col min="13945" max="14080" width="9.140625" style="15"/>
    <col min="14081" max="14081" width="0.85546875" style="15" customWidth="1"/>
    <col min="14082" max="14120" width="1.140625" style="15" customWidth="1"/>
    <col min="14121" max="14137" width="0.85546875" style="15" customWidth="1"/>
    <col min="14138" max="14138" width="20.7109375" style="15" customWidth="1"/>
    <col min="14139" max="14139" width="9.42578125" style="15" customWidth="1"/>
    <col min="14140" max="14152" width="0.85546875" style="15" customWidth="1"/>
    <col min="14153" max="14153" width="2.7109375" style="15" customWidth="1"/>
    <col min="14154" max="14180" width="0.85546875" style="15" customWidth="1"/>
    <col min="14181" max="14181" width="1.85546875" style="15" customWidth="1"/>
    <col min="14182" max="14186" width="0.85546875" style="15" customWidth="1"/>
    <col min="14187" max="14187" width="7.85546875" style="15" customWidth="1"/>
    <col min="14188" max="14189" width="0.85546875" style="15" customWidth="1"/>
    <col min="14190" max="14190" width="1.140625" style="15" customWidth="1"/>
    <col min="14191" max="14200" width="0.85546875" style="15" customWidth="1"/>
    <col min="14201" max="14336" width="9.140625" style="15"/>
    <col min="14337" max="14337" width="0.85546875" style="15" customWidth="1"/>
    <col min="14338" max="14376" width="1.140625" style="15" customWidth="1"/>
    <col min="14377" max="14393" width="0.85546875" style="15" customWidth="1"/>
    <col min="14394" max="14394" width="20.7109375" style="15" customWidth="1"/>
    <col min="14395" max="14395" width="9.42578125" style="15" customWidth="1"/>
    <col min="14396" max="14408" width="0.85546875" style="15" customWidth="1"/>
    <col min="14409" max="14409" width="2.7109375" style="15" customWidth="1"/>
    <col min="14410" max="14436" width="0.85546875" style="15" customWidth="1"/>
    <col min="14437" max="14437" width="1.85546875" style="15" customWidth="1"/>
    <col min="14438" max="14442" width="0.85546875" style="15" customWidth="1"/>
    <col min="14443" max="14443" width="7.85546875" style="15" customWidth="1"/>
    <col min="14444" max="14445" width="0.85546875" style="15" customWidth="1"/>
    <col min="14446" max="14446" width="1.140625" style="15" customWidth="1"/>
    <col min="14447" max="14456" width="0.85546875" style="15" customWidth="1"/>
    <col min="14457" max="14592" width="9.140625" style="15"/>
    <col min="14593" max="14593" width="0.85546875" style="15" customWidth="1"/>
    <col min="14594" max="14632" width="1.140625" style="15" customWidth="1"/>
    <col min="14633" max="14649" width="0.85546875" style="15" customWidth="1"/>
    <col min="14650" max="14650" width="20.7109375" style="15" customWidth="1"/>
    <col min="14651" max="14651" width="9.42578125" style="15" customWidth="1"/>
    <col min="14652" max="14664" width="0.85546875" style="15" customWidth="1"/>
    <col min="14665" max="14665" width="2.7109375" style="15" customWidth="1"/>
    <col min="14666" max="14692" width="0.85546875" style="15" customWidth="1"/>
    <col min="14693" max="14693" width="1.85546875" style="15" customWidth="1"/>
    <col min="14694" max="14698" width="0.85546875" style="15" customWidth="1"/>
    <col min="14699" max="14699" width="7.85546875" style="15" customWidth="1"/>
    <col min="14700" max="14701" width="0.85546875" style="15" customWidth="1"/>
    <col min="14702" max="14702" width="1.140625" style="15" customWidth="1"/>
    <col min="14703" max="14712" width="0.85546875" style="15" customWidth="1"/>
    <col min="14713" max="14848" width="9.140625" style="15"/>
    <col min="14849" max="14849" width="0.85546875" style="15" customWidth="1"/>
    <col min="14850" max="14888" width="1.140625" style="15" customWidth="1"/>
    <col min="14889" max="14905" width="0.85546875" style="15" customWidth="1"/>
    <col min="14906" max="14906" width="20.7109375" style="15" customWidth="1"/>
    <col min="14907" max="14907" width="9.42578125" style="15" customWidth="1"/>
    <col min="14908" max="14920" width="0.85546875" style="15" customWidth="1"/>
    <col min="14921" max="14921" width="2.7109375" style="15" customWidth="1"/>
    <col min="14922" max="14948" width="0.85546875" style="15" customWidth="1"/>
    <col min="14949" max="14949" width="1.85546875" style="15" customWidth="1"/>
    <col min="14950" max="14954" width="0.85546875" style="15" customWidth="1"/>
    <col min="14955" max="14955" width="7.85546875" style="15" customWidth="1"/>
    <col min="14956" max="14957" width="0.85546875" style="15" customWidth="1"/>
    <col min="14958" max="14958" width="1.140625" style="15" customWidth="1"/>
    <col min="14959" max="14968" width="0.85546875" style="15" customWidth="1"/>
    <col min="14969" max="15104" width="9.140625" style="15"/>
    <col min="15105" max="15105" width="0.85546875" style="15" customWidth="1"/>
    <col min="15106" max="15144" width="1.140625" style="15" customWidth="1"/>
    <col min="15145" max="15161" width="0.85546875" style="15" customWidth="1"/>
    <col min="15162" max="15162" width="20.7109375" style="15" customWidth="1"/>
    <col min="15163" max="15163" width="9.42578125" style="15" customWidth="1"/>
    <col min="15164" max="15176" width="0.85546875" style="15" customWidth="1"/>
    <col min="15177" max="15177" width="2.7109375" style="15" customWidth="1"/>
    <col min="15178" max="15204" width="0.85546875" style="15" customWidth="1"/>
    <col min="15205" max="15205" width="1.85546875" style="15" customWidth="1"/>
    <col min="15206" max="15210" width="0.85546875" style="15" customWidth="1"/>
    <col min="15211" max="15211" width="7.85546875" style="15" customWidth="1"/>
    <col min="15212" max="15213" width="0.85546875" style="15" customWidth="1"/>
    <col min="15214" max="15214" width="1.140625" style="15" customWidth="1"/>
    <col min="15215" max="15224" width="0.85546875" style="15" customWidth="1"/>
    <col min="15225" max="15360" width="9.140625" style="15"/>
    <col min="15361" max="15361" width="0.85546875" style="15" customWidth="1"/>
    <col min="15362" max="15400" width="1.140625" style="15" customWidth="1"/>
    <col min="15401" max="15417" width="0.85546875" style="15" customWidth="1"/>
    <col min="15418" max="15418" width="20.7109375" style="15" customWidth="1"/>
    <col min="15419" max="15419" width="9.42578125" style="15" customWidth="1"/>
    <col min="15420" max="15432" width="0.85546875" style="15" customWidth="1"/>
    <col min="15433" max="15433" width="2.7109375" style="15" customWidth="1"/>
    <col min="15434" max="15460" width="0.85546875" style="15" customWidth="1"/>
    <col min="15461" max="15461" width="1.85546875" style="15" customWidth="1"/>
    <col min="15462" max="15466" width="0.85546875" style="15" customWidth="1"/>
    <col min="15467" max="15467" width="7.85546875" style="15" customWidth="1"/>
    <col min="15468" max="15469" width="0.85546875" style="15" customWidth="1"/>
    <col min="15470" max="15470" width="1.140625" style="15" customWidth="1"/>
    <col min="15471" max="15480" width="0.85546875" style="15" customWidth="1"/>
    <col min="15481" max="15616" width="9.140625" style="15"/>
    <col min="15617" max="15617" width="0.85546875" style="15" customWidth="1"/>
    <col min="15618" max="15656" width="1.140625" style="15" customWidth="1"/>
    <col min="15657" max="15673" width="0.85546875" style="15" customWidth="1"/>
    <col min="15674" max="15674" width="20.7109375" style="15" customWidth="1"/>
    <col min="15675" max="15675" width="9.42578125" style="15" customWidth="1"/>
    <col min="15676" max="15688" width="0.85546875" style="15" customWidth="1"/>
    <col min="15689" max="15689" width="2.7109375" style="15" customWidth="1"/>
    <col min="15690" max="15716" width="0.85546875" style="15" customWidth="1"/>
    <col min="15717" max="15717" width="1.85546875" style="15" customWidth="1"/>
    <col min="15718" max="15722" width="0.85546875" style="15" customWidth="1"/>
    <col min="15723" max="15723" width="7.85546875" style="15" customWidth="1"/>
    <col min="15724" max="15725" width="0.85546875" style="15" customWidth="1"/>
    <col min="15726" max="15726" width="1.140625" style="15" customWidth="1"/>
    <col min="15727" max="15736" width="0.85546875" style="15" customWidth="1"/>
    <col min="15737" max="15872" width="9.140625" style="15"/>
    <col min="15873" max="15873" width="0.85546875" style="15" customWidth="1"/>
    <col min="15874" max="15912" width="1.140625" style="15" customWidth="1"/>
    <col min="15913" max="15929" width="0.85546875" style="15" customWidth="1"/>
    <col min="15930" max="15930" width="20.7109375" style="15" customWidth="1"/>
    <col min="15931" max="15931" width="9.42578125" style="15" customWidth="1"/>
    <col min="15932" max="15944" width="0.85546875" style="15" customWidth="1"/>
    <col min="15945" max="15945" width="2.7109375" style="15" customWidth="1"/>
    <col min="15946" max="15972" width="0.85546875" style="15" customWidth="1"/>
    <col min="15973" max="15973" width="1.85546875" style="15" customWidth="1"/>
    <col min="15974" max="15978" width="0.85546875" style="15" customWidth="1"/>
    <col min="15979" max="15979" width="7.85546875" style="15" customWidth="1"/>
    <col min="15980" max="15981" width="0.85546875" style="15" customWidth="1"/>
    <col min="15982" max="15982" width="1.140625" style="15" customWidth="1"/>
    <col min="15983" max="15992" width="0.85546875" style="15" customWidth="1"/>
    <col min="15993" max="16128" width="9.140625" style="15"/>
    <col min="16129" max="16129" width="0.85546875" style="15" customWidth="1"/>
    <col min="16130" max="16168" width="1.140625" style="15" customWidth="1"/>
    <col min="16169" max="16185" width="0.85546875" style="15" customWidth="1"/>
    <col min="16186" max="16186" width="20.7109375" style="15" customWidth="1"/>
    <col min="16187" max="16187" width="9.42578125" style="15" customWidth="1"/>
    <col min="16188" max="16200" width="0.85546875" style="15" customWidth="1"/>
    <col min="16201" max="16201" width="2.7109375" style="15" customWidth="1"/>
    <col min="16202" max="16228" width="0.85546875" style="15" customWidth="1"/>
    <col min="16229" max="16229" width="1.85546875" style="15" customWidth="1"/>
    <col min="16230" max="16234" width="0.85546875" style="15" customWidth="1"/>
    <col min="16235" max="16235" width="7.85546875" style="15" customWidth="1"/>
    <col min="16236" max="16237" width="0.85546875" style="15" customWidth="1"/>
    <col min="16238" max="16238" width="1.140625" style="15" customWidth="1"/>
    <col min="16239" max="16248" width="0.85546875" style="15" customWidth="1"/>
    <col min="16249" max="16384" width="9.140625" style="15"/>
  </cols>
  <sheetData>
    <row r="1" spans="1:110" ht="53.25" customHeight="1">
      <c r="N1" s="16"/>
    </row>
    <row r="2" spans="1:110" ht="14.25" customHeight="1">
      <c r="A2" s="17"/>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7"/>
      <c r="AK2" s="17"/>
      <c r="AL2" s="17"/>
      <c r="AM2" s="17"/>
      <c r="AN2" s="17"/>
      <c r="AO2" s="17"/>
      <c r="AP2" s="17"/>
      <c r="AQ2" s="17"/>
      <c r="AR2" s="17"/>
      <c r="AS2" s="17"/>
      <c r="BN2" s="123" t="s">
        <v>0</v>
      </c>
      <c r="BO2" s="123"/>
      <c r="BP2" s="123"/>
      <c r="BQ2" s="123"/>
      <c r="BR2" s="123"/>
      <c r="BS2" s="123"/>
      <c r="BT2" s="123"/>
      <c r="BU2" s="123"/>
      <c r="BV2" s="123"/>
      <c r="BW2" s="123"/>
      <c r="BX2" s="123"/>
      <c r="BY2" s="123"/>
      <c r="BZ2" s="123"/>
      <c r="CA2" s="123"/>
      <c r="CB2" s="123"/>
      <c r="CC2" s="123"/>
      <c r="CD2" s="123"/>
      <c r="CE2" s="123"/>
      <c r="CF2" s="123"/>
      <c r="CG2" s="123"/>
      <c r="CH2" s="123"/>
      <c r="CI2" s="123"/>
      <c r="CJ2" s="123"/>
      <c r="CK2" s="123"/>
      <c r="CL2" s="123"/>
      <c r="CM2" s="123"/>
      <c r="CN2" s="123"/>
      <c r="CO2" s="123"/>
      <c r="CP2" s="123"/>
      <c r="CQ2" s="123"/>
      <c r="CR2" s="123"/>
      <c r="CS2" s="123"/>
      <c r="CT2" s="123"/>
      <c r="CU2" s="123"/>
      <c r="CV2" s="123"/>
      <c r="CW2" s="123"/>
      <c r="CX2" s="123"/>
      <c r="CY2" s="123"/>
      <c r="CZ2" s="123"/>
      <c r="DA2" s="123"/>
      <c r="DB2" s="123"/>
      <c r="DC2" s="123"/>
      <c r="DD2" s="123"/>
      <c r="DE2" s="123"/>
      <c r="DF2" s="123"/>
    </row>
    <row r="3" spans="1:110" ht="34.5" customHeight="1">
      <c r="A3" s="17"/>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7"/>
      <c r="AK3" s="17"/>
      <c r="AL3" s="17"/>
      <c r="AM3" s="17"/>
      <c r="AN3" s="17"/>
      <c r="AO3" s="17"/>
      <c r="AP3" s="17"/>
      <c r="AQ3" s="17"/>
      <c r="AR3" s="17"/>
      <c r="AS3" s="17"/>
      <c r="BN3" s="114" t="s">
        <v>233</v>
      </c>
      <c r="BO3" s="114"/>
      <c r="BP3" s="114"/>
      <c r="BQ3" s="114"/>
      <c r="BR3" s="114"/>
      <c r="BS3" s="114"/>
      <c r="BT3" s="114"/>
      <c r="BU3" s="114"/>
      <c r="BV3" s="114"/>
      <c r="BW3" s="114"/>
      <c r="BX3" s="114"/>
      <c r="BY3" s="114"/>
      <c r="BZ3" s="114"/>
      <c r="CA3" s="114"/>
      <c r="CB3" s="114"/>
      <c r="CC3" s="114"/>
      <c r="CD3" s="114"/>
      <c r="CE3" s="114"/>
      <c r="CF3" s="114"/>
      <c r="CG3" s="114"/>
      <c r="CH3" s="114"/>
      <c r="CI3" s="114"/>
      <c r="CJ3" s="114"/>
      <c r="CK3" s="114"/>
      <c r="CL3" s="114"/>
      <c r="CM3" s="114"/>
      <c r="CN3" s="114"/>
      <c r="CO3" s="114"/>
      <c r="CP3" s="114"/>
      <c r="CQ3" s="114"/>
      <c r="CR3" s="114"/>
      <c r="CS3" s="114"/>
      <c r="CT3" s="114"/>
      <c r="CU3" s="114"/>
      <c r="CV3" s="114"/>
      <c r="CW3" s="114"/>
      <c r="CX3" s="114"/>
      <c r="CY3" s="114"/>
      <c r="CZ3" s="114"/>
      <c r="DA3" s="114"/>
      <c r="DB3" s="114"/>
      <c r="DC3" s="114"/>
      <c r="DD3" s="114"/>
      <c r="DE3" s="114"/>
      <c r="DF3" s="114"/>
    </row>
    <row r="4" spans="1:110" ht="24" customHeight="1">
      <c r="A4" s="18"/>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8"/>
      <c r="AK4" s="18"/>
      <c r="AL4" s="18"/>
      <c r="AM4" s="18"/>
      <c r="AN4" s="18"/>
      <c r="AO4" s="18"/>
      <c r="AP4" s="18"/>
      <c r="AQ4" s="18"/>
      <c r="AR4" s="18"/>
      <c r="AS4" s="18"/>
      <c r="BN4" s="116" t="s">
        <v>234</v>
      </c>
      <c r="BO4" s="116"/>
      <c r="BP4" s="116"/>
      <c r="BQ4" s="116"/>
      <c r="BR4" s="116"/>
      <c r="BS4" s="116"/>
      <c r="BT4" s="116"/>
      <c r="BU4" s="116"/>
      <c r="BV4" s="116"/>
      <c r="BW4" s="116"/>
      <c r="BX4" s="116"/>
      <c r="BY4" s="116"/>
      <c r="BZ4" s="116"/>
      <c r="CA4" s="116"/>
      <c r="CB4" s="116"/>
      <c r="CC4" s="116"/>
      <c r="CD4" s="116"/>
      <c r="CE4" s="116"/>
      <c r="CF4" s="116"/>
      <c r="CG4" s="116"/>
      <c r="CH4" s="116"/>
      <c r="CI4" s="116"/>
      <c r="CJ4" s="116"/>
      <c r="CK4" s="116"/>
      <c r="CL4" s="116"/>
      <c r="CM4" s="116"/>
      <c r="CN4" s="116"/>
      <c r="CO4" s="116"/>
      <c r="CP4" s="116"/>
      <c r="CQ4" s="116"/>
      <c r="CR4" s="116"/>
      <c r="CS4" s="116"/>
      <c r="CT4" s="116"/>
      <c r="CU4" s="116"/>
      <c r="CV4" s="116"/>
      <c r="CW4" s="116"/>
      <c r="CX4" s="116"/>
      <c r="CY4" s="116"/>
      <c r="CZ4" s="116"/>
      <c r="DA4" s="116"/>
      <c r="DB4" s="116"/>
      <c r="DC4" s="116"/>
      <c r="DD4" s="116"/>
      <c r="DE4" s="116"/>
      <c r="DF4" s="116"/>
    </row>
    <row r="5" spans="1:110" ht="52.5" customHeight="1">
      <c r="A5" s="17"/>
      <c r="B5" s="113"/>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7"/>
      <c r="AK5" s="17"/>
      <c r="AL5" s="17"/>
      <c r="AM5" s="17"/>
      <c r="AN5" s="17"/>
      <c r="AO5" s="17"/>
      <c r="AP5" s="17"/>
      <c r="AQ5" s="17"/>
      <c r="AR5" s="17"/>
      <c r="AS5" s="17"/>
      <c r="BN5" s="114" t="s">
        <v>11</v>
      </c>
      <c r="BO5" s="114"/>
      <c r="BP5" s="114"/>
      <c r="BQ5" s="114"/>
      <c r="BR5" s="114"/>
      <c r="BS5" s="114"/>
      <c r="BT5" s="114"/>
      <c r="BU5" s="114"/>
      <c r="BV5" s="114"/>
      <c r="BW5" s="114"/>
      <c r="BX5" s="114"/>
      <c r="BY5" s="114"/>
      <c r="BZ5" s="114"/>
      <c r="CA5" s="114"/>
      <c r="CB5" s="114"/>
      <c r="CC5" s="114"/>
      <c r="CD5" s="114"/>
      <c r="CE5" s="114"/>
      <c r="CF5" s="114"/>
      <c r="CG5" s="114"/>
      <c r="CH5" s="114"/>
      <c r="CI5" s="114"/>
      <c r="CJ5" s="114"/>
      <c r="CK5" s="114"/>
      <c r="CL5" s="114"/>
      <c r="CM5" s="114"/>
      <c r="CN5" s="114"/>
      <c r="CO5" s="114"/>
      <c r="CP5" s="114"/>
      <c r="CQ5" s="114"/>
      <c r="CR5" s="114"/>
      <c r="CS5" s="114"/>
      <c r="CT5" s="114"/>
      <c r="CU5" s="114"/>
      <c r="CV5" s="114"/>
      <c r="CW5" s="114"/>
      <c r="CX5" s="114"/>
      <c r="CY5" s="114"/>
      <c r="CZ5" s="114"/>
      <c r="DA5" s="114"/>
      <c r="DB5" s="114"/>
      <c r="DC5" s="114"/>
      <c r="DD5" s="114"/>
      <c r="DE5" s="114"/>
      <c r="DF5" s="114"/>
    </row>
    <row r="6" spans="1:110" ht="24" customHeight="1">
      <c r="A6" s="18"/>
      <c r="B6" s="115"/>
      <c r="C6" s="115"/>
      <c r="D6" s="115"/>
      <c r="E6" s="115"/>
      <c r="F6" s="115"/>
      <c r="G6" s="115"/>
      <c r="H6" s="115"/>
      <c r="I6" s="115"/>
      <c r="J6" s="115"/>
      <c r="K6" s="115"/>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8"/>
      <c r="AK6" s="18"/>
      <c r="AL6" s="18"/>
      <c r="AM6" s="18"/>
      <c r="AN6" s="18"/>
      <c r="AO6" s="18"/>
      <c r="AP6" s="18"/>
      <c r="AQ6" s="18"/>
      <c r="AR6" s="18"/>
      <c r="AS6" s="18"/>
      <c r="BN6" s="116" t="s">
        <v>235</v>
      </c>
      <c r="BO6" s="116"/>
      <c r="BP6" s="116"/>
      <c r="BQ6" s="116"/>
      <c r="BR6" s="116"/>
      <c r="BS6" s="116"/>
      <c r="BT6" s="116"/>
      <c r="BU6" s="116"/>
      <c r="BV6" s="116"/>
      <c r="BW6" s="116"/>
      <c r="BX6" s="116"/>
      <c r="BY6" s="116"/>
      <c r="BZ6" s="116"/>
      <c r="CA6" s="116"/>
      <c r="CB6" s="116"/>
      <c r="CC6" s="116"/>
      <c r="CD6" s="116"/>
      <c r="CE6" s="116"/>
      <c r="CF6" s="116"/>
      <c r="CG6" s="116"/>
      <c r="CH6" s="116"/>
      <c r="CI6" s="116"/>
      <c r="CJ6" s="116"/>
      <c r="CK6" s="116"/>
      <c r="CL6" s="116"/>
      <c r="CM6" s="116"/>
      <c r="CN6" s="116"/>
      <c r="CO6" s="116"/>
      <c r="CP6" s="116"/>
      <c r="CQ6" s="116"/>
      <c r="CR6" s="116"/>
      <c r="CS6" s="116"/>
      <c r="CT6" s="116"/>
      <c r="CU6" s="116"/>
      <c r="CV6" s="116"/>
      <c r="CW6" s="116"/>
      <c r="CX6" s="116"/>
      <c r="CY6" s="116"/>
      <c r="CZ6" s="116"/>
      <c r="DA6" s="116"/>
      <c r="DB6" s="116"/>
      <c r="DC6" s="116"/>
      <c r="DD6" s="116"/>
      <c r="DE6" s="116"/>
      <c r="DF6" s="116"/>
    </row>
    <row r="7" spans="1:110" ht="27.75" customHeight="1">
      <c r="A7" s="17"/>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7"/>
      <c r="AH7" s="17"/>
      <c r="AI7" s="17"/>
      <c r="AJ7" s="17"/>
      <c r="AK7" s="17"/>
      <c r="AL7" s="17"/>
      <c r="AM7" s="17"/>
      <c r="AN7" s="17"/>
      <c r="AO7" s="17"/>
      <c r="AP7" s="17"/>
      <c r="AQ7" s="17"/>
      <c r="AR7" s="17"/>
      <c r="AS7" s="17"/>
      <c r="BN7" s="117" t="s">
        <v>236</v>
      </c>
      <c r="BO7" s="117"/>
      <c r="BP7" s="117"/>
      <c r="BQ7" s="117"/>
      <c r="BR7" s="117"/>
      <c r="BS7" s="117"/>
      <c r="BT7" s="117"/>
      <c r="BU7" s="117"/>
      <c r="BV7" s="117"/>
      <c r="BW7" s="117"/>
      <c r="BX7" s="117"/>
      <c r="BY7" s="117"/>
      <c r="BZ7" s="117"/>
      <c r="CA7" s="117"/>
      <c r="CB7" s="117"/>
      <c r="CC7" s="117"/>
      <c r="CD7" s="117"/>
      <c r="CE7" s="117"/>
      <c r="CF7" s="117"/>
      <c r="CG7" s="117"/>
      <c r="CH7" s="117"/>
      <c r="CI7" s="117"/>
      <c r="CJ7" s="117"/>
      <c r="CK7" s="117"/>
      <c r="CL7" s="117"/>
      <c r="CM7" s="117"/>
      <c r="CN7" s="117"/>
      <c r="CO7" s="117"/>
      <c r="CP7" s="117"/>
      <c r="CQ7" s="117"/>
      <c r="CR7" s="117"/>
      <c r="CS7" s="117"/>
      <c r="CT7" s="117"/>
      <c r="CU7" s="117"/>
      <c r="CV7" s="117"/>
      <c r="CW7" s="117"/>
      <c r="CX7" s="117"/>
      <c r="CY7" s="117"/>
      <c r="CZ7" s="117"/>
      <c r="DA7" s="117"/>
      <c r="DB7" s="117"/>
      <c r="DC7" s="117"/>
      <c r="DD7" s="117"/>
      <c r="DE7" s="117"/>
      <c r="DF7" s="117"/>
    </row>
    <row r="8" spans="1:110" ht="12.75">
      <c r="A8" s="20"/>
      <c r="B8" s="115"/>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20"/>
      <c r="AL8" s="20"/>
      <c r="AM8" s="20"/>
      <c r="AN8" s="20"/>
      <c r="AO8" s="20"/>
      <c r="AP8" s="20"/>
      <c r="AQ8" s="20"/>
      <c r="AR8" s="20"/>
      <c r="AS8" s="20"/>
      <c r="BN8" s="118" t="s">
        <v>1</v>
      </c>
      <c r="BO8" s="118"/>
      <c r="BP8" s="118"/>
      <c r="BQ8" s="118"/>
      <c r="BR8" s="118"/>
      <c r="BS8" s="118"/>
      <c r="BT8" s="118"/>
      <c r="BU8" s="118"/>
      <c r="BV8" s="118"/>
      <c r="BW8" s="118"/>
      <c r="BX8" s="118"/>
      <c r="BY8" s="118"/>
      <c r="BZ8" s="118"/>
      <c r="CA8" s="118"/>
      <c r="CB8" s="118"/>
      <c r="CC8" s="118"/>
      <c r="CD8" s="118"/>
      <c r="CE8" s="118"/>
      <c r="CF8" s="118"/>
      <c r="CG8" s="118"/>
      <c r="CJ8" s="118" t="s">
        <v>2</v>
      </c>
      <c r="CK8" s="118"/>
      <c r="CL8" s="118"/>
      <c r="CM8" s="118"/>
      <c r="CN8" s="118"/>
      <c r="CO8" s="118"/>
      <c r="CP8" s="118"/>
      <c r="CQ8" s="118"/>
      <c r="CR8" s="118"/>
      <c r="CS8" s="118"/>
      <c r="CT8" s="118"/>
      <c r="CU8" s="118"/>
      <c r="CV8" s="118"/>
      <c r="CW8" s="118"/>
      <c r="CX8" s="118"/>
      <c r="CY8" s="118"/>
      <c r="CZ8" s="118"/>
      <c r="DA8" s="118"/>
      <c r="DB8" s="118"/>
      <c r="DC8" s="118"/>
      <c r="DD8" s="118"/>
      <c r="DE8" s="118"/>
      <c r="DF8" s="118"/>
    </row>
    <row r="9" spans="1:110" ht="30.75" customHeight="1">
      <c r="A9" s="21"/>
      <c r="B9" s="19"/>
      <c r="C9" s="19"/>
      <c r="D9" s="19"/>
      <c r="E9" s="22"/>
      <c r="F9" s="23"/>
      <c r="G9" s="23"/>
      <c r="H9" s="23"/>
      <c r="I9" s="23"/>
      <c r="J9" s="17"/>
      <c r="K9" s="21"/>
      <c r="L9" s="21"/>
      <c r="M9" s="23"/>
      <c r="N9" s="23"/>
      <c r="O9" s="23"/>
      <c r="P9" s="23"/>
      <c r="Q9" s="23"/>
      <c r="R9" s="23"/>
      <c r="S9" s="23"/>
      <c r="T9" s="23"/>
      <c r="U9" s="23"/>
      <c r="V9" s="23"/>
      <c r="W9" s="23"/>
      <c r="X9" s="23"/>
      <c r="Y9" s="23"/>
      <c r="Z9" s="23"/>
      <c r="AA9" s="23"/>
      <c r="AB9" s="23"/>
      <c r="AC9" s="23"/>
      <c r="AD9" s="23"/>
      <c r="AE9" s="17"/>
      <c r="AF9" s="17"/>
      <c r="AG9" s="17"/>
      <c r="AH9" s="17"/>
      <c r="AI9" s="23"/>
      <c r="AJ9" s="23"/>
      <c r="AK9" s="23"/>
      <c r="AL9" s="23"/>
      <c r="AM9" s="17"/>
      <c r="AN9" s="21"/>
      <c r="AO9" s="21"/>
      <c r="AP9" s="21"/>
      <c r="AQ9" s="21"/>
      <c r="AR9" s="21"/>
      <c r="AS9" s="21"/>
      <c r="BR9" s="22" t="s">
        <v>3</v>
      </c>
      <c r="BS9" s="119"/>
      <c r="BT9" s="119"/>
      <c r="BU9" s="119"/>
      <c r="BV9" s="119"/>
      <c r="BW9" s="17" t="s">
        <v>3</v>
      </c>
      <c r="BZ9" s="119"/>
      <c r="CA9" s="119"/>
      <c r="CB9" s="119"/>
      <c r="CC9" s="119"/>
      <c r="CD9" s="119"/>
      <c r="CE9" s="119"/>
      <c r="CF9" s="119"/>
      <c r="CG9" s="119"/>
      <c r="CH9" s="119"/>
      <c r="CI9" s="119"/>
      <c r="CJ9" s="119"/>
      <c r="CK9" s="119"/>
      <c r="CL9" s="119"/>
      <c r="CM9" s="119"/>
      <c r="CN9" s="119"/>
      <c r="CO9" s="119"/>
      <c r="CP9" s="119"/>
      <c r="CQ9" s="119"/>
      <c r="CR9" s="120">
        <v>20</v>
      </c>
      <c r="CS9" s="120"/>
      <c r="CT9" s="120"/>
      <c r="CU9" s="120"/>
      <c r="CV9" s="121"/>
      <c r="CW9" s="121"/>
      <c r="CX9" s="121"/>
      <c r="CY9" s="121"/>
      <c r="CZ9" s="17" t="s">
        <v>4</v>
      </c>
    </row>
    <row r="10" spans="1:110" ht="56.25" customHeight="1">
      <c r="B10" s="24"/>
      <c r="C10" s="24"/>
      <c r="D10" s="24"/>
      <c r="E10" s="24"/>
      <c r="F10" s="24"/>
      <c r="G10" s="24"/>
      <c r="H10" s="24"/>
      <c r="I10" s="24"/>
      <c r="J10" s="24"/>
      <c r="K10" s="24"/>
      <c r="BM10" s="17"/>
      <c r="BN10" s="17"/>
    </row>
    <row r="11" spans="1:110" ht="18" customHeight="1">
      <c r="A11" s="106" t="s">
        <v>5</v>
      </c>
      <c r="B11" s="106"/>
      <c r="C11" s="106"/>
      <c r="D11" s="106"/>
      <c r="E11" s="106"/>
      <c r="F11" s="106"/>
      <c r="G11" s="106"/>
      <c r="H11" s="106"/>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6"/>
      <c r="AW11" s="106"/>
      <c r="AX11" s="106"/>
      <c r="AY11" s="106"/>
      <c r="AZ11" s="106"/>
      <c r="BA11" s="106"/>
      <c r="BB11" s="106"/>
      <c r="BC11" s="106"/>
      <c r="BD11" s="106"/>
      <c r="BE11" s="106"/>
      <c r="BF11" s="106"/>
      <c r="BG11" s="106"/>
      <c r="BH11" s="106"/>
      <c r="BI11" s="106"/>
      <c r="BJ11" s="106"/>
      <c r="BK11" s="106"/>
      <c r="BL11" s="106"/>
      <c r="BM11" s="106"/>
      <c r="BN11" s="106"/>
      <c r="BO11" s="106"/>
      <c r="BP11" s="106"/>
      <c r="BQ11" s="106"/>
      <c r="BR11" s="106"/>
      <c r="BS11" s="106"/>
      <c r="BT11" s="106"/>
      <c r="BU11" s="106"/>
      <c r="BV11" s="106"/>
      <c r="BW11" s="106"/>
      <c r="BX11" s="106"/>
      <c r="BY11" s="106"/>
      <c r="BZ11" s="106"/>
      <c r="CA11" s="106"/>
      <c r="CB11" s="106"/>
      <c r="CC11" s="106"/>
      <c r="CD11" s="106"/>
      <c r="CE11" s="106"/>
      <c r="CF11" s="106"/>
      <c r="CG11" s="106"/>
      <c r="CH11" s="106"/>
      <c r="CI11" s="106"/>
      <c r="CJ11" s="106"/>
      <c r="CK11" s="106"/>
      <c r="CL11" s="106"/>
      <c r="CM11" s="106"/>
      <c r="CN11" s="106"/>
      <c r="CO11" s="106"/>
      <c r="CP11" s="106"/>
      <c r="CQ11" s="106"/>
      <c r="CR11" s="106"/>
      <c r="CS11" s="106"/>
      <c r="CT11" s="106"/>
      <c r="CU11" s="106"/>
      <c r="CV11" s="106"/>
      <c r="CW11" s="106"/>
      <c r="CX11" s="106"/>
      <c r="CY11" s="106"/>
      <c r="CZ11" s="106"/>
      <c r="DA11" s="106"/>
      <c r="DB11" s="106"/>
      <c r="DC11" s="106"/>
      <c r="DD11" s="106"/>
      <c r="DE11" s="106"/>
      <c r="DF11" s="106"/>
    </row>
    <row r="12" spans="1:110" ht="18" customHeight="1">
      <c r="A12" s="106" t="s">
        <v>346</v>
      </c>
      <c r="B12" s="106"/>
      <c r="C12" s="106"/>
      <c r="D12" s="106"/>
      <c r="E12" s="106"/>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6"/>
      <c r="AI12" s="106"/>
      <c r="AJ12" s="106"/>
      <c r="AK12" s="106"/>
      <c r="AL12" s="106"/>
      <c r="AM12" s="106"/>
      <c r="AN12" s="106"/>
      <c r="AO12" s="106"/>
      <c r="AP12" s="106"/>
      <c r="AQ12" s="106"/>
      <c r="AR12" s="106"/>
      <c r="AS12" s="106"/>
      <c r="AT12" s="106"/>
      <c r="AU12" s="106"/>
      <c r="AV12" s="106"/>
      <c r="AW12" s="106"/>
      <c r="AX12" s="106"/>
      <c r="AY12" s="106"/>
      <c r="AZ12" s="106"/>
      <c r="BA12" s="106"/>
      <c r="BB12" s="106"/>
      <c r="BC12" s="106"/>
      <c r="BD12" s="106"/>
      <c r="BE12" s="106"/>
      <c r="BF12" s="106"/>
      <c r="BG12" s="106"/>
      <c r="BH12" s="106"/>
      <c r="BI12" s="106"/>
      <c r="BJ12" s="106"/>
      <c r="BK12" s="106"/>
      <c r="BL12" s="106"/>
      <c r="BM12" s="106"/>
      <c r="BN12" s="106"/>
      <c r="BO12" s="106"/>
      <c r="BP12" s="106"/>
      <c r="BQ12" s="106"/>
      <c r="BR12" s="106"/>
      <c r="BS12" s="106"/>
      <c r="BT12" s="106"/>
      <c r="BU12" s="106"/>
      <c r="BV12" s="106"/>
      <c r="BW12" s="106"/>
      <c r="BX12" s="106"/>
      <c r="BY12" s="106"/>
      <c r="BZ12" s="106"/>
      <c r="CA12" s="106"/>
      <c r="CB12" s="106"/>
      <c r="CC12" s="106"/>
      <c r="CD12" s="106"/>
      <c r="CE12" s="106"/>
      <c r="CF12" s="106"/>
      <c r="CG12" s="106"/>
      <c r="CH12" s="106"/>
      <c r="CI12" s="106"/>
      <c r="CJ12" s="106"/>
      <c r="CK12" s="106"/>
      <c r="CL12" s="106"/>
      <c r="CM12" s="106"/>
      <c r="CN12" s="106"/>
      <c r="CO12" s="106"/>
      <c r="CP12" s="106"/>
      <c r="CQ12" s="106"/>
      <c r="CR12" s="106"/>
      <c r="CS12" s="106"/>
      <c r="CT12" s="106"/>
      <c r="CU12" s="106"/>
      <c r="CV12" s="106"/>
      <c r="CW12" s="106"/>
      <c r="CX12" s="106"/>
      <c r="CY12" s="106"/>
      <c r="CZ12" s="106"/>
      <c r="DA12" s="106"/>
      <c r="DB12" s="106"/>
      <c r="DC12" s="106"/>
      <c r="DD12" s="106"/>
      <c r="DE12" s="106"/>
      <c r="DF12" s="106"/>
    </row>
    <row r="13" spans="1:110" ht="18.75" customHeight="1">
      <c r="A13" s="106" t="s">
        <v>473</v>
      </c>
      <c r="B13" s="106"/>
      <c r="C13" s="106"/>
      <c r="D13" s="106"/>
      <c r="E13" s="106"/>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6"/>
      <c r="AO13" s="106"/>
      <c r="AP13" s="106"/>
      <c r="AQ13" s="106"/>
      <c r="AR13" s="106"/>
      <c r="AS13" s="106"/>
      <c r="AT13" s="106"/>
      <c r="AU13" s="106"/>
      <c r="AV13" s="106"/>
      <c r="AW13" s="106"/>
      <c r="AX13" s="106"/>
      <c r="AY13" s="106"/>
      <c r="AZ13" s="106"/>
      <c r="BA13" s="106"/>
      <c r="BB13" s="106"/>
      <c r="BC13" s="106"/>
      <c r="BD13" s="106"/>
      <c r="BE13" s="106"/>
      <c r="BF13" s="106"/>
      <c r="BG13" s="106"/>
      <c r="BH13" s="106"/>
      <c r="BI13" s="106"/>
      <c r="BJ13" s="106"/>
      <c r="BK13" s="106"/>
      <c r="BL13" s="106"/>
      <c r="BM13" s="106"/>
      <c r="BN13" s="106"/>
      <c r="BO13" s="106"/>
      <c r="BP13" s="106"/>
      <c r="BQ13" s="106"/>
      <c r="BR13" s="106"/>
      <c r="BS13" s="106"/>
      <c r="BT13" s="106"/>
      <c r="BU13" s="106"/>
      <c r="BV13" s="106"/>
      <c r="BW13" s="106"/>
      <c r="BX13" s="106"/>
      <c r="BY13" s="106"/>
      <c r="BZ13" s="106"/>
      <c r="CA13" s="106"/>
      <c r="CB13" s="106"/>
      <c r="CC13" s="106"/>
      <c r="CD13" s="106"/>
      <c r="CE13" s="106"/>
      <c r="CF13" s="106"/>
      <c r="CG13" s="106"/>
      <c r="CH13" s="106"/>
      <c r="CI13" s="106"/>
      <c r="CJ13" s="106"/>
      <c r="CK13" s="106"/>
      <c r="CL13" s="106"/>
      <c r="CM13" s="106"/>
      <c r="CN13" s="106"/>
      <c r="CO13" s="106"/>
      <c r="CP13" s="106"/>
      <c r="CQ13" s="106"/>
      <c r="CR13" s="106"/>
      <c r="CS13" s="106"/>
      <c r="CT13" s="106"/>
      <c r="CU13" s="106"/>
      <c r="CV13" s="106"/>
      <c r="CW13" s="106"/>
      <c r="CX13" s="106"/>
      <c r="CY13" s="106"/>
      <c r="CZ13" s="106"/>
      <c r="DA13" s="106"/>
      <c r="DB13" s="106"/>
      <c r="DC13" s="106"/>
      <c r="DD13" s="106"/>
      <c r="DE13" s="106"/>
      <c r="DF13" s="106"/>
    </row>
    <row r="14" spans="1:110" ht="15">
      <c r="AT14" s="24"/>
      <c r="AU14" s="25"/>
      <c r="AV14" s="107"/>
      <c r="AW14" s="107"/>
      <c r="AX14" s="107"/>
      <c r="AY14" s="107"/>
      <c r="AZ14" s="26"/>
      <c r="BA14" s="26"/>
      <c r="BB14" s="26"/>
      <c r="BC14" s="107"/>
      <c r="BD14" s="107"/>
      <c r="BE14" s="107"/>
      <c r="BF14" s="107"/>
      <c r="BG14" s="27"/>
      <c r="BH14" s="27"/>
      <c r="BI14" s="27"/>
      <c r="BJ14" s="27"/>
      <c r="BK14" s="27"/>
      <c r="BM14" s="17"/>
    </row>
    <row r="15" spans="1:110" ht="15.4" customHeight="1">
      <c r="BM15" s="17"/>
    </row>
    <row r="16" spans="1:110" ht="15.4" customHeight="1">
      <c r="CQ16" s="108" t="s">
        <v>6</v>
      </c>
      <c r="CR16" s="108"/>
      <c r="CS16" s="108"/>
      <c r="CT16" s="108"/>
      <c r="CU16" s="108"/>
      <c r="CV16" s="108"/>
      <c r="CW16" s="108"/>
      <c r="CX16" s="108"/>
      <c r="CY16" s="108"/>
      <c r="CZ16" s="108"/>
      <c r="DA16" s="108"/>
      <c r="DB16" s="108"/>
      <c r="DC16" s="108"/>
      <c r="DD16" s="108"/>
      <c r="DE16" s="108"/>
      <c r="DF16" s="108"/>
    </row>
    <row r="17" spans="1:120" ht="23.25" customHeight="1">
      <c r="A17" s="90" t="s">
        <v>237</v>
      </c>
      <c r="B17" s="90"/>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28"/>
      <c r="AM17" s="28"/>
      <c r="AN17" s="28"/>
      <c r="AO17" s="29"/>
      <c r="AP17" s="29"/>
      <c r="AQ17" s="29"/>
      <c r="AR17" s="29"/>
      <c r="AS17" s="109" t="s">
        <v>11</v>
      </c>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30"/>
      <c r="BW17" s="30"/>
      <c r="BX17" s="28"/>
      <c r="BY17" s="28"/>
      <c r="CO17" s="22" t="s">
        <v>7</v>
      </c>
      <c r="CQ17" s="98" t="s">
        <v>238</v>
      </c>
      <c r="CR17" s="99"/>
      <c r="CS17" s="99"/>
      <c r="CT17" s="99"/>
      <c r="CU17" s="99"/>
      <c r="CV17" s="99"/>
      <c r="CW17" s="99"/>
      <c r="CX17" s="99"/>
      <c r="CY17" s="99"/>
      <c r="CZ17" s="99"/>
      <c r="DA17" s="99"/>
      <c r="DB17" s="99"/>
      <c r="DC17" s="99"/>
      <c r="DD17" s="99"/>
      <c r="DE17" s="99"/>
      <c r="DF17" s="100"/>
    </row>
    <row r="18" spans="1:120" ht="24" customHeight="1">
      <c r="A18" s="90"/>
      <c r="B18" s="90"/>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28"/>
      <c r="AM18" s="28"/>
      <c r="AN18" s="28"/>
      <c r="AO18" s="29"/>
      <c r="AP18" s="29"/>
      <c r="AQ18" s="29"/>
      <c r="AR18" s="29"/>
      <c r="AS18" s="109"/>
      <c r="AT18" s="109"/>
      <c r="AU18" s="109"/>
      <c r="AV18" s="109"/>
      <c r="AW18" s="109"/>
      <c r="AX18" s="109"/>
      <c r="AY18" s="109"/>
      <c r="AZ18" s="109"/>
      <c r="BA18" s="109"/>
      <c r="BB18" s="109"/>
      <c r="BC18" s="109"/>
      <c r="BD18" s="109"/>
      <c r="BE18" s="109"/>
      <c r="BF18" s="109"/>
      <c r="BG18" s="109"/>
      <c r="BH18" s="109"/>
      <c r="BI18" s="109"/>
      <c r="BJ18" s="109"/>
      <c r="BK18" s="109"/>
      <c r="BL18" s="109"/>
      <c r="BM18" s="109"/>
      <c r="BN18" s="109"/>
      <c r="BO18" s="109"/>
      <c r="BP18" s="109"/>
      <c r="BQ18" s="109"/>
      <c r="BR18" s="109"/>
      <c r="BS18" s="109"/>
      <c r="BT18" s="109"/>
      <c r="BU18" s="109"/>
      <c r="BV18" s="30"/>
      <c r="BW18" s="30"/>
      <c r="BX18" s="28"/>
      <c r="BY18" s="28"/>
      <c r="CA18" s="31"/>
      <c r="CO18" s="32" t="s">
        <v>8</v>
      </c>
      <c r="CQ18" s="110" t="s">
        <v>474</v>
      </c>
      <c r="CR18" s="111"/>
      <c r="CS18" s="111"/>
      <c r="CT18" s="111"/>
      <c r="CU18" s="111"/>
      <c r="CV18" s="111"/>
      <c r="CW18" s="111"/>
      <c r="CX18" s="111"/>
      <c r="CY18" s="111"/>
      <c r="CZ18" s="111"/>
      <c r="DA18" s="111"/>
      <c r="DB18" s="111"/>
      <c r="DC18" s="111"/>
      <c r="DD18" s="111"/>
      <c r="DE18" s="111"/>
      <c r="DF18" s="112"/>
    </row>
    <row r="19" spans="1:120" ht="17.25" customHeight="1">
      <c r="A19" s="28"/>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9"/>
      <c r="AP19" s="29"/>
      <c r="AQ19" s="29"/>
      <c r="AR19" s="29"/>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c r="BV19" s="30"/>
      <c r="BW19" s="30"/>
      <c r="BX19" s="28"/>
      <c r="BY19" s="28"/>
      <c r="BZ19" s="28"/>
      <c r="CA19" s="28"/>
      <c r="CD19" s="96" t="s">
        <v>239</v>
      </c>
      <c r="CE19" s="96"/>
      <c r="CF19" s="96"/>
      <c r="CG19" s="96"/>
      <c r="CH19" s="96"/>
      <c r="CI19" s="96"/>
      <c r="CJ19" s="96"/>
      <c r="CK19" s="96"/>
      <c r="CL19" s="96"/>
      <c r="CM19" s="96"/>
      <c r="CN19" s="96"/>
      <c r="CO19" s="96"/>
      <c r="CP19" s="97"/>
      <c r="CQ19" s="98" t="s">
        <v>16</v>
      </c>
      <c r="CR19" s="99"/>
      <c r="CS19" s="99"/>
      <c r="CT19" s="99"/>
      <c r="CU19" s="99"/>
      <c r="CV19" s="99"/>
      <c r="CW19" s="99"/>
      <c r="CX19" s="99"/>
      <c r="CY19" s="99"/>
      <c r="CZ19" s="99"/>
      <c r="DA19" s="99"/>
      <c r="DB19" s="99"/>
      <c r="DC19" s="99"/>
      <c r="DD19" s="99"/>
      <c r="DE19" s="99"/>
      <c r="DF19" s="100"/>
    </row>
    <row r="20" spans="1:120" ht="15.4" customHeight="1">
      <c r="A20" s="101"/>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33"/>
      <c r="AP20" s="33"/>
      <c r="AQ20" s="33"/>
      <c r="AR20" s="33"/>
      <c r="AS20" s="102"/>
      <c r="AT20" s="102"/>
      <c r="AU20" s="102"/>
      <c r="AV20" s="102"/>
      <c r="AW20" s="102"/>
      <c r="AX20" s="102"/>
      <c r="AY20" s="102"/>
      <c r="AZ20" s="102"/>
      <c r="BA20" s="102"/>
      <c r="BB20" s="102"/>
      <c r="BC20" s="102"/>
      <c r="BD20" s="102"/>
      <c r="BE20" s="102"/>
      <c r="BF20" s="102"/>
      <c r="BG20" s="102"/>
      <c r="BH20" s="102"/>
      <c r="BI20" s="102"/>
      <c r="BJ20" s="102"/>
      <c r="BK20" s="102"/>
      <c r="BL20" s="102"/>
      <c r="BM20" s="102"/>
      <c r="BN20" s="102"/>
      <c r="BO20" s="102"/>
      <c r="BP20" s="102"/>
      <c r="BQ20" s="102"/>
      <c r="BR20" s="102"/>
      <c r="BS20" s="102"/>
      <c r="BT20" s="102"/>
      <c r="BU20" s="102"/>
      <c r="BV20" s="102"/>
      <c r="BW20" s="102"/>
      <c r="BX20" s="34"/>
      <c r="BY20" s="34"/>
      <c r="BZ20" s="28"/>
      <c r="CA20" s="96" t="s">
        <v>10</v>
      </c>
      <c r="CB20" s="96"/>
      <c r="CC20" s="96"/>
      <c r="CD20" s="96"/>
      <c r="CE20" s="96"/>
      <c r="CF20" s="96"/>
      <c r="CG20" s="96"/>
      <c r="CH20" s="96"/>
      <c r="CI20" s="96"/>
      <c r="CJ20" s="96"/>
      <c r="CK20" s="96"/>
      <c r="CL20" s="96"/>
      <c r="CM20" s="96"/>
      <c r="CN20" s="96"/>
      <c r="CO20" s="96"/>
      <c r="CP20" s="97"/>
      <c r="CQ20" s="98" t="s">
        <v>240</v>
      </c>
      <c r="CR20" s="99"/>
      <c r="CS20" s="99"/>
      <c r="CT20" s="99"/>
      <c r="CU20" s="99"/>
      <c r="CV20" s="99"/>
      <c r="CW20" s="99"/>
      <c r="CX20" s="99"/>
      <c r="CY20" s="99"/>
      <c r="CZ20" s="99"/>
      <c r="DA20" s="99"/>
      <c r="DB20" s="99"/>
      <c r="DC20" s="99"/>
      <c r="DD20" s="99"/>
      <c r="DE20" s="99"/>
      <c r="DF20" s="100"/>
    </row>
    <row r="21" spans="1:120" ht="15.4" customHeight="1">
      <c r="A21" s="35"/>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3"/>
      <c r="AP21" s="33"/>
      <c r="AQ21" s="33"/>
      <c r="AR21" s="33"/>
      <c r="AS21" s="36"/>
      <c r="AT21" s="36"/>
      <c r="AU21" s="36"/>
      <c r="AV21" s="36"/>
      <c r="AW21" s="36"/>
      <c r="AX21" s="36"/>
      <c r="AY21" s="36"/>
      <c r="AZ21" s="36"/>
      <c r="BA21" s="36"/>
      <c r="BB21" s="36"/>
      <c r="BC21" s="36"/>
      <c r="BD21" s="36"/>
      <c r="BE21" s="36"/>
      <c r="BF21" s="103" t="s">
        <v>241</v>
      </c>
      <c r="BG21" s="103"/>
      <c r="BH21" s="103"/>
      <c r="BI21" s="103"/>
      <c r="BJ21" s="103"/>
      <c r="BK21" s="103"/>
      <c r="BL21" s="103"/>
      <c r="BM21" s="103"/>
      <c r="BN21" s="103"/>
      <c r="BO21" s="103"/>
      <c r="BP21" s="103"/>
      <c r="BQ21" s="103"/>
      <c r="BR21" s="103"/>
      <c r="BS21" s="103"/>
      <c r="BT21" s="103"/>
      <c r="BU21" s="103"/>
      <c r="BV21" s="103"/>
      <c r="BW21" s="103"/>
      <c r="BX21" s="103"/>
      <c r="BY21" s="103"/>
      <c r="BZ21" s="103"/>
      <c r="CA21" s="103"/>
      <c r="CB21" s="103"/>
      <c r="CC21" s="103"/>
      <c r="CD21" s="103"/>
      <c r="CE21" s="103"/>
      <c r="CF21" s="103"/>
      <c r="CG21" s="103"/>
      <c r="CH21" s="103"/>
      <c r="CI21" s="103"/>
      <c r="CJ21" s="103"/>
      <c r="CK21" s="103"/>
      <c r="CL21" s="103"/>
      <c r="CM21" s="103"/>
      <c r="CN21" s="103"/>
      <c r="CO21" s="103"/>
      <c r="CP21" s="104"/>
      <c r="CQ21" s="98" t="s">
        <v>12</v>
      </c>
      <c r="CR21" s="99"/>
      <c r="CS21" s="99"/>
      <c r="CT21" s="99"/>
      <c r="CU21" s="99"/>
      <c r="CV21" s="99"/>
      <c r="CW21" s="99"/>
      <c r="CX21" s="99"/>
      <c r="CY21" s="99"/>
      <c r="CZ21" s="99"/>
      <c r="DA21" s="99"/>
      <c r="DB21" s="99"/>
      <c r="DC21" s="99"/>
      <c r="DD21" s="99"/>
      <c r="DE21" s="99"/>
      <c r="DF21" s="100"/>
    </row>
    <row r="22" spans="1:120" ht="15">
      <c r="A22" s="101"/>
      <c r="B22" s="101"/>
      <c r="C22" s="101"/>
      <c r="D22" s="101"/>
      <c r="E22" s="101"/>
      <c r="F22" s="101"/>
      <c r="G22" s="101"/>
      <c r="H22" s="101"/>
      <c r="I22" s="101"/>
      <c r="J22" s="101"/>
      <c r="K22" s="101"/>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101"/>
      <c r="AL22" s="101"/>
      <c r="AM22" s="101"/>
      <c r="AN22" s="101"/>
      <c r="AS22" s="105" t="s">
        <v>13</v>
      </c>
      <c r="AT22" s="105"/>
      <c r="AU22" s="105"/>
      <c r="AV22" s="105"/>
      <c r="AW22" s="105"/>
      <c r="AX22" s="105"/>
      <c r="AY22" s="105"/>
      <c r="AZ22" s="105"/>
      <c r="BA22" s="105"/>
      <c r="BB22" s="105"/>
      <c r="BC22" s="105"/>
      <c r="BD22" s="105"/>
      <c r="BE22" s="105"/>
      <c r="BF22" s="105"/>
      <c r="BG22" s="105"/>
      <c r="BH22" s="105"/>
      <c r="BI22" s="105"/>
      <c r="BJ22" s="105"/>
      <c r="BK22" s="105"/>
      <c r="BL22" s="105"/>
      <c r="BM22" s="105"/>
      <c r="BN22" s="105"/>
      <c r="BO22" s="105"/>
      <c r="BP22" s="105"/>
      <c r="BQ22" s="105"/>
      <c r="BR22" s="105"/>
      <c r="BS22" s="105"/>
      <c r="BT22" s="105"/>
      <c r="BU22" s="105"/>
      <c r="BV22" s="105"/>
      <c r="BW22" s="105"/>
      <c r="BX22" s="105"/>
      <c r="BY22" s="105"/>
      <c r="BZ22" s="105"/>
      <c r="CA22" s="105"/>
      <c r="CB22" s="105"/>
      <c r="CC22" s="105"/>
      <c r="CO22" s="32" t="s">
        <v>14</v>
      </c>
      <c r="CQ22" s="98" t="s">
        <v>15</v>
      </c>
      <c r="CR22" s="99"/>
      <c r="CS22" s="99"/>
      <c r="CT22" s="99"/>
      <c r="CU22" s="99"/>
      <c r="CV22" s="99"/>
      <c r="CW22" s="99"/>
      <c r="CX22" s="99"/>
      <c r="CY22" s="99"/>
      <c r="CZ22" s="99"/>
      <c r="DA22" s="99"/>
      <c r="DB22" s="99"/>
      <c r="DC22" s="99"/>
      <c r="DD22" s="99"/>
      <c r="DE22" s="99"/>
      <c r="DF22" s="100"/>
    </row>
    <row r="23" spans="1:120" ht="15.4" customHeight="1">
      <c r="A23" s="37"/>
      <c r="BM23" s="38"/>
      <c r="BZ23" s="37"/>
      <c r="CQ23" s="39"/>
      <c r="CR23" s="39"/>
      <c r="CS23" s="39"/>
      <c r="CT23" s="39"/>
      <c r="CU23" s="39"/>
      <c r="CV23" s="39"/>
      <c r="CW23" s="39"/>
      <c r="CX23" s="39"/>
      <c r="CY23" s="39"/>
      <c r="CZ23" s="39"/>
      <c r="DA23" s="39"/>
      <c r="DB23" s="39"/>
      <c r="DC23" s="39"/>
      <c r="DD23" s="39"/>
      <c r="DE23" s="39"/>
      <c r="DF23" s="39"/>
    </row>
    <row r="24" spans="1:120" ht="15.4" customHeight="1">
      <c r="A24" s="90" t="s">
        <v>17</v>
      </c>
      <c r="B24" s="90"/>
      <c r="C24" s="90"/>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40"/>
      <c r="AP24" s="40"/>
      <c r="AQ24" s="40"/>
      <c r="AR24" s="40"/>
      <c r="AS24" s="90" t="s">
        <v>18</v>
      </c>
      <c r="AT24" s="90"/>
      <c r="AU24" s="90"/>
      <c r="AV24" s="90"/>
      <c r="AW24" s="90"/>
      <c r="AX24" s="90"/>
      <c r="AY24" s="90"/>
      <c r="AZ24" s="90"/>
      <c r="BA24" s="90"/>
      <c r="BB24" s="90"/>
      <c r="BC24" s="90"/>
      <c r="BD24" s="90"/>
      <c r="BE24" s="90"/>
      <c r="BF24" s="90"/>
      <c r="BG24" s="90"/>
      <c r="BH24" s="90"/>
      <c r="BI24" s="90"/>
      <c r="BJ24" s="90"/>
      <c r="BK24" s="90"/>
      <c r="BL24" s="90"/>
      <c r="BM24" s="90"/>
      <c r="BN24" s="90"/>
      <c r="BO24" s="90"/>
      <c r="BP24" s="90"/>
      <c r="BQ24" s="90"/>
      <c r="BR24" s="90"/>
      <c r="BS24" s="90"/>
      <c r="BT24" s="90"/>
      <c r="BU24" s="90"/>
      <c r="BV24" s="90"/>
      <c r="BW24" s="90"/>
      <c r="BX24" s="28"/>
      <c r="BY24" s="28"/>
      <c r="BZ24" s="28"/>
      <c r="CA24" s="28"/>
    </row>
    <row r="25" spans="1:120" ht="15">
      <c r="A25" s="90"/>
      <c r="B25" s="90"/>
      <c r="C25" s="90"/>
      <c r="D25" s="90"/>
      <c r="E25" s="90"/>
      <c r="F25" s="90"/>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40"/>
      <c r="AP25" s="40"/>
      <c r="AQ25" s="40"/>
      <c r="AR25" s="40"/>
      <c r="AS25" s="90"/>
      <c r="AT25" s="90"/>
      <c r="AU25" s="90"/>
      <c r="AV25" s="90"/>
      <c r="AW25" s="90"/>
      <c r="AX25" s="90"/>
      <c r="AY25" s="90"/>
      <c r="AZ25" s="90"/>
      <c r="BA25" s="90"/>
      <c r="BB25" s="90"/>
      <c r="BC25" s="90"/>
      <c r="BD25" s="90"/>
      <c r="BE25" s="90"/>
      <c r="BF25" s="90"/>
      <c r="BG25" s="90"/>
      <c r="BH25" s="90"/>
      <c r="BI25" s="90"/>
      <c r="BJ25" s="90"/>
      <c r="BK25" s="90"/>
      <c r="BL25" s="90"/>
      <c r="BM25" s="90"/>
      <c r="BN25" s="90"/>
      <c r="BO25" s="90"/>
      <c r="BP25" s="90"/>
      <c r="BQ25" s="90"/>
      <c r="BR25" s="90"/>
      <c r="BS25" s="90"/>
      <c r="BT25" s="90"/>
      <c r="BU25" s="90"/>
      <c r="BV25" s="90"/>
      <c r="BW25" s="90"/>
      <c r="BX25" s="28"/>
      <c r="BY25" s="28"/>
      <c r="BZ25" s="28"/>
      <c r="CA25" s="28"/>
    </row>
    <row r="26" spans="1:120" ht="15.4" customHeight="1">
      <c r="A26" s="41"/>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M26" s="17"/>
    </row>
    <row r="27" spans="1:120" ht="15.4" customHeight="1">
      <c r="A27" s="90" t="s">
        <v>242</v>
      </c>
      <c r="B27" s="90"/>
      <c r="C27" s="90"/>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29"/>
      <c r="AP27" s="29"/>
      <c r="AQ27" s="29"/>
      <c r="AR27" s="29"/>
      <c r="AS27" s="90" t="s">
        <v>243</v>
      </c>
      <c r="AT27" s="91"/>
      <c r="AU27" s="91"/>
      <c r="AV27" s="91"/>
      <c r="AW27" s="91"/>
      <c r="AX27" s="91"/>
      <c r="AY27" s="91"/>
      <c r="AZ27" s="91"/>
      <c r="BA27" s="91"/>
      <c r="BB27" s="91"/>
      <c r="BC27" s="91"/>
      <c r="BD27" s="91"/>
      <c r="BE27" s="91"/>
      <c r="BF27" s="91"/>
      <c r="BG27" s="91"/>
      <c r="BH27" s="91"/>
      <c r="BI27" s="91"/>
      <c r="BJ27" s="91"/>
      <c r="BK27" s="91"/>
      <c r="BL27" s="91"/>
      <c r="BM27" s="91"/>
      <c r="BN27" s="91"/>
      <c r="BO27" s="91"/>
      <c r="BP27" s="91"/>
      <c r="BQ27" s="91"/>
      <c r="BR27" s="91"/>
      <c r="BS27" s="91"/>
      <c r="BT27" s="91"/>
      <c r="BU27" s="91"/>
      <c r="BV27" s="91"/>
      <c r="BW27" s="91"/>
      <c r="BX27" s="28"/>
      <c r="BY27" s="28"/>
      <c r="BZ27" s="28"/>
      <c r="CA27" s="28"/>
    </row>
    <row r="28" spans="1:120" ht="15.4" customHeight="1">
      <c r="A28" s="90"/>
      <c r="B28" s="90"/>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29"/>
      <c r="AP28" s="29"/>
      <c r="AQ28" s="29"/>
      <c r="AR28" s="29"/>
      <c r="AS28" s="91"/>
      <c r="AT28" s="91"/>
      <c r="AU28" s="91"/>
      <c r="AV28" s="91"/>
      <c r="AW28" s="91"/>
      <c r="AX28" s="91"/>
      <c r="AY28" s="91"/>
      <c r="AZ28" s="91"/>
      <c r="BA28" s="91"/>
      <c r="BB28" s="91"/>
      <c r="BC28" s="91"/>
      <c r="BD28" s="91"/>
      <c r="BE28" s="91"/>
      <c r="BF28" s="91"/>
      <c r="BG28" s="91"/>
      <c r="BH28" s="91"/>
      <c r="BI28" s="91"/>
      <c r="BJ28" s="91"/>
      <c r="BK28" s="91"/>
      <c r="BL28" s="91"/>
      <c r="BM28" s="91"/>
      <c r="BN28" s="91"/>
      <c r="BO28" s="91"/>
      <c r="BP28" s="91"/>
      <c r="BQ28" s="91"/>
      <c r="BR28" s="91"/>
      <c r="BS28" s="91"/>
      <c r="BT28" s="91"/>
      <c r="BU28" s="91"/>
      <c r="BV28" s="91"/>
      <c r="BW28" s="91"/>
      <c r="BX28" s="28"/>
      <c r="BY28" s="28"/>
      <c r="BZ28" s="28"/>
      <c r="CA28" s="28"/>
    </row>
    <row r="29" spans="1:120" ht="15">
      <c r="A29" s="90"/>
      <c r="B29" s="90"/>
      <c r="C29" s="90"/>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0"/>
      <c r="AM29" s="90"/>
      <c r="AN29" s="90"/>
      <c r="AO29" s="29"/>
      <c r="AP29" s="29"/>
      <c r="AQ29" s="29"/>
      <c r="AR29" s="29"/>
      <c r="AS29" s="91"/>
      <c r="AT29" s="91"/>
      <c r="AU29" s="91"/>
      <c r="AV29" s="91"/>
      <c r="AW29" s="91"/>
      <c r="AX29" s="91"/>
      <c r="AY29" s="91"/>
      <c r="AZ29" s="91"/>
      <c r="BA29" s="91"/>
      <c r="BB29" s="91"/>
      <c r="BC29" s="91"/>
      <c r="BD29" s="91"/>
      <c r="BE29" s="91"/>
      <c r="BF29" s="91"/>
      <c r="BG29" s="91"/>
      <c r="BH29" s="91"/>
      <c r="BI29" s="91"/>
      <c r="BJ29" s="91"/>
      <c r="BK29" s="91"/>
      <c r="BL29" s="91"/>
      <c r="BM29" s="91"/>
      <c r="BN29" s="91"/>
      <c r="BO29" s="91"/>
      <c r="BP29" s="91"/>
      <c r="BQ29" s="91"/>
      <c r="BR29" s="91"/>
      <c r="BS29" s="91"/>
      <c r="BT29" s="91"/>
      <c r="BU29" s="91"/>
      <c r="BV29" s="91"/>
      <c r="BW29" s="91"/>
      <c r="BX29" s="28"/>
      <c r="BY29" s="28"/>
      <c r="BZ29" s="28"/>
      <c r="CA29" s="28"/>
    </row>
    <row r="30" spans="1:120" ht="15">
      <c r="BM30" s="17"/>
    </row>
    <row r="31" spans="1:120" ht="13.9" customHeight="1">
      <c r="A31" s="92"/>
      <c r="B31" s="92"/>
      <c r="C31" s="92"/>
      <c r="D31" s="92"/>
      <c r="E31" s="92"/>
      <c r="F31" s="92"/>
      <c r="G31" s="92"/>
      <c r="H31" s="92"/>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c r="BA31" s="92"/>
      <c r="BB31" s="92"/>
      <c r="BC31" s="92"/>
      <c r="BD31" s="92"/>
      <c r="BE31" s="92"/>
      <c r="BF31" s="92"/>
      <c r="BG31" s="92"/>
      <c r="BH31" s="92"/>
      <c r="BI31" s="92"/>
      <c r="BJ31" s="92"/>
      <c r="BK31" s="92"/>
      <c r="BL31" s="92"/>
      <c r="BM31" s="92"/>
      <c r="BN31" s="92"/>
      <c r="BO31" s="92"/>
      <c r="BP31" s="92"/>
      <c r="BQ31" s="92"/>
      <c r="BR31" s="92"/>
      <c r="BS31" s="92"/>
      <c r="BT31" s="92"/>
      <c r="BU31" s="92"/>
      <c r="BV31" s="92"/>
      <c r="BW31" s="92"/>
      <c r="BX31" s="92"/>
      <c r="BY31" s="92"/>
      <c r="BZ31" s="92"/>
      <c r="CA31" s="92"/>
      <c r="CB31" s="92"/>
      <c r="CC31" s="92"/>
      <c r="CD31" s="92"/>
      <c r="CE31" s="92"/>
      <c r="CF31" s="92"/>
      <c r="CG31" s="92"/>
      <c r="CH31" s="92"/>
      <c r="CI31" s="92"/>
      <c r="CJ31" s="92"/>
      <c r="CK31" s="92"/>
      <c r="CL31" s="92"/>
      <c r="CM31" s="92"/>
      <c r="CN31" s="92"/>
      <c r="CO31" s="92"/>
      <c r="CP31" s="92"/>
      <c r="CQ31" s="92"/>
      <c r="CR31" s="92"/>
      <c r="CS31" s="92"/>
      <c r="CT31" s="92"/>
      <c r="CU31" s="92"/>
      <c r="CV31" s="92"/>
      <c r="CW31" s="92"/>
      <c r="CX31" s="92"/>
      <c r="CY31" s="92"/>
      <c r="CZ31" s="92"/>
      <c r="DA31" s="92"/>
      <c r="DB31" s="92"/>
      <c r="DC31" s="92"/>
      <c r="DD31" s="92"/>
      <c r="DE31" s="92"/>
      <c r="DF31" s="92"/>
    </row>
    <row r="32" spans="1:120" ht="14.25">
      <c r="A32" s="93"/>
      <c r="B32" s="93"/>
      <c r="C32" s="93"/>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3"/>
      <c r="BM32" s="93"/>
      <c r="BN32" s="93"/>
      <c r="BO32" s="93"/>
      <c r="BP32" s="93"/>
      <c r="BQ32" s="93"/>
      <c r="BR32" s="93"/>
      <c r="BS32" s="93"/>
      <c r="BT32" s="93"/>
      <c r="BU32" s="93"/>
      <c r="BV32" s="93"/>
      <c r="BW32" s="93"/>
      <c r="BX32" s="93"/>
      <c r="BY32" s="93"/>
      <c r="BZ32" s="93"/>
      <c r="CA32" s="93"/>
      <c r="CB32" s="93"/>
      <c r="CC32" s="93"/>
      <c r="CD32" s="93"/>
      <c r="CE32" s="93"/>
      <c r="CF32" s="93"/>
      <c r="CG32" s="93"/>
      <c r="CH32" s="93"/>
      <c r="CI32" s="93"/>
      <c r="CJ32" s="93"/>
      <c r="CK32" s="93"/>
      <c r="CL32" s="93"/>
      <c r="CM32" s="93"/>
      <c r="CN32" s="93"/>
      <c r="CO32" s="93"/>
      <c r="CP32" s="93"/>
      <c r="CQ32" s="93"/>
      <c r="CR32" s="93"/>
      <c r="CS32" s="93"/>
      <c r="CT32" s="93"/>
      <c r="CU32" s="93"/>
      <c r="CV32" s="93"/>
      <c r="CW32" s="93"/>
      <c r="CX32" s="93"/>
      <c r="CY32" s="93"/>
      <c r="CZ32" s="93"/>
      <c r="DA32" s="93"/>
      <c r="DB32" s="93"/>
      <c r="DC32" s="93"/>
      <c r="DD32" s="93"/>
      <c r="DE32" s="93"/>
      <c r="DF32" s="93"/>
      <c r="DG32" s="93"/>
      <c r="DH32" s="93"/>
      <c r="DI32" s="93"/>
      <c r="DJ32" s="93"/>
      <c r="DK32" s="93"/>
      <c r="DL32" s="93"/>
      <c r="DM32" s="93"/>
      <c r="DN32" s="93"/>
      <c r="DO32" s="93"/>
      <c r="DP32" s="93"/>
    </row>
    <row r="33" spans="1:120" ht="14.25">
      <c r="A33" s="93"/>
      <c r="B33" s="93"/>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3"/>
      <c r="BM33" s="93"/>
      <c r="BN33" s="93"/>
      <c r="BO33" s="93"/>
      <c r="BP33" s="93"/>
      <c r="BQ33" s="93"/>
      <c r="BR33" s="93"/>
      <c r="BS33" s="93"/>
      <c r="BT33" s="93"/>
      <c r="BU33" s="93"/>
      <c r="BV33" s="93"/>
      <c r="BW33" s="93"/>
      <c r="BX33" s="93"/>
      <c r="BY33" s="93"/>
      <c r="BZ33" s="93"/>
      <c r="CA33" s="93"/>
      <c r="CB33" s="93"/>
      <c r="CC33" s="93"/>
      <c r="CD33" s="93"/>
      <c r="CE33" s="93"/>
      <c r="CF33" s="93"/>
      <c r="CG33" s="93"/>
      <c r="CH33" s="93"/>
      <c r="CI33" s="93"/>
      <c r="CJ33" s="93"/>
      <c r="CK33" s="93"/>
      <c r="CL33" s="93"/>
      <c r="CM33" s="93"/>
      <c r="CN33" s="93"/>
      <c r="CO33" s="93"/>
      <c r="CP33" s="93"/>
      <c r="CQ33" s="93"/>
      <c r="CR33" s="93"/>
      <c r="CS33" s="93"/>
      <c r="CT33" s="93"/>
      <c r="CU33" s="93"/>
      <c r="CV33" s="93"/>
      <c r="CW33" s="93"/>
      <c r="CX33" s="93"/>
      <c r="CY33" s="93"/>
      <c r="CZ33" s="93"/>
      <c r="DA33" s="93"/>
      <c r="DB33" s="93"/>
      <c r="DC33" s="93"/>
      <c r="DD33" s="93"/>
      <c r="DE33" s="93"/>
      <c r="DF33" s="93"/>
      <c r="DG33" s="93"/>
      <c r="DH33" s="93"/>
      <c r="DI33" s="93"/>
      <c r="DJ33" s="93"/>
      <c r="DK33" s="93"/>
      <c r="DL33" s="93"/>
      <c r="DM33" s="93"/>
      <c r="DN33" s="93"/>
      <c r="DO33" s="93"/>
      <c r="DP33" s="93"/>
    </row>
    <row r="34" spans="1:120" ht="13.9" customHeight="1">
      <c r="A34" s="93"/>
      <c r="B34" s="93"/>
      <c r="C34" s="93"/>
      <c r="D34" s="93"/>
      <c r="E34" s="93"/>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3"/>
      <c r="BC34" s="93"/>
      <c r="BD34" s="93"/>
      <c r="BE34" s="93"/>
      <c r="BF34" s="93"/>
      <c r="BG34" s="93"/>
      <c r="BH34" s="93"/>
      <c r="BI34" s="93"/>
      <c r="BJ34" s="93"/>
      <c r="BK34" s="93"/>
      <c r="BL34" s="93"/>
      <c r="BM34" s="93"/>
      <c r="BN34" s="93"/>
      <c r="BO34" s="93"/>
      <c r="BP34" s="93"/>
      <c r="BQ34" s="93"/>
      <c r="BR34" s="93"/>
      <c r="BS34" s="93"/>
      <c r="BT34" s="93"/>
      <c r="BU34" s="93"/>
      <c r="BV34" s="93"/>
      <c r="BW34" s="93"/>
      <c r="BX34" s="93"/>
      <c r="BY34" s="93"/>
      <c r="BZ34" s="93"/>
      <c r="CA34" s="93"/>
      <c r="CB34" s="93"/>
      <c r="CC34" s="93"/>
      <c r="CD34" s="93"/>
      <c r="CE34" s="93"/>
      <c r="CF34" s="93"/>
      <c r="CG34" s="93"/>
      <c r="CH34" s="93"/>
      <c r="CI34" s="93"/>
      <c r="CJ34" s="93"/>
      <c r="CK34" s="93"/>
      <c r="CL34" s="93"/>
      <c r="CM34" s="93"/>
      <c r="CN34" s="93"/>
      <c r="CO34" s="93"/>
      <c r="CP34" s="93"/>
      <c r="CQ34" s="93"/>
      <c r="CR34" s="93"/>
      <c r="CS34" s="93"/>
      <c r="CT34" s="93"/>
      <c r="CU34" s="93"/>
      <c r="CV34" s="93"/>
      <c r="CW34" s="93"/>
      <c r="CX34" s="93"/>
      <c r="CY34" s="93"/>
      <c r="CZ34" s="93"/>
      <c r="DA34" s="93"/>
      <c r="DB34" s="93"/>
      <c r="DC34" s="93"/>
      <c r="DD34" s="93"/>
      <c r="DE34" s="93"/>
      <c r="DF34" s="93"/>
      <c r="DG34" s="94"/>
      <c r="DH34" s="95"/>
      <c r="DI34" s="95"/>
      <c r="DJ34" s="95"/>
      <c r="DK34" s="95"/>
      <c r="DL34" s="95"/>
      <c r="DM34" s="95"/>
      <c r="DN34" s="95"/>
      <c r="DO34" s="95"/>
      <c r="DP34" s="95"/>
    </row>
    <row r="36" spans="1:120" ht="13.9" customHeight="1">
      <c r="BI36" s="87" t="s">
        <v>244</v>
      </c>
      <c r="BJ36" s="87"/>
      <c r="BK36" s="87"/>
      <c r="BL36" s="87"/>
      <c r="BM36" s="87"/>
      <c r="BN36" s="87"/>
      <c r="BO36" s="87"/>
      <c r="BP36" s="87"/>
      <c r="BQ36" s="87"/>
      <c r="BR36" s="87"/>
      <c r="BS36" s="87"/>
      <c r="BT36" s="87"/>
      <c r="BU36" s="87"/>
      <c r="BV36" s="87"/>
      <c r="BW36" s="87"/>
      <c r="BX36" s="87"/>
      <c r="BY36" s="87"/>
      <c r="BZ36" s="87"/>
      <c r="CA36" s="87"/>
      <c r="CB36" s="87"/>
      <c r="CC36" s="87"/>
      <c r="CD36" s="87"/>
      <c r="CE36" s="87"/>
      <c r="CF36" s="87"/>
      <c r="CG36" s="87"/>
      <c r="CH36" s="87"/>
      <c r="CI36" s="87"/>
      <c r="CJ36" s="87"/>
      <c r="CK36" s="87"/>
      <c r="CL36" s="87"/>
      <c r="CM36" s="87"/>
      <c r="CN36" s="87"/>
      <c r="CO36" s="87"/>
      <c r="CP36" s="87"/>
      <c r="CQ36" s="87"/>
      <c r="CR36" s="87"/>
      <c r="CS36" s="87"/>
      <c r="CT36" s="87"/>
      <c r="CU36" s="87"/>
      <c r="CV36" s="87"/>
      <c r="CW36" s="87"/>
      <c r="CX36" s="87"/>
      <c r="CY36" s="87"/>
      <c r="CZ36" s="87"/>
      <c r="DA36" s="87"/>
      <c r="DB36" s="87"/>
      <c r="DC36" s="87"/>
      <c r="DD36" s="87"/>
      <c r="DE36" s="87"/>
      <c r="DF36" s="87"/>
    </row>
    <row r="37" spans="1:120" ht="13.9" customHeight="1">
      <c r="BI37" s="88" t="s">
        <v>245</v>
      </c>
      <c r="BJ37" s="88"/>
      <c r="BK37" s="88"/>
      <c r="BL37" s="88"/>
      <c r="BM37" s="88"/>
      <c r="BN37" s="88"/>
      <c r="BO37" s="88"/>
      <c r="BP37" s="88"/>
      <c r="BQ37" s="88"/>
      <c r="BR37" s="88"/>
      <c r="BS37" s="88"/>
      <c r="BT37" s="88"/>
      <c r="BU37" s="88"/>
      <c r="BV37" s="88"/>
      <c r="BW37" s="88"/>
      <c r="BX37" s="88"/>
      <c r="BY37" s="88"/>
      <c r="BZ37" s="88"/>
      <c r="CA37" s="88"/>
      <c r="CB37" s="88"/>
      <c r="CC37" s="88"/>
      <c r="CD37" s="88"/>
      <c r="CE37" s="88"/>
      <c r="CF37" s="88"/>
      <c r="CG37" s="88"/>
      <c r="CH37" s="88"/>
      <c r="CI37" s="88"/>
      <c r="CJ37" s="88"/>
      <c r="CK37" s="88"/>
      <c r="CL37" s="88"/>
      <c r="CM37" s="88"/>
      <c r="CN37" s="88"/>
      <c r="CO37" s="88"/>
      <c r="CP37" s="88"/>
      <c r="CQ37" s="88"/>
      <c r="CR37" s="88"/>
      <c r="CS37" s="88"/>
      <c r="CT37" s="88"/>
      <c r="CU37" s="88"/>
      <c r="CV37" s="88"/>
      <c r="CW37" s="88"/>
      <c r="CX37" s="88"/>
      <c r="CY37" s="88"/>
      <c r="CZ37" s="88"/>
      <c r="DA37" s="88"/>
      <c r="DB37" s="88"/>
      <c r="DC37" s="88"/>
      <c r="DD37" s="88"/>
      <c r="DE37" s="88"/>
      <c r="DF37" s="88"/>
      <c r="DG37" s="42"/>
      <c r="DH37" s="42"/>
      <c r="DI37" s="42"/>
      <c r="DJ37" s="42"/>
      <c r="DK37" s="42"/>
    </row>
    <row r="38" spans="1:120" ht="17.25" customHeight="1">
      <c r="BI38" s="89" t="s">
        <v>246</v>
      </c>
      <c r="BJ38" s="89"/>
      <c r="BK38" s="89"/>
      <c r="BL38" s="89"/>
      <c r="BM38" s="89"/>
      <c r="BN38" s="89"/>
      <c r="BO38" s="89"/>
      <c r="BP38" s="89"/>
      <c r="BQ38" s="89"/>
      <c r="BR38" s="89"/>
      <c r="BS38" s="89"/>
      <c r="BT38" s="89"/>
      <c r="BU38" s="89"/>
      <c r="BV38" s="89"/>
      <c r="BW38" s="89"/>
      <c r="BX38" s="89"/>
      <c r="BY38" s="89"/>
      <c r="BZ38" s="89"/>
      <c r="CA38" s="89"/>
      <c r="CB38" s="89"/>
      <c r="CC38" s="89"/>
      <c r="CD38" s="89"/>
      <c r="CE38" s="89"/>
      <c r="CF38" s="89"/>
      <c r="CG38" s="89"/>
      <c r="CH38" s="89"/>
      <c r="CI38" s="89"/>
      <c r="CJ38" s="89"/>
      <c r="CK38" s="89"/>
      <c r="CL38" s="89"/>
      <c r="CM38" s="89"/>
      <c r="CN38" s="89"/>
      <c r="CO38" s="89"/>
      <c r="CP38" s="89"/>
      <c r="CQ38" s="89"/>
      <c r="CR38" s="89"/>
      <c r="CS38" s="89"/>
      <c r="CT38" s="89"/>
      <c r="CU38" s="89"/>
      <c r="CV38" s="89"/>
      <c r="CW38" s="89"/>
      <c r="CX38" s="89"/>
      <c r="CY38" s="89"/>
      <c r="CZ38" s="89"/>
      <c r="DA38" s="89"/>
      <c r="DB38" s="89"/>
      <c r="DC38" s="89"/>
      <c r="DD38" s="89"/>
      <c r="DE38" s="89"/>
      <c r="DF38" s="89"/>
    </row>
  </sheetData>
  <mergeCells count="50">
    <mergeCell ref="B2:AI2"/>
    <mergeCell ref="BN2:DF2"/>
    <mergeCell ref="B3:AI3"/>
    <mergeCell ref="BN3:DF3"/>
    <mergeCell ref="B4:AI4"/>
    <mergeCell ref="BN4:DF4"/>
    <mergeCell ref="A12:DF12"/>
    <mergeCell ref="B5:AI5"/>
    <mergeCell ref="BN5:DF5"/>
    <mergeCell ref="B6:AI6"/>
    <mergeCell ref="BN6:DF6"/>
    <mergeCell ref="BN7:DF7"/>
    <mergeCell ref="B8:AJ8"/>
    <mergeCell ref="BN8:CG8"/>
    <mergeCell ref="CJ8:DF8"/>
    <mergeCell ref="BS9:BV9"/>
    <mergeCell ref="BZ9:CQ9"/>
    <mergeCell ref="CR9:CU9"/>
    <mergeCell ref="CV9:CY9"/>
    <mergeCell ref="A11:DF11"/>
    <mergeCell ref="A13:DF13"/>
    <mergeCell ref="AV14:AY14"/>
    <mergeCell ref="BC14:BF14"/>
    <mergeCell ref="CQ16:DF16"/>
    <mergeCell ref="A17:AK18"/>
    <mergeCell ref="AS17:BU18"/>
    <mergeCell ref="CQ17:DF17"/>
    <mergeCell ref="CQ18:DF18"/>
    <mergeCell ref="A24:AN25"/>
    <mergeCell ref="AS24:BW25"/>
    <mergeCell ref="CD19:CP19"/>
    <mergeCell ref="CQ19:DF19"/>
    <mergeCell ref="A20:AN20"/>
    <mergeCell ref="AS20:BW20"/>
    <mergeCell ref="CA20:CP20"/>
    <mergeCell ref="CQ20:DF20"/>
    <mergeCell ref="BF21:CP21"/>
    <mergeCell ref="CQ21:DF21"/>
    <mergeCell ref="A22:AN22"/>
    <mergeCell ref="AS22:CC22"/>
    <mergeCell ref="CQ22:DF22"/>
    <mergeCell ref="BI36:DF36"/>
    <mergeCell ref="BI37:DF37"/>
    <mergeCell ref="BI38:DF38"/>
    <mergeCell ref="A27:AN29"/>
    <mergeCell ref="AS27:BW29"/>
    <mergeCell ref="A31:DF31"/>
    <mergeCell ref="A32:DP32"/>
    <mergeCell ref="A33:DP33"/>
    <mergeCell ref="A34:DP34"/>
  </mergeCells>
  <pageMargins left="0.31496062992125984" right="0.31496062992125984" top="0.74803149606299213" bottom="0.74803149606299213" header="0" footer="0"/>
  <pageSetup paperSize="9" scale="67" fitToHeight="0" orientation="portrait"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X204"/>
  <sheetViews>
    <sheetView view="pageBreakPreview" topLeftCell="A172" zoomScale="60" zoomScaleNormal="70" workbookViewId="0">
      <selection activeCell="C183" sqref="C183"/>
    </sheetView>
  </sheetViews>
  <sheetFormatPr defaultRowHeight="12.75" customHeight="1"/>
  <cols>
    <col min="1" max="1" width="9.7109375" style="13" bestFit="1" customWidth="1"/>
    <col min="2" max="2" width="32" style="13" customWidth="1"/>
    <col min="3" max="3" width="10.5703125" style="13" customWidth="1"/>
    <col min="4" max="4" width="24.28515625" style="13" customWidth="1"/>
    <col min="5" max="5" width="20.7109375" style="13" customWidth="1"/>
    <col min="6" max="6" width="12.28515625" style="13" customWidth="1"/>
    <col min="7" max="7" width="17.85546875" style="13" customWidth="1"/>
    <col min="8" max="8" width="20.5703125" style="13" customWidth="1"/>
    <col min="9" max="9" width="15.42578125" style="13" customWidth="1"/>
    <col min="10" max="10" width="13.28515625" style="13" customWidth="1"/>
    <col min="11" max="11" width="11.7109375" style="13" customWidth="1"/>
    <col min="12" max="12" width="11.140625" style="13" customWidth="1"/>
    <col min="13" max="13" width="17.85546875" style="13" customWidth="1"/>
    <col min="14" max="14" width="20.85546875" style="13" customWidth="1"/>
    <col min="15" max="15" width="14.42578125" style="13" customWidth="1"/>
    <col min="16" max="16" width="12.85546875" style="13" customWidth="1"/>
    <col min="17" max="17" width="16.28515625" style="13" customWidth="1"/>
    <col min="18" max="18" width="7.85546875" style="13" customWidth="1"/>
    <col min="19" max="19" width="17.85546875" style="13" customWidth="1"/>
    <col min="20" max="20" width="20.85546875" style="13" customWidth="1"/>
    <col min="21" max="21" width="14.5703125" style="13" customWidth="1"/>
    <col min="22" max="22" width="13" style="13" customWidth="1"/>
    <col min="23" max="23" width="16.42578125" style="13" customWidth="1"/>
    <col min="24" max="24" width="11.28515625" style="13" customWidth="1"/>
    <col min="25" max="16384" width="9.140625" style="13"/>
  </cols>
  <sheetData>
    <row r="1" spans="1:24" ht="12.75" customHeight="1">
      <c r="B1" s="83"/>
      <c r="C1" s="83"/>
      <c r="D1" s="83"/>
      <c r="E1" s="83"/>
      <c r="F1" s="83"/>
      <c r="G1" s="83"/>
      <c r="H1" s="83"/>
      <c r="I1" s="83"/>
      <c r="J1" s="83"/>
      <c r="K1" s="83"/>
      <c r="L1" s="83"/>
      <c r="M1" s="83"/>
      <c r="N1" s="83"/>
      <c r="O1" s="83"/>
      <c r="P1" s="83"/>
      <c r="Q1" s="83"/>
      <c r="R1" s="83"/>
      <c r="S1" s="83"/>
      <c r="T1" s="83"/>
      <c r="U1" s="83"/>
      <c r="V1" s="83"/>
      <c r="W1" s="83"/>
      <c r="X1" s="83" t="s">
        <v>19</v>
      </c>
    </row>
    <row r="2" spans="1:24" ht="14.25" customHeight="1">
      <c r="A2" s="128" t="s">
        <v>430</v>
      </c>
      <c r="B2" s="128"/>
      <c r="C2" s="128"/>
      <c r="D2" s="128"/>
      <c r="E2" s="128"/>
      <c r="F2" s="128"/>
      <c r="G2" s="128"/>
      <c r="H2" s="128"/>
      <c r="I2" s="128"/>
      <c r="J2" s="128"/>
      <c r="K2" s="128"/>
      <c r="L2" s="128"/>
      <c r="M2" s="128"/>
      <c r="N2" s="128"/>
      <c r="O2" s="128"/>
      <c r="P2" s="128"/>
      <c r="Q2" s="128"/>
      <c r="R2" s="128"/>
      <c r="S2" s="128"/>
      <c r="T2" s="128"/>
      <c r="U2" s="128"/>
      <c r="V2" s="128"/>
      <c r="W2" s="128"/>
      <c r="X2" s="128"/>
    </row>
    <row r="3" spans="1:24" ht="14.25" customHeight="1">
      <c r="B3" s="81"/>
      <c r="C3" s="129"/>
      <c r="D3" s="129"/>
      <c r="E3" s="129"/>
      <c r="F3" s="129"/>
      <c r="G3" s="129"/>
      <c r="H3" s="82"/>
      <c r="I3" s="82"/>
      <c r="J3" s="81"/>
      <c r="K3" s="81"/>
      <c r="L3" s="81"/>
      <c r="M3" s="81"/>
      <c r="N3" s="81"/>
      <c r="O3" s="81"/>
      <c r="P3" s="81"/>
      <c r="Q3" s="81"/>
      <c r="R3" s="81"/>
      <c r="S3" s="81"/>
      <c r="T3" s="81"/>
      <c r="U3" s="81"/>
      <c r="V3" s="81"/>
      <c r="W3" s="81"/>
    </row>
    <row r="4" spans="1:24" ht="12.75" customHeight="1">
      <c r="B4" s="81"/>
      <c r="C4" s="81"/>
      <c r="D4" s="81"/>
      <c r="E4" s="81"/>
      <c r="F4" s="81"/>
      <c r="G4" s="81"/>
      <c r="H4" s="81"/>
      <c r="I4" s="81"/>
      <c r="J4" s="81"/>
      <c r="K4" s="81"/>
      <c r="L4" s="81"/>
      <c r="M4" s="81"/>
      <c r="N4" s="81"/>
      <c r="O4" s="81"/>
      <c r="P4" s="81"/>
      <c r="Q4" s="81"/>
      <c r="R4" s="81"/>
      <c r="S4" s="81"/>
      <c r="T4" s="81"/>
      <c r="U4" s="81"/>
      <c r="V4" s="81"/>
      <c r="W4" s="81"/>
    </row>
    <row r="5" spans="1:24" ht="12.75" customHeight="1">
      <c r="A5" s="130"/>
      <c r="B5" s="130" t="s">
        <v>20</v>
      </c>
      <c r="C5" s="130" t="s">
        <v>21</v>
      </c>
      <c r="D5" s="130" t="s">
        <v>22</v>
      </c>
      <c r="E5" s="130" t="s">
        <v>23</v>
      </c>
      <c r="F5" s="130"/>
      <c r="G5" s="136" t="s">
        <v>24</v>
      </c>
      <c r="H5" s="137"/>
      <c r="I5" s="137"/>
      <c r="J5" s="137"/>
      <c r="K5" s="137"/>
      <c r="L5" s="138"/>
      <c r="M5" s="139" t="s">
        <v>24</v>
      </c>
      <c r="N5" s="137"/>
      <c r="O5" s="137"/>
      <c r="P5" s="137"/>
      <c r="Q5" s="137"/>
      <c r="R5" s="138"/>
      <c r="S5" s="139" t="s">
        <v>24</v>
      </c>
      <c r="T5" s="137"/>
      <c r="U5" s="137"/>
      <c r="V5" s="137"/>
      <c r="W5" s="137"/>
      <c r="X5" s="138"/>
    </row>
    <row r="6" spans="1:24" ht="12.75" customHeight="1">
      <c r="A6" s="131"/>
      <c r="B6" s="131"/>
      <c r="C6" s="131"/>
      <c r="D6" s="131"/>
      <c r="E6" s="131"/>
      <c r="F6" s="131"/>
      <c r="G6" s="130" t="s">
        <v>465</v>
      </c>
      <c r="H6" s="133" t="s">
        <v>25</v>
      </c>
      <c r="I6" s="134"/>
      <c r="J6" s="134"/>
      <c r="K6" s="134"/>
      <c r="L6" s="135"/>
      <c r="M6" s="130" t="s">
        <v>464</v>
      </c>
      <c r="N6" s="133" t="s">
        <v>25</v>
      </c>
      <c r="O6" s="134"/>
      <c r="P6" s="134"/>
      <c r="Q6" s="134"/>
      <c r="R6" s="135"/>
      <c r="S6" s="130" t="s">
        <v>463</v>
      </c>
      <c r="T6" s="133" t="s">
        <v>25</v>
      </c>
      <c r="U6" s="134"/>
      <c r="V6" s="134"/>
      <c r="W6" s="134"/>
      <c r="X6" s="135"/>
    </row>
    <row r="7" spans="1:24" ht="12.75" customHeight="1">
      <c r="A7" s="131"/>
      <c r="B7" s="131"/>
      <c r="C7" s="131"/>
      <c r="D7" s="131"/>
      <c r="E7" s="131"/>
      <c r="F7" s="131"/>
      <c r="G7" s="131"/>
      <c r="H7" s="130" t="s">
        <v>462</v>
      </c>
      <c r="I7" s="130" t="s">
        <v>26</v>
      </c>
      <c r="J7" s="130" t="s">
        <v>27</v>
      </c>
      <c r="K7" s="140" t="s">
        <v>461</v>
      </c>
      <c r="L7" s="141"/>
      <c r="M7" s="131"/>
      <c r="N7" s="130" t="s">
        <v>462</v>
      </c>
      <c r="O7" s="130" t="s">
        <v>26</v>
      </c>
      <c r="P7" s="130" t="s">
        <v>27</v>
      </c>
      <c r="Q7" s="140" t="s">
        <v>461</v>
      </c>
      <c r="R7" s="141"/>
      <c r="S7" s="131"/>
      <c r="T7" s="130" t="s">
        <v>462</v>
      </c>
      <c r="U7" s="130" t="s">
        <v>26</v>
      </c>
      <c r="V7" s="130" t="s">
        <v>27</v>
      </c>
      <c r="W7" s="140" t="s">
        <v>461</v>
      </c>
      <c r="X7" s="141"/>
    </row>
    <row r="8" spans="1:24" ht="134.25" customHeight="1">
      <c r="A8" s="132"/>
      <c r="B8" s="132"/>
      <c r="C8" s="132"/>
      <c r="D8" s="132"/>
      <c r="E8" s="132"/>
      <c r="F8" s="132"/>
      <c r="G8" s="132"/>
      <c r="H8" s="132"/>
      <c r="I8" s="132"/>
      <c r="J8" s="132"/>
      <c r="K8" s="7" t="s">
        <v>28</v>
      </c>
      <c r="L8" s="7" t="s">
        <v>460</v>
      </c>
      <c r="M8" s="132"/>
      <c r="N8" s="132"/>
      <c r="O8" s="132"/>
      <c r="P8" s="132"/>
      <c r="Q8" s="7" t="s">
        <v>28</v>
      </c>
      <c r="R8" s="7" t="s">
        <v>460</v>
      </c>
      <c r="S8" s="132"/>
      <c r="T8" s="132"/>
      <c r="U8" s="132"/>
      <c r="V8" s="132"/>
      <c r="W8" s="7" t="s">
        <v>28</v>
      </c>
      <c r="X8" s="7" t="s">
        <v>460</v>
      </c>
    </row>
    <row r="9" spans="1:24" ht="12.75" customHeight="1">
      <c r="A9" s="80">
        <v>1</v>
      </c>
      <c r="B9" s="7">
        <v>2</v>
      </c>
      <c r="C9" s="80">
        <v>3</v>
      </c>
      <c r="D9" s="7">
        <v>4</v>
      </c>
      <c r="E9" s="80">
        <v>5</v>
      </c>
      <c r="F9" s="7">
        <v>6</v>
      </c>
      <c r="G9" s="80">
        <v>7</v>
      </c>
      <c r="H9" s="7">
        <v>8</v>
      </c>
      <c r="I9" s="80">
        <v>9</v>
      </c>
      <c r="J9" s="7">
        <v>10</v>
      </c>
      <c r="K9" s="80">
        <v>11</v>
      </c>
      <c r="L9" s="7">
        <v>12</v>
      </c>
      <c r="M9" s="80">
        <v>13</v>
      </c>
      <c r="N9" s="7">
        <v>14</v>
      </c>
      <c r="O9" s="80">
        <v>15</v>
      </c>
      <c r="P9" s="7">
        <v>16</v>
      </c>
      <c r="Q9" s="80">
        <v>17</v>
      </c>
      <c r="R9" s="7">
        <v>18</v>
      </c>
      <c r="S9" s="80">
        <v>19</v>
      </c>
      <c r="T9" s="7">
        <v>20</v>
      </c>
      <c r="U9" s="80">
        <v>21</v>
      </c>
      <c r="V9" s="7">
        <v>22</v>
      </c>
      <c r="W9" s="80">
        <v>23</v>
      </c>
      <c r="X9" s="7">
        <v>24</v>
      </c>
    </row>
    <row r="10" spans="1:24" s="5" customFormat="1" ht="27" customHeight="1">
      <c r="A10" s="1"/>
      <c r="B10" s="12" t="s">
        <v>85</v>
      </c>
      <c r="C10" s="3"/>
      <c r="D10" s="3"/>
      <c r="E10" s="3"/>
      <c r="F10" s="4"/>
      <c r="G10" s="4">
        <f t="shared" ref="G10:X10" si="0">SUM(G11:G14)</f>
        <v>529166.59</v>
      </c>
      <c r="H10" s="4">
        <f t="shared" si="0"/>
        <v>26285</v>
      </c>
      <c r="I10" s="4">
        <f t="shared" si="0"/>
        <v>0</v>
      </c>
      <c r="J10" s="4">
        <f t="shared" si="0"/>
        <v>0</v>
      </c>
      <c r="K10" s="4">
        <f t="shared" si="0"/>
        <v>502881.58999999997</v>
      </c>
      <c r="L10" s="4">
        <f t="shared" si="0"/>
        <v>0</v>
      </c>
      <c r="M10" s="4">
        <f t="shared" si="0"/>
        <v>0</v>
      </c>
      <c r="N10" s="4">
        <f t="shared" si="0"/>
        <v>0</v>
      </c>
      <c r="O10" s="4">
        <f t="shared" si="0"/>
        <v>0</v>
      </c>
      <c r="P10" s="4">
        <f t="shared" si="0"/>
        <v>0</v>
      </c>
      <c r="Q10" s="4">
        <f t="shared" si="0"/>
        <v>0</v>
      </c>
      <c r="R10" s="4">
        <f t="shared" si="0"/>
        <v>0</v>
      </c>
      <c r="S10" s="4">
        <f t="shared" si="0"/>
        <v>0</v>
      </c>
      <c r="T10" s="4">
        <f t="shared" si="0"/>
        <v>0</v>
      </c>
      <c r="U10" s="4">
        <f t="shared" si="0"/>
        <v>0</v>
      </c>
      <c r="V10" s="4">
        <f t="shared" si="0"/>
        <v>0</v>
      </c>
      <c r="W10" s="4">
        <f t="shared" si="0"/>
        <v>0</v>
      </c>
      <c r="X10" s="4">
        <f t="shared" si="0"/>
        <v>0</v>
      </c>
    </row>
    <row r="11" spans="1:24" s="67" customFormat="1" ht="15">
      <c r="A11" s="124"/>
      <c r="B11" s="125" t="s">
        <v>365</v>
      </c>
      <c r="C11" s="70" t="s">
        <v>83</v>
      </c>
      <c r="D11" s="10" t="s">
        <v>45</v>
      </c>
      <c r="E11" s="10" t="s">
        <v>32</v>
      </c>
      <c r="F11" s="10" t="s">
        <v>366</v>
      </c>
      <c r="G11" s="76">
        <v>24756.52</v>
      </c>
      <c r="H11" s="76"/>
      <c r="I11" s="76"/>
      <c r="J11" s="76"/>
      <c r="K11" s="76">
        <v>24756.52</v>
      </c>
      <c r="L11" s="68"/>
      <c r="M11" s="68"/>
      <c r="N11" s="68"/>
      <c r="O11" s="68"/>
      <c r="P11" s="68"/>
      <c r="Q11" s="68"/>
      <c r="R11" s="68"/>
      <c r="S11" s="68"/>
      <c r="T11" s="68"/>
      <c r="U11" s="68"/>
      <c r="V11" s="68"/>
      <c r="W11" s="68"/>
      <c r="X11" s="68"/>
    </row>
    <row r="12" spans="1:24" s="67" customFormat="1" ht="15">
      <c r="A12" s="124"/>
      <c r="B12" s="126"/>
      <c r="C12" s="70" t="s">
        <v>83</v>
      </c>
      <c r="D12" s="10" t="s">
        <v>80</v>
      </c>
      <c r="E12" s="10" t="s">
        <v>32</v>
      </c>
      <c r="F12" s="10" t="s">
        <v>366</v>
      </c>
      <c r="G12" s="76">
        <v>167223.32</v>
      </c>
      <c r="H12" s="76"/>
      <c r="I12" s="76"/>
      <c r="J12" s="76"/>
      <c r="K12" s="76">
        <v>167223.32</v>
      </c>
      <c r="L12" s="68"/>
      <c r="M12" s="68"/>
      <c r="N12" s="68"/>
      <c r="O12" s="68"/>
      <c r="P12" s="68"/>
      <c r="Q12" s="68"/>
      <c r="R12" s="68"/>
      <c r="S12" s="68"/>
      <c r="T12" s="68"/>
      <c r="U12" s="68"/>
      <c r="V12" s="68"/>
      <c r="W12" s="68"/>
      <c r="X12" s="68"/>
    </row>
    <row r="13" spans="1:24" s="67" customFormat="1" ht="15">
      <c r="A13" s="124"/>
      <c r="B13" s="126"/>
      <c r="C13" s="70" t="s">
        <v>83</v>
      </c>
      <c r="D13" s="10" t="s">
        <v>50</v>
      </c>
      <c r="E13" s="10" t="s">
        <v>32</v>
      </c>
      <c r="F13" s="10" t="s">
        <v>366</v>
      </c>
      <c r="G13" s="76">
        <v>310901.75</v>
      </c>
      <c r="H13" s="76"/>
      <c r="I13" s="76"/>
      <c r="J13" s="76"/>
      <c r="K13" s="76">
        <v>310901.75</v>
      </c>
      <c r="L13" s="68"/>
      <c r="M13" s="68"/>
      <c r="N13" s="68"/>
      <c r="O13" s="68"/>
      <c r="P13" s="68"/>
      <c r="Q13" s="68"/>
      <c r="R13" s="68"/>
      <c r="S13" s="68"/>
      <c r="T13" s="68"/>
      <c r="U13" s="68"/>
      <c r="V13" s="68"/>
      <c r="W13" s="68"/>
      <c r="X13" s="68"/>
    </row>
    <row r="14" spans="1:24" s="67" customFormat="1" ht="15">
      <c r="A14" s="124"/>
      <c r="B14" s="127"/>
      <c r="C14" s="70" t="s">
        <v>83</v>
      </c>
      <c r="D14" s="10" t="s">
        <v>84</v>
      </c>
      <c r="E14" s="10" t="s">
        <v>32</v>
      </c>
      <c r="F14" s="10" t="s">
        <v>366</v>
      </c>
      <c r="G14" s="76">
        <v>26285</v>
      </c>
      <c r="H14" s="76">
        <v>26285</v>
      </c>
      <c r="I14" s="76"/>
      <c r="J14" s="76"/>
      <c r="K14" s="76"/>
      <c r="L14" s="68"/>
      <c r="M14" s="68"/>
      <c r="N14" s="68"/>
      <c r="O14" s="68"/>
      <c r="P14" s="68"/>
      <c r="Q14" s="68"/>
      <c r="R14" s="68"/>
      <c r="S14" s="68"/>
      <c r="T14" s="68"/>
      <c r="U14" s="68"/>
      <c r="V14" s="68"/>
      <c r="W14" s="68"/>
      <c r="X14" s="68"/>
    </row>
    <row r="15" spans="1:24" s="5" customFormat="1" ht="24">
      <c r="A15" s="1"/>
      <c r="B15" s="2" t="s">
        <v>86</v>
      </c>
      <c r="C15" s="3"/>
      <c r="D15" s="3"/>
      <c r="E15" s="3"/>
      <c r="F15" s="4"/>
      <c r="G15" s="4">
        <v>0</v>
      </c>
      <c r="H15" s="4">
        <v>0</v>
      </c>
      <c r="I15" s="4">
        <v>0</v>
      </c>
      <c r="J15" s="4">
        <v>0</v>
      </c>
      <c r="K15" s="4">
        <v>0</v>
      </c>
      <c r="L15" s="4">
        <v>0</v>
      </c>
      <c r="M15" s="4">
        <v>0</v>
      </c>
      <c r="N15" s="4">
        <v>0</v>
      </c>
      <c r="O15" s="4">
        <v>0</v>
      </c>
      <c r="P15" s="4">
        <v>0</v>
      </c>
      <c r="Q15" s="4">
        <v>0</v>
      </c>
      <c r="R15" s="4">
        <v>0</v>
      </c>
      <c r="S15" s="4">
        <v>0</v>
      </c>
      <c r="T15" s="4">
        <v>0</v>
      </c>
      <c r="U15" s="4">
        <v>0</v>
      </c>
      <c r="V15" s="4">
        <v>0</v>
      </c>
      <c r="W15" s="4">
        <v>0</v>
      </c>
      <c r="X15" s="4">
        <v>0</v>
      </c>
    </row>
    <row r="16" spans="1:24" s="5" customFormat="1" ht="15">
      <c r="A16" s="1" t="s">
        <v>9</v>
      </c>
      <c r="B16" s="2" t="s">
        <v>87</v>
      </c>
      <c r="C16" s="3"/>
      <c r="D16" s="3"/>
      <c r="E16" s="3"/>
      <c r="F16" s="4"/>
      <c r="G16" s="4">
        <f t="shared" ref="G16:X16" si="1">G18+G29</f>
        <v>26129386.77</v>
      </c>
      <c r="H16" s="4">
        <f t="shared" si="1"/>
        <v>21458536.399999999</v>
      </c>
      <c r="I16" s="4">
        <f t="shared" si="1"/>
        <v>3627991</v>
      </c>
      <c r="J16" s="4">
        <f t="shared" si="1"/>
        <v>0</v>
      </c>
      <c r="K16" s="4">
        <f t="shared" si="1"/>
        <v>1042859.37</v>
      </c>
      <c r="L16" s="4">
        <f t="shared" si="1"/>
        <v>0</v>
      </c>
      <c r="M16" s="4">
        <f t="shared" si="1"/>
        <v>19240656</v>
      </c>
      <c r="N16" s="4">
        <f t="shared" si="1"/>
        <v>15871041</v>
      </c>
      <c r="O16" s="4">
        <f t="shared" si="1"/>
        <v>2259615</v>
      </c>
      <c r="P16" s="4">
        <f t="shared" si="1"/>
        <v>0</v>
      </c>
      <c r="Q16" s="4">
        <f t="shared" si="1"/>
        <v>1110000</v>
      </c>
      <c r="R16" s="4">
        <f t="shared" si="1"/>
        <v>0</v>
      </c>
      <c r="S16" s="4">
        <f t="shared" si="1"/>
        <v>18842256</v>
      </c>
      <c r="T16" s="4">
        <f t="shared" si="1"/>
        <v>15871041</v>
      </c>
      <c r="U16" s="4">
        <f t="shared" si="1"/>
        <v>1861215</v>
      </c>
      <c r="V16" s="4">
        <f t="shared" si="1"/>
        <v>0</v>
      </c>
      <c r="W16" s="4">
        <f t="shared" si="1"/>
        <v>1110000</v>
      </c>
      <c r="X16" s="4">
        <f t="shared" si="1"/>
        <v>0</v>
      </c>
    </row>
    <row r="17" spans="1:24" s="5" customFormat="1" ht="15">
      <c r="A17" s="10"/>
      <c r="B17" s="6" t="s">
        <v>88</v>
      </c>
      <c r="C17" s="7"/>
      <c r="D17" s="7"/>
      <c r="E17" s="7"/>
      <c r="F17" s="7"/>
      <c r="G17" s="7"/>
      <c r="H17" s="7"/>
      <c r="I17" s="7"/>
      <c r="J17" s="7"/>
      <c r="K17" s="7"/>
      <c r="L17" s="7"/>
      <c r="M17" s="7"/>
      <c r="N17" s="7"/>
      <c r="O17" s="7"/>
      <c r="P17" s="7"/>
      <c r="Q17" s="8"/>
      <c r="R17" s="8"/>
      <c r="S17" s="8"/>
      <c r="T17" s="8"/>
      <c r="U17" s="69"/>
      <c r="V17" s="69"/>
      <c r="W17" s="69"/>
      <c r="X17" s="69"/>
    </row>
    <row r="18" spans="1:24" s="5" customFormat="1" ht="24">
      <c r="A18" s="1" t="s">
        <v>89</v>
      </c>
      <c r="B18" s="2" t="s">
        <v>90</v>
      </c>
      <c r="C18" s="3"/>
      <c r="D18" s="3"/>
      <c r="E18" s="3"/>
      <c r="F18" s="4"/>
      <c r="G18" s="4">
        <f t="shared" ref="G18:X18" si="2">SUM(G19:G28)</f>
        <v>22414345.77</v>
      </c>
      <c r="H18" s="4">
        <f t="shared" si="2"/>
        <v>21458536.399999999</v>
      </c>
      <c r="I18" s="4">
        <f t="shared" si="2"/>
        <v>0</v>
      </c>
      <c r="J18" s="4">
        <f t="shared" si="2"/>
        <v>0</v>
      </c>
      <c r="K18" s="4">
        <f t="shared" si="2"/>
        <v>955809.37</v>
      </c>
      <c r="L18" s="4">
        <f t="shared" si="2"/>
        <v>0</v>
      </c>
      <c r="M18" s="4">
        <f t="shared" si="2"/>
        <v>16681041</v>
      </c>
      <c r="N18" s="4">
        <f t="shared" si="2"/>
        <v>15871041</v>
      </c>
      <c r="O18" s="4">
        <f t="shared" si="2"/>
        <v>0</v>
      </c>
      <c r="P18" s="4">
        <f t="shared" si="2"/>
        <v>0</v>
      </c>
      <c r="Q18" s="4">
        <f t="shared" si="2"/>
        <v>810000</v>
      </c>
      <c r="R18" s="4">
        <f t="shared" si="2"/>
        <v>0</v>
      </c>
      <c r="S18" s="4">
        <f t="shared" si="2"/>
        <v>16681041</v>
      </c>
      <c r="T18" s="4">
        <f t="shared" si="2"/>
        <v>15871041</v>
      </c>
      <c r="U18" s="4">
        <f t="shared" si="2"/>
        <v>0</v>
      </c>
      <c r="V18" s="4">
        <f t="shared" si="2"/>
        <v>0</v>
      </c>
      <c r="W18" s="4">
        <f t="shared" si="2"/>
        <v>810000</v>
      </c>
      <c r="X18" s="4">
        <f t="shared" si="2"/>
        <v>0</v>
      </c>
    </row>
    <row r="19" spans="1:24" ht="25.5">
      <c r="A19" s="78" t="s">
        <v>111</v>
      </c>
      <c r="B19" s="77" t="s">
        <v>29</v>
      </c>
      <c r="C19" s="10" t="s">
        <v>459</v>
      </c>
      <c r="D19" s="10" t="s">
        <v>45</v>
      </c>
      <c r="E19" s="10" t="s">
        <v>458</v>
      </c>
      <c r="F19" s="10" t="s">
        <v>30</v>
      </c>
      <c r="G19" s="76">
        <v>206186.77</v>
      </c>
      <c r="H19" s="76">
        <v>0</v>
      </c>
      <c r="I19" s="76"/>
      <c r="J19" s="76"/>
      <c r="K19" s="76">
        <v>206186.77</v>
      </c>
      <c r="L19" s="76"/>
      <c r="M19" s="76">
        <v>250000</v>
      </c>
      <c r="N19" s="76"/>
      <c r="O19" s="76"/>
      <c r="P19" s="76"/>
      <c r="Q19" s="76">
        <v>250000</v>
      </c>
      <c r="R19" s="76"/>
      <c r="S19" s="76">
        <v>250000</v>
      </c>
      <c r="T19" s="76"/>
      <c r="U19" s="76"/>
      <c r="V19" s="76"/>
      <c r="W19" s="76">
        <v>250000</v>
      </c>
      <c r="X19" s="76"/>
    </row>
    <row r="20" spans="1:24" ht="25.5">
      <c r="A20" s="78" t="s">
        <v>112</v>
      </c>
      <c r="B20" s="77" t="s">
        <v>29</v>
      </c>
      <c r="C20" s="10" t="s">
        <v>459</v>
      </c>
      <c r="D20" s="10" t="s">
        <v>47</v>
      </c>
      <c r="E20" s="10" t="s">
        <v>458</v>
      </c>
      <c r="F20" s="10" t="s">
        <v>30</v>
      </c>
      <c r="G20" s="76">
        <v>735001.01</v>
      </c>
      <c r="H20" s="76">
        <v>0</v>
      </c>
      <c r="I20" s="76"/>
      <c r="J20" s="76"/>
      <c r="K20" s="76">
        <v>735001.01</v>
      </c>
      <c r="L20" s="76"/>
      <c r="M20" s="76">
        <v>560000</v>
      </c>
      <c r="N20" s="76"/>
      <c r="O20" s="76"/>
      <c r="P20" s="76"/>
      <c r="Q20" s="76">
        <v>560000</v>
      </c>
      <c r="R20" s="76"/>
      <c r="S20" s="76">
        <v>560000</v>
      </c>
      <c r="T20" s="76"/>
      <c r="U20" s="76"/>
      <c r="V20" s="76"/>
      <c r="W20" s="76">
        <v>560000</v>
      </c>
      <c r="X20" s="76"/>
    </row>
    <row r="21" spans="1:24" ht="25.5">
      <c r="A21" s="78" t="s">
        <v>113</v>
      </c>
      <c r="B21" s="77" t="s">
        <v>29</v>
      </c>
      <c r="C21" s="10" t="s">
        <v>459</v>
      </c>
      <c r="D21" s="10" t="s">
        <v>31</v>
      </c>
      <c r="E21" s="10" t="s">
        <v>458</v>
      </c>
      <c r="F21" s="10" t="s">
        <v>30</v>
      </c>
      <c r="G21" s="76">
        <v>15490713</v>
      </c>
      <c r="H21" s="76">
        <v>15490713</v>
      </c>
      <c r="I21" s="76"/>
      <c r="J21" s="76"/>
      <c r="K21" s="76"/>
      <c r="L21" s="76"/>
      <c r="M21" s="76">
        <v>14466313</v>
      </c>
      <c r="N21" s="76">
        <v>14466313</v>
      </c>
      <c r="O21" s="76"/>
      <c r="P21" s="76"/>
      <c r="Q21" s="76"/>
      <c r="R21" s="76"/>
      <c r="S21" s="76">
        <v>14466313</v>
      </c>
      <c r="T21" s="76">
        <v>14466313</v>
      </c>
      <c r="U21" s="76"/>
      <c r="V21" s="76"/>
      <c r="W21" s="76"/>
      <c r="X21" s="76"/>
    </row>
    <row r="22" spans="1:24" ht="25.5">
      <c r="A22" s="78" t="s">
        <v>114</v>
      </c>
      <c r="B22" s="77" t="s">
        <v>29</v>
      </c>
      <c r="C22" s="10" t="s">
        <v>459</v>
      </c>
      <c r="D22" s="10" t="s">
        <v>367</v>
      </c>
      <c r="E22" s="10" t="s">
        <v>458</v>
      </c>
      <c r="F22" s="10" t="s">
        <v>30</v>
      </c>
      <c r="G22" s="76">
        <v>3559828</v>
      </c>
      <c r="H22" s="76">
        <v>3559828</v>
      </c>
      <c r="I22" s="76"/>
      <c r="J22" s="76"/>
      <c r="K22" s="76"/>
      <c r="L22" s="76"/>
      <c r="M22" s="76"/>
      <c r="N22" s="76"/>
      <c r="O22" s="76"/>
      <c r="P22" s="76"/>
      <c r="Q22" s="76"/>
      <c r="R22" s="76"/>
      <c r="S22" s="76"/>
      <c r="T22" s="76"/>
      <c r="U22" s="76"/>
      <c r="V22" s="76"/>
      <c r="W22" s="76"/>
      <c r="X22" s="76"/>
    </row>
    <row r="23" spans="1:24" ht="25.5">
      <c r="A23" s="78" t="s">
        <v>115</v>
      </c>
      <c r="B23" s="77" t="s">
        <v>29</v>
      </c>
      <c r="C23" s="10" t="s">
        <v>459</v>
      </c>
      <c r="D23" s="10" t="s">
        <v>426</v>
      </c>
      <c r="E23" s="10" t="s">
        <v>458</v>
      </c>
      <c r="F23" s="10" t="s">
        <v>30</v>
      </c>
      <c r="G23" s="76">
        <v>247027</v>
      </c>
      <c r="H23" s="76">
        <v>247027</v>
      </c>
      <c r="I23" s="76"/>
      <c r="J23" s="76"/>
      <c r="K23" s="76"/>
      <c r="L23" s="76"/>
      <c r="M23" s="76"/>
      <c r="N23" s="76"/>
      <c r="O23" s="76"/>
      <c r="P23" s="76"/>
      <c r="Q23" s="76"/>
      <c r="R23" s="76"/>
      <c r="S23" s="76"/>
      <c r="T23" s="76"/>
      <c r="U23" s="76"/>
      <c r="V23" s="76"/>
      <c r="W23" s="76"/>
      <c r="X23" s="76"/>
    </row>
    <row r="24" spans="1:24" ht="25.5">
      <c r="A24" s="78" t="s">
        <v>116</v>
      </c>
      <c r="B24" s="77" t="s">
        <v>29</v>
      </c>
      <c r="C24" s="10" t="s">
        <v>459</v>
      </c>
      <c r="D24" s="10" t="s">
        <v>34</v>
      </c>
      <c r="E24" s="10" t="s">
        <v>458</v>
      </c>
      <c r="F24" s="10" t="s">
        <v>30</v>
      </c>
      <c r="G24" s="76">
        <v>69693.399999999994</v>
      </c>
      <c r="H24" s="76">
        <v>69693.399999999994</v>
      </c>
      <c r="I24" s="76"/>
      <c r="J24" s="76"/>
      <c r="K24" s="76"/>
      <c r="L24" s="76"/>
      <c r="M24" s="76">
        <v>148887</v>
      </c>
      <c r="N24" s="76">
        <v>148887</v>
      </c>
      <c r="O24" s="76"/>
      <c r="P24" s="76"/>
      <c r="Q24" s="76"/>
      <c r="R24" s="76"/>
      <c r="S24" s="76">
        <v>148887</v>
      </c>
      <c r="T24" s="76">
        <v>148887</v>
      </c>
      <c r="U24" s="76"/>
      <c r="V24" s="76"/>
      <c r="W24" s="76"/>
      <c r="X24" s="76"/>
    </row>
    <row r="25" spans="1:24" ht="25.5">
      <c r="A25" s="78" t="s">
        <v>368</v>
      </c>
      <c r="B25" s="77" t="s">
        <v>29</v>
      </c>
      <c r="C25" s="10" t="s">
        <v>459</v>
      </c>
      <c r="D25" s="10" t="s">
        <v>36</v>
      </c>
      <c r="E25" s="10" t="s">
        <v>458</v>
      </c>
      <c r="F25" s="10" t="s">
        <v>30</v>
      </c>
      <c r="G25" s="76">
        <v>1586561</v>
      </c>
      <c r="H25" s="76">
        <v>1586561</v>
      </c>
      <c r="I25" s="76"/>
      <c r="J25" s="76"/>
      <c r="K25" s="76"/>
      <c r="L25" s="76"/>
      <c r="M25" s="76">
        <v>886561</v>
      </c>
      <c r="N25" s="76">
        <v>886561</v>
      </c>
      <c r="O25" s="76"/>
      <c r="P25" s="76"/>
      <c r="Q25" s="76"/>
      <c r="R25" s="76"/>
      <c r="S25" s="76">
        <v>886561</v>
      </c>
      <c r="T25" s="76">
        <v>886561</v>
      </c>
      <c r="U25" s="76"/>
      <c r="V25" s="76"/>
      <c r="W25" s="76"/>
      <c r="X25" s="76"/>
    </row>
    <row r="26" spans="1:24" ht="25.5">
      <c r="A26" s="78" t="s">
        <v>377</v>
      </c>
      <c r="B26" s="77" t="s">
        <v>29</v>
      </c>
      <c r="C26" s="10" t="s">
        <v>459</v>
      </c>
      <c r="D26" s="10" t="s">
        <v>35</v>
      </c>
      <c r="E26" s="10" t="s">
        <v>458</v>
      </c>
      <c r="F26" s="10" t="s">
        <v>30</v>
      </c>
      <c r="G26" s="76">
        <v>504714</v>
      </c>
      <c r="H26" s="76">
        <v>504714</v>
      </c>
      <c r="I26" s="76"/>
      <c r="J26" s="76"/>
      <c r="K26" s="76"/>
      <c r="L26" s="76"/>
      <c r="M26" s="76">
        <v>369280</v>
      </c>
      <c r="N26" s="76">
        <v>369280</v>
      </c>
      <c r="O26" s="76"/>
      <c r="P26" s="76"/>
      <c r="Q26" s="76"/>
      <c r="R26" s="76"/>
      <c r="S26" s="76">
        <v>369280</v>
      </c>
      <c r="T26" s="76">
        <v>369280</v>
      </c>
      <c r="U26" s="76"/>
      <c r="V26" s="76"/>
      <c r="W26" s="76"/>
      <c r="X26" s="76"/>
    </row>
    <row r="27" spans="1:24">
      <c r="A27" s="78" t="s">
        <v>404</v>
      </c>
      <c r="B27" s="77" t="s">
        <v>376</v>
      </c>
      <c r="C27" s="10" t="s">
        <v>459</v>
      </c>
      <c r="D27" s="10" t="s">
        <v>45</v>
      </c>
      <c r="E27" s="10" t="s">
        <v>458</v>
      </c>
      <c r="F27" s="10" t="s">
        <v>375</v>
      </c>
      <c r="G27" s="76">
        <v>61.59</v>
      </c>
      <c r="H27" s="76">
        <v>0</v>
      </c>
      <c r="I27" s="76"/>
      <c r="J27" s="76"/>
      <c r="K27" s="76">
        <v>61.59</v>
      </c>
      <c r="L27" s="76"/>
      <c r="M27" s="76"/>
      <c r="N27" s="76"/>
      <c r="O27" s="76"/>
      <c r="P27" s="76"/>
      <c r="Q27" s="76"/>
      <c r="R27" s="76"/>
      <c r="S27" s="76"/>
      <c r="T27" s="76"/>
      <c r="U27" s="76"/>
      <c r="V27" s="76"/>
      <c r="W27" s="76"/>
      <c r="X27" s="76"/>
    </row>
    <row r="28" spans="1:24">
      <c r="A28" s="78" t="s">
        <v>429</v>
      </c>
      <c r="B28" s="77" t="s">
        <v>376</v>
      </c>
      <c r="C28" s="10" t="s">
        <v>459</v>
      </c>
      <c r="D28" s="10" t="s">
        <v>47</v>
      </c>
      <c r="E28" s="10" t="s">
        <v>458</v>
      </c>
      <c r="F28" s="10" t="s">
        <v>375</v>
      </c>
      <c r="G28" s="76">
        <v>14560</v>
      </c>
      <c r="H28" s="76">
        <v>0</v>
      </c>
      <c r="I28" s="76"/>
      <c r="J28" s="76"/>
      <c r="K28" s="76">
        <v>14560</v>
      </c>
      <c r="L28" s="76"/>
      <c r="M28" s="76"/>
      <c r="N28" s="76"/>
      <c r="O28" s="76"/>
      <c r="P28" s="76"/>
      <c r="Q28" s="76"/>
      <c r="R28" s="76"/>
      <c r="S28" s="76"/>
      <c r="T28" s="76"/>
      <c r="U28" s="76"/>
      <c r="V28" s="76"/>
      <c r="W28" s="76"/>
      <c r="X28" s="76"/>
    </row>
    <row r="29" spans="1:24" s="5" customFormat="1" ht="24">
      <c r="A29" s="1" t="s">
        <v>94</v>
      </c>
      <c r="B29" s="2" t="s">
        <v>95</v>
      </c>
      <c r="C29" s="3" t="s">
        <v>96</v>
      </c>
      <c r="D29" s="3"/>
      <c r="E29" s="3"/>
      <c r="F29" s="4"/>
      <c r="G29" s="4">
        <f t="shared" ref="G29:X29" si="3">SUM(G30:G37)</f>
        <v>3715041</v>
      </c>
      <c r="H29" s="4">
        <f t="shared" si="3"/>
        <v>0</v>
      </c>
      <c r="I29" s="4">
        <f t="shared" si="3"/>
        <v>3627991</v>
      </c>
      <c r="J29" s="4">
        <f t="shared" si="3"/>
        <v>0</v>
      </c>
      <c r="K29" s="4">
        <f t="shared" si="3"/>
        <v>87050</v>
      </c>
      <c r="L29" s="4">
        <f t="shared" si="3"/>
        <v>0</v>
      </c>
      <c r="M29" s="4">
        <f t="shared" si="3"/>
        <v>2559615</v>
      </c>
      <c r="N29" s="4">
        <f t="shared" si="3"/>
        <v>0</v>
      </c>
      <c r="O29" s="4">
        <f t="shared" si="3"/>
        <v>2259615</v>
      </c>
      <c r="P29" s="4">
        <f t="shared" si="3"/>
        <v>0</v>
      </c>
      <c r="Q29" s="4">
        <f t="shared" si="3"/>
        <v>300000</v>
      </c>
      <c r="R29" s="4">
        <f t="shared" si="3"/>
        <v>0</v>
      </c>
      <c r="S29" s="4">
        <f t="shared" si="3"/>
        <v>2161215</v>
      </c>
      <c r="T29" s="4">
        <f t="shared" si="3"/>
        <v>0</v>
      </c>
      <c r="U29" s="4">
        <f t="shared" si="3"/>
        <v>1861215</v>
      </c>
      <c r="V29" s="4">
        <f t="shared" si="3"/>
        <v>0</v>
      </c>
      <c r="W29" s="4">
        <f t="shared" si="3"/>
        <v>300000</v>
      </c>
      <c r="X29" s="4">
        <f t="shared" si="3"/>
        <v>0</v>
      </c>
    </row>
    <row r="30" spans="1:24" ht="56.25" customHeight="1">
      <c r="A30" s="78" t="s">
        <v>117</v>
      </c>
      <c r="B30" s="77" t="s">
        <v>37</v>
      </c>
      <c r="C30" s="10" t="s">
        <v>96</v>
      </c>
      <c r="D30" s="10" t="s">
        <v>39</v>
      </c>
      <c r="E30" s="10" t="s">
        <v>458</v>
      </c>
      <c r="F30" s="10" t="s">
        <v>38</v>
      </c>
      <c r="G30" s="76"/>
      <c r="H30" s="76">
        <v>0</v>
      </c>
      <c r="I30" s="76"/>
      <c r="J30" s="76"/>
      <c r="K30" s="76"/>
      <c r="L30" s="76"/>
      <c r="M30" s="76">
        <v>529300</v>
      </c>
      <c r="N30" s="76"/>
      <c r="O30" s="76">
        <v>529300</v>
      </c>
      <c r="P30" s="76"/>
      <c r="Q30" s="76"/>
      <c r="R30" s="76"/>
      <c r="S30" s="76">
        <v>529300</v>
      </c>
      <c r="T30" s="76"/>
      <c r="U30" s="76">
        <v>529300</v>
      </c>
      <c r="V30" s="76"/>
      <c r="W30" s="76"/>
      <c r="X30" s="76"/>
    </row>
    <row r="31" spans="1:24" ht="56.25" customHeight="1">
      <c r="A31" s="78" t="s">
        <v>118</v>
      </c>
      <c r="B31" s="77" t="s">
        <v>37</v>
      </c>
      <c r="C31" s="10" t="s">
        <v>96</v>
      </c>
      <c r="D31" s="10" t="s">
        <v>372</v>
      </c>
      <c r="E31" s="10" t="s">
        <v>458</v>
      </c>
      <c r="F31" s="10" t="s">
        <v>38</v>
      </c>
      <c r="G31" s="76">
        <v>73684</v>
      </c>
      <c r="H31" s="76">
        <v>0</v>
      </c>
      <c r="I31" s="76">
        <v>73684</v>
      </c>
      <c r="J31" s="76"/>
      <c r="K31" s="76"/>
      <c r="L31" s="76"/>
      <c r="M31" s="76">
        <v>16358</v>
      </c>
      <c r="N31" s="76"/>
      <c r="O31" s="76">
        <v>16358</v>
      </c>
      <c r="P31" s="76"/>
      <c r="Q31" s="76"/>
      <c r="R31" s="76"/>
      <c r="S31" s="76">
        <v>16358</v>
      </c>
      <c r="T31" s="76"/>
      <c r="U31" s="76">
        <v>16358</v>
      </c>
      <c r="V31" s="76"/>
      <c r="W31" s="76"/>
      <c r="X31" s="76"/>
    </row>
    <row r="32" spans="1:24" ht="56.25" customHeight="1">
      <c r="A32" s="78" t="s">
        <v>119</v>
      </c>
      <c r="B32" s="77" t="s">
        <v>37</v>
      </c>
      <c r="C32" s="10" t="s">
        <v>96</v>
      </c>
      <c r="D32" s="10" t="s">
        <v>350</v>
      </c>
      <c r="E32" s="10" t="s">
        <v>458</v>
      </c>
      <c r="F32" s="10" t="s">
        <v>38</v>
      </c>
      <c r="G32" s="76">
        <v>1400000</v>
      </c>
      <c r="H32" s="76">
        <v>0</v>
      </c>
      <c r="I32" s="76">
        <v>1400000</v>
      </c>
      <c r="J32" s="76"/>
      <c r="K32" s="76"/>
      <c r="L32" s="76"/>
      <c r="M32" s="76">
        <v>310800</v>
      </c>
      <c r="N32" s="76"/>
      <c r="O32" s="76">
        <v>310800</v>
      </c>
      <c r="P32" s="76"/>
      <c r="Q32" s="76"/>
      <c r="R32" s="76"/>
      <c r="S32" s="76">
        <v>310800</v>
      </c>
      <c r="T32" s="76"/>
      <c r="U32" s="76">
        <v>310800</v>
      </c>
      <c r="V32" s="76"/>
      <c r="W32" s="76"/>
      <c r="X32" s="76"/>
    </row>
    <row r="33" spans="1:24" ht="56.25" customHeight="1">
      <c r="A33" s="78" t="s">
        <v>120</v>
      </c>
      <c r="B33" s="77" t="s">
        <v>37</v>
      </c>
      <c r="C33" s="10" t="s">
        <v>96</v>
      </c>
      <c r="D33" s="10" t="s">
        <v>41</v>
      </c>
      <c r="E33" s="10" t="s">
        <v>458</v>
      </c>
      <c r="F33" s="10" t="s">
        <v>38</v>
      </c>
      <c r="G33" s="76"/>
      <c r="H33" s="76">
        <v>0</v>
      </c>
      <c r="I33" s="76"/>
      <c r="J33" s="76"/>
      <c r="K33" s="76"/>
      <c r="L33" s="76"/>
      <c r="M33" s="76">
        <v>226700</v>
      </c>
      <c r="N33" s="76"/>
      <c r="O33" s="76">
        <v>226700</v>
      </c>
      <c r="P33" s="76"/>
      <c r="Q33" s="76"/>
      <c r="R33" s="76"/>
      <c r="S33" s="76">
        <v>226700</v>
      </c>
      <c r="T33" s="76"/>
      <c r="U33" s="76">
        <v>226700</v>
      </c>
      <c r="V33" s="76"/>
      <c r="W33" s="76"/>
      <c r="X33" s="76"/>
    </row>
    <row r="34" spans="1:24" ht="56.25" customHeight="1">
      <c r="A34" s="78" t="s">
        <v>121</v>
      </c>
      <c r="B34" s="77" t="s">
        <v>37</v>
      </c>
      <c r="C34" s="10" t="s">
        <v>96</v>
      </c>
      <c r="D34" s="10" t="s">
        <v>42</v>
      </c>
      <c r="E34" s="10" t="s">
        <v>458</v>
      </c>
      <c r="F34" s="10" t="s">
        <v>38</v>
      </c>
      <c r="G34" s="76">
        <v>884700</v>
      </c>
      <c r="H34" s="76">
        <v>0</v>
      </c>
      <c r="I34" s="76">
        <v>884700</v>
      </c>
      <c r="J34" s="76"/>
      <c r="K34" s="76"/>
      <c r="L34" s="76"/>
      <c r="M34" s="76">
        <v>120000</v>
      </c>
      <c r="N34" s="76"/>
      <c r="O34" s="76">
        <v>120000</v>
      </c>
      <c r="P34" s="76"/>
      <c r="Q34" s="76"/>
      <c r="R34" s="76"/>
      <c r="S34" s="76">
        <v>120000</v>
      </c>
      <c r="T34" s="76"/>
      <c r="U34" s="76">
        <v>120000</v>
      </c>
      <c r="V34" s="76"/>
      <c r="W34" s="76"/>
      <c r="X34" s="76"/>
    </row>
    <row r="35" spans="1:24" ht="56.25" customHeight="1">
      <c r="A35" s="78" t="s">
        <v>122</v>
      </c>
      <c r="B35" s="77" t="s">
        <v>37</v>
      </c>
      <c r="C35" s="10" t="s">
        <v>96</v>
      </c>
      <c r="D35" s="10" t="s">
        <v>43</v>
      </c>
      <c r="E35" s="10" t="s">
        <v>458</v>
      </c>
      <c r="F35" s="10" t="s">
        <v>38</v>
      </c>
      <c r="G35" s="76">
        <v>658057</v>
      </c>
      <c r="H35" s="76">
        <v>0</v>
      </c>
      <c r="I35" s="76">
        <v>658057</v>
      </c>
      <c r="J35" s="76"/>
      <c r="K35" s="76"/>
      <c r="L35" s="76"/>
      <c r="M35" s="76">
        <v>658057</v>
      </c>
      <c r="N35" s="76"/>
      <c r="O35" s="76">
        <v>658057</v>
      </c>
      <c r="P35" s="76"/>
      <c r="Q35" s="76"/>
      <c r="R35" s="76"/>
      <c r="S35" s="76">
        <v>658057</v>
      </c>
      <c r="T35" s="76"/>
      <c r="U35" s="76">
        <v>658057</v>
      </c>
      <c r="V35" s="76"/>
      <c r="W35" s="76"/>
      <c r="X35" s="76"/>
    </row>
    <row r="36" spans="1:24" ht="56.25" customHeight="1">
      <c r="A36" s="78" t="s">
        <v>351</v>
      </c>
      <c r="B36" s="77" t="s">
        <v>37</v>
      </c>
      <c r="C36" s="10" t="s">
        <v>96</v>
      </c>
      <c r="D36" s="10" t="s">
        <v>44</v>
      </c>
      <c r="E36" s="10" t="s">
        <v>458</v>
      </c>
      <c r="F36" s="10" t="s">
        <v>38</v>
      </c>
      <c r="G36" s="76">
        <v>611550</v>
      </c>
      <c r="H36" s="76">
        <v>0</v>
      </c>
      <c r="I36" s="76">
        <v>611550</v>
      </c>
      <c r="J36" s="76"/>
      <c r="K36" s="76"/>
      <c r="L36" s="76"/>
      <c r="M36" s="76">
        <v>398400</v>
      </c>
      <c r="N36" s="76"/>
      <c r="O36" s="76">
        <v>398400</v>
      </c>
      <c r="P36" s="76"/>
      <c r="Q36" s="76"/>
      <c r="R36" s="76"/>
      <c r="S36" s="76"/>
      <c r="T36" s="76"/>
      <c r="U36" s="76"/>
      <c r="V36" s="76"/>
      <c r="W36" s="76"/>
      <c r="X36" s="76"/>
    </row>
    <row r="37" spans="1:24" ht="76.5">
      <c r="A37" s="78" t="s">
        <v>374</v>
      </c>
      <c r="B37" s="77" t="s">
        <v>48</v>
      </c>
      <c r="C37" s="10" t="s">
        <v>96</v>
      </c>
      <c r="D37" s="10" t="s">
        <v>50</v>
      </c>
      <c r="E37" s="10" t="s">
        <v>458</v>
      </c>
      <c r="F37" s="10" t="s">
        <v>49</v>
      </c>
      <c r="G37" s="76">
        <v>87050</v>
      </c>
      <c r="H37" s="76">
        <v>0</v>
      </c>
      <c r="I37" s="76"/>
      <c r="J37" s="76"/>
      <c r="K37" s="76">
        <v>87050</v>
      </c>
      <c r="L37" s="76"/>
      <c r="M37" s="76">
        <v>300000</v>
      </c>
      <c r="N37" s="76"/>
      <c r="O37" s="76"/>
      <c r="P37" s="76"/>
      <c r="Q37" s="76">
        <v>300000</v>
      </c>
      <c r="R37" s="76"/>
      <c r="S37" s="76">
        <v>300000</v>
      </c>
      <c r="T37" s="76"/>
      <c r="U37" s="76"/>
      <c r="V37" s="76"/>
      <c r="W37" s="76">
        <v>300000</v>
      </c>
      <c r="X37" s="76"/>
    </row>
    <row r="38" spans="1:24" s="5" customFormat="1" ht="15">
      <c r="A38" s="1" t="s">
        <v>46</v>
      </c>
      <c r="B38" s="2" t="s">
        <v>91</v>
      </c>
      <c r="C38" s="3"/>
      <c r="D38" s="3"/>
      <c r="E38" s="3"/>
      <c r="F38" s="4"/>
      <c r="G38" s="4">
        <f t="shared" ref="G38:X38" si="4">G40+G53+G57+G62+G73+G175+G183+G187</f>
        <v>26658553.359999999</v>
      </c>
      <c r="H38" s="4">
        <f t="shared" si="4"/>
        <v>21484821.400000002</v>
      </c>
      <c r="I38" s="4">
        <f t="shared" si="4"/>
        <v>3627991.0000000005</v>
      </c>
      <c r="J38" s="4">
        <f t="shared" si="4"/>
        <v>0</v>
      </c>
      <c r="K38" s="4">
        <f t="shared" si="4"/>
        <v>1545740.9599999997</v>
      </c>
      <c r="L38" s="4">
        <f t="shared" si="4"/>
        <v>0</v>
      </c>
      <c r="M38" s="4">
        <f t="shared" si="4"/>
        <v>19240656</v>
      </c>
      <c r="N38" s="4">
        <f t="shared" si="4"/>
        <v>15871041</v>
      </c>
      <c r="O38" s="4">
        <f t="shared" si="4"/>
        <v>2259615</v>
      </c>
      <c r="P38" s="4">
        <f t="shared" si="4"/>
        <v>0</v>
      </c>
      <c r="Q38" s="4">
        <f t="shared" si="4"/>
        <v>1110000</v>
      </c>
      <c r="R38" s="4">
        <f t="shared" si="4"/>
        <v>0</v>
      </c>
      <c r="S38" s="4">
        <f t="shared" si="4"/>
        <v>18842256</v>
      </c>
      <c r="T38" s="4">
        <f t="shared" si="4"/>
        <v>15871041</v>
      </c>
      <c r="U38" s="4">
        <f t="shared" si="4"/>
        <v>1861215</v>
      </c>
      <c r="V38" s="4">
        <f t="shared" si="4"/>
        <v>0</v>
      </c>
      <c r="W38" s="4">
        <f t="shared" si="4"/>
        <v>1110000</v>
      </c>
      <c r="X38" s="4">
        <f t="shared" si="4"/>
        <v>0</v>
      </c>
    </row>
    <row r="39" spans="1:24" s="5" customFormat="1" ht="10.5" customHeight="1">
      <c r="A39" s="9"/>
      <c r="B39" s="60" t="s">
        <v>88</v>
      </c>
      <c r="C39" s="10"/>
      <c r="D39" s="10"/>
      <c r="E39" s="10"/>
      <c r="F39" s="11"/>
      <c r="G39" s="11"/>
      <c r="H39" s="11"/>
      <c r="I39" s="11"/>
      <c r="J39" s="11"/>
      <c r="K39" s="11"/>
      <c r="L39" s="11"/>
      <c r="M39" s="11"/>
      <c r="N39" s="11"/>
      <c r="O39" s="11"/>
      <c r="P39" s="11"/>
      <c r="Q39" s="8"/>
      <c r="R39" s="8"/>
      <c r="S39" s="8"/>
      <c r="T39" s="8"/>
      <c r="U39" s="69"/>
      <c r="V39" s="69"/>
      <c r="W39" s="69"/>
      <c r="X39" s="69"/>
    </row>
    <row r="40" spans="1:24" s="5" customFormat="1" ht="15">
      <c r="A40" s="1" t="s">
        <v>92</v>
      </c>
      <c r="B40" s="12" t="s">
        <v>93</v>
      </c>
      <c r="C40" s="3" t="s">
        <v>52</v>
      </c>
      <c r="D40" s="3"/>
      <c r="E40" s="3"/>
      <c r="F40" s="4"/>
      <c r="G40" s="4">
        <f t="shared" ref="G40:X40" si="5">SUM(G41:G52)</f>
        <v>14461999.579999998</v>
      </c>
      <c r="H40" s="4">
        <f t="shared" si="5"/>
        <v>13829431.459999999</v>
      </c>
      <c r="I40" s="4">
        <f t="shared" si="5"/>
        <v>426328.02</v>
      </c>
      <c r="J40" s="4">
        <f t="shared" si="5"/>
        <v>0</v>
      </c>
      <c r="K40" s="4">
        <f t="shared" si="5"/>
        <v>206240.09999999998</v>
      </c>
      <c r="L40" s="4">
        <f t="shared" si="5"/>
        <v>0</v>
      </c>
      <c r="M40" s="4">
        <f t="shared" si="5"/>
        <v>11007420</v>
      </c>
      <c r="N40" s="4">
        <f t="shared" si="5"/>
        <v>10232135</v>
      </c>
      <c r="O40" s="4">
        <f t="shared" si="5"/>
        <v>341480</v>
      </c>
      <c r="P40" s="4">
        <f t="shared" si="5"/>
        <v>0</v>
      </c>
      <c r="Q40" s="4">
        <f t="shared" si="5"/>
        <v>433805</v>
      </c>
      <c r="R40" s="4">
        <f t="shared" si="5"/>
        <v>0</v>
      </c>
      <c r="S40" s="4">
        <f t="shared" si="5"/>
        <v>11007420</v>
      </c>
      <c r="T40" s="4">
        <f t="shared" si="5"/>
        <v>10232135</v>
      </c>
      <c r="U40" s="4">
        <f t="shared" si="5"/>
        <v>341480</v>
      </c>
      <c r="V40" s="4">
        <f t="shared" si="5"/>
        <v>0</v>
      </c>
      <c r="W40" s="4">
        <f t="shared" si="5"/>
        <v>433805</v>
      </c>
      <c r="X40" s="4">
        <f t="shared" si="5"/>
        <v>0</v>
      </c>
    </row>
    <row r="41" spans="1:24">
      <c r="A41" s="78" t="s">
        <v>123</v>
      </c>
      <c r="B41" s="77" t="s">
        <v>51</v>
      </c>
      <c r="C41" s="10" t="s">
        <v>52</v>
      </c>
      <c r="D41" s="10" t="s">
        <v>45</v>
      </c>
      <c r="E41" s="10" t="s">
        <v>431</v>
      </c>
      <c r="F41" s="10" t="s">
        <v>217</v>
      </c>
      <c r="G41" s="76">
        <v>41717.58</v>
      </c>
      <c r="H41" s="76">
        <v>0</v>
      </c>
      <c r="I41" s="76"/>
      <c r="J41" s="76"/>
      <c r="K41" s="76">
        <v>41717.58</v>
      </c>
      <c r="L41" s="76"/>
      <c r="M41" s="76">
        <v>79207</v>
      </c>
      <c r="N41" s="76"/>
      <c r="O41" s="76"/>
      <c r="P41" s="76"/>
      <c r="Q41" s="76">
        <v>79207</v>
      </c>
      <c r="R41" s="76"/>
      <c r="S41" s="76">
        <v>79207</v>
      </c>
      <c r="T41" s="76"/>
      <c r="U41" s="76"/>
      <c r="V41" s="76"/>
      <c r="W41" s="76">
        <v>79207</v>
      </c>
      <c r="X41" s="76"/>
    </row>
    <row r="42" spans="1:24">
      <c r="A42" s="78" t="s">
        <v>124</v>
      </c>
      <c r="B42" s="77" t="s">
        <v>51</v>
      </c>
      <c r="C42" s="10" t="s">
        <v>52</v>
      </c>
      <c r="D42" s="10" t="s">
        <v>50</v>
      </c>
      <c r="E42" s="10" t="s">
        <v>431</v>
      </c>
      <c r="F42" s="10" t="s">
        <v>217</v>
      </c>
      <c r="G42" s="76"/>
      <c r="H42" s="76">
        <v>0</v>
      </c>
      <c r="I42" s="76"/>
      <c r="J42" s="76"/>
      <c r="K42" s="76"/>
      <c r="L42" s="76"/>
      <c r="M42" s="76">
        <v>80000</v>
      </c>
      <c r="N42" s="76"/>
      <c r="O42" s="76"/>
      <c r="P42" s="76"/>
      <c r="Q42" s="76">
        <v>80000</v>
      </c>
      <c r="R42" s="76"/>
      <c r="S42" s="76">
        <v>80000</v>
      </c>
      <c r="T42" s="76"/>
      <c r="U42" s="76"/>
      <c r="V42" s="76"/>
      <c r="W42" s="76">
        <v>80000</v>
      </c>
      <c r="X42" s="76"/>
    </row>
    <row r="43" spans="1:24">
      <c r="A43" s="78" t="s">
        <v>125</v>
      </c>
      <c r="B43" s="77" t="s">
        <v>51</v>
      </c>
      <c r="C43" s="10" t="s">
        <v>52</v>
      </c>
      <c r="D43" s="10" t="s">
        <v>31</v>
      </c>
      <c r="E43" s="10" t="s">
        <v>431</v>
      </c>
      <c r="F43" s="10" t="s">
        <v>217</v>
      </c>
      <c r="G43" s="76">
        <v>10646002.960000001</v>
      </c>
      <c r="H43" s="76">
        <v>10646002.960000001</v>
      </c>
      <c r="I43" s="76"/>
      <c r="J43" s="76"/>
      <c r="K43" s="76"/>
      <c r="L43" s="76"/>
      <c r="M43" s="76">
        <v>9709786</v>
      </c>
      <c r="N43" s="76">
        <v>9709786</v>
      </c>
      <c r="O43" s="76"/>
      <c r="P43" s="76"/>
      <c r="Q43" s="76"/>
      <c r="R43" s="76"/>
      <c r="S43" s="76">
        <v>9709786</v>
      </c>
      <c r="T43" s="76">
        <v>9709786</v>
      </c>
      <c r="U43" s="76"/>
      <c r="V43" s="76"/>
      <c r="W43" s="76"/>
      <c r="X43" s="76"/>
    </row>
    <row r="44" spans="1:24">
      <c r="A44" s="78" t="s">
        <v>126</v>
      </c>
      <c r="B44" s="77" t="s">
        <v>51</v>
      </c>
      <c r="C44" s="10" t="s">
        <v>52</v>
      </c>
      <c r="D44" s="10" t="s">
        <v>367</v>
      </c>
      <c r="E44" s="10" t="s">
        <v>431</v>
      </c>
      <c r="F44" s="10" t="s">
        <v>217</v>
      </c>
      <c r="G44" s="76">
        <v>2734122.99</v>
      </c>
      <c r="H44" s="76">
        <v>2734122.99</v>
      </c>
      <c r="I44" s="76"/>
      <c r="J44" s="76"/>
      <c r="K44" s="76"/>
      <c r="L44" s="76"/>
      <c r="M44" s="76"/>
      <c r="N44" s="76"/>
      <c r="O44" s="76"/>
      <c r="P44" s="76"/>
      <c r="Q44" s="76"/>
      <c r="R44" s="76"/>
      <c r="S44" s="76"/>
      <c r="T44" s="76"/>
      <c r="U44" s="76"/>
      <c r="V44" s="76"/>
      <c r="W44" s="76"/>
      <c r="X44" s="76"/>
    </row>
    <row r="45" spans="1:24">
      <c r="A45" s="78" t="s">
        <v>127</v>
      </c>
      <c r="B45" s="77" t="s">
        <v>51</v>
      </c>
      <c r="C45" s="10" t="s">
        <v>52</v>
      </c>
      <c r="D45" s="10" t="s">
        <v>426</v>
      </c>
      <c r="E45" s="10" t="s">
        <v>431</v>
      </c>
      <c r="F45" s="10" t="s">
        <v>217</v>
      </c>
      <c r="G45" s="76">
        <v>189728.87</v>
      </c>
      <c r="H45" s="76">
        <v>189728.87</v>
      </c>
      <c r="I45" s="76"/>
      <c r="J45" s="76"/>
      <c r="K45" s="76"/>
      <c r="L45" s="76"/>
      <c r="M45" s="76"/>
      <c r="N45" s="76"/>
      <c r="O45" s="76"/>
      <c r="P45" s="76"/>
      <c r="Q45" s="76"/>
      <c r="R45" s="76"/>
      <c r="S45" s="76"/>
      <c r="T45" s="76"/>
      <c r="U45" s="76"/>
      <c r="V45" s="76"/>
      <c r="W45" s="76"/>
      <c r="X45" s="76"/>
    </row>
    <row r="46" spans="1:24">
      <c r="A46" s="78" t="s">
        <v>128</v>
      </c>
      <c r="B46" s="77" t="s">
        <v>51</v>
      </c>
      <c r="C46" s="10" t="s">
        <v>52</v>
      </c>
      <c r="D46" s="10" t="s">
        <v>34</v>
      </c>
      <c r="E46" s="10" t="s">
        <v>431</v>
      </c>
      <c r="F46" s="10" t="s">
        <v>217</v>
      </c>
      <c r="G46" s="76">
        <v>53529</v>
      </c>
      <c r="H46" s="76">
        <v>53529</v>
      </c>
      <c r="I46" s="76"/>
      <c r="J46" s="76"/>
      <c r="K46" s="76"/>
      <c r="L46" s="76"/>
      <c r="M46" s="76">
        <v>114353</v>
      </c>
      <c r="N46" s="76">
        <v>114353</v>
      </c>
      <c r="O46" s="76"/>
      <c r="P46" s="76"/>
      <c r="Q46" s="76"/>
      <c r="R46" s="76"/>
      <c r="S46" s="76">
        <v>114353</v>
      </c>
      <c r="T46" s="76">
        <v>114353</v>
      </c>
      <c r="U46" s="76"/>
      <c r="V46" s="76"/>
      <c r="W46" s="76"/>
      <c r="X46" s="76"/>
    </row>
    <row r="47" spans="1:24" ht="38.25">
      <c r="A47" s="78" t="s">
        <v>129</v>
      </c>
      <c r="B47" s="77" t="s">
        <v>378</v>
      </c>
      <c r="C47" s="10" t="s">
        <v>52</v>
      </c>
      <c r="D47" s="10" t="s">
        <v>31</v>
      </c>
      <c r="E47" s="10" t="s">
        <v>431</v>
      </c>
      <c r="F47" s="10" t="s">
        <v>380</v>
      </c>
      <c r="G47" s="76">
        <v>6482.69</v>
      </c>
      <c r="H47" s="76">
        <v>6482.69</v>
      </c>
      <c r="I47" s="76"/>
      <c r="J47" s="76"/>
      <c r="K47" s="76"/>
      <c r="L47" s="76"/>
      <c r="M47" s="76"/>
      <c r="N47" s="76"/>
      <c r="O47" s="76"/>
      <c r="P47" s="76"/>
      <c r="Q47" s="76"/>
      <c r="R47" s="76"/>
      <c r="S47" s="76"/>
      <c r="T47" s="76"/>
      <c r="U47" s="76"/>
      <c r="V47" s="76"/>
      <c r="W47" s="76"/>
      <c r="X47" s="76"/>
    </row>
    <row r="48" spans="1:24">
      <c r="A48" s="78" t="s">
        <v>130</v>
      </c>
      <c r="B48" s="77" t="s">
        <v>51</v>
      </c>
      <c r="C48" s="10" t="s">
        <v>52</v>
      </c>
      <c r="D48" s="10" t="s">
        <v>45</v>
      </c>
      <c r="E48" s="10" t="s">
        <v>432</v>
      </c>
      <c r="F48" s="10" t="s">
        <v>217</v>
      </c>
      <c r="G48" s="76"/>
      <c r="H48" s="76">
        <v>0</v>
      </c>
      <c r="I48" s="76"/>
      <c r="J48" s="76"/>
      <c r="K48" s="76"/>
      <c r="L48" s="76"/>
      <c r="M48" s="76">
        <v>28793</v>
      </c>
      <c r="N48" s="76"/>
      <c r="O48" s="76"/>
      <c r="P48" s="76"/>
      <c r="Q48" s="76">
        <v>28793</v>
      </c>
      <c r="R48" s="76"/>
      <c r="S48" s="76">
        <v>28793</v>
      </c>
      <c r="T48" s="76"/>
      <c r="U48" s="76"/>
      <c r="V48" s="76"/>
      <c r="W48" s="76">
        <v>28793</v>
      </c>
      <c r="X48" s="76"/>
    </row>
    <row r="49" spans="1:24">
      <c r="A49" s="78" t="s">
        <v>369</v>
      </c>
      <c r="B49" s="77" t="s">
        <v>51</v>
      </c>
      <c r="C49" s="10" t="s">
        <v>52</v>
      </c>
      <c r="D49" s="10" t="s">
        <v>47</v>
      </c>
      <c r="E49" s="10" t="s">
        <v>432</v>
      </c>
      <c r="F49" s="10" t="s">
        <v>217</v>
      </c>
      <c r="G49" s="76">
        <v>164522.51999999999</v>
      </c>
      <c r="H49" s="76">
        <v>0</v>
      </c>
      <c r="I49" s="76"/>
      <c r="J49" s="76"/>
      <c r="K49" s="76">
        <v>164522.51999999999</v>
      </c>
      <c r="L49" s="76"/>
      <c r="M49" s="76">
        <v>245805</v>
      </c>
      <c r="N49" s="76"/>
      <c r="O49" s="76"/>
      <c r="P49" s="76"/>
      <c r="Q49" s="76">
        <v>245805</v>
      </c>
      <c r="R49" s="76"/>
      <c r="S49" s="76">
        <v>245805</v>
      </c>
      <c r="T49" s="76"/>
      <c r="U49" s="76"/>
      <c r="V49" s="76"/>
      <c r="W49" s="76">
        <v>245805</v>
      </c>
      <c r="X49" s="76"/>
    </row>
    <row r="50" spans="1:24">
      <c r="A50" s="78" t="s">
        <v>379</v>
      </c>
      <c r="B50" s="77" t="s">
        <v>51</v>
      </c>
      <c r="C50" s="10" t="s">
        <v>52</v>
      </c>
      <c r="D50" s="10" t="s">
        <v>36</v>
      </c>
      <c r="E50" s="10" t="s">
        <v>432</v>
      </c>
      <c r="F50" s="10" t="s">
        <v>217</v>
      </c>
      <c r="G50" s="76">
        <v>197666.45</v>
      </c>
      <c r="H50" s="76">
        <v>197666.45</v>
      </c>
      <c r="I50" s="76"/>
      <c r="J50" s="76"/>
      <c r="K50" s="76"/>
      <c r="L50" s="76"/>
      <c r="M50" s="76">
        <v>407996</v>
      </c>
      <c r="N50" s="76">
        <v>407996</v>
      </c>
      <c r="O50" s="76"/>
      <c r="P50" s="76"/>
      <c r="Q50" s="76"/>
      <c r="R50" s="76"/>
      <c r="S50" s="76">
        <v>407996</v>
      </c>
      <c r="T50" s="76">
        <v>407996</v>
      </c>
      <c r="U50" s="76"/>
      <c r="V50" s="76"/>
      <c r="W50" s="76"/>
      <c r="X50" s="76"/>
    </row>
    <row r="51" spans="1:24">
      <c r="A51" s="78" t="s">
        <v>428</v>
      </c>
      <c r="B51" s="77" t="s">
        <v>51</v>
      </c>
      <c r="C51" s="10" t="s">
        <v>52</v>
      </c>
      <c r="D51" s="10" t="s">
        <v>43</v>
      </c>
      <c r="E51" s="10" t="s">
        <v>432</v>
      </c>
      <c r="F51" s="10" t="s">
        <v>217</v>
      </c>
      <c r="G51" s="76">
        <v>426328.02</v>
      </c>
      <c r="H51" s="76">
        <v>0</v>
      </c>
      <c r="I51" s="76">
        <v>426328.02</v>
      </c>
      <c r="J51" s="76"/>
      <c r="K51" s="76"/>
      <c r="L51" s="76"/>
      <c r="M51" s="76">
        <v>341480</v>
      </c>
      <c r="N51" s="76"/>
      <c r="O51" s="76">
        <v>341480</v>
      </c>
      <c r="P51" s="76"/>
      <c r="Q51" s="76"/>
      <c r="R51" s="76"/>
      <c r="S51" s="76">
        <v>341480</v>
      </c>
      <c r="T51" s="76"/>
      <c r="U51" s="76">
        <v>341480</v>
      </c>
      <c r="V51" s="76"/>
      <c r="W51" s="76"/>
      <c r="X51" s="76"/>
    </row>
    <row r="52" spans="1:24" ht="38.25">
      <c r="A52" s="78" t="s">
        <v>427</v>
      </c>
      <c r="B52" s="77" t="s">
        <v>378</v>
      </c>
      <c r="C52" s="10" t="s">
        <v>52</v>
      </c>
      <c r="D52" s="10" t="s">
        <v>36</v>
      </c>
      <c r="E52" s="10" t="s">
        <v>432</v>
      </c>
      <c r="F52" s="10" t="s">
        <v>380</v>
      </c>
      <c r="G52" s="76">
        <v>1898.5</v>
      </c>
      <c r="H52" s="76">
        <v>1898.5</v>
      </c>
      <c r="I52" s="76"/>
      <c r="J52" s="76"/>
      <c r="K52" s="76"/>
      <c r="L52" s="76"/>
      <c r="M52" s="76"/>
      <c r="N52" s="76"/>
      <c r="O52" s="76"/>
      <c r="P52" s="76"/>
      <c r="Q52" s="76"/>
      <c r="R52" s="76"/>
      <c r="S52" s="76"/>
      <c r="T52" s="76"/>
      <c r="U52" s="76"/>
      <c r="V52" s="76"/>
      <c r="W52" s="76"/>
      <c r="X52" s="76"/>
    </row>
    <row r="53" spans="1:24" s="5" customFormat="1" ht="38.25">
      <c r="A53" s="1" t="s">
        <v>97</v>
      </c>
      <c r="B53" s="12" t="s">
        <v>216</v>
      </c>
      <c r="C53" s="3" t="s">
        <v>54</v>
      </c>
      <c r="D53" s="3"/>
      <c r="E53" s="3"/>
      <c r="F53" s="4"/>
      <c r="G53" s="4">
        <f t="shared" ref="G53:X53" si="6">SUM(G54:G56)</f>
        <v>18110.300000000003</v>
      </c>
      <c r="H53" s="4">
        <f t="shared" si="6"/>
        <v>18110.300000000003</v>
      </c>
      <c r="I53" s="4">
        <f t="shared" si="6"/>
        <v>0</v>
      </c>
      <c r="J53" s="4">
        <f t="shared" si="6"/>
        <v>0</v>
      </c>
      <c r="K53" s="4">
        <f t="shared" si="6"/>
        <v>0</v>
      </c>
      <c r="L53" s="4">
        <f t="shared" si="6"/>
        <v>0</v>
      </c>
      <c r="M53" s="4">
        <f t="shared" si="6"/>
        <v>23920.51</v>
      </c>
      <c r="N53" s="4">
        <f t="shared" si="6"/>
        <v>0</v>
      </c>
      <c r="O53" s="4">
        <f t="shared" si="6"/>
        <v>0</v>
      </c>
      <c r="P53" s="4">
        <f t="shared" si="6"/>
        <v>0</v>
      </c>
      <c r="Q53" s="4">
        <f t="shared" si="6"/>
        <v>23920.51</v>
      </c>
      <c r="R53" s="4">
        <f t="shared" si="6"/>
        <v>0</v>
      </c>
      <c r="S53" s="4">
        <f t="shared" si="6"/>
        <v>23920.51</v>
      </c>
      <c r="T53" s="4">
        <f t="shared" si="6"/>
        <v>0</v>
      </c>
      <c r="U53" s="4">
        <f t="shared" si="6"/>
        <v>0</v>
      </c>
      <c r="V53" s="4">
        <f t="shared" si="6"/>
        <v>0</v>
      </c>
      <c r="W53" s="4">
        <f t="shared" si="6"/>
        <v>23920.51</v>
      </c>
      <c r="X53" s="4">
        <f t="shared" si="6"/>
        <v>0</v>
      </c>
    </row>
    <row r="54" spans="1:24" ht="25.5">
      <c r="A54" s="78" t="s">
        <v>131</v>
      </c>
      <c r="B54" s="77" t="s">
        <v>53</v>
      </c>
      <c r="C54" s="79" t="s">
        <v>54</v>
      </c>
      <c r="D54" s="10" t="s">
        <v>45</v>
      </c>
      <c r="E54" s="10" t="s">
        <v>431</v>
      </c>
      <c r="F54" s="10" t="s">
        <v>218</v>
      </c>
      <c r="G54" s="76"/>
      <c r="H54" s="76">
        <v>0</v>
      </c>
      <c r="I54" s="76"/>
      <c r="J54" s="76"/>
      <c r="K54" s="76"/>
      <c r="L54" s="76"/>
      <c r="M54" s="76">
        <v>23920.51</v>
      </c>
      <c r="N54" s="76"/>
      <c r="O54" s="76"/>
      <c r="P54" s="76"/>
      <c r="Q54" s="76">
        <v>23920.51</v>
      </c>
      <c r="R54" s="76"/>
      <c r="S54" s="76">
        <v>23920.51</v>
      </c>
      <c r="T54" s="76"/>
      <c r="U54" s="76"/>
      <c r="V54" s="76"/>
      <c r="W54" s="76">
        <v>23920.51</v>
      </c>
      <c r="X54" s="76"/>
    </row>
    <row r="55" spans="1:24">
      <c r="A55" s="78" t="s">
        <v>352</v>
      </c>
      <c r="B55" s="77" t="s">
        <v>60</v>
      </c>
      <c r="C55" s="79" t="s">
        <v>54</v>
      </c>
      <c r="D55" s="10" t="s">
        <v>31</v>
      </c>
      <c r="E55" s="10" t="s">
        <v>431</v>
      </c>
      <c r="F55" s="10" t="s">
        <v>219</v>
      </c>
      <c r="G55" s="76">
        <v>11307.7</v>
      </c>
      <c r="H55" s="76">
        <v>11307.7</v>
      </c>
      <c r="I55" s="76"/>
      <c r="J55" s="76"/>
      <c r="K55" s="76"/>
      <c r="L55" s="76"/>
      <c r="M55" s="76"/>
      <c r="N55" s="76"/>
      <c r="O55" s="76"/>
      <c r="P55" s="76"/>
      <c r="Q55" s="76"/>
      <c r="R55" s="76"/>
      <c r="S55" s="76"/>
      <c r="T55" s="76"/>
      <c r="U55" s="76"/>
      <c r="V55" s="76"/>
      <c r="W55" s="76"/>
      <c r="X55" s="76"/>
    </row>
    <row r="56" spans="1:24">
      <c r="A56" s="78" t="s">
        <v>353</v>
      </c>
      <c r="B56" s="77" t="s">
        <v>60</v>
      </c>
      <c r="C56" s="79" t="s">
        <v>54</v>
      </c>
      <c r="D56" s="10" t="s">
        <v>84</v>
      </c>
      <c r="E56" s="10" t="s">
        <v>431</v>
      </c>
      <c r="F56" s="10" t="s">
        <v>219</v>
      </c>
      <c r="G56" s="76">
        <v>6802.6</v>
      </c>
      <c r="H56" s="76">
        <v>6802.6</v>
      </c>
      <c r="I56" s="76"/>
      <c r="J56" s="76"/>
      <c r="K56" s="76"/>
      <c r="L56" s="76"/>
      <c r="M56" s="76"/>
      <c r="N56" s="76"/>
      <c r="O56" s="76"/>
      <c r="P56" s="76"/>
      <c r="Q56" s="76"/>
      <c r="R56" s="76"/>
      <c r="S56" s="76"/>
      <c r="T56" s="76"/>
      <c r="U56" s="76"/>
      <c r="V56" s="76"/>
      <c r="W56" s="76"/>
      <c r="X56" s="76"/>
    </row>
    <row r="57" spans="1:24" s="5" customFormat="1" ht="64.5" customHeight="1">
      <c r="A57" s="1" t="s">
        <v>98</v>
      </c>
      <c r="B57" s="12" t="s">
        <v>110</v>
      </c>
      <c r="C57" s="3" t="s">
        <v>61</v>
      </c>
      <c r="D57" s="3"/>
      <c r="E57" s="3"/>
      <c r="F57" s="4"/>
      <c r="G57" s="4">
        <f t="shared" ref="G57:X57" si="7">SUM(G58:G61)</f>
        <v>721066.10000000009</v>
      </c>
      <c r="H57" s="4">
        <f t="shared" si="7"/>
        <v>19482.400000000001</v>
      </c>
      <c r="I57" s="4">
        <f t="shared" si="7"/>
        <v>700944.5</v>
      </c>
      <c r="J57" s="4">
        <f t="shared" si="7"/>
        <v>0</v>
      </c>
      <c r="K57" s="4">
        <f t="shared" si="7"/>
        <v>639.20000000000005</v>
      </c>
      <c r="L57" s="4">
        <f t="shared" si="7"/>
        <v>0</v>
      </c>
      <c r="M57" s="4">
        <f t="shared" si="7"/>
        <v>310800</v>
      </c>
      <c r="N57" s="4">
        <f t="shared" si="7"/>
        <v>0</v>
      </c>
      <c r="O57" s="4">
        <f t="shared" si="7"/>
        <v>310800</v>
      </c>
      <c r="P57" s="4">
        <f t="shared" si="7"/>
        <v>0</v>
      </c>
      <c r="Q57" s="4">
        <f t="shared" si="7"/>
        <v>0</v>
      </c>
      <c r="R57" s="4">
        <f t="shared" si="7"/>
        <v>0</v>
      </c>
      <c r="S57" s="4">
        <f t="shared" si="7"/>
        <v>310800</v>
      </c>
      <c r="T57" s="4">
        <f t="shared" si="7"/>
        <v>0</v>
      </c>
      <c r="U57" s="4">
        <f t="shared" si="7"/>
        <v>310800</v>
      </c>
      <c r="V57" s="4">
        <f t="shared" si="7"/>
        <v>0</v>
      </c>
      <c r="W57" s="4">
        <f t="shared" si="7"/>
        <v>0</v>
      </c>
      <c r="X57" s="4">
        <f t="shared" si="7"/>
        <v>0</v>
      </c>
    </row>
    <row r="58" spans="1:24">
      <c r="A58" s="78" t="s">
        <v>132</v>
      </c>
      <c r="B58" s="77" t="s">
        <v>60</v>
      </c>
      <c r="C58" s="79" t="s">
        <v>61</v>
      </c>
      <c r="D58" s="10" t="s">
        <v>45</v>
      </c>
      <c r="E58" s="10" t="s">
        <v>431</v>
      </c>
      <c r="F58" s="10" t="s">
        <v>219</v>
      </c>
      <c r="G58" s="76">
        <v>639.20000000000005</v>
      </c>
      <c r="H58" s="76">
        <v>0</v>
      </c>
      <c r="I58" s="76"/>
      <c r="J58" s="76"/>
      <c r="K58" s="76">
        <v>639.20000000000005</v>
      </c>
      <c r="L58" s="76"/>
      <c r="M58" s="76"/>
      <c r="N58" s="76"/>
      <c r="O58" s="76"/>
      <c r="P58" s="76"/>
      <c r="Q58" s="76"/>
      <c r="R58" s="76"/>
      <c r="S58" s="76"/>
      <c r="T58" s="76"/>
      <c r="U58" s="76"/>
      <c r="V58" s="76"/>
      <c r="W58" s="76"/>
      <c r="X58" s="76"/>
    </row>
    <row r="59" spans="1:24">
      <c r="A59" s="78" t="s">
        <v>364</v>
      </c>
      <c r="B59" s="77" t="s">
        <v>60</v>
      </c>
      <c r="C59" s="79" t="s">
        <v>61</v>
      </c>
      <c r="D59" s="10" t="s">
        <v>84</v>
      </c>
      <c r="E59" s="10" t="s">
        <v>431</v>
      </c>
      <c r="F59" s="10" t="s">
        <v>219</v>
      </c>
      <c r="G59" s="76">
        <v>19482.400000000001</v>
      </c>
      <c r="H59" s="76">
        <v>19482.400000000001</v>
      </c>
      <c r="I59" s="76"/>
      <c r="J59" s="76"/>
      <c r="K59" s="76"/>
      <c r="L59" s="76"/>
      <c r="M59" s="76"/>
      <c r="N59" s="76"/>
      <c r="O59" s="76"/>
      <c r="P59" s="76"/>
      <c r="Q59" s="76"/>
      <c r="R59" s="76"/>
      <c r="S59" s="76"/>
      <c r="T59" s="76"/>
      <c r="U59" s="76"/>
      <c r="V59" s="76"/>
      <c r="W59" s="76"/>
      <c r="X59" s="76"/>
    </row>
    <row r="60" spans="1:24">
      <c r="A60" s="78" t="s">
        <v>405</v>
      </c>
      <c r="B60" s="77" t="s">
        <v>60</v>
      </c>
      <c r="C60" s="79" t="s">
        <v>61</v>
      </c>
      <c r="D60" s="10" t="s">
        <v>372</v>
      </c>
      <c r="E60" s="10" t="s">
        <v>438</v>
      </c>
      <c r="F60" s="10" t="s">
        <v>219</v>
      </c>
      <c r="G60" s="76">
        <v>2501.6999999999998</v>
      </c>
      <c r="H60" s="76">
        <v>0</v>
      </c>
      <c r="I60" s="76">
        <v>2501.6999999999998</v>
      </c>
      <c r="J60" s="76"/>
      <c r="K60" s="76"/>
      <c r="L60" s="76"/>
      <c r="M60" s="76"/>
      <c r="N60" s="76"/>
      <c r="O60" s="76"/>
      <c r="P60" s="76"/>
      <c r="Q60" s="76"/>
      <c r="R60" s="76"/>
      <c r="S60" s="76"/>
      <c r="T60" s="76"/>
      <c r="U60" s="76"/>
      <c r="V60" s="76"/>
      <c r="W60" s="76"/>
      <c r="X60" s="76"/>
    </row>
    <row r="61" spans="1:24">
      <c r="A61" s="78" t="s">
        <v>457</v>
      </c>
      <c r="B61" s="77" t="s">
        <v>60</v>
      </c>
      <c r="C61" s="79" t="s">
        <v>61</v>
      </c>
      <c r="D61" s="10" t="s">
        <v>350</v>
      </c>
      <c r="E61" s="10" t="s">
        <v>438</v>
      </c>
      <c r="F61" s="10" t="s">
        <v>219</v>
      </c>
      <c r="G61" s="76">
        <v>698442.8</v>
      </c>
      <c r="H61" s="76">
        <v>0</v>
      </c>
      <c r="I61" s="76">
        <v>698442.8</v>
      </c>
      <c r="J61" s="76"/>
      <c r="K61" s="76"/>
      <c r="L61" s="76"/>
      <c r="M61" s="76">
        <v>310800</v>
      </c>
      <c r="N61" s="76"/>
      <c r="O61" s="76">
        <v>310800</v>
      </c>
      <c r="P61" s="76"/>
      <c r="Q61" s="76"/>
      <c r="R61" s="76"/>
      <c r="S61" s="76">
        <v>310800</v>
      </c>
      <c r="T61" s="76"/>
      <c r="U61" s="76">
        <v>310800</v>
      </c>
      <c r="V61" s="76"/>
      <c r="W61" s="76"/>
      <c r="X61" s="76"/>
    </row>
    <row r="62" spans="1:24" s="5" customFormat="1" ht="63.75">
      <c r="A62" s="1" t="s">
        <v>99</v>
      </c>
      <c r="B62" s="12" t="s">
        <v>109</v>
      </c>
      <c r="C62" s="3" t="s">
        <v>56</v>
      </c>
      <c r="D62" s="3"/>
      <c r="E62" s="3"/>
      <c r="F62" s="4"/>
      <c r="G62" s="4">
        <f t="shared" ref="G62:X62" si="8">SUM(G63:G72)</f>
        <v>4361367.4499999993</v>
      </c>
      <c r="H62" s="4">
        <f t="shared" si="8"/>
        <v>4207119.7299999995</v>
      </c>
      <c r="I62" s="4">
        <f t="shared" si="8"/>
        <v>76913.710000000006</v>
      </c>
      <c r="J62" s="4">
        <f t="shared" si="8"/>
        <v>0</v>
      </c>
      <c r="K62" s="4">
        <f t="shared" si="8"/>
        <v>77334.010000000009</v>
      </c>
      <c r="L62" s="4">
        <f t="shared" si="8"/>
        <v>0</v>
      </c>
      <c r="M62" s="4">
        <f t="shared" si="8"/>
        <v>3300320.49</v>
      </c>
      <c r="N62" s="4">
        <f t="shared" si="8"/>
        <v>3090105</v>
      </c>
      <c r="O62" s="4">
        <f t="shared" si="8"/>
        <v>103127</v>
      </c>
      <c r="P62" s="4">
        <f t="shared" si="8"/>
        <v>0</v>
      </c>
      <c r="Q62" s="4">
        <f t="shared" si="8"/>
        <v>107088.48999999999</v>
      </c>
      <c r="R62" s="4">
        <f t="shared" si="8"/>
        <v>0</v>
      </c>
      <c r="S62" s="4">
        <f t="shared" si="8"/>
        <v>3300320.49</v>
      </c>
      <c r="T62" s="4">
        <f t="shared" si="8"/>
        <v>3090105</v>
      </c>
      <c r="U62" s="4">
        <f t="shared" si="8"/>
        <v>103127</v>
      </c>
      <c r="V62" s="4">
        <f t="shared" si="8"/>
        <v>0</v>
      </c>
      <c r="W62" s="4">
        <f t="shared" si="8"/>
        <v>107088.48999999999</v>
      </c>
      <c r="X62" s="4">
        <f t="shared" si="8"/>
        <v>0</v>
      </c>
    </row>
    <row r="63" spans="1:24" ht="25.5">
      <c r="A63" s="78" t="s">
        <v>133</v>
      </c>
      <c r="B63" s="77" t="s">
        <v>55</v>
      </c>
      <c r="C63" s="10" t="s">
        <v>56</v>
      </c>
      <c r="D63" s="10" t="s">
        <v>45</v>
      </c>
      <c r="E63" s="10" t="s">
        <v>431</v>
      </c>
      <c r="F63" s="10" t="s">
        <v>220</v>
      </c>
      <c r="G63" s="76">
        <v>12598.71</v>
      </c>
      <c r="H63" s="76">
        <v>0</v>
      </c>
      <c r="I63" s="76"/>
      <c r="J63" s="76"/>
      <c r="K63" s="76">
        <v>12598.71</v>
      </c>
      <c r="L63" s="76"/>
      <c r="M63" s="76"/>
      <c r="N63" s="76"/>
      <c r="O63" s="76"/>
      <c r="P63" s="76"/>
      <c r="Q63" s="76"/>
      <c r="R63" s="76"/>
      <c r="S63" s="76"/>
      <c r="T63" s="76"/>
      <c r="U63" s="76"/>
      <c r="V63" s="76"/>
      <c r="W63" s="76"/>
      <c r="X63" s="76"/>
    </row>
    <row r="64" spans="1:24" ht="25.5">
      <c r="A64" s="78" t="s">
        <v>134</v>
      </c>
      <c r="B64" s="77" t="s">
        <v>55</v>
      </c>
      <c r="C64" s="10" t="s">
        <v>56</v>
      </c>
      <c r="D64" s="10" t="s">
        <v>50</v>
      </c>
      <c r="E64" s="10" t="s">
        <v>431</v>
      </c>
      <c r="F64" s="10" t="s">
        <v>220</v>
      </c>
      <c r="G64" s="76"/>
      <c r="H64" s="76">
        <v>0</v>
      </c>
      <c r="I64" s="76"/>
      <c r="J64" s="76"/>
      <c r="K64" s="76"/>
      <c r="L64" s="76"/>
      <c r="M64" s="76">
        <v>24160</v>
      </c>
      <c r="N64" s="76"/>
      <c r="O64" s="76"/>
      <c r="P64" s="76"/>
      <c r="Q64" s="76">
        <v>24160</v>
      </c>
      <c r="R64" s="76"/>
      <c r="S64" s="76">
        <v>24160</v>
      </c>
      <c r="T64" s="76"/>
      <c r="U64" s="76"/>
      <c r="V64" s="76"/>
      <c r="W64" s="76">
        <v>24160</v>
      </c>
      <c r="X64" s="76"/>
    </row>
    <row r="65" spans="1:24" ht="25.5">
      <c r="A65" s="78" t="s">
        <v>135</v>
      </c>
      <c r="B65" s="77" t="s">
        <v>55</v>
      </c>
      <c r="C65" s="10" t="s">
        <v>56</v>
      </c>
      <c r="D65" s="10" t="s">
        <v>31</v>
      </c>
      <c r="E65" s="10" t="s">
        <v>431</v>
      </c>
      <c r="F65" s="10" t="s">
        <v>220</v>
      </c>
      <c r="G65" s="76">
        <v>3211469.04</v>
      </c>
      <c r="H65" s="76">
        <v>3211469.04</v>
      </c>
      <c r="I65" s="76"/>
      <c r="J65" s="76"/>
      <c r="K65" s="76"/>
      <c r="L65" s="76"/>
      <c r="M65" s="76">
        <v>2932357</v>
      </c>
      <c r="N65" s="76">
        <v>2932357</v>
      </c>
      <c r="O65" s="76"/>
      <c r="P65" s="76"/>
      <c r="Q65" s="76"/>
      <c r="R65" s="76"/>
      <c r="S65" s="76">
        <v>2932357</v>
      </c>
      <c r="T65" s="76">
        <v>2932357</v>
      </c>
      <c r="U65" s="76"/>
      <c r="V65" s="76"/>
      <c r="W65" s="76"/>
      <c r="X65" s="76"/>
    </row>
    <row r="66" spans="1:24" ht="25.5">
      <c r="A66" s="78" t="s">
        <v>136</v>
      </c>
      <c r="B66" s="77" t="s">
        <v>55</v>
      </c>
      <c r="C66" s="10" t="s">
        <v>56</v>
      </c>
      <c r="D66" s="10" t="s">
        <v>367</v>
      </c>
      <c r="E66" s="10" t="s">
        <v>431</v>
      </c>
      <c r="F66" s="10" t="s">
        <v>220</v>
      </c>
      <c r="G66" s="76">
        <v>825705.01</v>
      </c>
      <c r="H66" s="76">
        <v>825705.01</v>
      </c>
      <c r="I66" s="76"/>
      <c r="J66" s="76"/>
      <c r="K66" s="76"/>
      <c r="L66" s="76"/>
      <c r="M66" s="76"/>
      <c r="N66" s="76"/>
      <c r="O66" s="76"/>
      <c r="P66" s="76"/>
      <c r="Q66" s="76"/>
      <c r="R66" s="76"/>
      <c r="S66" s="76"/>
      <c r="T66" s="76"/>
      <c r="U66" s="76"/>
      <c r="V66" s="76"/>
      <c r="W66" s="76"/>
      <c r="X66" s="76"/>
    </row>
    <row r="67" spans="1:24" ht="25.5">
      <c r="A67" s="78" t="s">
        <v>137</v>
      </c>
      <c r="B67" s="77" t="s">
        <v>55</v>
      </c>
      <c r="C67" s="10" t="s">
        <v>56</v>
      </c>
      <c r="D67" s="10" t="s">
        <v>426</v>
      </c>
      <c r="E67" s="10" t="s">
        <v>431</v>
      </c>
      <c r="F67" s="10" t="s">
        <v>220</v>
      </c>
      <c r="G67" s="76">
        <v>57298.13</v>
      </c>
      <c r="H67" s="76">
        <v>57298.13</v>
      </c>
      <c r="I67" s="76"/>
      <c r="J67" s="76"/>
      <c r="K67" s="76"/>
      <c r="L67" s="76"/>
      <c r="M67" s="76"/>
      <c r="N67" s="76"/>
      <c r="O67" s="76"/>
      <c r="P67" s="76"/>
      <c r="Q67" s="76"/>
      <c r="R67" s="76"/>
      <c r="S67" s="76"/>
      <c r="T67" s="76"/>
      <c r="U67" s="76"/>
      <c r="V67" s="76"/>
      <c r="W67" s="76"/>
      <c r="X67" s="76"/>
    </row>
    <row r="68" spans="1:24" ht="25.5">
      <c r="A68" s="78" t="s">
        <v>138</v>
      </c>
      <c r="B68" s="77" t="s">
        <v>55</v>
      </c>
      <c r="C68" s="10" t="s">
        <v>56</v>
      </c>
      <c r="D68" s="10" t="s">
        <v>34</v>
      </c>
      <c r="E68" s="10" t="s">
        <v>431</v>
      </c>
      <c r="F68" s="10" t="s">
        <v>220</v>
      </c>
      <c r="G68" s="76">
        <v>16164.4</v>
      </c>
      <c r="H68" s="76">
        <v>16164.4</v>
      </c>
      <c r="I68" s="76"/>
      <c r="J68" s="76"/>
      <c r="K68" s="76"/>
      <c r="L68" s="76"/>
      <c r="M68" s="76">
        <v>34534</v>
      </c>
      <c r="N68" s="76">
        <v>34534</v>
      </c>
      <c r="O68" s="76"/>
      <c r="P68" s="76"/>
      <c r="Q68" s="76"/>
      <c r="R68" s="76"/>
      <c r="S68" s="76">
        <v>34534</v>
      </c>
      <c r="T68" s="76">
        <v>34534</v>
      </c>
      <c r="U68" s="76"/>
      <c r="V68" s="76"/>
      <c r="W68" s="76"/>
      <c r="X68" s="76"/>
    </row>
    <row r="69" spans="1:24" ht="25.5">
      <c r="A69" s="78" t="s">
        <v>139</v>
      </c>
      <c r="B69" s="77" t="s">
        <v>55</v>
      </c>
      <c r="C69" s="10" t="s">
        <v>56</v>
      </c>
      <c r="D69" s="10" t="s">
        <v>45</v>
      </c>
      <c r="E69" s="10" t="s">
        <v>432</v>
      </c>
      <c r="F69" s="10" t="s">
        <v>220</v>
      </c>
      <c r="G69" s="76"/>
      <c r="H69" s="76">
        <v>0</v>
      </c>
      <c r="I69" s="76"/>
      <c r="J69" s="76"/>
      <c r="K69" s="76"/>
      <c r="L69" s="76"/>
      <c r="M69" s="76">
        <v>8695.49</v>
      </c>
      <c r="N69" s="76"/>
      <c r="O69" s="76"/>
      <c r="P69" s="76"/>
      <c r="Q69" s="76">
        <v>8695.49</v>
      </c>
      <c r="R69" s="76"/>
      <c r="S69" s="76">
        <v>8695.49</v>
      </c>
      <c r="T69" s="76"/>
      <c r="U69" s="76"/>
      <c r="V69" s="76"/>
      <c r="W69" s="76">
        <v>8695.49</v>
      </c>
      <c r="X69" s="76"/>
    </row>
    <row r="70" spans="1:24" ht="25.5">
      <c r="A70" s="78" t="s">
        <v>363</v>
      </c>
      <c r="B70" s="77" t="s">
        <v>55</v>
      </c>
      <c r="C70" s="10" t="s">
        <v>56</v>
      </c>
      <c r="D70" s="10" t="s">
        <v>47</v>
      </c>
      <c r="E70" s="10" t="s">
        <v>432</v>
      </c>
      <c r="F70" s="10" t="s">
        <v>220</v>
      </c>
      <c r="G70" s="76">
        <v>64735.3</v>
      </c>
      <c r="H70" s="76">
        <v>0</v>
      </c>
      <c r="I70" s="76"/>
      <c r="J70" s="76"/>
      <c r="K70" s="76">
        <v>64735.3</v>
      </c>
      <c r="L70" s="76"/>
      <c r="M70" s="76">
        <v>74233</v>
      </c>
      <c r="N70" s="76"/>
      <c r="O70" s="76"/>
      <c r="P70" s="76"/>
      <c r="Q70" s="76">
        <v>74233</v>
      </c>
      <c r="R70" s="76"/>
      <c r="S70" s="76">
        <v>74233</v>
      </c>
      <c r="T70" s="76"/>
      <c r="U70" s="76"/>
      <c r="V70" s="76"/>
      <c r="W70" s="76">
        <v>74233</v>
      </c>
      <c r="X70" s="76"/>
    </row>
    <row r="71" spans="1:24" ht="25.5">
      <c r="A71" s="78" t="s">
        <v>370</v>
      </c>
      <c r="B71" s="77" t="s">
        <v>55</v>
      </c>
      <c r="C71" s="10" t="s">
        <v>56</v>
      </c>
      <c r="D71" s="10" t="s">
        <v>36</v>
      </c>
      <c r="E71" s="10" t="s">
        <v>432</v>
      </c>
      <c r="F71" s="10" t="s">
        <v>220</v>
      </c>
      <c r="G71" s="76">
        <v>96483.15</v>
      </c>
      <c r="H71" s="76">
        <v>96483.15</v>
      </c>
      <c r="I71" s="76"/>
      <c r="J71" s="76"/>
      <c r="K71" s="76"/>
      <c r="L71" s="76"/>
      <c r="M71" s="76">
        <v>123214</v>
      </c>
      <c r="N71" s="76">
        <v>123214</v>
      </c>
      <c r="O71" s="76"/>
      <c r="P71" s="76"/>
      <c r="Q71" s="76"/>
      <c r="R71" s="76"/>
      <c r="S71" s="76">
        <v>123214</v>
      </c>
      <c r="T71" s="76">
        <v>123214</v>
      </c>
      <c r="U71" s="76"/>
      <c r="V71" s="76"/>
      <c r="W71" s="76"/>
      <c r="X71" s="76"/>
    </row>
    <row r="72" spans="1:24" ht="25.5">
      <c r="A72" s="78" t="s">
        <v>425</v>
      </c>
      <c r="B72" s="77" t="s">
        <v>55</v>
      </c>
      <c r="C72" s="10" t="s">
        <v>56</v>
      </c>
      <c r="D72" s="10" t="s">
        <v>43</v>
      </c>
      <c r="E72" s="10" t="s">
        <v>432</v>
      </c>
      <c r="F72" s="10" t="s">
        <v>220</v>
      </c>
      <c r="G72" s="76">
        <v>76913.710000000006</v>
      </c>
      <c r="H72" s="76">
        <v>0</v>
      </c>
      <c r="I72" s="76">
        <v>76913.710000000006</v>
      </c>
      <c r="J72" s="76"/>
      <c r="K72" s="76"/>
      <c r="L72" s="76"/>
      <c r="M72" s="76">
        <v>103127</v>
      </c>
      <c r="N72" s="76"/>
      <c r="O72" s="76">
        <v>103127</v>
      </c>
      <c r="P72" s="76"/>
      <c r="Q72" s="76"/>
      <c r="R72" s="76"/>
      <c r="S72" s="76">
        <v>103127</v>
      </c>
      <c r="T72" s="76"/>
      <c r="U72" s="76">
        <v>103127</v>
      </c>
      <c r="V72" s="76"/>
      <c r="W72" s="76"/>
      <c r="X72" s="76"/>
    </row>
    <row r="73" spans="1:24" s="5" customFormat="1" ht="51">
      <c r="A73" s="1" t="s">
        <v>100</v>
      </c>
      <c r="B73" s="12" t="s">
        <v>108</v>
      </c>
      <c r="C73" s="3" t="s">
        <v>58</v>
      </c>
      <c r="D73" s="3"/>
      <c r="E73" s="3"/>
      <c r="F73" s="4"/>
      <c r="G73" s="4">
        <f t="shared" ref="G73:X73" si="9">SUM(G74:G174)</f>
        <v>6428459.4299999997</v>
      </c>
      <c r="H73" s="4">
        <f t="shared" si="9"/>
        <v>2774298.99</v>
      </c>
      <c r="I73" s="4">
        <f t="shared" si="9"/>
        <v>2403036.8000000003</v>
      </c>
      <c r="J73" s="4">
        <f t="shared" si="9"/>
        <v>0</v>
      </c>
      <c r="K73" s="4">
        <f t="shared" si="9"/>
        <v>1251123.6399999997</v>
      </c>
      <c r="L73" s="4">
        <f t="shared" si="9"/>
        <v>0</v>
      </c>
      <c r="M73" s="4">
        <f t="shared" si="9"/>
        <v>3919109.9999999995</v>
      </c>
      <c r="N73" s="4">
        <f t="shared" si="9"/>
        <v>1919716.0000000002</v>
      </c>
      <c r="O73" s="4">
        <f t="shared" si="9"/>
        <v>1486208</v>
      </c>
      <c r="P73" s="4">
        <f t="shared" si="9"/>
        <v>0</v>
      </c>
      <c r="Q73" s="4">
        <f t="shared" si="9"/>
        <v>513186</v>
      </c>
      <c r="R73" s="4">
        <f t="shared" si="9"/>
        <v>0</v>
      </c>
      <c r="S73" s="4">
        <f t="shared" si="9"/>
        <v>3541709.9999999995</v>
      </c>
      <c r="T73" s="4">
        <f t="shared" si="9"/>
        <v>1919716.0000000002</v>
      </c>
      <c r="U73" s="4">
        <f t="shared" si="9"/>
        <v>1087808</v>
      </c>
      <c r="V73" s="4">
        <f t="shared" si="9"/>
        <v>0</v>
      </c>
      <c r="W73" s="4">
        <f t="shared" si="9"/>
        <v>534186</v>
      </c>
      <c r="X73" s="4">
        <f t="shared" si="9"/>
        <v>0</v>
      </c>
    </row>
    <row r="74" spans="1:24">
      <c r="A74" s="78" t="s">
        <v>140</v>
      </c>
      <c r="B74" s="77" t="s">
        <v>57</v>
      </c>
      <c r="C74" s="10" t="s">
        <v>58</v>
      </c>
      <c r="D74" s="10" t="s">
        <v>45</v>
      </c>
      <c r="E74" s="10" t="s">
        <v>431</v>
      </c>
      <c r="F74" s="10" t="s">
        <v>221</v>
      </c>
      <c r="G74" s="76">
        <v>5406.36</v>
      </c>
      <c r="H74" s="76">
        <v>0</v>
      </c>
      <c r="I74" s="76"/>
      <c r="J74" s="76"/>
      <c r="K74" s="76">
        <v>5406.36</v>
      </c>
      <c r="L74" s="76"/>
      <c r="M74" s="76">
        <v>5000</v>
      </c>
      <c r="N74" s="76"/>
      <c r="O74" s="76"/>
      <c r="P74" s="76"/>
      <c r="Q74" s="76">
        <v>5000</v>
      </c>
      <c r="R74" s="76"/>
      <c r="S74" s="76">
        <v>5000</v>
      </c>
      <c r="T74" s="76"/>
      <c r="U74" s="76"/>
      <c r="V74" s="76"/>
      <c r="W74" s="76">
        <v>5000</v>
      </c>
      <c r="X74" s="76"/>
    </row>
    <row r="75" spans="1:24">
      <c r="A75" s="78" t="s">
        <v>141</v>
      </c>
      <c r="B75" s="77" t="s">
        <v>57</v>
      </c>
      <c r="C75" s="10" t="s">
        <v>58</v>
      </c>
      <c r="D75" s="10" t="s">
        <v>31</v>
      </c>
      <c r="E75" s="10" t="s">
        <v>431</v>
      </c>
      <c r="F75" s="10" t="s">
        <v>221</v>
      </c>
      <c r="G75" s="76">
        <v>70200</v>
      </c>
      <c r="H75" s="76">
        <v>70200</v>
      </c>
      <c r="I75" s="76"/>
      <c r="J75" s="76"/>
      <c r="K75" s="76"/>
      <c r="L75" s="76"/>
      <c r="M75" s="76">
        <v>62696</v>
      </c>
      <c r="N75" s="76">
        <v>62696</v>
      </c>
      <c r="O75" s="76"/>
      <c r="P75" s="76"/>
      <c r="Q75" s="76"/>
      <c r="R75" s="76"/>
      <c r="S75" s="76">
        <v>62696</v>
      </c>
      <c r="T75" s="76">
        <v>62696</v>
      </c>
      <c r="U75" s="76"/>
      <c r="V75" s="76"/>
      <c r="W75" s="76"/>
      <c r="X75" s="76"/>
    </row>
    <row r="76" spans="1:24">
      <c r="A76" s="78" t="s">
        <v>142</v>
      </c>
      <c r="B76" s="77" t="s">
        <v>79</v>
      </c>
      <c r="C76" s="10" t="s">
        <v>58</v>
      </c>
      <c r="D76" s="10" t="s">
        <v>45</v>
      </c>
      <c r="E76" s="10" t="s">
        <v>431</v>
      </c>
      <c r="F76" s="10" t="s">
        <v>222</v>
      </c>
      <c r="G76" s="76">
        <v>3200</v>
      </c>
      <c r="H76" s="76">
        <v>0</v>
      </c>
      <c r="I76" s="76"/>
      <c r="J76" s="76"/>
      <c r="K76" s="76">
        <v>3200</v>
      </c>
      <c r="L76" s="76"/>
      <c r="M76" s="76"/>
      <c r="N76" s="76"/>
      <c r="O76" s="76"/>
      <c r="P76" s="76"/>
      <c r="Q76" s="76"/>
      <c r="R76" s="76"/>
      <c r="S76" s="76"/>
      <c r="T76" s="76"/>
      <c r="U76" s="76"/>
      <c r="V76" s="76"/>
      <c r="W76" s="76"/>
      <c r="X76" s="76"/>
    </row>
    <row r="77" spans="1:24" ht="51">
      <c r="A77" s="78" t="s">
        <v>143</v>
      </c>
      <c r="B77" s="77" t="s">
        <v>73</v>
      </c>
      <c r="C77" s="10" t="s">
        <v>58</v>
      </c>
      <c r="D77" s="10" t="s">
        <v>31</v>
      </c>
      <c r="E77" s="10" t="s">
        <v>434</v>
      </c>
      <c r="F77" s="10" t="s">
        <v>223</v>
      </c>
      <c r="G77" s="76">
        <v>399.28</v>
      </c>
      <c r="H77" s="76">
        <v>399.28</v>
      </c>
      <c r="I77" s="76"/>
      <c r="J77" s="76"/>
      <c r="K77" s="76"/>
      <c r="L77" s="76"/>
      <c r="M77" s="76"/>
      <c r="N77" s="76"/>
      <c r="O77" s="76"/>
      <c r="P77" s="76"/>
      <c r="Q77" s="76"/>
      <c r="R77" s="76"/>
      <c r="S77" s="76"/>
      <c r="T77" s="76"/>
      <c r="U77" s="76"/>
      <c r="V77" s="76"/>
      <c r="W77" s="76"/>
      <c r="X77" s="76"/>
    </row>
    <row r="78" spans="1:24" ht="25.5">
      <c r="A78" s="78" t="s">
        <v>144</v>
      </c>
      <c r="B78" s="77" t="s">
        <v>78</v>
      </c>
      <c r="C78" s="10" t="s">
        <v>58</v>
      </c>
      <c r="D78" s="10" t="s">
        <v>31</v>
      </c>
      <c r="E78" s="10" t="s">
        <v>456</v>
      </c>
      <c r="F78" s="10" t="s">
        <v>223</v>
      </c>
      <c r="G78" s="76">
        <v>12978.22</v>
      </c>
      <c r="H78" s="76">
        <v>12978.22</v>
      </c>
      <c r="I78" s="76"/>
      <c r="J78" s="76"/>
      <c r="K78" s="76"/>
      <c r="L78" s="76"/>
      <c r="M78" s="76">
        <v>15157</v>
      </c>
      <c r="N78" s="76">
        <v>15157</v>
      </c>
      <c r="O78" s="76"/>
      <c r="P78" s="76"/>
      <c r="Q78" s="76"/>
      <c r="R78" s="76"/>
      <c r="S78" s="76">
        <v>15157</v>
      </c>
      <c r="T78" s="76">
        <v>15157</v>
      </c>
      <c r="U78" s="76"/>
      <c r="V78" s="76"/>
      <c r="W78" s="76"/>
      <c r="X78" s="76"/>
    </row>
    <row r="79" spans="1:24" ht="25.5">
      <c r="A79" s="78" t="s">
        <v>145</v>
      </c>
      <c r="B79" s="77" t="s">
        <v>76</v>
      </c>
      <c r="C79" s="10" t="s">
        <v>58</v>
      </c>
      <c r="D79" s="10" t="s">
        <v>45</v>
      </c>
      <c r="E79" s="10" t="s">
        <v>455</v>
      </c>
      <c r="F79" s="10" t="s">
        <v>223</v>
      </c>
      <c r="G79" s="76"/>
      <c r="H79" s="76">
        <v>0</v>
      </c>
      <c r="I79" s="76"/>
      <c r="J79" s="76"/>
      <c r="K79" s="76"/>
      <c r="L79" s="76"/>
      <c r="M79" s="76">
        <v>2200</v>
      </c>
      <c r="N79" s="76"/>
      <c r="O79" s="76"/>
      <c r="P79" s="76"/>
      <c r="Q79" s="76">
        <v>2200</v>
      </c>
      <c r="R79" s="76"/>
      <c r="S79" s="76">
        <v>2200</v>
      </c>
      <c r="T79" s="76"/>
      <c r="U79" s="76"/>
      <c r="V79" s="76"/>
      <c r="W79" s="76">
        <v>2200</v>
      </c>
      <c r="X79" s="76"/>
    </row>
    <row r="80" spans="1:24" ht="25.5">
      <c r="A80" s="78" t="s">
        <v>146</v>
      </c>
      <c r="B80" s="77" t="s">
        <v>76</v>
      </c>
      <c r="C80" s="10" t="s">
        <v>58</v>
      </c>
      <c r="D80" s="10" t="s">
        <v>31</v>
      </c>
      <c r="E80" s="10" t="s">
        <v>455</v>
      </c>
      <c r="F80" s="10" t="s">
        <v>223</v>
      </c>
      <c r="G80" s="76">
        <v>12676.75</v>
      </c>
      <c r="H80" s="76">
        <v>12676.75</v>
      </c>
      <c r="I80" s="76"/>
      <c r="J80" s="76"/>
      <c r="K80" s="76"/>
      <c r="L80" s="76"/>
      <c r="M80" s="76">
        <v>23433</v>
      </c>
      <c r="N80" s="76">
        <v>23433</v>
      </c>
      <c r="O80" s="76"/>
      <c r="P80" s="76"/>
      <c r="Q80" s="76"/>
      <c r="R80" s="76"/>
      <c r="S80" s="76">
        <v>23433</v>
      </c>
      <c r="T80" s="76">
        <v>23433</v>
      </c>
      <c r="U80" s="76"/>
      <c r="V80" s="76"/>
      <c r="W80" s="76"/>
      <c r="X80" s="76"/>
    </row>
    <row r="81" spans="1:24" ht="25.5">
      <c r="A81" s="78" t="s">
        <v>147</v>
      </c>
      <c r="B81" s="77" t="s">
        <v>59</v>
      </c>
      <c r="C81" s="10" t="s">
        <v>58</v>
      </c>
      <c r="D81" s="10" t="s">
        <v>45</v>
      </c>
      <c r="E81" s="10" t="s">
        <v>431</v>
      </c>
      <c r="F81" s="10" t="s">
        <v>224</v>
      </c>
      <c r="G81" s="76">
        <v>12132.98</v>
      </c>
      <c r="H81" s="76">
        <v>0</v>
      </c>
      <c r="I81" s="76"/>
      <c r="J81" s="76"/>
      <c r="K81" s="76">
        <v>12132.98</v>
      </c>
      <c r="L81" s="76"/>
      <c r="M81" s="76">
        <v>9780.48</v>
      </c>
      <c r="N81" s="76"/>
      <c r="O81" s="76"/>
      <c r="P81" s="76"/>
      <c r="Q81" s="76">
        <v>9780.48</v>
      </c>
      <c r="R81" s="76"/>
      <c r="S81" s="76">
        <v>9780.48</v>
      </c>
      <c r="T81" s="76"/>
      <c r="U81" s="76"/>
      <c r="V81" s="76"/>
      <c r="W81" s="76">
        <v>9780.48</v>
      </c>
      <c r="X81" s="76"/>
    </row>
    <row r="82" spans="1:24" ht="25.5">
      <c r="A82" s="78" t="s">
        <v>148</v>
      </c>
      <c r="B82" s="77" t="s">
        <v>59</v>
      </c>
      <c r="C82" s="10" t="s">
        <v>58</v>
      </c>
      <c r="D82" s="10" t="s">
        <v>50</v>
      </c>
      <c r="E82" s="10" t="s">
        <v>431</v>
      </c>
      <c r="F82" s="10" t="s">
        <v>224</v>
      </c>
      <c r="G82" s="76">
        <v>367299.02</v>
      </c>
      <c r="H82" s="76">
        <v>0</v>
      </c>
      <c r="I82" s="76"/>
      <c r="J82" s="76"/>
      <c r="K82" s="76">
        <v>367299.02</v>
      </c>
      <c r="L82" s="76"/>
      <c r="M82" s="76">
        <v>35000</v>
      </c>
      <c r="N82" s="76"/>
      <c r="O82" s="76"/>
      <c r="P82" s="76"/>
      <c r="Q82" s="76">
        <v>35000</v>
      </c>
      <c r="R82" s="76"/>
      <c r="S82" s="76">
        <v>35000</v>
      </c>
      <c r="T82" s="76"/>
      <c r="U82" s="76"/>
      <c r="V82" s="76"/>
      <c r="W82" s="76">
        <v>35000</v>
      </c>
      <c r="X82" s="76"/>
    </row>
    <row r="83" spans="1:24" ht="25.5">
      <c r="A83" s="78" t="s">
        <v>149</v>
      </c>
      <c r="B83" s="77" t="s">
        <v>59</v>
      </c>
      <c r="C83" s="10" t="s">
        <v>58</v>
      </c>
      <c r="D83" s="10" t="s">
        <v>31</v>
      </c>
      <c r="E83" s="10" t="s">
        <v>431</v>
      </c>
      <c r="F83" s="10" t="s">
        <v>224</v>
      </c>
      <c r="G83" s="76">
        <v>142766.94</v>
      </c>
      <c r="H83" s="76">
        <v>142766.94</v>
      </c>
      <c r="I83" s="76"/>
      <c r="J83" s="76"/>
      <c r="K83" s="76"/>
      <c r="L83" s="76"/>
      <c r="M83" s="76">
        <v>128000</v>
      </c>
      <c r="N83" s="76">
        <v>128000</v>
      </c>
      <c r="O83" s="76"/>
      <c r="P83" s="76"/>
      <c r="Q83" s="76"/>
      <c r="R83" s="76"/>
      <c r="S83" s="76">
        <v>128000</v>
      </c>
      <c r="T83" s="76">
        <v>128000</v>
      </c>
      <c r="U83" s="76"/>
      <c r="V83" s="76"/>
      <c r="W83" s="76"/>
      <c r="X83" s="76"/>
    </row>
    <row r="84" spans="1:24" ht="38.25">
      <c r="A84" s="78" t="s">
        <v>150</v>
      </c>
      <c r="B84" s="77" t="s">
        <v>68</v>
      </c>
      <c r="C84" s="10" t="s">
        <v>58</v>
      </c>
      <c r="D84" s="10" t="s">
        <v>45</v>
      </c>
      <c r="E84" s="10" t="s">
        <v>450</v>
      </c>
      <c r="F84" s="10" t="s">
        <v>224</v>
      </c>
      <c r="G84" s="76">
        <v>4000</v>
      </c>
      <c r="H84" s="76">
        <v>0</v>
      </c>
      <c r="I84" s="76"/>
      <c r="J84" s="76"/>
      <c r="K84" s="76">
        <v>4000</v>
      </c>
      <c r="L84" s="76"/>
      <c r="M84" s="76"/>
      <c r="N84" s="76"/>
      <c r="O84" s="76"/>
      <c r="P84" s="76"/>
      <c r="Q84" s="76"/>
      <c r="R84" s="76"/>
      <c r="S84" s="76"/>
      <c r="T84" s="76"/>
      <c r="U84" s="76"/>
      <c r="V84" s="76"/>
      <c r="W84" s="76"/>
      <c r="X84" s="76"/>
    </row>
    <row r="85" spans="1:24" ht="38.25">
      <c r="A85" s="78" t="s">
        <v>151</v>
      </c>
      <c r="B85" s="77" t="s">
        <v>68</v>
      </c>
      <c r="C85" s="10" t="s">
        <v>58</v>
      </c>
      <c r="D85" s="10" t="s">
        <v>31</v>
      </c>
      <c r="E85" s="10" t="s">
        <v>450</v>
      </c>
      <c r="F85" s="10" t="s">
        <v>224</v>
      </c>
      <c r="G85" s="76">
        <v>32566.86</v>
      </c>
      <c r="H85" s="76">
        <v>32566.86</v>
      </c>
      <c r="I85" s="76"/>
      <c r="J85" s="76"/>
      <c r="K85" s="76"/>
      <c r="L85" s="76"/>
      <c r="M85" s="76">
        <v>33316</v>
      </c>
      <c r="N85" s="76">
        <v>33316</v>
      </c>
      <c r="O85" s="76"/>
      <c r="P85" s="76"/>
      <c r="Q85" s="76"/>
      <c r="R85" s="76"/>
      <c r="S85" s="76">
        <v>33316</v>
      </c>
      <c r="T85" s="76">
        <v>33316</v>
      </c>
      <c r="U85" s="76"/>
      <c r="V85" s="76"/>
      <c r="W85" s="76"/>
      <c r="X85" s="76"/>
    </row>
    <row r="86" spans="1:24">
      <c r="A86" s="78" t="s">
        <v>152</v>
      </c>
      <c r="B86" s="77" t="s">
        <v>69</v>
      </c>
      <c r="C86" s="10" t="s">
        <v>58</v>
      </c>
      <c r="D86" s="10" t="s">
        <v>31</v>
      </c>
      <c r="E86" s="10" t="s">
        <v>454</v>
      </c>
      <c r="F86" s="10" t="s">
        <v>224</v>
      </c>
      <c r="G86" s="76"/>
      <c r="H86" s="76">
        <v>0</v>
      </c>
      <c r="I86" s="76"/>
      <c r="J86" s="76"/>
      <c r="K86" s="76"/>
      <c r="L86" s="76"/>
      <c r="M86" s="76">
        <v>365000</v>
      </c>
      <c r="N86" s="76">
        <v>365000</v>
      </c>
      <c r="O86" s="76"/>
      <c r="P86" s="76"/>
      <c r="Q86" s="76"/>
      <c r="R86" s="76"/>
      <c r="S86" s="76">
        <v>365000</v>
      </c>
      <c r="T86" s="76">
        <v>365000</v>
      </c>
      <c r="U86" s="76"/>
      <c r="V86" s="76"/>
      <c r="W86" s="76"/>
      <c r="X86" s="76"/>
    </row>
    <row r="87" spans="1:24" ht="25.5">
      <c r="A87" s="78" t="s">
        <v>153</v>
      </c>
      <c r="B87" s="77" t="s">
        <v>72</v>
      </c>
      <c r="C87" s="10" t="s">
        <v>58</v>
      </c>
      <c r="D87" s="10" t="s">
        <v>50</v>
      </c>
      <c r="E87" s="10" t="s">
        <v>453</v>
      </c>
      <c r="F87" s="10" t="s">
        <v>219</v>
      </c>
      <c r="G87" s="76">
        <v>4800</v>
      </c>
      <c r="H87" s="76">
        <v>0</v>
      </c>
      <c r="I87" s="76"/>
      <c r="J87" s="76"/>
      <c r="K87" s="76">
        <v>4800</v>
      </c>
      <c r="L87" s="76"/>
      <c r="M87" s="76">
        <v>63426.17</v>
      </c>
      <c r="N87" s="76"/>
      <c r="O87" s="76"/>
      <c r="P87" s="76"/>
      <c r="Q87" s="76">
        <v>63426.17</v>
      </c>
      <c r="R87" s="76"/>
      <c r="S87" s="76">
        <v>63426.17</v>
      </c>
      <c r="T87" s="76"/>
      <c r="U87" s="76"/>
      <c r="V87" s="76"/>
      <c r="W87" s="76">
        <v>63426.17</v>
      </c>
      <c r="X87" s="76"/>
    </row>
    <row r="88" spans="1:24" ht="25.5">
      <c r="A88" s="78" t="s">
        <v>154</v>
      </c>
      <c r="B88" s="77" t="s">
        <v>72</v>
      </c>
      <c r="C88" s="10" t="s">
        <v>58</v>
      </c>
      <c r="D88" s="10" t="s">
        <v>31</v>
      </c>
      <c r="E88" s="10" t="s">
        <v>453</v>
      </c>
      <c r="F88" s="10" t="s">
        <v>219</v>
      </c>
      <c r="G88" s="76">
        <v>650</v>
      </c>
      <c r="H88" s="76">
        <v>650</v>
      </c>
      <c r="I88" s="76"/>
      <c r="J88" s="76"/>
      <c r="K88" s="76"/>
      <c r="L88" s="76"/>
      <c r="M88" s="76">
        <v>8700</v>
      </c>
      <c r="N88" s="76">
        <v>8700</v>
      </c>
      <c r="O88" s="76"/>
      <c r="P88" s="76"/>
      <c r="Q88" s="76"/>
      <c r="R88" s="76"/>
      <c r="S88" s="76">
        <v>8700</v>
      </c>
      <c r="T88" s="76">
        <v>8700</v>
      </c>
      <c r="U88" s="76"/>
      <c r="V88" s="76"/>
      <c r="W88" s="76"/>
      <c r="X88" s="76"/>
    </row>
    <row r="89" spans="1:24" ht="38.25">
      <c r="A89" s="78" t="s">
        <v>155</v>
      </c>
      <c r="B89" s="77" t="s">
        <v>67</v>
      </c>
      <c r="C89" s="10" t="s">
        <v>58</v>
      </c>
      <c r="D89" s="10" t="s">
        <v>31</v>
      </c>
      <c r="E89" s="10" t="s">
        <v>452</v>
      </c>
      <c r="F89" s="10" t="s">
        <v>219</v>
      </c>
      <c r="G89" s="76"/>
      <c r="H89" s="76">
        <v>0</v>
      </c>
      <c r="I89" s="76"/>
      <c r="J89" s="76"/>
      <c r="K89" s="76"/>
      <c r="L89" s="76"/>
      <c r="M89" s="76">
        <v>12000</v>
      </c>
      <c r="N89" s="76">
        <v>12000</v>
      </c>
      <c r="O89" s="76"/>
      <c r="P89" s="76"/>
      <c r="Q89" s="76"/>
      <c r="R89" s="76"/>
      <c r="S89" s="76">
        <v>12000</v>
      </c>
      <c r="T89" s="76">
        <v>12000</v>
      </c>
      <c r="U89" s="76"/>
      <c r="V89" s="76"/>
      <c r="W89" s="76"/>
      <c r="X89" s="76"/>
    </row>
    <row r="90" spans="1:24">
      <c r="A90" s="78" t="s">
        <v>156</v>
      </c>
      <c r="B90" s="77" t="s">
        <v>60</v>
      </c>
      <c r="C90" s="10" t="s">
        <v>58</v>
      </c>
      <c r="D90" s="10" t="s">
        <v>451</v>
      </c>
      <c r="E90" s="10" t="s">
        <v>431</v>
      </c>
      <c r="F90" s="10" t="s">
        <v>219</v>
      </c>
      <c r="G90" s="76"/>
      <c r="H90" s="76">
        <v>0</v>
      </c>
      <c r="I90" s="76"/>
      <c r="J90" s="76"/>
      <c r="K90" s="76"/>
      <c r="L90" s="76"/>
      <c r="M90" s="76"/>
      <c r="N90" s="76"/>
      <c r="O90" s="76"/>
      <c r="P90" s="76"/>
      <c r="Q90" s="76"/>
      <c r="R90" s="76"/>
      <c r="S90" s="76"/>
      <c r="T90" s="76"/>
      <c r="U90" s="76"/>
      <c r="V90" s="76"/>
      <c r="W90" s="76"/>
      <c r="X90" s="76"/>
    </row>
    <row r="91" spans="1:24">
      <c r="A91" s="78" t="s">
        <v>157</v>
      </c>
      <c r="B91" s="77" t="s">
        <v>60</v>
      </c>
      <c r="C91" s="10" t="s">
        <v>58</v>
      </c>
      <c r="D91" s="10" t="s">
        <v>45</v>
      </c>
      <c r="E91" s="10" t="s">
        <v>431</v>
      </c>
      <c r="F91" s="10" t="s">
        <v>219</v>
      </c>
      <c r="G91" s="76">
        <v>45035.43</v>
      </c>
      <c r="H91" s="76">
        <v>0</v>
      </c>
      <c r="I91" s="76"/>
      <c r="J91" s="76"/>
      <c r="K91" s="76">
        <v>45035.43</v>
      </c>
      <c r="L91" s="76"/>
      <c r="M91" s="76">
        <v>7926.52</v>
      </c>
      <c r="N91" s="76"/>
      <c r="O91" s="76"/>
      <c r="P91" s="76"/>
      <c r="Q91" s="76">
        <v>7926.52</v>
      </c>
      <c r="R91" s="76"/>
      <c r="S91" s="76">
        <v>7926.52</v>
      </c>
      <c r="T91" s="76"/>
      <c r="U91" s="76"/>
      <c r="V91" s="76"/>
      <c r="W91" s="76">
        <v>7926.52</v>
      </c>
      <c r="X91" s="76"/>
    </row>
    <row r="92" spans="1:24">
      <c r="A92" s="78" t="s">
        <v>158</v>
      </c>
      <c r="B92" s="77" t="s">
        <v>60</v>
      </c>
      <c r="C92" s="10" t="s">
        <v>58</v>
      </c>
      <c r="D92" s="10" t="s">
        <v>50</v>
      </c>
      <c r="E92" s="10" t="s">
        <v>450</v>
      </c>
      <c r="F92" s="10" t="s">
        <v>219</v>
      </c>
      <c r="G92" s="76"/>
      <c r="H92" s="76">
        <v>0</v>
      </c>
      <c r="I92" s="76"/>
      <c r="J92" s="76"/>
      <c r="K92" s="76"/>
      <c r="L92" s="76"/>
      <c r="M92" s="76">
        <v>3573.83</v>
      </c>
      <c r="N92" s="76"/>
      <c r="O92" s="76"/>
      <c r="P92" s="76"/>
      <c r="Q92" s="76">
        <v>3573.83</v>
      </c>
      <c r="R92" s="76"/>
      <c r="S92" s="76">
        <v>3573.83</v>
      </c>
      <c r="T92" s="76"/>
      <c r="U92" s="76"/>
      <c r="V92" s="76"/>
      <c r="W92" s="76">
        <v>3573.83</v>
      </c>
      <c r="X92" s="76"/>
    </row>
    <row r="93" spans="1:24">
      <c r="A93" s="78" t="s">
        <v>159</v>
      </c>
      <c r="B93" s="77" t="s">
        <v>60</v>
      </c>
      <c r="C93" s="10" t="s">
        <v>58</v>
      </c>
      <c r="D93" s="10" t="s">
        <v>31</v>
      </c>
      <c r="E93" s="10" t="s">
        <v>431</v>
      </c>
      <c r="F93" s="10" t="s">
        <v>219</v>
      </c>
      <c r="G93" s="76">
        <v>201178.88</v>
      </c>
      <c r="H93" s="76">
        <v>201178.88</v>
      </c>
      <c r="I93" s="76"/>
      <c r="J93" s="76"/>
      <c r="K93" s="76"/>
      <c r="L93" s="76"/>
      <c r="M93" s="76">
        <v>272500</v>
      </c>
      <c r="N93" s="76">
        <v>272500</v>
      </c>
      <c r="O93" s="76"/>
      <c r="P93" s="76"/>
      <c r="Q93" s="76"/>
      <c r="R93" s="76"/>
      <c r="S93" s="76">
        <v>272500</v>
      </c>
      <c r="T93" s="76">
        <v>272500</v>
      </c>
      <c r="U93" s="76"/>
      <c r="V93" s="76"/>
      <c r="W93" s="76"/>
      <c r="X93" s="76"/>
    </row>
    <row r="94" spans="1:24">
      <c r="A94" s="78" t="s">
        <v>160</v>
      </c>
      <c r="B94" s="77" t="s">
        <v>60</v>
      </c>
      <c r="C94" s="10" t="s">
        <v>58</v>
      </c>
      <c r="D94" s="10" t="s">
        <v>39</v>
      </c>
      <c r="E94" s="10" t="s">
        <v>431</v>
      </c>
      <c r="F94" s="10" t="s">
        <v>219</v>
      </c>
      <c r="G94" s="76"/>
      <c r="H94" s="76">
        <v>0</v>
      </c>
      <c r="I94" s="76"/>
      <c r="J94" s="76"/>
      <c r="K94" s="76"/>
      <c r="L94" s="76"/>
      <c r="M94" s="76">
        <v>529300</v>
      </c>
      <c r="N94" s="76"/>
      <c r="O94" s="76">
        <v>529300</v>
      </c>
      <c r="P94" s="76"/>
      <c r="Q94" s="76"/>
      <c r="R94" s="76"/>
      <c r="S94" s="76">
        <v>529300</v>
      </c>
      <c r="T94" s="76"/>
      <c r="U94" s="76">
        <v>529300</v>
      </c>
      <c r="V94" s="76"/>
      <c r="W94" s="76"/>
      <c r="X94" s="76"/>
    </row>
    <row r="95" spans="1:24">
      <c r="A95" s="78" t="s">
        <v>161</v>
      </c>
      <c r="B95" s="77" t="s">
        <v>77</v>
      </c>
      <c r="C95" s="10" t="s">
        <v>58</v>
      </c>
      <c r="D95" s="10" t="s">
        <v>50</v>
      </c>
      <c r="E95" s="10" t="s">
        <v>449</v>
      </c>
      <c r="F95" s="10" t="s">
        <v>226</v>
      </c>
      <c r="G95" s="76">
        <v>6094</v>
      </c>
      <c r="H95" s="76">
        <v>0</v>
      </c>
      <c r="I95" s="76"/>
      <c r="J95" s="76"/>
      <c r="K95" s="76">
        <v>6094</v>
      </c>
      <c r="L95" s="76"/>
      <c r="M95" s="76">
        <v>15000</v>
      </c>
      <c r="N95" s="76"/>
      <c r="O95" s="76"/>
      <c r="P95" s="76"/>
      <c r="Q95" s="76">
        <v>15000</v>
      </c>
      <c r="R95" s="76"/>
      <c r="S95" s="76">
        <v>15000</v>
      </c>
      <c r="T95" s="76"/>
      <c r="U95" s="76"/>
      <c r="V95" s="76"/>
      <c r="W95" s="76">
        <v>15000</v>
      </c>
      <c r="X95" s="76"/>
    </row>
    <row r="96" spans="1:24">
      <c r="A96" s="78" t="s">
        <v>162</v>
      </c>
      <c r="B96" s="77" t="s">
        <v>77</v>
      </c>
      <c r="C96" s="10" t="s">
        <v>58</v>
      </c>
      <c r="D96" s="10" t="s">
        <v>31</v>
      </c>
      <c r="E96" s="10" t="s">
        <v>449</v>
      </c>
      <c r="F96" s="10" t="s">
        <v>226</v>
      </c>
      <c r="G96" s="76">
        <v>4005.2</v>
      </c>
      <c r="H96" s="76">
        <v>4005.2</v>
      </c>
      <c r="I96" s="76"/>
      <c r="J96" s="76"/>
      <c r="K96" s="76"/>
      <c r="L96" s="76"/>
      <c r="M96" s="76">
        <v>93185</v>
      </c>
      <c r="N96" s="76">
        <v>93185</v>
      </c>
      <c r="O96" s="76"/>
      <c r="P96" s="76"/>
      <c r="Q96" s="76"/>
      <c r="R96" s="76"/>
      <c r="S96" s="76">
        <v>93185</v>
      </c>
      <c r="T96" s="76">
        <v>93185</v>
      </c>
      <c r="U96" s="76"/>
      <c r="V96" s="76"/>
      <c r="W96" s="76"/>
      <c r="X96" s="76"/>
    </row>
    <row r="97" spans="1:24" ht="25.5">
      <c r="A97" s="78" t="s">
        <v>163</v>
      </c>
      <c r="B97" s="77" t="s">
        <v>64</v>
      </c>
      <c r="C97" s="10" t="s">
        <v>58</v>
      </c>
      <c r="D97" s="10" t="s">
        <v>45</v>
      </c>
      <c r="E97" s="10" t="s">
        <v>431</v>
      </c>
      <c r="F97" s="10" t="s">
        <v>226</v>
      </c>
      <c r="G97" s="76"/>
      <c r="H97" s="76">
        <v>0</v>
      </c>
      <c r="I97" s="76"/>
      <c r="J97" s="76"/>
      <c r="K97" s="76"/>
      <c r="L97" s="76"/>
      <c r="M97" s="76">
        <v>15477</v>
      </c>
      <c r="N97" s="76"/>
      <c r="O97" s="76"/>
      <c r="P97" s="76"/>
      <c r="Q97" s="76">
        <v>15477</v>
      </c>
      <c r="R97" s="76"/>
      <c r="S97" s="76">
        <v>15477</v>
      </c>
      <c r="T97" s="76"/>
      <c r="U97" s="76"/>
      <c r="V97" s="76"/>
      <c r="W97" s="76">
        <v>15477</v>
      </c>
      <c r="X97" s="76"/>
    </row>
    <row r="98" spans="1:24" ht="25.5">
      <c r="A98" s="78" t="s">
        <v>164</v>
      </c>
      <c r="B98" s="77" t="s">
        <v>64</v>
      </c>
      <c r="C98" s="10" t="s">
        <v>58</v>
      </c>
      <c r="D98" s="10" t="s">
        <v>50</v>
      </c>
      <c r="E98" s="10" t="s">
        <v>431</v>
      </c>
      <c r="F98" s="10" t="s">
        <v>226</v>
      </c>
      <c r="G98" s="76">
        <v>294.5</v>
      </c>
      <c r="H98" s="76">
        <v>0</v>
      </c>
      <c r="I98" s="76"/>
      <c r="J98" s="76"/>
      <c r="K98" s="76">
        <v>294.5</v>
      </c>
      <c r="L98" s="76"/>
      <c r="M98" s="76">
        <v>18490</v>
      </c>
      <c r="N98" s="76"/>
      <c r="O98" s="76"/>
      <c r="P98" s="76"/>
      <c r="Q98" s="76">
        <v>18490</v>
      </c>
      <c r="R98" s="76"/>
      <c r="S98" s="76">
        <v>18490</v>
      </c>
      <c r="T98" s="76"/>
      <c r="U98" s="76"/>
      <c r="V98" s="76"/>
      <c r="W98" s="76">
        <v>18490</v>
      </c>
      <c r="X98" s="76"/>
    </row>
    <row r="99" spans="1:24" ht="25.5">
      <c r="A99" s="78" t="s">
        <v>165</v>
      </c>
      <c r="B99" s="77" t="s">
        <v>64</v>
      </c>
      <c r="C99" s="10" t="s">
        <v>58</v>
      </c>
      <c r="D99" s="10" t="s">
        <v>31</v>
      </c>
      <c r="E99" s="10" t="s">
        <v>431</v>
      </c>
      <c r="F99" s="10" t="s">
        <v>226</v>
      </c>
      <c r="G99" s="76">
        <v>379350</v>
      </c>
      <c r="H99" s="76">
        <v>379350</v>
      </c>
      <c r="I99" s="76"/>
      <c r="J99" s="76"/>
      <c r="K99" s="76"/>
      <c r="L99" s="76"/>
      <c r="M99" s="76">
        <v>159642</v>
      </c>
      <c r="N99" s="76">
        <v>159642</v>
      </c>
      <c r="O99" s="76"/>
      <c r="P99" s="76"/>
      <c r="Q99" s="76"/>
      <c r="R99" s="76"/>
      <c r="S99" s="76">
        <v>159642</v>
      </c>
      <c r="T99" s="76">
        <v>159642</v>
      </c>
      <c r="U99" s="76"/>
      <c r="V99" s="76"/>
      <c r="W99" s="76"/>
      <c r="X99" s="76"/>
    </row>
    <row r="100" spans="1:24" ht="51">
      <c r="A100" s="78" t="s">
        <v>166</v>
      </c>
      <c r="B100" s="77" t="s">
        <v>65</v>
      </c>
      <c r="C100" s="10" t="s">
        <v>58</v>
      </c>
      <c r="D100" s="10" t="s">
        <v>45</v>
      </c>
      <c r="E100" s="10" t="s">
        <v>431</v>
      </c>
      <c r="F100" s="10" t="s">
        <v>227</v>
      </c>
      <c r="G100" s="76"/>
      <c r="H100" s="76">
        <v>0</v>
      </c>
      <c r="I100" s="76"/>
      <c r="J100" s="76"/>
      <c r="K100" s="76"/>
      <c r="L100" s="76"/>
      <c r="M100" s="76">
        <v>3000</v>
      </c>
      <c r="N100" s="76"/>
      <c r="O100" s="76"/>
      <c r="P100" s="76"/>
      <c r="Q100" s="76">
        <v>3000</v>
      </c>
      <c r="R100" s="76"/>
      <c r="S100" s="76">
        <v>3000</v>
      </c>
      <c r="T100" s="76"/>
      <c r="U100" s="76"/>
      <c r="V100" s="76"/>
      <c r="W100" s="76">
        <v>3000</v>
      </c>
      <c r="X100" s="76"/>
    </row>
    <row r="101" spans="1:24" ht="51">
      <c r="A101" s="78" t="s">
        <v>167</v>
      </c>
      <c r="B101" s="77" t="s">
        <v>65</v>
      </c>
      <c r="C101" s="10" t="s">
        <v>58</v>
      </c>
      <c r="D101" s="10" t="s">
        <v>31</v>
      </c>
      <c r="E101" s="10" t="s">
        <v>431</v>
      </c>
      <c r="F101" s="10" t="s">
        <v>227</v>
      </c>
      <c r="G101" s="76">
        <v>11998.33</v>
      </c>
      <c r="H101" s="76">
        <v>11998.33</v>
      </c>
      <c r="I101" s="76"/>
      <c r="J101" s="76"/>
      <c r="K101" s="76"/>
      <c r="L101" s="76"/>
      <c r="M101" s="76">
        <v>12000</v>
      </c>
      <c r="N101" s="76">
        <v>12000</v>
      </c>
      <c r="O101" s="76"/>
      <c r="P101" s="76"/>
      <c r="Q101" s="76"/>
      <c r="R101" s="76"/>
      <c r="S101" s="76">
        <v>12000</v>
      </c>
      <c r="T101" s="76">
        <v>12000</v>
      </c>
      <c r="U101" s="76"/>
      <c r="V101" s="76"/>
      <c r="W101" s="76"/>
      <c r="X101" s="76"/>
    </row>
    <row r="102" spans="1:24" ht="25.5">
      <c r="A102" s="78" t="s">
        <v>168</v>
      </c>
      <c r="B102" s="77" t="s">
        <v>362</v>
      </c>
      <c r="C102" s="10" t="s">
        <v>58</v>
      </c>
      <c r="D102" s="10" t="s">
        <v>45</v>
      </c>
      <c r="E102" s="10" t="s">
        <v>431</v>
      </c>
      <c r="F102" s="10" t="s">
        <v>361</v>
      </c>
      <c r="G102" s="76">
        <v>5472</v>
      </c>
      <c r="H102" s="76">
        <v>0</v>
      </c>
      <c r="I102" s="76"/>
      <c r="J102" s="76"/>
      <c r="K102" s="76">
        <v>5472</v>
      </c>
      <c r="L102" s="76"/>
      <c r="M102" s="76"/>
      <c r="N102" s="76"/>
      <c r="O102" s="76"/>
      <c r="P102" s="76"/>
      <c r="Q102" s="76"/>
      <c r="R102" s="76"/>
      <c r="S102" s="76"/>
      <c r="T102" s="76"/>
      <c r="U102" s="76"/>
      <c r="V102" s="76"/>
      <c r="W102" s="76"/>
      <c r="X102" s="76"/>
    </row>
    <row r="103" spans="1:24" ht="25.5">
      <c r="A103" s="78" t="s">
        <v>169</v>
      </c>
      <c r="B103" s="77" t="s">
        <v>66</v>
      </c>
      <c r="C103" s="10" t="s">
        <v>58</v>
      </c>
      <c r="D103" s="10" t="s">
        <v>45</v>
      </c>
      <c r="E103" s="10" t="s">
        <v>431</v>
      </c>
      <c r="F103" s="10" t="s">
        <v>229</v>
      </c>
      <c r="G103" s="76">
        <v>13464.06</v>
      </c>
      <c r="H103" s="76">
        <v>0</v>
      </c>
      <c r="I103" s="76"/>
      <c r="J103" s="76"/>
      <c r="K103" s="76">
        <v>13464.06</v>
      </c>
      <c r="L103" s="76"/>
      <c r="M103" s="76">
        <v>7000</v>
      </c>
      <c r="N103" s="76"/>
      <c r="O103" s="76"/>
      <c r="P103" s="76"/>
      <c r="Q103" s="76">
        <v>7000</v>
      </c>
      <c r="R103" s="76"/>
      <c r="S103" s="76">
        <v>7000</v>
      </c>
      <c r="T103" s="76"/>
      <c r="U103" s="76"/>
      <c r="V103" s="76"/>
      <c r="W103" s="76">
        <v>7000</v>
      </c>
      <c r="X103" s="76"/>
    </row>
    <row r="104" spans="1:24" ht="25.5">
      <c r="A104" s="78" t="s">
        <v>170</v>
      </c>
      <c r="B104" s="77" t="s">
        <v>66</v>
      </c>
      <c r="C104" s="10" t="s">
        <v>58</v>
      </c>
      <c r="D104" s="10" t="s">
        <v>50</v>
      </c>
      <c r="E104" s="10" t="s">
        <v>431</v>
      </c>
      <c r="F104" s="10" t="s">
        <v>229</v>
      </c>
      <c r="G104" s="76">
        <v>1060.49</v>
      </c>
      <c r="H104" s="76">
        <v>0</v>
      </c>
      <c r="I104" s="76"/>
      <c r="J104" s="76"/>
      <c r="K104" s="76">
        <v>1060.49</v>
      </c>
      <c r="L104" s="76"/>
      <c r="M104" s="76">
        <v>10000</v>
      </c>
      <c r="N104" s="76"/>
      <c r="O104" s="76"/>
      <c r="P104" s="76"/>
      <c r="Q104" s="76">
        <v>10000</v>
      </c>
      <c r="R104" s="76"/>
      <c r="S104" s="76">
        <v>10000</v>
      </c>
      <c r="T104" s="76"/>
      <c r="U104" s="76"/>
      <c r="V104" s="76"/>
      <c r="W104" s="76">
        <v>10000</v>
      </c>
      <c r="X104" s="76"/>
    </row>
    <row r="105" spans="1:24" ht="25.5">
      <c r="A105" s="78" t="s">
        <v>171</v>
      </c>
      <c r="B105" s="77" t="s">
        <v>66</v>
      </c>
      <c r="C105" s="10" t="s">
        <v>58</v>
      </c>
      <c r="D105" s="10" t="s">
        <v>31</v>
      </c>
      <c r="E105" s="10" t="s">
        <v>431</v>
      </c>
      <c r="F105" s="10" t="s">
        <v>229</v>
      </c>
      <c r="G105" s="76">
        <v>25998</v>
      </c>
      <c r="H105" s="76">
        <v>25998</v>
      </c>
      <c r="I105" s="76"/>
      <c r="J105" s="76"/>
      <c r="K105" s="76"/>
      <c r="L105" s="76"/>
      <c r="M105" s="76"/>
      <c r="N105" s="76"/>
      <c r="O105" s="76"/>
      <c r="P105" s="76"/>
      <c r="Q105" s="76"/>
      <c r="R105" s="76"/>
      <c r="S105" s="76"/>
      <c r="T105" s="76"/>
      <c r="U105" s="76"/>
      <c r="V105" s="76"/>
      <c r="W105" s="76"/>
      <c r="X105" s="76"/>
    </row>
    <row r="106" spans="1:24" ht="25.5">
      <c r="A106" s="78" t="s">
        <v>172</v>
      </c>
      <c r="B106" s="77" t="s">
        <v>387</v>
      </c>
      <c r="C106" s="10" t="s">
        <v>58</v>
      </c>
      <c r="D106" s="10" t="s">
        <v>45</v>
      </c>
      <c r="E106" s="10" t="s">
        <v>431</v>
      </c>
      <c r="F106" s="10" t="s">
        <v>386</v>
      </c>
      <c r="G106" s="76">
        <v>4375.7</v>
      </c>
      <c r="H106" s="76">
        <v>0</v>
      </c>
      <c r="I106" s="76"/>
      <c r="J106" s="76"/>
      <c r="K106" s="76">
        <v>4375.7</v>
      </c>
      <c r="L106" s="76"/>
      <c r="M106" s="76"/>
      <c r="N106" s="76"/>
      <c r="O106" s="76"/>
      <c r="P106" s="76"/>
      <c r="Q106" s="76"/>
      <c r="R106" s="76"/>
      <c r="S106" s="76"/>
      <c r="T106" s="76"/>
      <c r="U106" s="76"/>
      <c r="V106" s="76"/>
      <c r="W106" s="76"/>
      <c r="X106" s="76"/>
    </row>
    <row r="107" spans="1:24" ht="25.5">
      <c r="A107" s="78" t="s">
        <v>173</v>
      </c>
      <c r="B107" s="77" t="s">
        <v>387</v>
      </c>
      <c r="C107" s="10" t="s">
        <v>58</v>
      </c>
      <c r="D107" s="10" t="s">
        <v>31</v>
      </c>
      <c r="E107" s="10" t="s">
        <v>431</v>
      </c>
      <c r="F107" s="10" t="s">
        <v>386</v>
      </c>
      <c r="G107" s="76">
        <v>91008.3</v>
      </c>
      <c r="H107" s="76">
        <v>91008.3</v>
      </c>
      <c r="I107" s="76"/>
      <c r="J107" s="76"/>
      <c r="K107" s="76"/>
      <c r="L107" s="76"/>
      <c r="M107" s="76"/>
      <c r="N107" s="76"/>
      <c r="O107" s="76"/>
      <c r="P107" s="76"/>
      <c r="Q107" s="76"/>
      <c r="R107" s="76"/>
      <c r="S107" s="76"/>
      <c r="T107" s="76"/>
      <c r="U107" s="76"/>
      <c r="V107" s="76"/>
      <c r="W107" s="76"/>
      <c r="X107" s="76"/>
    </row>
    <row r="108" spans="1:24" ht="25.5">
      <c r="A108" s="78" t="s">
        <v>174</v>
      </c>
      <c r="B108" s="77" t="s">
        <v>71</v>
      </c>
      <c r="C108" s="10" t="s">
        <v>58</v>
      </c>
      <c r="D108" s="10" t="s">
        <v>45</v>
      </c>
      <c r="E108" s="10" t="s">
        <v>448</v>
      </c>
      <c r="F108" s="10" t="s">
        <v>230</v>
      </c>
      <c r="G108" s="76">
        <v>9720</v>
      </c>
      <c r="H108" s="76">
        <v>0</v>
      </c>
      <c r="I108" s="76"/>
      <c r="J108" s="76"/>
      <c r="K108" s="76">
        <v>9720</v>
      </c>
      <c r="L108" s="76"/>
      <c r="M108" s="76"/>
      <c r="N108" s="76"/>
      <c r="O108" s="76"/>
      <c r="P108" s="76"/>
      <c r="Q108" s="76"/>
      <c r="R108" s="76"/>
      <c r="S108" s="76"/>
      <c r="T108" s="76"/>
      <c r="U108" s="76"/>
      <c r="V108" s="76"/>
      <c r="W108" s="76"/>
      <c r="X108" s="76"/>
    </row>
    <row r="109" spans="1:24" ht="25.5">
      <c r="A109" s="78" t="s">
        <v>175</v>
      </c>
      <c r="B109" s="77" t="s">
        <v>71</v>
      </c>
      <c r="C109" s="10" t="s">
        <v>58</v>
      </c>
      <c r="D109" s="10" t="s">
        <v>45</v>
      </c>
      <c r="E109" s="10" t="s">
        <v>447</v>
      </c>
      <c r="F109" s="10" t="s">
        <v>230</v>
      </c>
      <c r="G109" s="76">
        <v>19294.849999999999</v>
      </c>
      <c r="H109" s="76">
        <v>0</v>
      </c>
      <c r="I109" s="76"/>
      <c r="J109" s="76"/>
      <c r="K109" s="76">
        <v>19294.849999999999</v>
      </c>
      <c r="L109" s="76"/>
      <c r="M109" s="76">
        <v>5000</v>
      </c>
      <c r="N109" s="76"/>
      <c r="O109" s="76"/>
      <c r="P109" s="76"/>
      <c r="Q109" s="76">
        <v>5000</v>
      </c>
      <c r="R109" s="76"/>
      <c r="S109" s="76">
        <v>5000</v>
      </c>
      <c r="T109" s="76"/>
      <c r="U109" s="76"/>
      <c r="V109" s="76"/>
      <c r="W109" s="76">
        <v>5000</v>
      </c>
      <c r="X109" s="76"/>
    </row>
    <row r="110" spans="1:24" ht="25.5">
      <c r="A110" s="78" t="s">
        <v>176</v>
      </c>
      <c r="B110" s="77" t="s">
        <v>71</v>
      </c>
      <c r="C110" s="10" t="s">
        <v>58</v>
      </c>
      <c r="D110" s="10" t="s">
        <v>31</v>
      </c>
      <c r="E110" s="10" t="s">
        <v>447</v>
      </c>
      <c r="F110" s="10" t="s">
        <v>230</v>
      </c>
      <c r="G110" s="76">
        <v>47101.13</v>
      </c>
      <c r="H110" s="76">
        <v>47101.13</v>
      </c>
      <c r="I110" s="76"/>
      <c r="J110" s="76"/>
      <c r="K110" s="76"/>
      <c r="L110" s="76"/>
      <c r="M110" s="76">
        <v>70256</v>
      </c>
      <c r="N110" s="76">
        <v>70256</v>
      </c>
      <c r="O110" s="76"/>
      <c r="P110" s="76"/>
      <c r="Q110" s="76"/>
      <c r="R110" s="76"/>
      <c r="S110" s="76">
        <v>70256</v>
      </c>
      <c r="T110" s="76">
        <v>70256</v>
      </c>
      <c r="U110" s="76"/>
      <c r="V110" s="76"/>
      <c r="W110" s="76"/>
      <c r="X110" s="76"/>
    </row>
    <row r="111" spans="1:24" ht="38.25">
      <c r="A111" s="78" t="s">
        <v>177</v>
      </c>
      <c r="B111" s="77" t="s">
        <v>70</v>
      </c>
      <c r="C111" s="10" t="s">
        <v>58</v>
      </c>
      <c r="D111" s="10" t="s">
        <v>50</v>
      </c>
      <c r="E111" s="10" t="s">
        <v>448</v>
      </c>
      <c r="F111" s="10" t="s">
        <v>446</v>
      </c>
      <c r="G111" s="76"/>
      <c r="H111" s="76">
        <v>0</v>
      </c>
      <c r="I111" s="76"/>
      <c r="J111" s="76"/>
      <c r="K111" s="76"/>
      <c r="L111" s="76"/>
      <c r="M111" s="76">
        <v>5000</v>
      </c>
      <c r="N111" s="76"/>
      <c r="O111" s="76"/>
      <c r="P111" s="76"/>
      <c r="Q111" s="76">
        <v>5000</v>
      </c>
      <c r="R111" s="76"/>
      <c r="S111" s="76">
        <v>5000</v>
      </c>
      <c r="T111" s="76"/>
      <c r="U111" s="76"/>
      <c r="V111" s="76"/>
      <c r="W111" s="76">
        <v>5000</v>
      </c>
      <c r="X111" s="76"/>
    </row>
    <row r="112" spans="1:24" ht="38.25">
      <c r="A112" s="78" t="s">
        <v>178</v>
      </c>
      <c r="B112" s="77" t="s">
        <v>70</v>
      </c>
      <c r="C112" s="10" t="s">
        <v>58</v>
      </c>
      <c r="D112" s="10" t="s">
        <v>50</v>
      </c>
      <c r="E112" s="10" t="s">
        <v>447</v>
      </c>
      <c r="F112" s="10" t="s">
        <v>446</v>
      </c>
      <c r="G112" s="76">
        <v>18403.740000000002</v>
      </c>
      <c r="H112" s="76">
        <v>0</v>
      </c>
      <c r="I112" s="76"/>
      <c r="J112" s="76"/>
      <c r="K112" s="76">
        <v>18403.740000000002</v>
      </c>
      <c r="L112" s="76"/>
      <c r="M112" s="76">
        <v>15000</v>
      </c>
      <c r="N112" s="76"/>
      <c r="O112" s="76"/>
      <c r="P112" s="76"/>
      <c r="Q112" s="76">
        <v>15000</v>
      </c>
      <c r="R112" s="76"/>
      <c r="S112" s="76">
        <v>15000</v>
      </c>
      <c r="T112" s="76"/>
      <c r="U112" s="76"/>
      <c r="V112" s="76"/>
      <c r="W112" s="76">
        <v>15000</v>
      </c>
      <c r="X112" s="76"/>
    </row>
    <row r="113" spans="1:24" ht="38.25">
      <c r="A113" s="78" t="s">
        <v>179</v>
      </c>
      <c r="B113" s="77" t="s">
        <v>70</v>
      </c>
      <c r="C113" s="10" t="s">
        <v>58</v>
      </c>
      <c r="D113" s="10" t="s">
        <v>45</v>
      </c>
      <c r="E113" s="10" t="s">
        <v>431</v>
      </c>
      <c r="F113" s="10" t="s">
        <v>446</v>
      </c>
      <c r="G113" s="76">
        <v>27006.6</v>
      </c>
      <c r="H113" s="76">
        <v>0</v>
      </c>
      <c r="I113" s="76"/>
      <c r="J113" s="76"/>
      <c r="K113" s="76">
        <v>27006.6</v>
      </c>
      <c r="L113" s="76"/>
      <c r="M113" s="76"/>
      <c r="N113" s="76"/>
      <c r="O113" s="76"/>
      <c r="P113" s="76"/>
      <c r="Q113" s="76"/>
      <c r="R113" s="76"/>
      <c r="S113" s="76"/>
      <c r="T113" s="76"/>
      <c r="U113" s="76"/>
      <c r="V113" s="76"/>
      <c r="W113" s="76"/>
      <c r="X113" s="76"/>
    </row>
    <row r="114" spans="1:24">
      <c r="A114" s="78" t="s">
        <v>180</v>
      </c>
      <c r="B114" s="77" t="s">
        <v>79</v>
      </c>
      <c r="C114" s="10" t="s">
        <v>58</v>
      </c>
      <c r="D114" s="10" t="s">
        <v>45</v>
      </c>
      <c r="E114" s="10" t="s">
        <v>432</v>
      </c>
      <c r="F114" s="10" t="s">
        <v>222</v>
      </c>
      <c r="G114" s="76">
        <v>3196</v>
      </c>
      <c r="H114" s="76">
        <v>0</v>
      </c>
      <c r="I114" s="76"/>
      <c r="J114" s="76"/>
      <c r="K114" s="76">
        <v>3196</v>
      </c>
      <c r="L114" s="76"/>
      <c r="M114" s="76"/>
      <c r="N114" s="76"/>
      <c r="O114" s="76"/>
      <c r="P114" s="76"/>
      <c r="Q114" s="76"/>
      <c r="R114" s="76"/>
      <c r="S114" s="76"/>
      <c r="T114" s="76"/>
      <c r="U114" s="76"/>
      <c r="V114" s="76"/>
      <c r="W114" s="76"/>
      <c r="X114" s="76"/>
    </row>
    <row r="115" spans="1:24">
      <c r="A115" s="78" t="s">
        <v>181</v>
      </c>
      <c r="B115" s="77" t="s">
        <v>79</v>
      </c>
      <c r="C115" s="10" t="s">
        <v>58</v>
      </c>
      <c r="D115" s="10" t="s">
        <v>47</v>
      </c>
      <c r="E115" s="10" t="s">
        <v>432</v>
      </c>
      <c r="F115" s="10" t="s">
        <v>222</v>
      </c>
      <c r="G115" s="76">
        <v>12670</v>
      </c>
      <c r="H115" s="76">
        <v>0</v>
      </c>
      <c r="I115" s="76"/>
      <c r="J115" s="76"/>
      <c r="K115" s="76">
        <v>12670</v>
      </c>
      <c r="L115" s="76"/>
      <c r="M115" s="76"/>
      <c r="N115" s="76"/>
      <c r="O115" s="76"/>
      <c r="P115" s="76"/>
      <c r="Q115" s="76"/>
      <c r="R115" s="76"/>
      <c r="S115" s="76"/>
      <c r="T115" s="76"/>
      <c r="U115" s="76"/>
      <c r="V115" s="76"/>
      <c r="W115" s="76"/>
      <c r="X115" s="76"/>
    </row>
    <row r="116" spans="1:24">
      <c r="A116" s="78" t="s">
        <v>182</v>
      </c>
      <c r="B116" s="77" t="s">
        <v>79</v>
      </c>
      <c r="C116" s="10" t="s">
        <v>58</v>
      </c>
      <c r="D116" s="10" t="s">
        <v>43</v>
      </c>
      <c r="E116" s="10" t="s">
        <v>432</v>
      </c>
      <c r="F116" s="10" t="s">
        <v>222</v>
      </c>
      <c r="G116" s="76">
        <v>86000</v>
      </c>
      <c r="H116" s="76">
        <v>0</v>
      </c>
      <c r="I116" s="76">
        <v>86000</v>
      </c>
      <c r="J116" s="76"/>
      <c r="K116" s="76"/>
      <c r="L116" s="76"/>
      <c r="M116" s="76">
        <v>80000</v>
      </c>
      <c r="N116" s="76"/>
      <c r="O116" s="76">
        <v>80000</v>
      </c>
      <c r="P116" s="76"/>
      <c r="Q116" s="76"/>
      <c r="R116" s="76"/>
      <c r="S116" s="76">
        <v>80000</v>
      </c>
      <c r="T116" s="76"/>
      <c r="U116" s="76">
        <v>80000</v>
      </c>
      <c r="V116" s="76"/>
      <c r="W116" s="76"/>
      <c r="X116" s="76"/>
    </row>
    <row r="117" spans="1:24" ht="25.5">
      <c r="A117" s="78" t="s">
        <v>183</v>
      </c>
      <c r="B117" s="77" t="s">
        <v>78</v>
      </c>
      <c r="C117" s="10" t="s">
        <v>58</v>
      </c>
      <c r="D117" s="10" t="s">
        <v>36</v>
      </c>
      <c r="E117" s="10" t="s">
        <v>445</v>
      </c>
      <c r="F117" s="10" t="s">
        <v>223</v>
      </c>
      <c r="G117" s="76"/>
      <c r="H117" s="76">
        <v>0</v>
      </c>
      <c r="I117" s="76"/>
      <c r="J117" s="76"/>
      <c r="K117" s="76"/>
      <c r="L117" s="76"/>
      <c r="M117" s="76">
        <v>25000</v>
      </c>
      <c r="N117" s="76">
        <v>25000</v>
      </c>
      <c r="O117" s="76"/>
      <c r="P117" s="76"/>
      <c r="Q117" s="76"/>
      <c r="R117" s="76"/>
      <c r="S117" s="76">
        <v>25000</v>
      </c>
      <c r="T117" s="76">
        <v>25000</v>
      </c>
      <c r="U117" s="76"/>
      <c r="V117" s="76"/>
      <c r="W117" s="76"/>
      <c r="X117" s="76"/>
    </row>
    <row r="118" spans="1:24" ht="25.5">
      <c r="A118" s="78" t="s">
        <v>184</v>
      </c>
      <c r="B118" s="77" t="s">
        <v>78</v>
      </c>
      <c r="C118" s="10" t="s">
        <v>58</v>
      </c>
      <c r="D118" s="10" t="s">
        <v>43</v>
      </c>
      <c r="E118" s="10" t="s">
        <v>445</v>
      </c>
      <c r="F118" s="10" t="s">
        <v>223</v>
      </c>
      <c r="G118" s="76">
        <v>4999.74</v>
      </c>
      <c r="H118" s="76">
        <v>0</v>
      </c>
      <c r="I118" s="76">
        <v>4999.74</v>
      </c>
      <c r="J118" s="76"/>
      <c r="K118" s="76"/>
      <c r="L118" s="76"/>
      <c r="M118" s="76"/>
      <c r="N118" s="76"/>
      <c r="O118" s="76"/>
      <c r="P118" s="76"/>
      <c r="Q118" s="76"/>
      <c r="R118" s="76"/>
      <c r="S118" s="76"/>
      <c r="T118" s="76"/>
      <c r="U118" s="76"/>
      <c r="V118" s="76"/>
      <c r="W118" s="76"/>
      <c r="X118" s="76"/>
    </row>
    <row r="119" spans="1:24" ht="25.5">
      <c r="A119" s="78" t="s">
        <v>185</v>
      </c>
      <c r="B119" s="77" t="s">
        <v>59</v>
      </c>
      <c r="C119" s="10" t="s">
        <v>58</v>
      </c>
      <c r="D119" s="10" t="s">
        <v>45</v>
      </c>
      <c r="E119" s="10" t="s">
        <v>432</v>
      </c>
      <c r="F119" s="10" t="s">
        <v>224</v>
      </c>
      <c r="G119" s="76"/>
      <c r="H119" s="76">
        <v>0</v>
      </c>
      <c r="I119" s="76"/>
      <c r="J119" s="76"/>
      <c r="K119" s="76"/>
      <c r="L119" s="76"/>
      <c r="M119" s="76">
        <v>7000</v>
      </c>
      <c r="N119" s="76"/>
      <c r="O119" s="76"/>
      <c r="P119" s="76"/>
      <c r="Q119" s="76">
        <v>7000</v>
      </c>
      <c r="R119" s="76"/>
      <c r="S119" s="76">
        <v>7000</v>
      </c>
      <c r="T119" s="76"/>
      <c r="U119" s="76"/>
      <c r="V119" s="76"/>
      <c r="W119" s="76">
        <v>7000</v>
      </c>
      <c r="X119" s="76"/>
    </row>
    <row r="120" spans="1:24" ht="25.5">
      <c r="A120" s="78" t="s">
        <v>186</v>
      </c>
      <c r="B120" s="77" t="s">
        <v>59</v>
      </c>
      <c r="C120" s="10" t="s">
        <v>58</v>
      </c>
      <c r="D120" s="10" t="s">
        <v>47</v>
      </c>
      <c r="E120" s="10" t="s">
        <v>432</v>
      </c>
      <c r="F120" s="10" t="s">
        <v>224</v>
      </c>
      <c r="G120" s="76">
        <v>23000</v>
      </c>
      <c r="H120" s="76">
        <v>0</v>
      </c>
      <c r="I120" s="76"/>
      <c r="J120" s="76"/>
      <c r="K120" s="76">
        <v>23000</v>
      </c>
      <c r="L120" s="76"/>
      <c r="M120" s="76">
        <v>45000</v>
      </c>
      <c r="N120" s="76"/>
      <c r="O120" s="76"/>
      <c r="P120" s="76"/>
      <c r="Q120" s="76">
        <v>45000</v>
      </c>
      <c r="R120" s="76"/>
      <c r="S120" s="76">
        <v>45000</v>
      </c>
      <c r="T120" s="76"/>
      <c r="U120" s="76"/>
      <c r="V120" s="76"/>
      <c r="W120" s="76">
        <v>45000</v>
      </c>
      <c r="X120" s="76"/>
    </row>
    <row r="121" spans="1:24" ht="25.5">
      <c r="A121" s="78" t="s">
        <v>187</v>
      </c>
      <c r="B121" s="77" t="s">
        <v>59</v>
      </c>
      <c r="C121" s="10" t="s">
        <v>58</v>
      </c>
      <c r="D121" s="10" t="s">
        <v>36</v>
      </c>
      <c r="E121" s="10" t="s">
        <v>432</v>
      </c>
      <c r="F121" s="10" t="s">
        <v>224</v>
      </c>
      <c r="G121" s="76">
        <v>292233.7</v>
      </c>
      <c r="H121" s="76">
        <v>292233.7</v>
      </c>
      <c r="I121" s="76"/>
      <c r="J121" s="76"/>
      <c r="K121" s="76"/>
      <c r="L121" s="76"/>
      <c r="M121" s="76">
        <v>29344</v>
      </c>
      <c r="N121" s="76">
        <v>29344</v>
      </c>
      <c r="O121" s="76"/>
      <c r="P121" s="76"/>
      <c r="Q121" s="76"/>
      <c r="R121" s="76"/>
      <c r="S121" s="76">
        <v>29344</v>
      </c>
      <c r="T121" s="76">
        <v>29344</v>
      </c>
      <c r="U121" s="76"/>
      <c r="V121" s="76"/>
      <c r="W121" s="76"/>
      <c r="X121" s="76"/>
    </row>
    <row r="122" spans="1:24" ht="25.5">
      <c r="A122" s="78" t="s">
        <v>188</v>
      </c>
      <c r="B122" s="77" t="s">
        <v>59</v>
      </c>
      <c r="C122" s="10" t="s">
        <v>58</v>
      </c>
      <c r="D122" s="10" t="s">
        <v>43</v>
      </c>
      <c r="E122" s="10" t="s">
        <v>432</v>
      </c>
      <c r="F122" s="10" t="s">
        <v>224</v>
      </c>
      <c r="G122" s="76">
        <v>3000</v>
      </c>
      <c r="H122" s="76">
        <v>0</v>
      </c>
      <c r="I122" s="76">
        <v>3000</v>
      </c>
      <c r="J122" s="76"/>
      <c r="K122" s="76"/>
      <c r="L122" s="76"/>
      <c r="M122" s="76">
        <v>7500</v>
      </c>
      <c r="N122" s="76"/>
      <c r="O122" s="76">
        <v>7500</v>
      </c>
      <c r="P122" s="76"/>
      <c r="Q122" s="76"/>
      <c r="R122" s="76"/>
      <c r="S122" s="76">
        <v>7500</v>
      </c>
      <c r="T122" s="76"/>
      <c r="U122" s="76">
        <v>7500</v>
      </c>
      <c r="V122" s="76"/>
      <c r="W122" s="76"/>
      <c r="X122" s="76"/>
    </row>
    <row r="123" spans="1:24" ht="38.25">
      <c r="A123" s="78" t="s">
        <v>189</v>
      </c>
      <c r="B123" s="77" t="s">
        <v>68</v>
      </c>
      <c r="C123" s="10" t="s">
        <v>58</v>
      </c>
      <c r="D123" s="10" t="s">
        <v>36</v>
      </c>
      <c r="E123" s="10" t="s">
        <v>444</v>
      </c>
      <c r="F123" s="10" t="s">
        <v>224</v>
      </c>
      <c r="G123" s="76">
        <v>1483.5</v>
      </c>
      <c r="H123" s="76">
        <v>1483.5</v>
      </c>
      <c r="I123" s="76"/>
      <c r="J123" s="76"/>
      <c r="K123" s="76"/>
      <c r="L123" s="76"/>
      <c r="M123" s="76">
        <v>9500</v>
      </c>
      <c r="N123" s="76">
        <v>9500</v>
      </c>
      <c r="O123" s="76"/>
      <c r="P123" s="76"/>
      <c r="Q123" s="76"/>
      <c r="R123" s="76"/>
      <c r="S123" s="76">
        <v>9500</v>
      </c>
      <c r="T123" s="76">
        <v>9500</v>
      </c>
      <c r="U123" s="76"/>
      <c r="V123" s="76"/>
      <c r="W123" s="76"/>
      <c r="X123" s="76"/>
    </row>
    <row r="124" spans="1:24" ht="38.25">
      <c r="A124" s="78" t="s">
        <v>190</v>
      </c>
      <c r="B124" s="77" t="s">
        <v>68</v>
      </c>
      <c r="C124" s="10" t="s">
        <v>58</v>
      </c>
      <c r="D124" s="10" t="s">
        <v>43</v>
      </c>
      <c r="E124" s="10" t="s">
        <v>444</v>
      </c>
      <c r="F124" s="10" t="s">
        <v>224</v>
      </c>
      <c r="G124" s="76">
        <v>21074</v>
      </c>
      <c r="H124" s="76">
        <v>0</v>
      </c>
      <c r="I124" s="76">
        <v>21074</v>
      </c>
      <c r="J124" s="76"/>
      <c r="K124" s="76"/>
      <c r="L124" s="76"/>
      <c r="M124" s="76"/>
      <c r="N124" s="76"/>
      <c r="O124" s="76"/>
      <c r="P124" s="76"/>
      <c r="Q124" s="76"/>
      <c r="R124" s="76"/>
      <c r="S124" s="76"/>
      <c r="T124" s="76"/>
      <c r="U124" s="76"/>
      <c r="V124" s="76"/>
      <c r="W124" s="76"/>
      <c r="X124" s="76"/>
    </row>
    <row r="125" spans="1:24" ht="25.5">
      <c r="A125" s="78" t="s">
        <v>191</v>
      </c>
      <c r="B125" s="77" t="s">
        <v>82</v>
      </c>
      <c r="C125" s="10" t="s">
        <v>58</v>
      </c>
      <c r="D125" s="10" t="s">
        <v>36</v>
      </c>
      <c r="E125" s="10" t="s">
        <v>443</v>
      </c>
      <c r="F125" s="10" t="s">
        <v>219</v>
      </c>
      <c r="G125" s="76">
        <v>32000</v>
      </c>
      <c r="H125" s="76">
        <v>32000</v>
      </c>
      <c r="I125" s="76"/>
      <c r="J125" s="76"/>
      <c r="K125" s="76"/>
      <c r="L125" s="76"/>
      <c r="M125" s="76">
        <v>29000</v>
      </c>
      <c r="N125" s="76">
        <v>29000</v>
      </c>
      <c r="O125" s="76"/>
      <c r="P125" s="76"/>
      <c r="Q125" s="76"/>
      <c r="R125" s="76"/>
      <c r="S125" s="76">
        <v>29000</v>
      </c>
      <c r="T125" s="76">
        <v>29000</v>
      </c>
      <c r="U125" s="76"/>
      <c r="V125" s="76"/>
      <c r="W125" s="76"/>
      <c r="X125" s="76"/>
    </row>
    <row r="126" spans="1:24" ht="38.25">
      <c r="A126" s="78" t="s">
        <v>192</v>
      </c>
      <c r="B126" s="77" t="s">
        <v>67</v>
      </c>
      <c r="C126" s="10" t="s">
        <v>58</v>
      </c>
      <c r="D126" s="10" t="s">
        <v>43</v>
      </c>
      <c r="E126" s="10" t="s">
        <v>443</v>
      </c>
      <c r="F126" s="10" t="s">
        <v>219</v>
      </c>
      <c r="G126" s="76"/>
      <c r="H126" s="76">
        <v>0</v>
      </c>
      <c r="I126" s="76"/>
      <c r="J126" s="76"/>
      <c r="K126" s="76"/>
      <c r="L126" s="76"/>
      <c r="M126" s="76">
        <v>12000</v>
      </c>
      <c r="N126" s="76"/>
      <c r="O126" s="76">
        <v>12000</v>
      </c>
      <c r="P126" s="76"/>
      <c r="Q126" s="76"/>
      <c r="R126" s="76"/>
      <c r="S126" s="76">
        <v>12000</v>
      </c>
      <c r="T126" s="76"/>
      <c r="U126" s="76">
        <v>12000</v>
      </c>
      <c r="V126" s="76"/>
      <c r="W126" s="76"/>
      <c r="X126" s="76"/>
    </row>
    <row r="127" spans="1:24">
      <c r="A127" s="78" t="s">
        <v>193</v>
      </c>
      <c r="B127" s="77" t="s">
        <v>60</v>
      </c>
      <c r="C127" s="10" t="s">
        <v>58</v>
      </c>
      <c r="D127" s="10" t="s">
        <v>45</v>
      </c>
      <c r="E127" s="10" t="s">
        <v>432</v>
      </c>
      <c r="F127" s="10" t="s">
        <v>219</v>
      </c>
      <c r="G127" s="76"/>
      <c r="H127" s="76">
        <v>0</v>
      </c>
      <c r="I127" s="76"/>
      <c r="J127" s="76"/>
      <c r="K127" s="76"/>
      <c r="L127" s="76"/>
      <c r="M127" s="76">
        <v>6000</v>
      </c>
      <c r="N127" s="76"/>
      <c r="O127" s="76"/>
      <c r="P127" s="76"/>
      <c r="Q127" s="76">
        <v>6000</v>
      </c>
      <c r="R127" s="76"/>
      <c r="S127" s="76">
        <v>6000</v>
      </c>
      <c r="T127" s="76"/>
      <c r="U127" s="76"/>
      <c r="V127" s="76"/>
      <c r="W127" s="76">
        <v>6000</v>
      </c>
      <c r="X127" s="76"/>
    </row>
    <row r="128" spans="1:24">
      <c r="A128" s="78" t="s">
        <v>194</v>
      </c>
      <c r="B128" s="77" t="s">
        <v>60</v>
      </c>
      <c r="C128" s="10" t="s">
        <v>58</v>
      </c>
      <c r="D128" s="10" t="s">
        <v>47</v>
      </c>
      <c r="E128" s="10" t="s">
        <v>432</v>
      </c>
      <c r="F128" s="10" t="s">
        <v>219</v>
      </c>
      <c r="G128" s="76">
        <v>320098.84999999998</v>
      </c>
      <c r="H128" s="76">
        <v>0</v>
      </c>
      <c r="I128" s="76"/>
      <c r="J128" s="76"/>
      <c r="K128" s="76">
        <v>320098.84999999998</v>
      </c>
      <c r="L128" s="76"/>
      <c r="M128" s="76">
        <v>31050</v>
      </c>
      <c r="N128" s="76"/>
      <c r="O128" s="76"/>
      <c r="P128" s="76"/>
      <c r="Q128" s="76">
        <v>31050</v>
      </c>
      <c r="R128" s="76"/>
      <c r="S128" s="76">
        <v>52050</v>
      </c>
      <c r="T128" s="76"/>
      <c r="U128" s="76"/>
      <c r="V128" s="76"/>
      <c r="W128" s="76">
        <v>52050</v>
      </c>
      <c r="X128" s="76"/>
    </row>
    <row r="129" spans="1:24">
      <c r="A129" s="78" t="s">
        <v>195</v>
      </c>
      <c r="B129" s="77" t="s">
        <v>60</v>
      </c>
      <c r="C129" s="10" t="s">
        <v>58</v>
      </c>
      <c r="D129" s="10" t="s">
        <v>47</v>
      </c>
      <c r="E129" s="10" t="s">
        <v>439</v>
      </c>
      <c r="F129" s="10" t="s">
        <v>219</v>
      </c>
      <c r="G129" s="76">
        <v>19950</v>
      </c>
      <c r="H129" s="76">
        <v>0</v>
      </c>
      <c r="I129" s="76"/>
      <c r="J129" s="76"/>
      <c r="K129" s="76">
        <v>19950</v>
      </c>
      <c r="L129" s="76"/>
      <c r="M129" s="76"/>
      <c r="N129" s="76"/>
      <c r="O129" s="76"/>
      <c r="P129" s="76"/>
      <c r="Q129" s="76"/>
      <c r="R129" s="76"/>
      <c r="S129" s="76"/>
      <c r="T129" s="76"/>
      <c r="U129" s="76"/>
      <c r="V129" s="76"/>
      <c r="W129" s="76"/>
      <c r="X129" s="76"/>
    </row>
    <row r="130" spans="1:24">
      <c r="A130" s="78" t="s">
        <v>196</v>
      </c>
      <c r="B130" s="77" t="s">
        <v>60</v>
      </c>
      <c r="C130" s="10" t="s">
        <v>58</v>
      </c>
      <c r="D130" s="10" t="s">
        <v>80</v>
      </c>
      <c r="E130" s="10" t="s">
        <v>432</v>
      </c>
      <c r="F130" s="10" t="s">
        <v>219</v>
      </c>
      <c r="G130" s="76">
        <v>155458.85</v>
      </c>
      <c r="H130" s="76">
        <v>0</v>
      </c>
      <c r="I130" s="76"/>
      <c r="J130" s="76"/>
      <c r="K130" s="76">
        <v>155458.85</v>
      </c>
      <c r="L130" s="76"/>
      <c r="M130" s="76"/>
      <c r="N130" s="76"/>
      <c r="O130" s="76"/>
      <c r="P130" s="76"/>
      <c r="Q130" s="76"/>
      <c r="R130" s="76"/>
      <c r="S130" s="76"/>
      <c r="T130" s="76"/>
      <c r="U130" s="76"/>
      <c r="V130" s="76"/>
      <c r="W130" s="76"/>
      <c r="X130" s="76"/>
    </row>
    <row r="131" spans="1:24">
      <c r="A131" s="78" t="s">
        <v>197</v>
      </c>
      <c r="B131" s="77" t="s">
        <v>60</v>
      </c>
      <c r="C131" s="10" t="s">
        <v>58</v>
      </c>
      <c r="D131" s="10" t="s">
        <v>36</v>
      </c>
      <c r="E131" s="10" t="s">
        <v>432</v>
      </c>
      <c r="F131" s="10" t="s">
        <v>219</v>
      </c>
      <c r="G131" s="76">
        <v>72548.800000000003</v>
      </c>
      <c r="H131" s="76">
        <v>72548.800000000003</v>
      </c>
      <c r="I131" s="76"/>
      <c r="J131" s="76"/>
      <c r="K131" s="76"/>
      <c r="L131" s="76"/>
      <c r="M131" s="76">
        <v>64864</v>
      </c>
      <c r="N131" s="76">
        <v>64864</v>
      </c>
      <c r="O131" s="76"/>
      <c r="P131" s="76"/>
      <c r="Q131" s="76"/>
      <c r="R131" s="76"/>
      <c r="S131" s="76">
        <v>64864</v>
      </c>
      <c r="T131" s="76">
        <v>64864</v>
      </c>
      <c r="U131" s="76"/>
      <c r="V131" s="76"/>
      <c r="W131" s="76"/>
      <c r="X131" s="76"/>
    </row>
    <row r="132" spans="1:24">
      <c r="A132" s="78" t="s">
        <v>198</v>
      </c>
      <c r="B132" s="77" t="s">
        <v>60</v>
      </c>
      <c r="C132" s="10" t="s">
        <v>58</v>
      </c>
      <c r="D132" s="10" t="s">
        <v>41</v>
      </c>
      <c r="E132" s="10" t="s">
        <v>432</v>
      </c>
      <c r="F132" s="10" t="s">
        <v>219</v>
      </c>
      <c r="G132" s="76"/>
      <c r="H132" s="76">
        <v>0</v>
      </c>
      <c r="I132" s="76"/>
      <c r="J132" s="76"/>
      <c r="K132" s="76"/>
      <c r="L132" s="76"/>
      <c r="M132" s="76">
        <v>226700</v>
      </c>
      <c r="N132" s="76"/>
      <c r="O132" s="76">
        <v>226700</v>
      </c>
      <c r="P132" s="76"/>
      <c r="Q132" s="76"/>
      <c r="R132" s="76"/>
      <c r="S132" s="76">
        <v>226700</v>
      </c>
      <c r="T132" s="76"/>
      <c r="U132" s="76">
        <v>226700</v>
      </c>
      <c r="V132" s="76"/>
      <c r="W132" s="76"/>
      <c r="X132" s="76"/>
    </row>
    <row r="133" spans="1:24">
      <c r="A133" s="78" t="s">
        <v>199</v>
      </c>
      <c r="B133" s="77" t="s">
        <v>60</v>
      </c>
      <c r="C133" s="10" t="s">
        <v>58</v>
      </c>
      <c r="D133" s="10" t="s">
        <v>43</v>
      </c>
      <c r="E133" s="10" t="s">
        <v>432</v>
      </c>
      <c r="F133" s="10" t="s">
        <v>219</v>
      </c>
      <c r="G133" s="76">
        <v>9000</v>
      </c>
      <c r="H133" s="76">
        <v>0</v>
      </c>
      <c r="I133" s="76">
        <v>9000</v>
      </c>
      <c r="J133" s="76"/>
      <c r="K133" s="76"/>
      <c r="L133" s="76"/>
      <c r="M133" s="76">
        <v>28600</v>
      </c>
      <c r="N133" s="76"/>
      <c r="O133" s="76">
        <v>28600</v>
      </c>
      <c r="P133" s="76"/>
      <c r="Q133" s="76"/>
      <c r="R133" s="76"/>
      <c r="S133" s="76">
        <v>28600</v>
      </c>
      <c r="T133" s="76"/>
      <c r="U133" s="76">
        <v>28600</v>
      </c>
      <c r="V133" s="76"/>
      <c r="W133" s="76"/>
      <c r="X133" s="76"/>
    </row>
    <row r="134" spans="1:24">
      <c r="A134" s="78" t="s">
        <v>200</v>
      </c>
      <c r="B134" s="77" t="s">
        <v>60</v>
      </c>
      <c r="C134" s="10" t="s">
        <v>58</v>
      </c>
      <c r="D134" s="10" t="s">
        <v>35</v>
      </c>
      <c r="E134" s="10" t="s">
        <v>432</v>
      </c>
      <c r="F134" s="10" t="s">
        <v>219</v>
      </c>
      <c r="G134" s="76">
        <v>354180</v>
      </c>
      <c r="H134" s="76">
        <v>354180</v>
      </c>
      <c r="I134" s="76"/>
      <c r="J134" s="76"/>
      <c r="K134" s="76"/>
      <c r="L134" s="76"/>
      <c r="M134" s="76">
        <v>369280</v>
      </c>
      <c r="N134" s="76">
        <v>369280</v>
      </c>
      <c r="O134" s="76"/>
      <c r="P134" s="76"/>
      <c r="Q134" s="76"/>
      <c r="R134" s="76"/>
      <c r="S134" s="76">
        <v>369280</v>
      </c>
      <c r="T134" s="76">
        <v>369280</v>
      </c>
      <c r="U134" s="76"/>
      <c r="V134" s="76"/>
      <c r="W134" s="76"/>
      <c r="X134" s="76"/>
    </row>
    <row r="135" spans="1:24">
      <c r="A135" s="78" t="s">
        <v>201</v>
      </c>
      <c r="B135" s="77" t="s">
        <v>60</v>
      </c>
      <c r="C135" s="10" t="s">
        <v>58</v>
      </c>
      <c r="D135" s="10" t="s">
        <v>44</v>
      </c>
      <c r="E135" s="10" t="s">
        <v>432</v>
      </c>
      <c r="F135" s="10" t="s">
        <v>219</v>
      </c>
      <c r="G135" s="76">
        <v>398400</v>
      </c>
      <c r="H135" s="76">
        <v>0</v>
      </c>
      <c r="I135" s="76">
        <v>398400</v>
      </c>
      <c r="J135" s="76"/>
      <c r="K135" s="76"/>
      <c r="L135" s="76"/>
      <c r="M135" s="76">
        <v>398400</v>
      </c>
      <c r="N135" s="76"/>
      <c r="O135" s="76">
        <v>398400</v>
      </c>
      <c r="P135" s="76"/>
      <c r="Q135" s="76"/>
      <c r="R135" s="76"/>
      <c r="S135" s="76"/>
      <c r="T135" s="76"/>
      <c r="U135" s="76"/>
      <c r="V135" s="76"/>
      <c r="W135" s="76"/>
      <c r="X135" s="76"/>
    </row>
    <row r="136" spans="1:24">
      <c r="A136" s="78" t="s">
        <v>202</v>
      </c>
      <c r="B136" s="77" t="s">
        <v>77</v>
      </c>
      <c r="C136" s="10" t="s">
        <v>58</v>
      </c>
      <c r="D136" s="10" t="s">
        <v>45</v>
      </c>
      <c r="E136" s="10" t="s">
        <v>442</v>
      </c>
      <c r="F136" s="10" t="s">
        <v>226</v>
      </c>
      <c r="G136" s="76">
        <v>2633.5</v>
      </c>
      <c r="H136" s="76">
        <v>0</v>
      </c>
      <c r="I136" s="76"/>
      <c r="J136" s="76"/>
      <c r="K136" s="76">
        <v>2633.5</v>
      </c>
      <c r="L136" s="76"/>
      <c r="M136" s="76"/>
      <c r="N136" s="76"/>
      <c r="O136" s="76"/>
      <c r="P136" s="76"/>
      <c r="Q136" s="76"/>
      <c r="R136" s="76"/>
      <c r="S136" s="76"/>
      <c r="T136" s="76"/>
      <c r="U136" s="76"/>
      <c r="V136" s="76"/>
      <c r="W136" s="76"/>
      <c r="X136" s="76"/>
    </row>
    <row r="137" spans="1:24">
      <c r="A137" s="78" t="s">
        <v>203</v>
      </c>
      <c r="B137" s="77" t="s">
        <v>77</v>
      </c>
      <c r="C137" s="10" t="s">
        <v>58</v>
      </c>
      <c r="D137" s="10" t="s">
        <v>80</v>
      </c>
      <c r="E137" s="10" t="s">
        <v>442</v>
      </c>
      <c r="F137" s="10" t="s">
        <v>226</v>
      </c>
      <c r="G137" s="76">
        <v>5031.41</v>
      </c>
      <c r="H137" s="76">
        <v>0</v>
      </c>
      <c r="I137" s="76"/>
      <c r="J137" s="76"/>
      <c r="K137" s="76">
        <v>5031.41</v>
      </c>
      <c r="L137" s="76"/>
      <c r="M137" s="76"/>
      <c r="N137" s="76"/>
      <c r="O137" s="76"/>
      <c r="P137" s="76"/>
      <c r="Q137" s="76"/>
      <c r="R137" s="76"/>
      <c r="S137" s="76"/>
      <c r="T137" s="76"/>
      <c r="U137" s="76"/>
      <c r="V137" s="76"/>
      <c r="W137" s="76"/>
      <c r="X137" s="76"/>
    </row>
    <row r="138" spans="1:24">
      <c r="A138" s="78" t="s">
        <v>204</v>
      </c>
      <c r="B138" s="77" t="s">
        <v>77</v>
      </c>
      <c r="C138" s="10" t="s">
        <v>58</v>
      </c>
      <c r="D138" s="10" t="s">
        <v>36</v>
      </c>
      <c r="E138" s="10" t="s">
        <v>442</v>
      </c>
      <c r="F138" s="10" t="s">
        <v>226</v>
      </c>
      <c r="G138" s="76"/>
      <c r="H138" s="76">
        <v>0</v>
      </c>
      <c r="I138" s="76"/>
      <c r="J138" s="76"/>
      <c r="K138" s="76"/>
      <c r="L138" s="76"/>
      <c r="M138" s="76">
        <v>18621.09</v>
      </c>
      <c r="N138" s="76">
        <v>18621.09</v>
      </c>
      <c r="O138" s="76"/>
      <c r="P138" s="76"/>
      <c r="Q138" s="76"/>
      <c r="R138" s="76"/>
      <c r="S138" s="76">
        <v>18621.09</v>
      </c>
      <c r="T138" s="76">
        <v>18621.09</v>
      </c>
      <c r="U138" s="76"/>
      <c r="V138" s="76"/>
      <c r="W138" s="76"/>
      <c r="X138" s="76"/>
    </row>
    <row r="139" spans="1:24">
      <c r="A139" s="78" t="s">
        <v>205</v>
      </c>
      <c r="B139" s="77" t="s">
        <v>77</v>
      </c>
      <c r="C139" s="10" t="s">
        <v>58</v>
      </c>
      <c r="D139" s="10" t="s">
        <v>42</v>
      </c>
      <c r="E139" s="10" t="s">
        <v>442</v>
      </c>
      <c r="F139" s="10" t="s">
        <v>226</v>
      </c>
      <c r="G139" s="76">
        <v>19960</v>
      </c>
      <c r="H139" s="76">
        <v>0</v>
      </c>
      <c r="I139" s="76">
        <v>19960</v>
      </c>
      <c r="J139" s="76"/>
      <c r="K139" s="76"/>
      <c r="L139" s="76"/>
      <c r="M139" s="76"/>
      <c r="N139" s="76"/>
      <c r="O139" s="76"/>
      <c r="P139" s="76"/>
      <c r="Q139" s="76"/>
      <c r="R139" s="76"/>
      <c r="S139" s="76"/>
      <c r="T139" s="76"/>
      <c r="U139" s="76"/>
      <c r="V139" s="76"/>
      <c r="W139" s="76"/>
      <c r="X139" s="76"/>
    </row>
    <row r="140" spans="1:24" ht="25.5">
      <c r="A140" s="78" t="s">
        <v>206</v>
      </c>
      <c r="B140" s="77" t="s">
        <v>64</v>
      </c>
      <c r="C140" s="10" t="s">
        <v>58</v>
      </c>
      <c r="D140" s="10" t="s">
        <v>45</v>
      </c>
      <c r="E140" s="10" t="s">
        <v>432</v>
      </c>
      <c r="F140" s="10" t="s">
        <v>226</v>
      </c>
      <c r="G140" s="76"/>
      <c r="H140" s="76">
        <v>0</v>
      </c>
      <c r="I140" s="76"/>
      <c r="J140" s="76"/>
      <c r="K140" s="76"/>
      <c r="L140" s="76"/>
      <c r="M140" s="76">
        <v>8000</v>
      </c>
      <c r="N140" s="76"/>
      <c r="O140" s="76"/>
      <c r="P140" s="76"/>
      <c r="Q140" s="76">
        <v>8000</v>
      </c>
      <c r="R140" s="76"/>
      <c r="S140" s="76">
        <v>8000</v>
      </c>
      <c r="T140" s="76"/>
      <c r="U140" s="76"/>
      <c r="V140" s="76"/>
      <c r="W140" s="76">
        <v>8000</v>
      </c>
      <c r="X140" s="76"/>
    </row>
    <row r="141" spans="1:24" ht="25.5">
      <c r="A141" s="78" t="s">
        <v>207</v>
      </c>
      <c r="B141" s="77" t="s">
        <v>64</v>
      </c>
      <c r="C141" s="10" t="s">
        <v>58</v>
      </c>
      <c r="D141" s="10" t="s">
        <v>47</v>
      </c>
      <c r="E141" s="10" t="s">
        <v>432</v>
      </c>
      <c r="F141" s="10" t="s">
        <v>226</v>
      </c>
      <c r="G141" s="76">
        <v>6285.92</v>
      </c>
      <c r="H141" s="76">
        <v>0</v>
      </c>
      <c r="I141" s="76"/>
      <c r="J141" s="76"/>
      <c r="K141" s="76">
        <v>6285.92</v>
      </c>
      <c r="L141" s="76"/>
      <c r="M141" s="76">
        <v>18000</v>
      </c>
      <c r="N141" s="76"/>
      <c r="O141" s="76"/>
      <c r="P141" s="76"/>
      <c r="Q141" s="76">
        <v>18000</v>
      </c>
      <c r="R141" s="76"/>
      <c r="S141" s="76">
        <v>18000</v>
      </c>
      <c r="T141" s="76"/>
      <c r="U141" s="76"/>
      <c r="V141" s="76"/>
      <c r="W141" s="76">
        <v>18000</v>
      </c>
      <c r="X141" s="76"/>
    </row>
    <row r="142" spans="1:24" ht="25.5">
      <c r="A142" s="78" t="s">
        <v>354</v>
      </c>
      <c r="B142" s="77" t="s">
        <v>64</v>
      </c>
      <c r="C142" s="10" t="s">
        <v>58</v>
      </c>
      <c r="D142" s="10" t="s">
        <v>47</v>
      </c>
      <c r="E142" s="10" t="s">
        <v>442</v>
      </c>
      <c r="F142" s="10" t="s">
        <v>226</v>
      </c>
      <c r="G142" s="76">
        <v>875.22</v>
      </c>
      <c r="H142" s="76">
        <v>0</v>
      </c>
      <c r="I142" s="76"/>
      <c r="J142" s="76"/>
      <c r="K142" s="76">
        <v>875.22</v>
      </c>
      <c r="L142" s="76"/>
      <c r="M142" s="76">
        <v>22000</v>
      </c>
      <c r="N142" s="76"/>
      <c r="O142" s="76"/>
      <c r="P142" s="76"/>
      <c r="Q142" s="76">
        <v>22000</v>
      </c>
      <c r="R142" s="76"/>
      <c r="S142" s="76">
        <v>22000</v>
      </c>
      <c r="T142" s="76"/>
      <c r="U142" s="76"/>
      <c r="V142" s="76"/>
      <c r="W142" s="76">
        <v>22000</v>
      </c>
      <c r="X142" s="76"/>
    </row>
    <row r="143" spans="1:24" ht="25.5">
      <c r="A143" s="78" t="s">
        <v>355</v>
      </c>
      <c r="B143" s="77" t="s">
        <v>64</v>
      </c>
      <c r="C143" s="10" t="s">
        <v>58</v>
      </c>
      <c r="D143" s="10" t="s">
        <v>50</v>
      </c>
      <c r="E143" s="10" t="s">
        <v>432</v>
      </c>
      <c r="F143" s="10" t="s">
        <v>226</v>
      </c>
      <c r="G143" s="76"/>
      <c r="H143" s="76">
        <v>0</v>
      </c>
      <c r="I143" s="76"/>
      <c r="J143" s="76"/>
      <c r="K143" s="76"/>
      <c r="L143" s="76"/>
      <c r="M143" s="76">
        <v>25000</v>
      </c>
      <c r="N143" s="76"/>
      <c r="O143" s="76"/>
      <c r="P143" s="76"/>
      <c r="Q143" s="76">
        <v>25000</v>
      </c>
      <c r="R143" s="76"/>
      <c r="S143" s="76">
        <v>25000</v>
      </c>
      <c r="T143" s="76"/>
      <c r="U143" s="76"/>
      <c r="V143" s="76"/>
      <c r="W143" s="76">
        <v>25000</v>
      </c>
      <c r="X143" s="76"/>
    </row>
    <row r="144" spans="1:24" ht="25.5">
      <c r="A144" s="78" t="s">
        <v>360</v>
      </c>
      <c r="B144" s="77" t="s">
        <v>64</v>
      </c>
      <c r="C144" s="10" t="s">
        <v>58</v>
      </c>
      <c r="D144" s="10" t="s">
        <v>36</v>
      </c>
      <c r="E144" s="10" t="s">
        <v>432</v>
      </c>
      <c r="F144" s="10" t="s">
        <v>226</v>
      </c>
      <c r="G144" s="76">
        <v>318504</v>
      </c>
      <c r="H144" s="76">
        <v>318504</v>
      </c>
      <c r="I144" s="76"/>
      <c r="J144" s="76"/>
      <c r="K144" s="76"/>
      <c r="L144" s="76"/>
      <c r="M144" s="76">
        <v>4500.1099999999997</v>
      </c>
      <c r="N144" s="76">
        <v>4500.1099999999997</v>
      </c>
      <c r="O144" s="76"/>
      <c r="P144" s="76"/>
      <c r="Q144" s="76"/>
      <c r="R144" s="76"/>
      <c r="S144" s="76">
        <v>4500.1099999999997</v>
      </c>
      <c r="T144" s="76">
        <v>4500.1099999999997</v>
      </c>
      <c r="U144" s="76"/>
      <c r="V144" s="76"/>
      <c r="W144" s="76"/>
      <c r="X144" s="76"/>
    </row>
    <row r="145" spans="1:24" ht="25.5">
      <c r="A145" s="78" t="s">
        <v>371</v>
      </c>
      <c r="B145" s="77" t="s">
        <v>64</v>
      </c>
      <c r="C145" s="10" t="s">
        <v>58</v>
      </c>
      <c r="D145" s="10" t="s">
        <v>42</v>
      </c>
      <c r="E145" s="10" t="s">
        <v>432</v>
      </c>
      <c r="F145" s="10" t="s">
        <v>226</v>
      </c>
      <c r="G145" s="76">
        <v>809240</v>
      </c>
      <c r="H145" s="76">
        <v>0</v>
      </c>
      <c r="I145" s="76">
        <v>809240</v>
      </c>
      <c r="J145" s="76"/>
      <c r="K145" s="76"/>
      <c r="L145" s="76"/>
      <c r="M145" s="76"/>
      <c r="N145" s="76"/>
      <c r="O145" s="76"/>
      <c r="P145" s="76"/>
      <c r="Q145" s="76"/>
      <c r="R145" s="76"/>
      <c r="S145" s="76"/>
      <c r="T145" s="76"/>
      <c r="U145" s="76"/>
      <c r="V145" s="76"/>
      <c r="W145" s="76"/>
      <c r="X145" s="76"/>
    </row>
    <row r="146" spans="1:24" ht="25.5">
      <c r="A146" s="78" t="s">
        <v>373</v>
      </c>
      <c r="B146" s="77" t="s">
        <v>64</v>
      </c>
      <c r="C146" s="10" t="s">
        <v>58</v>
      </c>
      <c r="D146" s="10" t="s">
        <v>35</v>
      </c>
      <c r="E146" s="10" t="s">
        <v>439</v>
      </c>
      <c r="F146" s="10" t="s">
        <v>226</v>
      </c>
      <c r="G146" s="76">
        <v>131150</v>
      </c>
      <c r="H146" s="76">
        <v>131150</v>
      </c>
      <c r="I146" s="76"/>
      <c r="J146" s="76"/>
      <c r="K146" s="76"/>
      <c r="L146" s="76"/>
      <c r="M146" s="76"/>
      <c r="N146" s="76"/>
      <c r="O146" s="76"/>
      <c r="P146" s="76"/>
      <c r="Q146" s="76"/>
      <c r="R146" s="76"/>
      <c r="S146" s="76"/>
      <c r="T146" s="76"/>
      <c r="U146" s="76"/>
      <c r="V146" s="76"/>
      <c r="W146" s="76"/>
      <c r="X146" s="76"/>
    </row>
    <row r="147" spans="1:24" ht="25.5">
      <c r="A147" s="78" t="s">
        <v>388</v>
      </c>
      <c r="B147" s="77" t="s">
        <v>64</v>
      </c>
      <c r="C147" s="10" t="s">
        <v>58</v>
      </c>
      <c r="D147" s="10" t="s">
        <v>44</v>
      </c>
      <c r="E147" s="10" t="s">
        <v>439</v>
      </c>
      <c r="F147" s="10" t="s">
        <v>226</v>
      </c>
      <c r="G147" s="76">
        <v>128700</v>
      </c>
      <c r="H147" s="76">
        <v>0</v>
      </c>
      <c r="I147" s="76">
        <v>128700</v>
      </c>
      <c r="J147" s="76"/>
      <c r="K147" s="76"/>
      <c r="L147" s="76"/>
      <c r="M147" s="76"/>
      <c r="N147" s="76"/>
      <c r="O147" s="76"/>
      <c r="P147" s="76"/>
      <c r="Q147" s="76"/>
      <c r="R147" s="76"/>
      <c r="S147" s="76"/>
      <c r="T147" s="76"/>
      <c r="U147" s="76"/>
      <c r="V147" s="76"/>
      <c r="W147" s="76"/>
      <c r="X147" s="76"/>
    </row>
    <row r="148" spans="1:24" ht="51">
      <c r="A148" s="78" t="s">
        <v>389</v>
      </c>
      <c r="B148" s="77" t="s">
        <v>65</v>
      </c>
      <c r="C148" s="10" t="s">
        <v>58</v>
      </c>
      <c r="D148" s="10" t="s">
        <v>45</v>
      </c>
      <c r="E148" s="10" t="s">
        <v>432</v>
      </c>
      <c r="F148" s="10" t="s">
        <v>227</v>
      </c>
      <c r="G148" s="76"/>
      <c r="H148" s="76">
        <v>0</v>
      </c>
      <c r="I148" s="76"/>
      <c r="J148" s="76"/>
      <c r="K148" s="76"/>
      <c r="L148" s="76"/>
      <c r="M148" s="76">
        <v>4000</v>
      </c>
      <c r="N148" s="76"/>
      <c r="O148" s="76"/>
      <c r="P148" s="76"/>
      <c r="Q148" s="76">
        <v>4000</v>
      </c>
      <c r="R148" s="76"/>
      <c r="S148" s="76">
        <v>4000</v>
      </c>
      <c r="T148" s="76"/>
      <c r="U148" s="76"/>
      <c r="V148" s="76"/>
      <c r="W148" s="76">
        <v>4000</v>
      </c>
      <c r="X148" s="76"/>
    </row>
    <row r="149" spans="1:24" ht="51">
      <c r="A149" s="78" t="s">
        <v>390</v>
      </c>
      <c r="B149" s="77" t="s">
        <v>65</v>
      </c>
      <c r="C149" s="10" t="s">
        <v>58</v>
      </c>
      <c r="D149" s="10" t="s">
        <v>47</v>
      </c>
      <c r="E149" s="10" t="s">
        <v>432</v>
      </c>
      <c r="F149" s="10" t="s">
        <v>227</v>
      </c>
      <c r="G149" s="76">
        <v>4063.05</v>
      </c>
      <c r="H149" s="76">
        <v>0</v>
      </c>
      <c r="I149" s="76"/>
      <c r="J149" s="76"/>
      <c r="K149" s="76">
        <v>4063.05</v>
      </c>
      <c r="L149" s="76"/>
      <c r="M149" s="76"/>
      <c r="N149" s="76"/>
      <c r="O149" s="76"/>
      <c r="P149" s="76"/>
      <c r="Q149" s="76"/>
      <c r="R149" s="76"/>
      <c r="S149" s="76"/>
      <c r="T149" s="76"/>
      <c r="U149" s="76"/>
      <c r="V149" s="76"/>
      <c r="W149" s="76"/>
      <c r="X149" s="76"/>
    </row>
    <row r="150" spans="1:24" ht="51">
      <c r="A150" s="78" t="s">
        <v>391</v>
      </c>
      <c r="B150" s="77" t="s">
        <v>65</v>
      </c>
      <c r="C150" s="10" t="s">
        <v>58</v>
      </c>
      <c r="D150" s="10" t="s">
        <v>50</v>
      </c>
      <c r="E150" s="10" t="s">
        <v>432</v>
      </c>
      <c r="F150" s="10" t="s">
        <v>227</v>
      </c>
      <c r="G150" s="76"/>
      <c r="H150" s="76">
        <v>0</v>
      </c>
      <c r="I150" s="76"/>
      <c r="J150" s="76"/>
      <c r="K150" s="76"/>
      <c r="L150" s="76"/>
      <c r="M150" s="76">
        <v>5350</v>
      </c>
      <c r="N150" s="76"/>
      <c r="O150" s="76"/>
      <c r="P150" s="76"/>
      <c r="Q150" s="76">
        <v>5350</v>
      </c>
      <c r="R150" s="76"/>
      <c r="S150" s="76">
        <v>5350</v>
      </c>
      <c r="T150" s="76"/>
      <c r="U150" s="76"/>
      <c r="V150" s="76"/>
      <c r="W150" s="76">
        <v>5350</v>
      </c>
      <c r="X150" s="76"/>
    </row>
    <row r="151" spans="1:24" ht="51">
      <c r="A151" s="78" t="s">
        <v>392</v>
      </c>
      <c r="B151" s="77" t="s">
        <v>65</v>
      </c>
      <c r="C151" s="10" t="s">
        <v>58</v>
      </c>
      <c r="D151" s="10" t="s">
        <v>36</v>
      </c>
      <c r="E151" s="10" t="s">
        <v>432</v>
      </c>
      <c r="F151" s="10" t="s">
        <v>227</v>
      </c>
      <c r="G151" s="76"/>
      <c r="H151" s="76">
        <v>0</v>
      </c>
      <c r="I151" s="76"/>
      <c r="J151" s="76"/>
      <c r="K151" s="76"/>
      <c r="L151" s="76"/>
      <c r="M151" s="76">
        <v>10000</v>
      </c>
      <c r="N151" s="76">
        <v>10000</v>
      </c>
      <c r="O151" s="76"/>
      <c r="P151" s="76"/>
      <c r="Q151" s="76"/>
      <c r="R151" s="76"/>
      <c r="S151" s="76">
        <v>10000</v>
      </c>
      <c r="T151" s="76">
        <v>10000</v>
      </c>
      <c r="U151" s="76"/>
      <c r="V151" s="76"/>
      <c r="W151" s="76"/>
      <c r="X151" s="76"/>
    </row>
    <row r="152" spans="1:24" ht="51">
      <c r="A152" s="78" t="s">
        <v>393</v>
      </c>
      <c r="B152" s="77" t="s">
        <v>65</v>
      </c>
      <c r="C152" s="10" t="s">
        <v>58</v>
      </c>
      <c r="D152" s="10" t="s">
        <v>43</v>
      </c>
      <c r="E152" s="10" t="s">
        <v>432</v>
      </c>
      <c r="F152" s="10" t="s">
        <v>227</v>
      </c>
      <c r="G152" s="76">
        <v>9973.56</v>
      </c>
      <c r="H152" s="76">
        <v>0</v>
      </c>
      <c r="I152" s="76">
        <v>9973.56</v>
      </c>
      <c r="J152" s="76"/>
      <c r="K152" s="76"/>
      <c r="L152" s="76"/>
      <c r="M152" s="76"/>
      <c r="N152" s="76"/>
      <c r="O152" s="76"/>
      <c r="P152" s="76"/>
      <c r="Q152" s="76"/>
      <c r="R152" s="76"/>
      <c r="S152" s="76"/>
      <c r="T152" s="76"/>
      <c r="U152" s="76"/>
      <c r="V152" s="76"/>
      <c r="W152" s="76"/>
      <c r="X152" s="76"/>
    </row>
    <row r="153" spans="1:24" ht="25.5">
      <c r="A153" s="78" t="s">
        <v>394</v>
      </c>
      <c r="B153" s="77" t="s">
        <v>81</v>
      </c>
      <c r="C153" s="10" t="s">
        <v>58</v>
      </c>
      <c r="D153" s="10" t="s">
        <v>36</v>
      </c>
      <c r="E153" s="10" t="s">
        <v>432</v>
      </c>
      <c r="F153" s="10" t="s">
        <v>228</v>
      </c>
      <c r="G153" s="76"/>
      <c r="H153" s="76">
        <v>0</v>
      </c>
      <c r="I153" s="76"/>
      <c r="J153" s="76"/>
      <c r="K153" s="76"/>
      <c r="L153" s="76"/>
      <c r="M153" s="76">
        <v>10616</v>
      </c>
      <c r="N153" s="76">
        <v>10616</v>
      </c>
      <c r="O153" s="76"/>
      <c r="P153" s="76"/>
      <c r="Q153" s="76"/>
      <c r="R153" s="76"/>
      <c r="S153" s="76">
        <v>10616</v>
      </c>
      <c r="T153" s="76">
        <v>10616</v>
      </c>
      <c r="U153" s="76"/>
      <c r="V153" s="76"/>
      <c r="W153" s="76"/>
      <c r="X153" s="76"/>
    </row>
    <row r="154" spans="1:24" ht="25.5">
      <c r="A154" s="78" t="s">
        <v>395</v>
      </c>
      <c r="B154" s="77" t="s">
        <v>66</v>
      </c>
      <c r="C154" s="10" t="s">
        <v>58</v>
      </c>
      <c r="D154" s="10" t="s">
        <v>45</v>
      </c>
      <c r="E154" s="10" t="s">
        <v>432</v>
      </c>
      <c r="F154" s="10" t="s">
        <v>229</v>
      </c>
      <c r="G154" s="76">
        <v>8196.67</v>
      </c>
      <c r="H154" s="76">
        <v>0</v>
      </c>
      <c r="I154" s="76"/>
      <c r="J154" s="76"/>
      <c r="K154" s="76">
        <v>8196.67</v>
      </c>
      <c r="L154" s="76"/>
      <c r="M154" s="76">
        <v>5000</v>
      </c>
      <c r="N154" s="76"/>
      <c r="O154" s="76"/>
      <c r="P154" s="76"/>
      <c r="Q154" s="76">
        <v>5000</v>
      </c>
      <c r="R154" s="76"/>
      <c r="S154" s="76">
        <v>5000</v>
      </c>
      <c r="T154" s="76"/>
      <c r="U154" s="76"/>
      <c r="V154" s="76"/>
      <c r="W154" s="76">
        <v>5000</v>
      </c>
      <c r="X154" s="76"/>
    </row>
    <row r="155" spans="1:24" ht="25.5">
      <c r="A155" s="78" t="s">
        <v>396</v>
      </c>
      <c r="B155" s="77" t="s">
        <v>66</v>
      </c>
      <c r="C155" s="10" t="s">
        <v>58</v>
      </c>
      <c r="D155" s="10" t="s">
        <v>47</v>
      </c>
      <c r="E155" s="10" t="s">
        <v>432</v>
      </c>
      <c r="F155" s="10" t="s">
        <v>229</v>
      </c>
      <c r="G155" s="76">
        <v>92031.42</v>
      </c>
      <c r="H155" s="76">
        <v>0</v>
      </c>
      <c r="I155" s="76"/>
      <c r="J155" s="76"/>
      <c r="K155" s="76">
        <v>92031.42</v>
      </c>
      <c r="L155" s="76"/>
      <c r="M155" s="76">
        <v>35000</v>
      </c>
      <c r="N155" s="76"/>
      <c r="O155" s="76"/>
      <c r="P155" s="76"/>
      <c r="Q155" s="76">
        <v>35000</v>
      </c>
      <c r="R155" s="76"/>
      <c r="S155" s="76">
        <v>35000</v>
      </c>
      <c r="T155" s="76"/>
      <c r="U155" s="76"/>
      <c r="V155" s="76"/>
      <c r="W155" s="76">
        <v>35000</v>
      </c>
      <c r="X155" s="76"/>
    </row>
    <row r="156" spans="1:24" ht="25.5">
      <c r="A156" s="78" t="s">
        <v>397</v>
      </c>
      <c r="B156" s="77" t="s">
        <v>66</v>
      </c>
      <c r="C156" s="10" t="s">
        <v>58</v>
      </c>
      <c r="D156" s="10" t="s">
        <v>80</v>
      </c>
      <c r="E156" s="10" t="s">
        <v>432</v>
      </c>
      <c r="F156" s="10" t="s">
        <v>229</v>
      </c>
      <c r="G156" s="76">
        <v>697.26</v>
      </c>
      <c r="H156" s="76">
        <v>0</v>
      </c>
      <c r="I156" s="76"/>
      <c r="J156" s="76"/>
      <c r="K156" s="76">
        <v>697.26</v>
      </c>
      <c r="L156" s="76"/>
      <c r="M156" s="76"/>
      <c r="N156" s="76"/>
      <c r="O156" s="76"/>
      <c r="P156" s="76"/>
      <c r="Q156" s="76"/>
      <c r="R156" s="76"/>
      <c r="S156" s="76"/>
      <c r="T156" s="76"/>
      <c r="U156" s="76"/>
      <c r="V156" s="76"/>
      <c r="W156" s="76"/>
      <c r="X156" s="76"/>
    </row>
    <row r="157" spans="1:24" ht="25.5">
      <c r="A157" s="78" t="s">
        <v>398</v>
      </c>
      <c r="B157" s="77" t="s">
        <v>66</v>
      </c>
      <c r="C157" s="10" t="s">
        <v>58</v>
      </c>
      <c r="D157" s="10" t="s">
        <v>36</v>
      </c>
      <c r="E157" s="10" t="s">
        <v>432</v>
      </c>
      <c r="F157" s="10" t="s">
        <v>229</v>
      </c>
      <c r="G157" s="76">
        <v>485477.1</v>
      </c>
      <c r="H157" s="76">
        <v>485477.1</v>
      </c>
      <c r="I157" s="76"/>
      <c r="J157" s="76"/>
      <c r="K157" s="76"/>
      <c r="L157" s="76"/>
      <c r="M157" s="76">
        <v>58287</v>
      </c>
      <c r="N157" s="76">
        <v>58287</v>
      </c>
      <c r="O157" s="76"/>
      <c r="P157" s="76"/>
      <c r="Q157" s="76"/>
      <c r="R157" s="76"/>
      <c r="S157" s="76">
        <v>58287</v>
      </c>
      <c r="T157" s="76">
        <v>58287</v>
      </c>
      <c r="U157" s="76"/>
      <c r="V157" s="76"/>
      <c r="W157" s="76"/>
      <c r="X157" s="76"/>
    </row>
    <row r="158" spans="1:24" ht="25.5">
      <c r="A158" s="78" t="s">
        <v>399</v>
      </c>
      <c r="B158" s="77" t="s">
        <v>66</v>
      </c>
      <c r="C158" s="10" t="s">
        <v>58</v>
      </c>
      <c r="D158" s="10" t="s">
        <v>42</v>
      </c>
      <c r="E158" s="10" t="s">
        <v>432</v>
      </c>
      <c r="F158" s="10" t="s">
        <v>229</v>
      </c>
      <c r="G158" s="76"/>
      <c r="H158" s="76">
        <v>0</v>
      </c>
      <c r="I158" s="76"/>
      <c r="J158" s="76"/>
      <c r="K158" s="76"/>
      <c r="L158" s="76"/>
      <c r="M158" s="76">
        <v>120000</v>
      </c>
      <c r="N158" s="76"/>
      <c r="O158" s="76">
        <v>120000</v>
      </c>
      <c r="P158" s="76"/>
      <c r="Q158" s="76"/>
      <c r="R158" s="76"/>
      <c r="S158" s="76">
        <v>120000</v>
      </c>
      <c r="T158" s="76"/>
      <c r="U158" s="76">
        <v>120000</v>
      </c>
      <c r="V158" s="76"/>
      <c r="W158" s="76"/>
      <c r="X158" s="76"/>
    </row>
    <row r="159" spans="1:24" ht="25.5">
      <c r="A159" s="78" t="s">
        <v>406</v>
      </c>
      <c r="B159" s="77" t="s">
        <v>387</v>
      </c>
      <c r="C159" s="10" t="s">
        <v>58</v>
      </c>
      <c r="D159" s="10" t="s">
        <v>47</v>
      </c>
      <c r="E159" s="10" t="s">
        <v>432</v>
      </c>
      <c r="F159" s="10" t="s">
        <v>386</v>
      </c>
      <c r="G159" s="76">
        <v>5612</v>
      </c>
      <c r="H159" s="76">
        <v>0</v>
      </c>
      <c r="I159" s="76"/>
      <c r="J159" s="76"/>
      <c r="K159" s="76">
        <v>5612</v>
      </c>
      <c r="L159" s="76"/>
      <c r="M159" s="76"/>
      <c r="N159" s="76"/>
      <c r="O159" s="76"/>
      <c r="P159" s="76"/>
      <c r="Q159" s="76"/>
      <c r="R159" s="76"/>
      <c r="S159" s="76"/>
      <c r="T159" s="76"/>
      <c r="U159" s="76"/>
      <c r="V159" s="76"/>
      <c r="W159" s="76"/>
      <c r="X159" s="76"/>
    </row>
    <row r="160" spans="1:24" ht="25.5">
      <c r="A160" s="78" t="s">
        <v>407</v>
      </c>
      <c r="B160" s="77" t="s">
        <v>387</v>
      </c>
      <c r="C160" s="10" t="s">
        <v>58</v>
      </c>
      <c r="D160" s="10" t="s">
        <v>42</v>
      </c>
      <c r="E160" s="10" t="s">
        <v>432</v>
      </c>
      <c r="F160" s="10" t="s">
        <v>386</v>
      </c>
      <c r="G160" s="76">
        <v>55500</v>
      </c>
      <c r="H160" s="76">
        <v>0</v>
      </c>
      <c r="I160" s="76">
        <v>55500</v>
      </c>
      <c r="J160" s="76"/>
      <c r="K160" s="76"/>
      <c r="L160" s="76"/>
      <c r="M160" s="76"/>
      <c r="N160" s="76"/>
      <c r="O160" s="76"/>
      <c r="P160" s="76"/>
      <c r="Q160" s="76"/>
      <c r="R160" s="76"/>
      <c r="S160" s="76"/>
      <c r="T160" s="76"/>
      <c r="U160" s="76"/>
      <c r="V160" s="76"/>
      <c r="W160" s="76"/>
      <c r="X160" s="76"/>
    </row>
    <row r="161" spans="1:24" ht="25.5">
      <c r="A161" s="78" t="s">
        <v>408</v>
      </c>
      <c r="B161" s="77" t="s">
        <v>71</v>
      </c>
      <c r="C161" s="10" t="s">
        <v>58</v>
      </c>
      <c r="D161" s="10" t="s">
        <v>45</v>
      </c>
      <c r="E161" s="10" t="s">
        <v>441</v>
      </c>
      <c r="F161" s="10" t="s">
        <v>230</v>
      </c>
      <c r="G161" s="76">
        <v>450</v>
      </c>
      <c r="H161" s="76">
        <v>0</v>
      </c>
      <c r="I161" s="76"/>
      <c r="J161" s="76"/>
      <c r="K161" s="76">
        <v>450</v>
      </c>
      <c r="L161" s="76"/>
      <c r="M161" s="76">
        <v>5000</v>
      </c>
      <c r="N161" s="76"/>
      <c r="O161" s="76"/>
      <c r="P161" s="76"/>
      <c r="Q161" s="76">
        <v>5000</v>
      </c>
      <c r="R161" s="76"/>
      <c r="S161" s="76">
        <v>5000</v>
      </c>
      <c r="T161" s="76"/>
      <c r="U161" s="76"/>
      <c r="V161" s="76"/>
      <c r="W161" s="76">
        <v>5000</v>
      </c>
      <c r="X161" s="76"/>
    </row>
    <row r="162" spans="1:24" ht="25.5">
      <c r="A162" s="78" t="s">
        <v>409</v>
      </c>
      <c r="B162" s="77" t="s">
        <v>71</v>
      </c>
      <c r="C162" s="10" t="s">
        <v>58</v>
      </c>
      <c r="D162" s="10" t="s">
        <v>45</v>
      </c>
      <c r="E162" s="10" t="s">
        <v>440</v>
      </c>
      <c r="F162" s="10" t="s">
        <v>230</v>
      </c>
      <c r="G162" s="76">
        <v>2061.23</v>
      </c>
      <c r="H162" s="76">
        <v>0</v>
      </c>
      <c r="I162" s="76"/>
      <c r="J162" s="76"/>
      <c r="K162" s="76">
        <v>2061.23</v>
      </c>
      <c r="L162" s="76"/>
      <c r="M162" s="76">
        <v>8000</v>
      </c>
      <c r="N162" s="76"/>
      <c r="O162" s="76"/>
      <c r="P162" s="76"/>
      <c r="Q162" s="76">
        <v>8000</v>
      </c>
      <c r="R162" s="76"/>
      <c r="S162" s="76">
        <v>8000</v>
      </c>
      <c r="T162" s="76"/>
      <c r="U162" s="76"/>
      <c r="V162" s="76"/>
      <c r="W162" s="76">
        <v>8000</v>
      </c>
      <c r="X162" s="76"/>
    </row>
    <row r="163" spans="1:24" ht="25.5">
      <c r="A163" s="78" t="s">
        <v>410</v>
      </c>
      <c r="B163" s="77" t="s">
        <v>71</v>
      </c>
      <c r="C163" s="10" t="s">
        <v>58</v>
      </c>
      <c r="D163" s="10" t="s">
        <v>47</v>
      </c>
      <c r="E163" s="10" t="s">
        <v>441</v>
      </c>
      <c r="F163" s="10" t="s">
        <v>230</v>
      </c>
      <c r="G163" s="76">
        <v>8531.2800000000007</v>
      </c>
      <c r="H163" s="76">
        <v>0</v>
      </c>
      <c r="I163" s="76"/>
      <c r="J163" s="76"/>
      <c r="K163" s="76">
        <v>8531.2800000000007</v>
      </c>
      <c r="L163" s="76"/>
      <c r="M163" s="76">
        <v>47912</v>
      </c>
      <c r="N163" s="76"/>
      <c r="O163" s="76"/>
      <c r="P163" s="76"/>
      <c r="Q163" s="76">
        <v>47912</v>
      </c>
      <c r="R163" s="76"/>
      <c r="S163" s="76">
        <v>47912</v>
      </c>
      <c r="T163" s="76"/>
      <c r="U163" s="76"/>
      <c r="V163" s="76"/>
      <c r="W163" s="76">
        <v>47912</v>
      </c>
      <c r="X163" s="76"/>
    </row>
    <row r="164" spans="1:24" ht="25.5">
      <c r="A164" s="78" t="s">
        <v>411</v>
      </c>
      <c r="B164" s="77" t="s">
        <v>71</v>
      </c>
      <c r="C164" s="10" t="s">
        <v>58</v>
      </c>
      <c r="D164" s="10" t="s">
        <v>47</v>
      </c>
      <c r="E164" s="10" t="s">
        <v>440</v>
      </c>
      <c r="F164" s="10" t="s">
        <v>230</v>
      </c>
      <c r="G164" s="76">
        <v>27185.45</v>
      </c>
      <c r="H164" s="76">
        <v>0</v>
      </c>
      <c r="I164" s="76"/>
      <c r="J164" s="76"/>
      <c r="K164" s="76">
        <v>27185.45</v>
      </c>
      <c r="L164" s="76"/>
      <c r="M164" s="76">
        <v>20000</v>
      </c>
      <c r="N164" s="76"/>
      <c r="O164" s="76"/>
      <c r="P164" s="76"/>
      <c r="Q164" s="76">
        <v>20000</v>
      </c>
      <c r="R164" s="76"/>
      <c r="S164" s="76">
        <v>20000</v>
      </c>
      <c r="T164" s="76"/>
      <c r="U164" s="76"/>
      <c r="V164" s="76"/>
      <c r="W164" s="76">
        <v>20000</v>
      </c>
      <c r="X164" s="76"/>
    </row>
    <row r="165" spans="1:24" ht="25.5">
      <c r="A165" s="78" t="s">
        <v>412</v>
      </c>
      <c r="B165" s="77" t="s">
        <v>71</v>
      </c>
      <c r="C165" s="10" t="s">
        <v>58</v>
      </c>
      <c r="D165" s="10" t="s">
        <v>80</v>
      </c>
      <c r="E165" s="10" t="s">
        <v>440</v>
      </c>
      <c r="F165" s="10" t="s">
        <v>230</v>
      </c>
      <c r="G165" s="76">
        <v>6035.8</v>
      </c>
      <c r="H165" s="76">
        <v>0</v>
      </c>
      <c r="I165" s="76"/>
      <c r="J165" s="76"/>
      <c r="K165" s="76">
        <v>6035.8</v>
      </c>
      <c r="L165" s="76"/>
      <c r="M165" s="76"/>
      <c r="N165" s="76"/>
      <c r="O165" s="76"/>
      <c r="P165" s="76"/>
      <c r="Q165" s="76"/>
      <c r="R165" s="76"/>
      <c r="S165" s="76"/>
      <c r="T165" s="76"/>
      <c r="U165" s="76"/>
      <c r="V165" s="76"/>
      <c r="W165" s="76"/>
      <c r="X165" s="76"/>
    </row>
    <row r="166" spans="1:24" ht="25.5">
      <c r="A166" s="78" t="s">
        <v>413</v>
      </c>
      <c r="B166" s="77" t="s">
        <v>71</v>
      </c>
      <c r="C166" s="10" t="s">
        <v>58</v>
      </c>
      <c r="D166" s="10" t="s">
        <v>36</v>
      </c>
      <c r="E166" s="10" t="s">
        <v>440</v>
      </c>
      <c r="F166" s="10" t="s">
        <v>230</v>
      </c>
      <c r="G166" s="76">
        <v>34460</v>
      </c>
      <c r="H166" s="76">
        <v>34460</v>
      </c>
      <c r="I166" s="76"/>
      <c r="J166" s="76"/>
      <c r="K166" s="76"/>
      <c r="L166" s="76"/>
      <c r="M166" s="76">
        <v>34818.800000000003</v>
      </c>
      <c r="N166" s="76">
        <v>34818.800000000003</v>
      </c>
      <c r="O166" s="76"/>
      <c r="P166" s="76"/>
      <c r="Q166" s="76"/>
      <c r="R166" s="76"/>
      <c r="S166" s="76">
        <v>34818.800000000003</v>
      </c>
      <c r="T166" s="76">
        <v>34818.800000000003</v>
      </c>
      <c r="U166" s="76"/>
      <c r="V166" s="76"/>
      <c r="W166" s="76"/>
      <c r="X166" s="76"/>
    </row>
    <row r="167" spans="1:24" ht="25.5">
      <c r="A167" s="78" t="s">
        <v>414</v>
      </c>
      <c r="B167" s="77" t="s">
        <v>71</v>
      </c>
      <c r="C167" s="10" t="s">
        <v>58</v>
      </c>
      <c r="D167" s="10" t="s">
        <v>43</v>
      </c>
      <c r="E167" s="10" t="s">
        <v>440</v>
      </c>
      <c r="F167" s="10" t="s">
        <v>230</v>
      </c>
      <c r="G167" s="76"/>
      <c r="H167" s="76">
        <v>0</v>
      </c>
      <c r="I167" s="76"/>
      <c r="J167" s="76"/>
      <c r="K167" s="76"/>
      <c r="L167" s="76"/>
      <c r="M167" s="76">
        <v>67350</v>
      </c>
      <c r="N167" s="76"/>
      <c r="O167" s="76">
        <v>67350</v>
      </c>
      <c r="P167" s="76"/>
      <c r="Q167" s="76"/>
      <c r="R167" s="76"/>
      <c r="S167" s="76">
        <v>67350</v>
      </c>
      <c r="T167" s="76"/>
      <c r="U167" s="76">
        <v>67350</v>
      </c>
      <c r="V167" s="76"/>
      <c r="W167" s="76"/>
      <c r="X167" s="76"/>
    </row>
    <row r="168" spans="1:24" ht="25.5">
      <c r="A168" s="78" t="s">
        <v>415</v>
      </c>
      <c r="B168" s="77" t="s">
        <v>71</v>
      </c>
      <c r="C168" s="10" t="s">
        <v>58</v>
      </c>
      <c r="D168" s="10" t="s">
        <v>35</v>
      </c>
      <c r="E168" s="10" t="s">
        <v>439</v>
      </c>
      <c r="F168" s="10" t="s">
        <v>230</v>
      </c>
      <c r="G168" s="76">
        <v>19384</v>
      </c>
      <c r="H168" s="76">
        <v>19384</v>
      </c>
      <c r="I168" s="76"/>
      <c r="J168" s="76"/>
      <c r="K168" s="76"/>
      <c r="L168" s="76"/>
      <c r="M168" s="76"/>
      <c r="N168" s="76"/>
      <c r="O168" s="76"/>
      <c r="P168" s="76"/>
      <c r="Q168" s="76"/>
      <c r="R168" s="76"/>
      <c r="S168" s="76"/>
      <c r="T168" s="76"/>
      <c r="U168" s="76"/>
      <c r="V168" s="76"/>
      <c r="W168" s="76"/>
      <c r="X168" s="76"/>
    </row>
    <row r="169" spans="1:24" ht="25.5">
      <c r="A169" s="78" t="s">
        <v>416</v>
      </c>
      <c r="B169" s="77" t="s">
        <v>71</v>
      </c>
      <c r="C169" s="10" t="s">
        <v>58</v>
      </c>
      <c r="D169" s="10" t="s">
        <v>44</v>
      </c>
      <c r="E169" s="10" t="s">
        <v>439</v>
      </c>
      <c r="F169" s="10" t="s">
        <v>230</v>
      </c>
      <c r="G169" s="76">
        <v>84450</v>
      </c>
      <c r="H169" s="76">
        <v>0</v>
      </c>
      <c r="I169" s="76">
        <v>84450</v>
      </c>
      <c r="J169" s="76"/>
      <c r="K169" s="76"/>
      <c r="L169" s="76"/>
      <c r="M169" s="76"/>
      <c r="N169" s="76"/>
      <c r="O169" s="76"/>
      <c r="P169" s="76"/>
      <c r="Q169" s="76"/>
      <c r="R169" s="76"/>
      <c r="S169" s="76"/>
      <c r="T169" s="76"/>
      <c r="U169" s="76"/>
      <c r="V169" s="76"/>
      <c r="W169" s="76"/>
      <c r="X169" s="76"/>
    </row>
    <row r="170" spans="1:24" ht="25.5">
      <c r="A170" s="78" t="s">
        <v>417</v>
      </c>
      <c r="B170" s="77" t="s">
        <v>64</v>
      </c>
      <c r="C170" s="10" t="s">
        <v>58</v>
      </c>
      <c r="D170" s="10" t="s">
        <v>372</v>
      </c>
      <c r="E170" s="10" t="s">
        <v>438</v>
      </c>
      <c r="F170" s="10" t="s">
        <v>226</v>
      </c>
      <c r="G170" s="76">
        <v>23305.5</v>
      </c>
      <c r="H170" s="76">
        <v>0</v>
      </c>
      <c r="I170" s="76">
        <v>23305.5</v>
      </c>
      <c r="J170" s="76"/>
      <c r="K170" s="76"/>
      <c r="L170" s="76"/>
      <c r="M170" s="76">
        <v>16358</v>
      </c>
      <c r="N170" s="76"/>
      <c r="O170" s="76">
        <v>16358</v>
      </c>
      <c r="P170" s="76"/>
      <c r="Q170" s="76"/>
      <c r="R170" s="76"/>
      <c r="S170" s="76">
        <v>16358</v>
      </c>
      <c r="T170" s="76"/>
      <c r="U170" s="76">
        <v>16358</v>
      </c>
      <c r="V170" s="76"/>
      <c r="W170" s="76"/>
      <c r="X170" s="76"/>
    </row>
    <row r="171" spans="1:24" ht="25.5">
      <c r="A171" s="78" t="s">
        <v>418</v>
      </c>
      <c r="B171" s="77" t="s">
        <v>64</v>
      </c>
      <c r="C171" s="10" t="s">
        <v>58</v>
      </c>
      <c r="D171" s="10" t="s">
        <v>350</v>
      </c>
      <c r="E171" s="10" t="s">
        <v>438</v>
      </c>
      <c r="F171" s="10" t="s">
        <v>226</v>
      </c>
      <c r="G171" s="76">
        <v>224299</v>
      </c>
      <c r="H171" s="76">
        <v>0</v>
      </c>
      <c r="I171" s="76">
        <v>224299</v>
      </c>
      <c r="J171" s="76"/>
      <c r="K171" s="76"/>
      <c r="L171" s="76"/>
      <c r="M171" s="76"/>
      <c r="N171" s="76"/>
      <c r="O171" s="76"/>
      <c r="P171" s="76"/>
      <c r="Q171" s="76"/>
      <c r="R171" s="76"/>
      <c r="S171" s="76"/>
      <c r="T171" s="76"/>
      <c r="U171" s="76"/>
      <c r="V171" s="76"/>
      <c r="W171" s="76"/>
      <c r="X171" s="76"/>
    </row>
    <row r="172" spans="1:24" ht="25.5">
      <c r="A172" s="78" t="s">
        <v>424</v>
      </c>
      <c r="B172" s="77" t="s">
        <v>387</v>
      </c>
      <c r="C172" s="10" t="s">
        <v>58</v>
      </c>
      <c r="D172" s="10" t="s">
        <v>372</v>
      </c>
      <c r="E172" s="10" t="s">
        <v>438</v>
      </c>
      <c r="F172" s="10" t="s">
        <v>386</v>
      </c>
      <c r="G172" s="76">
        <v>47541.8</v>
      </c>
      <c r="H172" s="76">
        <v>0</v>
      </c>
      <c r="I172" s="76">
        <v>47541.8</v>
      </c>
      <c r="J172" s="76"/>
      <c r="K172" s="76"/>
      <c r="L172" s="76"/>
      <c r="M172" s="76"/>
      <c r="N172" s="76"/>
      <c r="O172" s="76"/>
      <c r="P172" s="76"/>
      <c r="Q172" s="76"/>
      <c r="R172" s="76"/>
      <c r="S172" s="76"/>
      <c r="T172" s="76"/>
      <c r="U172" s="76"/>
      <c r="V172" s="76"/>
      <c r="W172" s="76"/>
      <c r="X172" s="76"/>
    </row>
    <row r="173" spans="1:24" ht="25.5">
      <c r="A173" s="78" t="s">
        <v>423</v>
      </c>
      <c r="B173" s="77" t="s">
        <v>387</v>
      </c>
      <c r="C173" s="10" t="s">
        <v>58</v>
      </c>
      <c r="D173" s="10" t="s">
        <v>350</v>
      </c>
      <c r="E173" s="10" t="s">
        <v>438</v>
      </c>
      <c r="F173" s="10" t="s">
        <v>386</v>
      </c>
      <c r="G173" s="76">
        <v>477258.2</v>
      </c>
      <c r="H173" s="76">
        <v>0</v>
      </c>
      <c r="I173" s="76">
        <v>477258.2</v>
      </c>
      <c r="J173" s="76"/>
      <c r="K173" s="76"/>
      <c r="L173" s="76"/>
      <c r="M173" s="76"/>
      <c r="N173" s="76"/>
      <c r="O173" s="76"/>
      <c r="P173" s="76"/>
      <c r="Q173" s="76"/>
      <c r="R173" s="76"/>
      <c r="S173" s="76"/>
      <c r="T173" s="76"/>
      <c r="U173" s="76"/>
      <c r="V173" s="76"/>
      <c r="W173" s="76"/>
      <c r="X173" s="76"/>
    </row>
    <row r="174" spans="1:24" ht="25.5">
      <c r="A174" s="78" t="s">
        <v>422</v>
      </c>
      <c r="B174" s="77" t="s">
        <v>71</v>
      </c>
      <c r="C174" s="10" t="s">
        <v>58</v>
      </c>
      <c r="D174" s="10" t="s">
        <v>372</v>
      </c>
      <c r="E174" s="10" t="s">
        <v>437</v>
      </c>
      <c r="F174" s="10" t="s">
        <v>386</v>
      </c>
      <c r="G174" s="76">
        <v>335</v>
      </c>
      <c r="H174" s="76">
        <v>0</v>
      </c>
      <c r="I174" s="76">
        <v>335</v>
      </c>
      <c r="J174" s="76"/>
      <c r="K174" s="76"/>
      <c r="L174" s="76"/>
      <c r="M174" s="76"/>
      <c r="N174" s="76"/>
      <c r="O174" s="76"/>
      <c r="P174" s="76"/>
      <c r="Q174" s="76"/>
      <c r="R174" s="76"/>
      <c r="S174" s="76"/>
      <c r="T174" s="76"/>
      <c r="U174" s="76"/>
      <c r="V174" s="76"/>
      <c r="W174" s="76"/>
      <c r="X174" s="76"/>
    </row>
    <row r="175" spans="1:24" s="5" customFormat="1" ht="33" customHeight="1">
      <c r="A175" s="1" t="s">
        <v>101</v>
      </c>
      <c r="B175" s="12" t="s">
        <v>107</v>
      </c>
      <c r="C175" s="3" t="s">
        <v>74</v>
      </c>
      <c r="D175" s="3"/>
      <c r="E175" s="3"/>
      <c r="F175" s="4"/>
      <c r="G175" s="4">
        <f t="shared" ref="G175:X175" si="10">SUM(G176:G182)</f>
        <v>561888.92999999993</v>
      </c>
      <c r="H175" s="4">
        <f t="shared" si="10"/>
        <v>539692.52</v>
      </c>
      <c r="I175" s="4">
        <f t="shared" si="10"/>
        <v>20767.97</v>
      </c>
      <c r="J175" s="4">
        <f t="shared" si="10"/>
        <v>0</v>
      </c>
      <c r="K175" s="4">
        <f t="shared" si="10"/>
        <v>1428.44</v>
      </c>
      <c r="L175" s="4">
        <f t="shared" si="10"/>
        <v>0</v>
      </c>
      <c r="M175" s="4">
        <f t="shared" si="10"/>
        <v>582017</v>
      </c>
      <c r="N175" s="4">
        <f t="shared" si="10"/>
        <v>532017</v>
      </c>
      <c r="O175" s="4">
        <f t="shared" si="10"/>
        <v>18000</v>
      </c>
      <c r="P175" s="4">
        <f t="shared" si="10"/>
        <v>0</v>
      </c>
      <c r="Q175" s="4">
        <f t="shared" si="10"/>
        <v>32000</v>
      </c>
      <c r="R175" s="4">
        <f t="shared" si="10"/>
        <v>0</v>
      </c>
      <c r="S175" s="4">
        <f t="shared" si="10"/>
        <v>561017</v>
      </c>
      <c r="T175" s="4">
        <f t="shared" si="10"/>
        <v>532017</v>
      </c>
      <c r="U175" s="4">
        <f t="shared" si="10"/>
        <v>18000</v>
      </c>
      <c r="V175" s="4">
        <f t="shared" si="10"/>
        <v>0</v>
      </c>
      <c r="W175" s="4">
        <f t="shared" si="10"/>
        <v>11000</v>
      </c>
      <c r="X175" s="4">
        <f t="shared" si="10"/>
        <v>0</v>
      </c>
    </row>
    <row r="176" spans="1:24" ht="25.5">
      <c r="A176" s="78" t="s">
        <v>208</v>
      </c>
      <c r="B176" s="77" t="s">
        <v>75</v>
      </c>
      <c r="C176" s="10" t="s">
        <v>74</v>
      </c>
      <c r="D176" s="10" t="s">
        <v>47</v>
      </c>
      <c r="E176" s="10" t="s">
        <v>436</v>
      </c>
      <c r="F176" s="10" t="s">
        <v>223</v>
      </c>
      <c r="G176" s="76"/>
      <c r="H176" s="76">
        <v>0</v>
      </c>
      <c r="I176" s="76"/>
      <c r="J176" s="76"/>
      <c r="K176" s="76"/>
      <c r="L176" s="76"/>
      <c r="M176" s="76">
        <v>21000</v>
      </c>
      <c r="N176" s="76"/>
      <c r="O176" s="76"/>
      <c r="P176" s="76"/>
      <c r="Q176" s="76">
        <v>21000</v>
      </c>
      <c r="R176" s="76"/>
      <c r="S176" s="76"/>
      <c r="T176" s="76"/>
      <c r="U176" s="76"/>
      <c r="V176" s="76"/>
      <c r="W176" s="76"/>
      <c r="X176" s="76"/>
    </row>
    <row r="177" spans="1:24" ht="25.5">
      <c r="A177" s="78" t="s">
        <v>209</v>
      </c>
      <c r="B177" s="77" t="s">
        <v>75</v>
      </c>
      <c r="C177" s="10" t="s">
        <v>74</v>
      </c>
      <c r="D177" s="10" t="s">
        <v>36</v>
      </c>
      <c r="E177" s="10" t="s">
        <v>436</v>
      </c>
      <c r="F177" s="10" t="s">
        <v>223</v>
      </c>
      <c r="G177" s="76">
        <v>44372.800000000003</v>
      </c>
      <c r="H177" s="76">
        <v>44372.800000000003</v>
      </c>
      <c r="I177" s="76"/>
      <c r="J177" s="76"/>
      <c r="K177" s="76"/>
      <c r="L177" s="76"/>
      <c r="M177" s="76">
        <v>50985</v>
      </c>
      <c r="N177" s="76">
        <v>50985</v>
      </c>
      <c r="O177" s="76"/>
      <c r="P177" s="76"/>
      <c r="Q177" s="76"/>
      <c r="R177" s="76"/>
      <c r="S177" s="76">
        <v>50985</v>
      </c>
      <c r="T177" s="76">
        <v>50985</v>
      </c>
      <c r="U177" s="76"/>
      <c r="V177" s="76"/>
      <c r="W177" s="76"/>
      <c r="X177" s="76"/>
    </row>
    <row r="178" spans="1:24" ht="25.5">
      <c r="A178" s="78" t="s">
        <v>210</v>
      </c>
      <c r="B178" s="77" t="s">
        <v>75</v>
      </c>
      <c r="C178" s="10" t="s">
        <v>74</v>
      </c>
      <c r="D178" s="10" t="s">
        <v>43</v>
      </c>
      <c r="E178" s="10" t="s">
        <v>436</v>
      </c>
      <c r="F178" s="10" t="s">
        <v>223</v>
      </c>
      <c r="G178" s="76">
        <v>20767.97</v>
      </c>
      <c r="H178" s="76">
        <v>0</v>
      </c>
      <c r="I178" s="76">
        <v>20767.97</v>
      </c>
      <c r="J178" s="76"/>
      <c r="K178" s="76"/>
      <c r="L178" s="76"/>
      <c r="M178" s="76">
        <v>18000</v>
      </c>
      <c r="N178" s="76"/>
      <c r="O178" s="76">
        <v>18000</v>
      </c>
      <c r="P178" s="76"/>
      <c r="Q178" s="76"/>
      <c r="R178" s="76"/>
      <c r="S178" s="76">
        <v>18000</v>
      </c>
      <c r="T178" s="76"/>
      <c r="U178" s="76">
        <v>18000</v>
      </c>
      <c r="V178" s="76"/>
      <c r="W178" s="76"/>
      <c r="X178" s="76"/>
    </row>
    <row r="179" spans="1:24" ht="25.5">
      <c r="A179" s="78" t="s">
        <v>211</v>
      </c>
      <c r="B179" s="77" t="s">
        <v>75</v>
      </c>
      <c r="C179" s="10" t="s">
        <v>74</v>
      </c>
      <c r="D179" s="10" t="s">
        <v>45</v>
      </c>
      <c r="E179" s="10" t="s">
        <v>435</v>
      </c>
      <c r="F179" s="10" t="s">
        <v>223</v>
      </c>
      <c r="G179" s="76"/>
      <c r="H179" s="76">
        <v>0</v>
      </c>
      <c r="I179" s="76"/>
      <c r="J179" s="76"/>
      <c r="K179" s="76"/>
      <c r="L179" s="76"/>
      <c r="M179" s="76">
        <v>5000</v>
      </c>
      <c r="N179" s="76"/>
      <c r="O179" s="76"/>
      <c r="P179" s="76"/>
      <c r="Q179" s="76">
        <v>5000</v>
      </c>
      <c r="R179" s="76"/>
      <c r="S179" s="76">
        <v>5000</v>
      </c>
      <c r="T179" s="76"/>
      <c r="U179" s="76"/>
      <c r="V179" s="76"/>
      <c r="W179" s="76">
        <v>5000</v>
      </c>
      <c r="X179" s="76"/>
    </row>
    <row r="180" spans="1:24" ht="25.5">
      <c r="A180" s="78" t="s">
        <v>212</v>
      </c>
      <c r="B180" s="77" t="s">
        <v>75</v>
      </c>
      <c r="C180" s="10" t="s">
        <v>74</v>
      </c>
      <c r="D180" s="10" t="s">
        <v>31</v>
      </c>
      <c r="E180" s="10" t="s">
        <v>435</v>
      </c>
      <c r="F180" s="10" t="s">
        <v>223</v>
      </c>
      <c r="G180" s="76">
        <v>77820.649999999994</v>
      </c>
      <c r="H180" s="76">
        <v>77820.649999999994</v>
      </c>
      <c r="I180" s="76"/>
      <c r="J180" s="76"/>
      <c r="K180" s="76"/>
      <c r="L180" s="76"/>
      <c r="M180" s="76">
        <v>166495</v>
      </c>
      <c r="N180" s="76">
        <v>166495</v>
      </c>
      <c r="O180" s="76"/>
      <c r="P180" s="76"/>
      <c r="Q180" s="76"/>
      <c r="R180" s="76"/>
      <c r="S180" s="76">
        <v>171495</v>
      </c>
      <c r="T180" s="76">
        <v>171495</v>
      </c>
      <c r="U180" s="76"/>
      <c r="V180" s="76"/>
      <c r="W180" s="76"/>
      <c r="X180" s="76"/>
    </row>
    <row r="181" spans="1:24" ht="51">
      <c r="A181" s="78" t="s">
        <v>215</v>
      </c>
      <c r="B181" s="77" t="s">
        <v>73</v>
      </c>
      <c r="C181" s="10" t="s">
        <v>74</v>
      </c>
      <c r="D181" s="10" t="s">
        <v>45</v>
      </c>
      <c r="E181" s="10" t="s">
        <v>434</v>
      </c>
      <c r="F181" s="10" t="s">
        <v>223</v>
      </c>
      <c r="G181" s="76">
        <v>1428.44</v>
      </c>
      <c r="H181" s="76">
        <v>0</v>
      </c>
      <c r="I181" s="76"/>
      <c r="J181" s="76"/>
      <c r="K181" s="76">
        <v>1428.44</v>
      </c>
      <c r="L181" s="76"/>
      <c r="M181" s="76">
        <v>6000</v>
      </c>
      <c r="N181" s="76"/>
      <c r="O181" s="76"/>
      <c r="P181" s="76"/>
      <c r="Q181" s="76">
        <v>6000</v>
      </c>
      <c r="R181" s="76"/>
      <c r="S181" s="76">
        <v>6000</v>
      </c>
      <c r="T181" s="76"/>
      <c r="U181" s="76"/>
      <c r="V181" s="76"/>
      <c r="W181" s="76">
        <v>6000</v>
      </c>
      <c r="X181" s="76"/>
    </row>
    <row r="182" spans="1:24" ht="51">
      <c r="A182" s="78" t="s">
        <v>421</v>
      </c>
      <c r="B182" s="77" t="s">
        <v>73</v>
      </c>
      <c r="C182" s="10" t="s">
        <v>74</v>
      </c>
      <c r="D182" s="10" t="s">
        <v>31</v>
      </c>
      <c r="E182" s="10" t="s">
        <v>434</v>
      </c>
      <c r="F182" s="10" t="s">
        <v>223</v>
      </c>
      <c r="G182" s="76">
        <v>417499.07</v>
      </c>
      <c r="H182" s="76">
        <v>417499.07</v>
      </c>
      <c r="I182" s="76"/>
      <c r="J182" s="76"/>
      <c r="K182" s="76"/>
      <c r="L182" s="76"/>
      <c r="M182" s="76">
        <v>314537</v>
      </c>
      <c r="N182" s="76">
        <v>314537</v>
      </c>
      <c r="O182" s="76"/>
      <c r="P182" s="76"/>
      <c r="Q182" s="76"/>
      <c r="R182" s="76"/>
      <c r="S182" s="76">
        <v>309537</v>
      </c>
      <c r="T182" s="76">
        <v>309537</v>
      </c>
      <c r="U182" s="76"/>
      <c r="V182" s="76"/>
      <c r="W182" s="76"/>
      <c r="X182" s="76"/>
    </row>
    <row r="183" spans="1:24" s="5" customFormat="1" ht="25.5">
      <c r="A183" s="1" t="s">
        <v>102</v>
      </c>
      <c r="B183" s="12" t="s">
        <v>106</v>
      </c>
      <c r="C183" s="3" t="s">
        <v>63</v>
      </c>
      <c r="D183" s="3"/>
      <c r="E183" s="3"/>
      <c r="F183" s="4"/>
      <c r="G183" s="4">
        <f t="shared" ref="G183:X183" si="11">SUM(G184:G186)</f>
        <v>96686</v>
      </c>
      <c r="H183" s="4">
        <f t="shared" si="11"/>
        <v>96686</v>
      </c>
      <c r="I183" s="4">
        <f t="shared" si="11"/>
        <v>0</v>
      </c>
      <c r="J183" s="4">
        <f t="shared" si="11"/>
        <v>0</v>
      </c>
      <c r="K183" s="4">
        <f t="shared" si="11"/>
        <v>0</v>
      </c>
      <c r="L183" s="4">
        <f t="shared" si="11"/>
        <v>0</v>
      </c>
      <c r="M183" s="4">
        <f t="shared" si="11"/>
        <v>97068</v>
      </c>
      <c r="N183" s="4">
        <f t="shared" si="11"/>
        <v>97068</v>
      </c>
      <c r="O183" s="4">
        <f t="shared" si="11"/>
        <v>0</v>
      </c>
      <c r="P183" s="4">
        <f t="shared" si="11"/>
        <v>0</v>
      </c>
      <c r="Q183" s="4">
        <f t="shared" si="11"/>
        <v>0</v>
      </c>
      <c r="R183" s="4">
        <f t="shared" si="11"/>
        <v>0</v>
      </c>
      <c r="S183" s="4">
        <f t="shared" si="11"/>
        <v>97068</v>
      </c>
      <c r="T183" s="4">
        <f t="shared" si="11"/>
        <v>97068</v>
      </c>
      <c r="U183" s="4">
        <f t="shared" si="11"/>
        <v>0</v>
      </c>
      <c r="V183" s="4">
        <f t="shared" si="11"/>
        <v>0</v>
      </c>
      <c r="W183" s="4">
        <f t="shared" si="11"/>
        <v>0</v>
      </c>
      <c r="X183" s="4">
        <f t="shared" si="11"/>
        <v>0</v>
      </c>
    </row>
    <row r="184" spans="1:24">
      <c r="A184" s="78" t="s">
        <v>213</v>
      </c>
      <c r="B184" s="77" t="s">
        <v>62</v>
      </c>
      <c r="C184" s="79" t="s">
        <v>63</v>
      </c>
      <c r="D184" s="10" t="s">
        <v>31</v>
      </c>
      <c r="E184" s="10" t="s">
        <v>431</v>
      </c>
      <c r="F184" s="10" t="s">
        <v>225</v>
      </c>
      <c r="G184" s="76">
        <v>87253</v>
      </c>
      <c r="H184" s="76">
        <v>87253</v>
      </c>
      <c r="I184" s="76"/>
      <c r="J184" s="76"/>
      <c r="K184" s="76"/>
      <c r="L184" s="76"/>
      <c r="M184" s="76">
        <v>87253</v>
      </c>
      <c r="N184" s="76">
        <v>87253</v>
      </c>
      <c r="O184" s="76"/>
      <c r="P184" s="76"/>
      <c r="Q184" s="76"/>
      <c r="R184" s="76"/>
      <c r="S184" s="76">
        <v>87253</v>
      </c>
      <c r="T184" s="76">
        <v>87253</v>
      </c>
      <c r="U184" s="76"/>
      <c r="V184" s="76"/>
      <c r="W184" s="76"/>
      <c r="X184" s="76"/>
    </row>
    <row r="185" spans="1:24">
      <c r="A185" s="78" t="s">
        <v>214</v>
      </c>
      <c r="B185" s="77" t="s">
        <v>62</v>
      </c>
      <c r="C185" s="79" t="s">
        <v>63</v>
      </c>
      <c r="D185" s="10" t="s">
        <v>36</v>
      </c>
      <c r="E185" s="10" t="s">
        <v>432</v>
      </c>
      <c r="F185" s="10" t="s">
        <v>225</v>
      </c>
      <c r="G185" s="76">
        <v>7063</v>
      </c>
      <c r="H185" s="76">
        <v>7063</v>
      </c>
      <c r="I185" s="76"/>
      <c r="J185" s="76"/>
      <c r="K185" s="76"/>
      <c r="L185" s="76"/>
      <c r="M185" s="76">
        <v>7063</v>
      </c>
      <c r="N185" s="76">
        <v>7063</v>
      </c>
      <c r="O185" s="76"/>
      <c r="P185" s="76"/>
      <c r="Q185" s="76"/>
      <c r="R185" s="76"/>
      <c r="S185" s="76">
        <v>7063</v>
      </c>
      <c r="T185" s="76">
        <v>7063</v>
      </c>
      <c r="U185" s="76"/>
      <c r="V185" s="76"/>
      <c r="W185" s="76"/>
      <c r="X185" s="76"/>
    </row>
    <row r="186" spans="1:24">
      <c r="A186" s="78" t="s">
        <v>356</v>
      </c>
      <c r="B186" s="77" t="s">
        <v>62</v>
      </c>
      <c r="C186" s="79" t="s">
        <v>63</v>
      </c>
      <c r="D186" s="10" t="s">
        <v>36</v>
      </c>
      <c r="E186" s="10" t="s">
        <v>433</v>
      </c>
      <c r="F186" s="10" t="s">
        <v>225</v>
      </c>
      <c r="G186" s="76">
        <v>2370</v>
      </c>
      <c r="H186" s="76">
        <v>2370</v>
      </c>
      <c r="I186" s="76"/>
      <c r="J186" s="76"/>
      <c r="K186" s="76"/>
      <c r="L186" s="76"/>
      <c r="M186" s="76">
        <v>2752</v>
      </c>
      <c r="N186" s="76">
        <v>2752</v>
      </c>
      <c r="O186" s="76"/>
      <c r="P186" s="76"/>
      <c r="Q186" s="76"/>
      <c r="R186" s="76"/>
      <c r="S186" s="76">
        <v>2752</v>
      </c>
      <c r="T186" s="76">
        <v>2752</v>
      </c>
      <c r="U186" s="76"/>
      <c r="V186" s="76"/>
      <c r="W186" s="76"/>
      <c r="X186" s="76"/>
    </row>
    <row r="187" spans="1:24" s="5" customFormat="1" ht="18" customHeight="1">
      <c r="A187" s="1" t="s">
        <v>357</v>
      </c>
      <c r="B187" s="12" t="s">
        <v>349</v>
      </c>
      <c r="C187" s="3" t="s">
        <v>348</v>
      </c>
      <c r="D187" s="3"/>
      <c r="E187" s="3"/>
      <c r="F187" s="4"/>
      <c r="G187" s="4">
        <f t="shared" ref="G187:X187" si="12">SUM(G188:G192)</f>
        <v>8975.57</v>
      </c>
      <c r="H187" s="4">
        <f t="shared" si="12"/>
        <v>0</v>
      </c>
      <c r="I187" s="4">
        <f t="shared" si="12"/>
        <v>0</v>
      </c>
      <c r="J187" s="4">
        <f t="shared" si="12"/>
        <v>0</v>
      </c>
      <c r="K187" s="4">
        <f t="shared" si="12"/>
        <v>8975.57</v>
      </c>
      <c r="L187" s="4">
        <f t="shared" si="12"/>
        <v>0</v>
      </c>
      <c r="M187" s="4">
        <f t="shared" si="12"/>
        <v>0</v>
      </c>
      <c r="N187" s="4">
        <f t="shared" si="12"/>
        <v>0</v>
      </c>
      <c r="O187" s="4">
        <f t="shared" si="12"/>
        <v>0</v>
      </c>
      <c r="P187" s="4">
        <f t="shared" si="12"/>
        <v>0</v>
      </c>
      <c r="Q187" s="4">
        <f t="shared" si="12"/>
        <v>0</v>
      </c>
      <c r="R187" s="4">
        <f t="shared" si="12"/>
        <v>0</v>
      </c>
      <c r="S187" s="4">
        <f t="shared" si="12"/>
        <v>0</v>
      </c>
      <c r="T187" s="4">
        <f t="shared" si="12"/>
        <v>0</v>
      </c>
      <c r="U187" s="4">
        <f t="shared" si="12"/>
        <v>0</v>
      </c>
      <c r="V187" s="4">
        <f t="shared" si="12"/>
        <v>0</v>
      </c>
      <c r="W187" s="4">
        <f t="shared" si="12"/>
        <v>0</v>
      </c>
      <c r="X187" s="4">
        <f t="shared" si="12"/>
        <v>0</v>
      </c>
    </row>
    <row r="188" spans="1:24" ht="38.25">
      <c r="A188" s="78" t="s">
        <v>383</v>
      </c>
      <c r="B188" s="77" t="s">
        <v>381</v>
      </c>
      <c r="C188" s="10" t="s">
        <v>348</v>
      </c>
      <c r="D188" s="10" t="s">
        <v>45</v>
      </c>
      <c r="E188" s="10" t="s">
        <v>432</v>
      </c>
      <c r="F188" s="10" t="s">
        <v>382</v>
      </c>
      <c r="G188" s="76">
        <v>18.53</v>
      </c>
      <c r="H188" s="76">
        <v>0</v>
      </c>
      <c r="I188" s="76"/>
      <c r="J188" s="76"/>
      <c r="K188" s="76">
        <v>18.53</v>
      </c>
      <c r="L188" s="76"/>
      <c r="M188" s="76"/>
      <c r="N188" s="76"/>
      <c r="O188" s="76"/>
      <c r="P188" s="76"/>
      <c r="Q188" s="76"/>
      <c r="R188" s="76"/>
      <c r="S188" s="76"/>
      <c r="T188" s="76"/>
      <c r="U188" s="76"/>
      <c r="V188" s="76"/>
      <c r="W188" s="76"/>
      <c r="X188" s="76"/>
    </row>
    <row r="189" spans="1:24" ht="51">
      <c r="A189" s="78" t="s">
        <v>384</v>
      </c>
      <c r="B189" s="77" t="s">
        <v>359</v>
      </c>
      <c r="C189" s="10" t="s">
        <v>348</v>
      </c>
      <c r="D189" s="10" t="s">
        <v>45</v>
      </c>
      <c r="E189" s="10" t="s">
        <v>432</v>
      </c>
      <c r="F189" s="10" t="s">
        <v>358</v>
      </c>
      <c r="G189" s="76">
        <v>329.97</v>
      </c>
      <c r="H189" s="76">
        <v>0</v>
      </c>
      <c r="I189" s="76"/>
      <c r="J189" s="76"/>
      <c r="K189" s="76">
        <v>329.97</v>
      </c>
      <c r="L189" s="76"/>
      <c r="M189" s="76"/>
      <c r="N189" s="76"/>
      <c r="O189" s="76"/>
      <c r="P189" s="76"/>
      <c r="Q189" s="76"/>
      <c r="R189" s="76"/>
      <c r="S189" s="76"/>
      <c r="T189" s="76"/>
      <c r="U189" s="76"/>
      <c r="V189" s="76"/>
      <c r="W189" s="76"/>
      <c r="X189" s="76"/>
    </row>
    <row r="190" spans="1:24" ht="38.25">
      <c r="A190" s="78" t="s">
        <v>385</v>
      </c>
      <c r="B190" s="77" t="s">
        <v>381</v>
      </c>
      <c r="C190" s="10" t="s">
        <v>348</v>
      </c>
      <c r="D190" s="10" t="s">
        <v>45</v>
      </c>
      <c r="E190" s="10" t="s">
        <v>431</v>
      </c>
      <c r="F190" s="10" t="s">
        <v>382</v>
      </c>
      <c r="G190" s="76">
        <v>85.48</v>
      </c>
      <c r="H190" s="76">
        <v>0</v>
      </c>
      <c r="I190" s="76"/>
      <c r="J190" s="76"/>
      <c r="K190" s="76">
        <v>85.48</v>
      </c>
      <c r="L190" s="76"/>
      <c r="M190" s="76"/>
      <c r="N190" s="76"/>
      <c r="O190" s="76"/>
      <c r="P190" s="76"/>
      <c r="Q190" s="76"/>
      <c r="R190" s="76"/>
      <c r="S190" s="76"/>
      <c r="T190" s="76"/>
      <c r="U190" s="76"/>
      <c r="V190" s="76"/>
      <c r="W190" s="76"/>
      <c r="X190" s="76"/>
    </row>
    <row r="191" spans="1:24" ht="51">
      <c r="A191" s="78" t="s">
        <v>400</v>
      </c>
      <c r="B191" s="77" t="s">
        <v>359</v>
      </c>
      <c r="C191" s="10" t="s">
        <v>348</v>
      </c>
      <c r="D191" s="10" t="s">
        <v>45</v>
      </c>
      <c r="E191" s="10" t="s">
        <v>431</v>
      </c>
      <c r="F191" s="10" t="s">
        <v>358</v>
      </c>
      <c r="G191" s="76">
        <v>8522.7800000000007</v>
      </c>
      <c r="H191" s="76">
        <v>0</v>
      </c>
      <c r="I191" s="76"/>
      <c r="J191" s="76"/>
      <c r="K191" s="76">
        <v>8522.7800000000007</v>
      </c>
      <c r="L191" s="76"/>
      <c r="M191" s="76"/>
      <c r="N191" s="76"/>
      <c r="O191" s="76"/>
      <c r="P191" s="76"/>
      <c r="Q191" s="76"/>
      <c r="R191" s="76"/>
      <c r="S191" s="76"/>
      <c r="T191" s="76"/>
      <c r="U191" s="76"/>
      <c r="V191" s="76"/>
      <c r="W191" s="76"/>
      <c r="X191" s="76"/>
    </row>
    <row r="192" spans="1:24" ht="25.5">
      <c r="A192" s="78" t="s">
        <v>419</v>
      </c>
      <c r="B192" s="77" t="s">
        <v>403</v>
      </c>
      <c r="C192" s="10" t="s">
        <v>348</v>
      </c>
      <c r="D192" s="10" t="s">
        <v>45</v>
      </c>
      <c r="E192" s="10" t="s">
        <v>431</v>
      </c>
      <c r="F192" s="10" t="s">
        <v>402</v>
      </c>
      <c r="G192" s="76">
        <v>18.809999999999999</v>
      </c>
      <c r="H192" s="76">
        <v>0</v>
      </c>
      <c r="I192" s="76"/>
      <c r="J192" s="76"/>
      <c r="K192" s="76">
        <v>18.809999999999999</v>
      </c>
      <c r="L192" s="76"/>
      <c r="M192" s="76"/>
      <c r="N192" s="76"/>
      <c r="O192" s="76"/>
      <c r="P192" s="76"/>
      <c r="Q192" s="76"/>
      <c r="R192" s="76"/>
      <c r="S192" s="76"/>
      <c r="T192" s="76"/>
      <c r="U192" s="76"/>
      <c r="V192" s="76"/>
      <c r="W192" s="76"/>
      <c r="X192" s="76"/>
    </row>
    <row r="193" spans="1:24" s="5" customFormat="1" ht="30" customHeight="1">
      <c r="A193" s="1" t="s">
        <v>103</v>
      </c>
      <c r="B193" s="2" t="s">
        <v>104</v>
      </c>
      <c r="C193" s="3"/>
      <c r="D193" s="3"/>
      <c r="E193" s="3"/>
      <c r="F193" s="3"/>
      <c r="G193" s="4">
        <v>0</v>
      </c>
      <c r="H193" s="4">
        <v>0</v>
      </c>
      <c r="I193" s="4">
        <v>0</v>
      </c>
      <c r="J193" s="4">
        <v>0</v>
      </c>
      <c r="K193" s="4">
        <v>0</v>
      </c>
      <c r="L193" s="4">
        <v>0</v>
      </c>
      <c r="M193" s="4">
        <v>0</v>
      </c>
      <c r="N193" s="4">
        <v>0</v>
      </c>
      <c r="O193" s="4">
        <v>0</v>
      </c>
      <c r="P193" s="4">
        <v>0</v>
      </c>
      <c r="Q193" s="4">
        <v>0</v>
      </c>
      <c r="R193" s="4">
        <v>0</v>
      </c>
      <c r="S193" s="4">
        <v>0</v>
      </c>
      <c r="T193" s="4">
        <v>0</v>
      </c>
      <c r="U193" s="4">
        <v>0</v>
      </c>
      <c r="V193" s="4">
        <v>0</v>
      </c>
      <c r="W193" s="4">
        <v>0</v>
      </c>
      <c r="X193" s="4">
        <v>0</v>
      </c>
    </row>
    <row r="194" spans="1:24" s="5" customFormat="1" ht="20.25" customHeight="1">
      <c r="A194" s="1" t="s">
        <v>33</v>
      </c>
      <c r="B194" s="2" t="s">
        <v>105</v>
      </c>
      <c r="C194" s="3"/>
      <c r="D194" s="3"/>
      <c r="E194" s="3"/>
      <c r="F194" s="3"/>
      <c r="G194" s="4">
        <v>0</v>
      </c>
      <c r="H194" s="4">
        <v>0</v>
      </c>
      <c r="I194" s="4">
        <v>0</v>
      </c>
      <c r="J194" s="4">
        <v>0</v>
      </c>
      <c r="K194" s="4">
        <v>0</v>
      </c>
      <c r="L194" s="4">
        <v>0</v>
      </c>
      <c r="M194" s="4">
        <v>0</v>
      </c>
      <c r="N194" s="4">
        <v>0</v>
      </c>
      <c r="O194" s="4">
        <v>0</v>
      </c>
      <c r="P194" s="4">
        <v>0</v>
      </c>
      <c r="Q194" s="4">
        <v>0</v>
      </c>
      <c r="R194" s="4">
        <v>0</v>
      </c>
      <c r="S194" s="4">
        <v>0</v>
      </c>
      <c r="T194" s="4">
        <v>0</v>
      </c>
      <c r="U194" s="4">
        <v>0</v>
      </c>
      <c r="V194" s="4">
        <v>0</v>
      </c>
      <c r="W194" s="4">
        <v>0</v>
      </c>
      <c r="X194" s="4">
        <v>0</v>
      </c>
    </row>
    <row r="196" spans="1:24" ht="12.75" customHeight="1">
      <c r="G196" s="75">
        <f t="shared" ref="G196:X196" si="13">G10+G16-G38</f>
        <v>0</v>
      </c>
      <c r="H196" s="75">
        <f t="shared" si="13"/>
        <v>0</v>
      </c>
      <c r="I196" s="75">
        <f t="shared" si="13"/>
        <v>0</v>
      </c>
      <c r="J196" s="75">
        <f t="shared" si="13"/>
        <v>0</v>
      </c>
      <c r="K196" s="75">
        <f t="shared" si="13"/>
        <v>0</v>
      </c>
      <c r="L196" s="75">
        <f t="shared" si="13"/>
        <v>0</v>
      </c>
      <c r="M196" s="75">
        <f t="shared" si="13"/>
        <v>0</v>
      </c>
      <c r="N196" s="75">
        <f t="shared" si="13"/>
        <v>0</v>
      </c>
      <c r="O196" s="75">
        <f t="shared" si="13"/>
        <v>0</v>
      </c>
      <c r="P196" s="75">
        <f t="shared" si="13"/>
        <v>0</v>
      </c>
      <c r="Q196" s="75">
        <f t="shared" si="13"/>
        <v>0</v>
      </c>
      <c r="R196" s="75">
        <f t="shared" si="13"/>
        <v>0</v>
      </c>
      <c r="S196" s="75">
        <f t="shared" si="13"/>
        <v>0</v>
      </c>
      <c r="T196" s="75">
        <f t="shared" si="13"/>
        <v>0</v>
      </c>
      <c r="U196" s="75">
        <f t="shared" si="13"/>
        <v>0</v>
      </c>
      <c r="V196" s="75">
        <f t="shared" si="13"/>
        <v>0</v>
      </c>
      <c r="W196" s="75">
        <f t="shared" si="13"/>
        <v>0</v>
      </c>
      <c r="X196" s="75">
        <f t="shared" si="13"/>
        <v>0</v>
      </c>
    </row>
    <row r="197" spans="1:24" ht="12.75" customHeight="1">
      <c r="B197" s="66" t="s">
        <v>231</v>
      </c>
      <c r="C197" s="66"/>
      <c r="D197" s="66"/>
      <c r="E197" s="66"/>
    </row>
    <row r="198" spans="1:24" ht="12.75" customHeight="1">
      <c r="B198" s="65"/>
      <c r="C198" s="65"/>
      <c r="D198" s="65"/>
      <c r="E198" s="65"/>
    </row>
    <row r="199" spans="1:24" ht="12.75" customHeight="1">
      <c r="C199" s="62"/>
      <c r="D199" s="62"/>
      <c r="E199" s="62"/>
    </row>
    <row r="200" spans="1:24" ht="12.75" customHeight="1">
      <c r="B200" s="14" t="s">
        <v>420</v>
      </c>
      <c r="C200" s="64"/>
      <c r="D200" s="64"/>
      <c r="E200" s="62"/>
    </row>
    <row r="201" spans="1:24" ht="12.75" customHeight="1">
      <c r="B201" s="14"/>
      <c r="C201" s="64"/>
      <c r="D201" s="64"/>
      <c r="E201" s="62"/>
    </row>
    <row r="202" spans="1:24" ht="12.75" customHeight="1">
      <c r="C202" s="64"/>
      <c r="D202" s="64"/>
      <c r="E202" s="62"/>
    </row>
    <row r="203" spans="1:24" ht="12.75" customHeight="1">
      <c r="B203" s="14" t="s">
        <v>401</v>
      </c>
      <c r="C203" s="63"/>
      <c r="D203" s="63"/>
      <c r="E203" s="62"/>
    </row>
    <row r="204" spans="1:24" ht="12.75" customHeight="1">
      <c r="B204" s="14" t="s">
        <v>232</v>
      </c>
      <c r="C204" s="62"/>
      <c r="D204" s="62"/>
      <c r="E204" s="62"/>
    </row>
  </sheetData>
  <autoFilter ref="A9:AE174"/>
  <mergeCells count="29">
    <mergeCell ref="G6:G8"/>
    <mergeCell ref="Q7:R7"/>
    <mergeCell ref="T7:T8"/>
    <mergeCell ref="N7:N8"/>
    <mergeCell ref="O7:O8"/>
    <mergeCell ref="H7:H8"/>
    <mergeCell ref="P7:P8"/>
    <mergeCell ref="S6:S8"/>
    <mergeCell ref="T6:X6"/>
    <mergeCell ref="W7:X7"/>
    <mergeCell ref="H6:L6"/>
    <mergeCell ref="K7:L7"/>
    <mergeCell ref="M6:M8"/>
    <mergeCell ref="A11:A14"/>
    <mergeCell ref="B11:B14"/>
    <mergeCell ref="A2:X2"/>
    <mergeCell ref="C3:G3"/>
    <mergeCell ref="B5:B8"/>
    <mergeCell ref="C5:C8"/>
    <mergeCell ref="D5:D8"/>
    <mergeCell ref="E5:E8"/>
    <mergeCell ref="I7:I8"/>
    <mergeCell ref="J7:J8"/>
    <mergeCell ref="N6:R6"/>
    <mergeCell ref="A5:A8"/>
    <mergeCell ref="F5:F8"/>
    <mergeCell ref="G5:X5"/>
    <mergeCell ref="U7:U8"/>
    <mergeCell ref="V7:V8"/>
  </mergeCells>
  <pageMargins left="0" right="0" top="0.31496062992125984" bottom="0" header="0.31496062992125984" footer="0.31496062992125984"/>
  <pageSetup paperSize="9" scale="37" fitToHeight="0" orientation="landscape" r:id="rId1"/>
  <headerFooter alignWithMargins="0"/>
</worksheet>
</file>

<file path=xl/worksheets/sheet3.xml><?xml version="1.0" encoding="utf-8"?>
<worksheet xmlns="http://schemas.openxmlformats.org/spreadsheetml/2006/main" xmlns:r="http://schemas.openxmlformats.org/officeDocument/2006/relationships">
  <sheetPr>
    <tabColor theme="9" tint="0.39997558519241921"/>
    <pageSetUpPr fitToPage="1"/>
  </sheetPr>
  <dimension ref="A1:FU70"/>
  <sheetViews>
    <sheetView showGridLines="0" view="pageBreakPreview" topLeftCell="A34" zoomScale="130" zoomScaleNormal="130" zoomScaleSheetLayoutView="130" workbookViewId="0">
      <selection activeCell="G25" sqref="G25"/>
    </sheetView>
  </sheetViews>
  <sheetFormatPr defaultColWidth="0.85546875" defaultRowHeight="11.25"/>
  <cols>
    <col min="1" max="49" width="0.85546875" style="61"/>
    <col min="50" max="52" width="0.85546875" style="61" hidden="1" customWidth="1"/>
    <col min="53" max="60" width="0.85546875" style="61"/>
    <col min="61" max="61" width="0.85546875" style="61" customWidth="1"/>
    <col min="62" max="64" width="0.85546875" style="61"/>
    <col min="65" max="65" width="0.85546875" style="61" customWidth="1"/>
    <col min="66" max="75" width="0.85546875" style="61"/>
    <col min="76" max="77" width="0.85546875" style="61" customWidth="1"/>
    <col min="78" max="82" width="0.85546875" style="61"/>
    <col min="83" max="83" width="0.85546875" style="61" customWidth="1"/>
    <col min="84" max="84" width="1" style="61" customWidth="1"/>
    <col min="85" max="88" width="0.85546875" style="61" hidden="1" customWidth="1"/>
    <col min="89" max="89" width="0.7109375" style="61" customWidth="1"/>
    <col min="90" max="90" width="0.85546875" style="61" customWidth="1"/>
    <col min="91" max="91" width="5.140625" style="61" customWidth="1"/>
    <col min="92" max="105" width="0.85546875" style="61"/>
    <col min="106" max="106" width="0.42578125" style="61" customWidth="1"/>
    <col min="107" max="108" width="0.28515625" style="61" customWidth="1"/>
    <col min="109" max="109" width="0.42578125" style="61" customWidth="1"/>
    <col min="110" max="110" width="1.28515625" style="61" customWidth="1"/>
    <col min="111" max="112" width="0.85546875" style="61"/>
    <col min="113" max="113" width="1.140625" style="61" customWidth="1"/>
    <col min="114" max="114" width="1.42578125" style="61" customWidth="1"/>
    <col min="115" max="116" width="1.28515625" style="61" customWidth="1"/>
    <col min="117" max="117" width="1.42578125" style="61" customWidth="1"/>
    <col min="118" max="118" width="1.28515625" style="61" customWidth="1"/>
    <col min="119" max="119" width="1.5703125" style="61" customWidth="1"/>
    <col min="120" max="120" width="13" style="71" customWidth="1"/>
    <col min="121" max="131" width="0.85546875" style="61"/>
    <col min="132" max="133" width="0.85546875" style="61" hidden="1" customWidth="1"/>
    <col min="134" max="145" width="0.85546875" style="61"/>
    <col min="146" max="146" width="0.85546875" style="61" hidden="1" customWidth="1"/>
    <col min="147" max="158" width="0.85546875" style="61"/>
    <col min="159" max="159" width="0.140625" style="61" customWidth="1"/>
    <col min="160" max="170" width="0.85546875" style="61"/>
    <col min="171" max="171" width="0.42578125" style="61" customWidth="1"/>
    <col min="172" max="172" width="0.7109375" style="61" customWidth="1"/>
    <col min="173" max="16384" width="0.85546875" style="61"/>
  </cols>
  <sheetData>
    <row r="1" spans="1:172" s="43" customFormat="1" ht="13.5" customHeight="1">
      <c r="B1" s="150" t="s">
        <v>247</v>
      </c>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c r="AS1" s="150"/>
      <c r="AT1" s="150"/>
      <c r="AU1" s="150"/>
      <c r="AV1" s="150"/>
      <c r="AW1" s="150"/>
      <c r="AX1" s="150"/>
      <c r="AY1" s="150"/>
      <c r="AZ1" s="150"/>
      <c r="BA1" s="150"/>
      <c r="BB1" s="150"/>
      <c r="BC1" s="150"/>
      <c r="BD1" s="150"/>
      <c r="BE1" s="150"/>
      <c r="BF1" s="150"/>
      <c r="BG1" s="150"/>
      <c r="BH1" s="150"/>
      <c r="BI1" s="150"/>
      <c r="BJ1" s="150"/>
      <c r="BK1" s="150"/>
      <c r="BL1" s="150"/>
      <c r="BM1" s="150"/>
      <c r="BN1" s="150"/>
      <c r="BO1" s="150"/>
      <c r="BP1" s="150"/>
      <c r="BQ1" s="150"/>
      <c r="BR1" s="150"/>
      <c r="BS1" s="150"/>
      <c r="BT1" s="150"/>
      <c r="BU1" s="150"/>
      <c r="BV1" s="150"/>
      <c r="BW1" s="150"/>
      <c r="BX1" s="150"/>
      <c r="BY1" s="150"/>
      <c r="BZ1" s="150"/>
      <c r="CA1" s="150"/>
      <c r="CB1" s="150"/>
      <c r="CC1" s="150"/>
      <c r="CD1" s="150"/>
      <c r="CE1" s="150"/>
      <c r="CF1" s="150"/>
      <c r="CG1" s="150"/>
      <c r="CH1" s="150"/>
      <c r="CI1" s="150"/>
      <c r="CJ1" s="150"/>
      <c r="CK1" s="150"/>
      <c r="CL1" s="150"/>
      <c r="CM1" s="150"/>
      <c r="CN1" s="150"/>
      <c r="CO1" s="150"/>
      <c r="CP1" s="150"/>
      <c r="CQ1" s="150"/>
      <c r="CR1" s="150"/>
      <c r="CS1" s="150"/>
      <c r="CT1" s="150"/>
      <c r="CU1" s="150"/>
      <c r="CV1" s="150"/>
      <c r="CW1" s="150"/>
      <c r="CX1" s="150"/>
      <c r="CY1" s="150"/>
      <c r="CZ1" s="150"/>
      <c r="DA1" s="150"/>
      <c r="DB1" s="150"/>
      <c r="DC1" s="150"/>
      <c r="DD1" s="150"/>
      <c r="DE1" s="150"/>
      <c r="DF1" s="150"/>
      <c r="DG1" s="150"/>
      <c r="DH1" s="150"/>
      <c r="DI1" s="150"/>
      <c r="DJ1" s="150"/>
      <c r="DK1" s="150"/>
      <c r="DL1" s="150"/>
      <c r="DM1" s="150"/>
      <c r="DN1" s="150"/>
      <c r="DO1" s="150"/>
      <c r="DP1" s="150"/>
      <c r="DQ1" s="150"/>
      <c r="DR1" s="150"/>
      <c r="DS1" s="150"/>
      <c r="DT1" s="150"/>
      <c r="DU1" s="150"/>
      <c r="DV1" s="150"/>
      <c r="DW1" s="150"/>
      <c r="DX1" s="150"/>
      <c r="DY1" s="150"/>
      <c r="DZ1" s="150"/>
      <c r="EA1" s="150"/>
      <c r="EB1" s="150"/>
      <c r="EC1" s="150"/>
      <c r="ED1" s="150"/>
      <c r="EE1" s="150"/>
      <c r="EF1" s="150"/>
      <c r="EG1" s="150"/>
      <c r="EH1" s="150"/>
      <c r="EI1" s="150"/>
      <c r="EJ1" s="150"/>
      <c r="EK1" s="150"/>
      <c r="EL1" s="150"/>
      <c r="EM1" s="150"/>
      <c r="EN1" s="150"/>
      <c r="EO1" s="150"/>
      <c r="EP1" s="150"/>
      <c r="EQ1" s="150"/>
      <c r="ER1" s="150"/>
      <c r="ES1" s="150"/>
      <c r="ET1" s="150"/>
      <c r="EU1" s="150"/>
      <c r="EV1" s="150"/>
      <c r="EW1" s="150"/>
      <c r="EX1" s="150"/>
      <c r="EY1" s="150"/>
      <c r="EZ1" s="150"/>
      <c r="FA1" s="150"/>
      <c r="FB1" s="150"/>
      <c r="FC1" s="150"/>
      <c r="FD1" s="150"/>
      <c r="FE1" s="150"/>
      <c r="FF1" s="150"/>
      <c r="FG1" s="150"/>
      <c r="FH1" s="150"/>
      <c r="FI1" s="150"/>
      <c r="FJ1" s="150"/>
      <c r="FK1" s="150"/>
      <c r="FL1" s="150"/>
      <c r="FM1" s="150"/>
      <c r="FN1" s="150"/>
      <c r="FO1" s="150"/>
    </row>
    <row r="3" spans="1:172" ht="11.25" customHeight="1">
      <c r="A3" s="151" t="s">
        <v>248</v>
      </c>
      <c r="B3" s="151"/>
      <c r="C3" s="151"/>
      <c r="D3" s="151"/>
      <c r="E3" s="151"/>
      <c r="F3" s="151"/>
      <c r="G3" s="151"/>
      <c r="H3" s="151"/>
      <c r="I3" s="152" t="s">
        <v>20</v>
      </c>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2"/>
      <c r="BX3" s="152"/>
      <c r="BY3" s="152"/>
      <c r="BZ3" s="152"/>
      <c r="CA3" s="152"/>
      <c r="CB3" s="152"/>
      <c r="CC3" s="152"/>
      <c r="CD3" s="152"/>
      <c r="CE3" s="152"/>
      <c r="CF3" s="152"/>
      <c r="CG3" s="152"/>
      <c r="CH3" s="152"/>
      <c r="CI3" s="152"/>
      <c r="CJ3" s="152"/>
      <c r="CK3" s="152"/>
      <c r="CL3" s="152"/>
      <c r="CM3" s="152"/>
      <c r="CN3" s="151" t="s">
        <v>249</v>
      </c>
      <c r="CO3" s="151"/>
      <c r="CP3" s="151"/>
      <c r="CQ3" s="151"/>
      <c r="CR3" s="151"/>
      <c r="CS3" s="151"/>
      <c r="CT3" s="151"/>
      <c r="CU3" s="151"/>
      <c r="CV3" s="151" t="s">
        <v>250</v>
      </c>
      <c r="CW3" s="151"/>
      <c r="CX3" s="151"/>
      <c r="CY3" s="151"/>
      <c r="CZ3" s="151"/>
      <c r="DA3" s="151"/>
      <c r="DB3" s="151"/>
      <c r="DC3" s="151"/>
      <c r="DD3" s="151"/>
      <c r="DE3" s="151"/>
      <c r="DF3" s="151" t="s">
        <v>251</v>
      </c>
      <c r="DG3" s="151"/>
      <c r="DH3" s="151"/>
      <c r="DI3" s="151"/>
      <c r="DJ3" s="151"/>
      <c r="DK3" s="151"/>
      <c r="DL3" s="151"/>
      <c r="DM3" s="151"/>
      <c r="DN3" s="151"/>
      <c r="DO3" s="151"/>
      <c r="DP3" s="151" t="s">
        <v>471</v>
      </c>
      <c r="DQ3" s="152" t="s">
        <v>252</v>
      </c>
      <c r="DR3" s="152"/>
      <c r="DS3" s="152"/>
      <c r="DT3" s="152"/>
      <c r="DU3" s="152"/>
      <c r="DV3" s="152"/>
      <c r="DW3" s="152"/>
      <c r="DX3" s="152"/>
      <c r="DY3" s="152"/>
      <c r="DZ3" s="152"/>
      <c r="EA3" s="152"/>
      <c r="EB3" s="152"/>
      <c r="EC3" s="152"/>
      <c r="ED3" s="152"/>
      <c r="EE3" s="152"/>
      <c r="EF3" s="152"/>
      <c r="EG3" s="152"/>
      <c r="EH3" s="152"/>
      <c r="EI3" s="152"/>
      <c r="EJ3" s="152"/>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row>
    <row r="4" spans="1:172" ht="11.25" customHeight="1">
      <c r="A4" s="151"/>
      <c r="B4" s="151"/>
      <c r="C4" s="151"/>
      <c r="D4" s="151"/>
      <c r="E4" s="151"/>
      <c r="F4" s="151"/>
      <c r="G4" s="151"/>
      <c r="H4" s="151"/>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152"/>
      <c r="AM4" s="152"/>
      <c r="AN4" s="152"/>
      <c r="AO4" s="152"/>
      <c r="AP4" s="152"/>
      <c r="AQ4" s="152"/>
      <c r="AR4" s="152"/>
      <c r="AS4" s="152"/>
      <c r="AT4" s="152"/>
      <c r="AU4" s="152"/>
      <c r="AV4" s="152"/>
      <c r="AW4" s="152"/>
      <c r="AX4" s="152"/>
      <c r="AY4" s="152"/>
      <c r="AZ4" s="152"/>
      <c r="BA4" s="152"/>
      <c r="BB4" s="152"/>
      <c r="BC4" s="152"/>
      <c r="BD4" s="152"/>
      <c r="BE4" s="152"/>
      <c r="BF4" s="152"/>
      <c r="BG4" s="152"/>
      <c r="BH4" s="152"/>
      <c r="BI4" s="152"/>
      <c r="BJ4" s="152"/>
      <c r="BK4" s="152"/>
      <c r="BL4" s="152"/>
      <c r="BM4" s="152"/>
      <c r="BN4" s="152"/>
      <c r="BO4" s="152"/>
      <c r="BP4" s="152"/>
      <c r="BQ4" s="152"/>
      <c r="BR4" s="152"/>
      <c r="BS4" s="152"/>
      <c r="BT4" s="152"/>
      <c r="BU4" s="152"/>
      <c r="BV4" s="152"/>
      <c r="BW4" s="152"/>
      <c r="BX4" s="152"/>
      <c r="BY4" s="152"/>
      <c r="BZ4" s="152"/>
      <c r="CA4" s="152"/>
      <c r="CB4" s="152"/>
      <c r="CC4" s="152"/>
      <c r="CD4" s="152"/>
      <c r="CE4" s="152"/>
      <c r="CF4" s="152"/>
      <c r="CG4" s="152"/>
      <c r="CH4" s="152"/>
      <c r="CI4" s="152"/>
      <c r="CJ4" s="152"/>
      <c r="CK4" s="152"/>
      <c r="CL4" s="152"/>
      <c r="CM4" s="152"/>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44" t="s">
        <v>253</v>
      </c>
      <c r="DR4" s="144"/>
      <c r="DS4" s="144"/>
      <c r="DT4" s="144"/>
      <c r="DU4" s="144"/>
      <c r="DV4" s="144"/>
      <c r="DW4" s="145" t="s">
        <v>254</v>
      </c>
      <c r="DX4" s="145"/>
      <c r="DY4" s="145"/>
      <c r="DZ4" s="146" t="s">
        <v>4</v>
      </c>
      <c r="EA4" s="146"/>
      <c r="EB4" s="146"/>
      <c r="EC4" s="146"/>
      <c r="ED4" s="144" t="s">
        <v>253</v>
      </c>
      <c r="EE4" s="144"/>
      <c r="EF4" s="144"/>
      <c r="EG4" s="144"/>
      <c r="EH4" s="144"/>
      <c r="EI4" s="144"/>
      <c r="EJ4" s="145" t="s">
        <v>255</v>
      </c>
      <c r="EK4" s="145"/>
      <c r="EL4" s="145"/>
      <c r="EM4" s="146" t="s">
        <v>4</v>
      </c>
      <c r="EN4" s="146"/>
      <c r="EO4" s="146"/>
      <c r="EP4" s="146"/>
      <c r="EQ4" s="144" t="s">
        <v>253</v>
      </c>
      <c r="ER4" s="144"/>
      <c r="ES4" s="144"/>
      <c r="ET4" s="144"/>
      <c r="EU4" s="144"/>
      <c r="EV4" s="144"/>
      <c r="EW4" s="145" t="s">
        <v>347</v>
      </c>
      <c r="EX4" s="145"/>
      <c r="EY4" s="145"/>
      <c r="EZ4" s="146" t="s">
        <v>4</v>
      </c>
      <c r="FA4" s="146"/>
      <c r="FB4" s="146"/>
      <c r="FC4" s="146"/>
      <c r="FD4" s="151" t="s">
        <v>256</v>
      </c>
      <c r="FE4" s="151"/>
      <c r="FF4" s="151"/>
      <c r="FG4" s="151"/>
      <c r="FH4" s="151"/>
      <c r="FI4" s="151"/>
      <c r="FJ4" s="151"/>
      <c r="FK4" s="151"/>
      <c r="FL4" s="151"/>
      <c r="FM4" s="151"/>
      <c r="FN4" s="151"/>
      <c r="FO4" s="151"/>
      <c r="FP4" s="151"/>
    </row>
    <row r="5" spans="1:172" ht="35.25" customHeight="1">
      <c r="A5" s="151"/>
      <c r="B5" s="151"/>
      <c r="C5" s="151"/>
      <c r="D5" s="151"/>
      <c r="E5" s="151"/>
      <c r="F5" s="151"/>
      <c r="G5" s="151"/>
      <c r="H5" s="151"/>
      <c r="I5" s="152"/>
      <c r="J5" s="152"/>
      <c r="K5" s="152"/>
      <c r="L5" s="152"/>
      <c r="M5" s="152"/>
      <c r="N5" s="152"/>
      <c r="O5" s="152"/>
      <c r="P5" s="152"/>
      <c r="Q5" s="152"/>
      <c r="R5" s="152"/>
      <c r="S5" s="152"/>
      <c r="T5" s="152"/>
      <c r="U5" s="152"/>
      <c r="V5" s="152"/>
      <c r="W5" s="152"/>
      <c r="X5" s="152"/>
      <c r="Y5" s="152"/>
      <c r="Z5" s="152"/>
      <c r="AA5" s="152"/>
      <c r="AB5" s="152"/>
      <c r="AC5" s="152"/>
      <c r="AD5" s="152"/>
      <c r="AE5" s="152"/>
      <c r="AF5" s="152"/>
      <c r="AG5" s="152"/>
      <c r="AH5" s="152"/>
      <c r="AI5" s="152"/>
      <c r="AJ5" s="152"/>
      <c r="AK5" s="152"/>
      <c r="AL5" s="152"/>
      <c r="AM5" s="152"/>
      <c r="AN5" s="152"/>
      <c r="AO5" s="152"/>
      <c r="AP5" s="152"/>
      <c r="AQ5" s="152"/>
      <c r="AR5" s="152"/>
      <c r="AS5" s="152"/>
      <c r="AT5" s="152"/>
      <c r="AU5" s="152"/>
      <c r="AV5" s="152"/>
      <c r="AW5" s="152"/>
      <c r="AX5" s="152"/>
      <c r="AY5" s="152"/>
      <c r="AZ5" s="152"/>
      <c r="BA5" s="152"/>
      <c r="BB5" s="152"/>
      <c r="BC5" s="152"/>
      <c r="BD5" s="152"/>
      <c r="BE5" s="152"/>
      <c r="BF5" s="152"/>
      <c r="BG5" s="152"/>
      <c r="BH5" s="152"/>
      <c r="BI5" s="152"/>
      <c r="BJ5" s="152"/>
      <c r="BK5" s="152"/>
      <c r="BL5" s="152"/>
      <c r="BM5" s="152"/>
      <c r="BN5" s="152"/>
      <c r="BO5" s="152"/>
      <c r="BP5" s="152"/>
      <c r="BQ5" s="152"/>
      <c r="BR5" s="152"/>
      <c r="BS5" s="152"/>
      <c r="BT5" s="152"/>
      <c r="BU5" s="152"/>
      <c r="BV5" s="152"/>
      <c r="BW5" s="152"/>
      <c r="BX5" s="152"/>
      <c r="BY5" s="152"/>
      <c r="BZ5" s="152"/>
      <c r="CA5" s="152"/>
      <c r="CB5" s="152"/>
      <c r="CC5" s="152"/>
      <c r="CD5" s="152"/>
      <c r="CE5" s="152"/>
      <c r="CF5" s="152"/>
      <c r="CG5" s="152"/>
      <c r="CH5" s="152"/>
      <c r="CI5" s="152"/>
      <c r="CJ5" s="152"/>
      <c r="CK5" s="152"/>
      <c r="CL5" s="152"/>
      <c r="CM5" s="152"/>
      <c r="CN5" s="151"/>
      <c r="CO5" s="151"/>
      <c r="CP5" s="151"/>
      <c r="CQ5" s="151"/>
      <c r="CR5" s="151"/>
      <c r="CS5" s="151"/>
      <c r="CT5" s="151"/>
      <c r="CU5" s="151"/>
      <c r="CV5" s="151"/>
      <c r="CW5" s="151"/>
      <c r="CX5" s="151"/>
      <c r="CY5" s="151"/>
      <c r="CZ5" s="151"/>
      <c r="DA5" s="151"/>
      <c r="DB5" s="151"/>
      <c r="DC5" s="151"/>
      <c r="DD5" s="151"/>
      <c r="DE5" s="151"/>
      <c r="DF5" s="151"/>
      <c r="DG5" s="151"/>
      <c r="DH5" s="151"/>
      <c r="DI5" s="151"/>
      <c r="DJ5" s="151"/>
      <c r="DK5" s="151"/>
      <c r="DL5" s="151"/>
      <c r="DM5" s="151"/>
      <c r="DN5" s="151"/>
      <c r="DO5" s="151"/>
      <c r="DP5" s="151"/>
      <c r="DQ5" s="153" t="s">
        <v>257</v>
      </c>
      <c r="DR5" s="153"/>
      <c r="DS5" s="153"/>
      <c r="DT5" s="153"/>
      <c r="DU5" s="153"/>
      <c r="DV5" s="153"/>
      <c r="DW5" s="153"/>
      <c r="DX5" s="153"/>
      <c r="DY5" s="153"/>
      <c r="DZ5" s="153"/>
      <c r="EA5" s="153"/>
      <c r="EB5" s="153"/>
      <c r="EC5" s="153"/>
      <c r="ED5" s="153" t="s">
        <v>258</v>
      </c>
      <c r="EE5" s="153"/>
      <c r="EF5" s="153"/>
      <c r="EG5" s="153"/>
      <c r="EH5" s="153"/>
      <c r="EI5" s="153"/>
      <c r="EJ5" s="153"/>
      <c r="EK5" s="153"/>
      <c r="EL5" s="153"/>
      <c r="EM5" s="153"/>
      <c r="EN5" s="153"/>
      <c r="EO5" s="153"/>
      <c r="EP5" s="153"/>
      <c r="EQ5" s="153" t="s">
        <v>259</v>
      </c>
      <c r="ER5" s="153"/>
      <c r="ES5" s="153"/>
      <c r="ET5" s="153"/>
      <c r="EU5" s="153"/>
      <c r="EV5" s="153"/>
      <c r="EW5" s="153"/>
      <c r="EX5" s="153"/>
      <c r="EY5" s="153"/>
      <c r="EZ5" s="153"/>
      <c r="FA5" s="153"/>
      <c r="FB5" s="153"/>
      <c r="FC5" s="153"/>
      <c r="FD5" s="151"/>
      <c r="FE5" s="151"/>
      <c r="FF5" s="151"/>
      <c r="FG5" s="151"/>
      <c r="FH5" s="151"/>
      <c r="FI5" s="151"/>
      <c r="FJ5" s="151"/>
      <c r="FK5" s="151"/>
      <c r="FL5" s="151"/>
      <c r="FM5" s="151"/>
      <c r="FN5" s="151"/>
      <c r="FO5" s="151"/>
      <c r="FP5" s="151"/>
    </row>
    <row r="6" spans="1:172">
      <c r="A6" s="142" t="s">
        <v>9</v>
      </c>
      <c r="B6" s="142"/>
      <c r="C6" s="142"/>
      <c r="D6" s="142"/>
      <c r="E6" s="142"/>
      <c r="F6" s="142"/>
      <c r="G6" s="142"/>
      <c r="H6" s="142"/>
      <c r="I6" s="142" t="s">
        <v>46</v>
      </c>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t="s">
        <v>103</v>
      </c>
      <c r="CO6" s="142"/>
      <c r="CP6" s="142"/>
      <c r="CQ6" s="142"/>
      <c r="CR6" s="142"/>
      <c r="CS6" s="142"/>
      <c r="CT6" s="142"/>
      <c r="CU6" s="142"/>
      <c r="CV6" s="142" t="s">
        <v>33</v>
      </c>
      <c r="CW6" s="142"/>
      <c r="CX6" s="142"/>
      <c r="CY6" s="142"/>
      <c r="CZ6" s="142"/>
      <c r="DA6" s="142"/>
      <c r="DB6" s="142"/>
      <c r="DC6" s="142"/>
      <c r="DD6" s="142"/>
      <c r="DE6" s="142"/>
      <c r="DF6" s="142" t="s">
        <v>260</v>
      </c>
      <c r="DG6" s="142"/>
      <c r="DH6" s="142"/>
      <c r="DI6" s="142"/>
      <c r="DJ6" s="142"/>
      <c r="DK6" s="142"/>
      <c r="DL6" s="142"/>
      <c r="DM6" s="142"/>
      <c r="DN6" s="142"/>
      <c r="DO6" s="142"/>
      <c r="DP6" s="74" t="s">
        <v>469</v>
      </c>
      <c r="DQ6" s="142" t="s">
        <v>40</v>
      </c>
      <c r="DR6" s="142"/>
      <c r="DS6" s="142"/>
      <c r="DT6" s="142"/>
      <c r="DU6" s="142"/>
      <c r="DV6" s="142"/>
      <c r="DW6" s="142"/>
      <c r="DX6" s="142"/>
      <c r="DY6" s="142"/>
      <c r="DZ6" s="142"/>
      <c r="EA6" s="142"/>
      <c r="EB6" s="142"/>
      <c r="EC6" s="142"/>
      <c r="ED6" s="142" t="s">
        <v>261</v>
      </c>
      <c r="EE6" s="142"/>
      <c r="EF6" s="142"/>
      <c r="EG6" s="142"/>
      <c r="EH6" s="142"/>
      <c r="EI6" s="142"/>
      <c r="EJ6" s="142"/>
      <c r="EK6" s="142"/>
      <c r="EL6" s="142"/>
      <c r="EM6" s="142"/>
      <c r="EN6" s="142"/>
      <c r="EO6" s="142"/>
      <c r="EP6" s="142"/>
      <c r="EQ6" s="142" t="s">
        <v>262</v>
      </c>
      <c r="ER6" s="142"/>
      <c r="ES6" s="142"/>
      <c r="ET6" s="142"/>
      <c r="EU6" s="142"/>
      <c r="EV6" s="142"/>
      <c r="EW6" s="142"/>
      <c r="EX6" s="142"/>
      <c r="EY6" s="142"/>
      <c r="EZ6" s="142"/>
      <c r="FA6" s="142"/>
      <c r="FB6" s="142"/>
      <c r="FC6" s="142"/>
      <c r="FD6" s="142" t="s">
        <v>263</v>
      </c>
      <c r="FE6" s="142"/>
      <c r="FF6" s="142"/>
      <c r="FG6" s="142"/>
      <c r="FH6" s="142"/>
      <c r="FI6" s="142"/>
      <c r="FJ6" s="142"/>
      <c r="FK6" s="142"/>
      <c r="FL6" s="142"/>
      <c r="FM6" s="142"/>
      <c r="FN6" s="142"/>
      <c r="FO6" s="142"/>
      <c r="FP6" s="142"/>
    </row>
    <row r="7" spans="1:172" ht="12.75" customHeight="1">
      <c r="A7" s="147">
        <v>1</v>
      </c>
      <c r="B7" s="147"/>
      <c r="C7" s="147"/>
      <c r="D7" s="147"/>
      <c r="E7" s="147"/>
      <c r="F7" s="147"/>
      <c r="G7" s="147"/>
      <c r="H7" s="147"/>
      <c r="I7" s="148" t="s">
        <v>264</v>
      </c>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s="148"/>
      <c r="AJ7" s="148"/>
      <c r="AK7" s="148"/>
      <c r="AL7" s="148"/>
      <c r="AM7" s="148"/>
      <c r="AN7" s="148"/>
      <c r="AO7" s="148"/>
      <c r="AP7" s="148"/>
      <c r="AQ7" s="148"/>
      <c r="AR7" s="148"/>
      <c r="AS7" s="148"/>
      <c r="AT7" s="148"/>
      <c r="AU7" s="148"/>
      <c r="AV7" s="148"/>
      <c r="AW7" s="148"/>
      <c r="AX7" s="148"/>
      <c r="AY7" s="148"/>
      <c r="AZ7" s="148"/>
      <c r="BA7" s="148"/>
      <c r="BB7" s="148"/>
      <c r="BC7" s="148"/>
      <c r="BD7" s="148"/>
      <c r="BE7" s="148"/>
      <c r="BF7" s="148"/>
      <c r="BG7" s="148"/>
      <c r="BH7" s="148"/>
      <c r="BI7" s="148"/>
      <c r="BJ7" s="148"/>
      <c r="BK7" s="148"/>
      <c r="BL7" s="148"/>
      <c r="BM7" s="148"/>
      <c r="BN7" s="148"/>
      <c r="BO7" s="148"/>
      <c r="BP7" s="148"/>
      <c r="BQ7" s="148"/>
      <c r="BR7" s="148"/>
      <c r="BS7" s="148"/>
      <c r="BT7" s="148"/>
      <c r="BU7" s="148"/>
      <c r="BV7" s="148"/>
      <c r="BW7" s="148"/>
      <c r="BX7" s="148"/>
      <c r="BY7" s="148"/>
      <c r="BZ7" s="148"/>
      <c r="CA7" s="148"/>
      <c r="CB7" s="148"/>
      <c r="CC7" s="148"/>
      <c r="CD7" s="148"/>
      <c r="CE7" s="148"/>
      <c r="CF7" s="148"/>
      <c r="CG7" s="148"/>
      <c r="CH7" s="148"/>
      <c r="CI7" s="148"/>
      <c r="CJ7" s="148"/>
      <c r="CK7" s="148"/>
      <c r="CL7" s="148"/>
      <c r="CM7" s="148"/>
      <c r="CN7" s="147" t="s">
        <v>265</v>
      </c>
      <c r="CO7" s="147"/>
      <c r="CP7" s="147"/>
      <c r="CQ7" s="147"/>
      <c r="CR7" s="147"/>
      <c r="CS7" s="147"/>
      <c r="CT7" s="147"/>
      <c r="CU7" s="147"/>
      <c r="CV7" s="149" t="s">
        <v>266</v>
      </c>
      <c r="CW7" s="149"/>
      <c r="CX7" s="149"/>
      <c r="CY7" s="149"/>
      <c r="CZ7" s="149"/>
      <c r="DA7" s="149"/>
      <c r="DB7" s="149"/>
      <c r="DC7" s="149"/>
      <c r="DD7" s="149"/>
      <c r="DE7" s="149"/>
      <c r="DF7" s="149"/>
      <c r="DG7" s="149"/>
      <c r="DH7" s="149"/>
      <c r="DI7" s="149"/>
      <c r="DJ7" s="149"/>
      <c r="DK7" s="149"/>
      <c r="DL7" s="149"/>
      <c r="DM7" s="149"/>
      <c r="DN7" s="149"/>
      <c r="DO7" s="149"/>
      <c r="DP7" s="72"/>
      <c r="DQ7" s="143">
        <f>DQ10</f>
        <v>615187.12</v>
      </c>
      <c r="DR7" s="143"/>
      <c r="DS7" s="143"/>
      <c r="DT7" s="143"/>
      <c r="DU7" s="143"/>
      <c r="DV7" s="143"/>
      <c r="DW7" s="143"/>
      <c r="DX7" s="143"/>
      <c r="DY7" s="143"/>
      <c r="DZ7" s="143"/>
      <c r="EA7" s="143"/>
      <c r="EB7" s="143"/>
      <c r="EC7" s="143"/>
      <c r="ED7" s="143">
        <f>ED10</f>
        <v>615187.12</v>
      </c>
      <c r="EE7" s="143"/>
      <c r="EF7" s="143"/>
      <c r="EG7" s="143"/>
      <c r="EH7" s="143"/>
      <c r="EI7" s="143"/>
      <c r="EJ7" s="143"/>
      <c r="EK7" s="143"/>
      <c r="EL7" s="143"/>
      <c r="EM7" s="143"/>
      <c r="EN7" s="143"/>
      <c r="EO7" s="143"/>
      <c r="EP7" s="143"/>
      <c r="EQ7" s="143">
        <f>EQ10</f>
        <v>615187.12</v>
      </c>
      <c r="ER7" s="143"/>
      <c r="ES7" s="143"/>
      <c r="ET7" s="143"/>
      <c r="EU7" s="143"/>
      <c r="EV7" s="143"/>
      <c r="EW7" s="143"/>
      <c r="EX7" s="143"/>
      <c r="EY7" s="143"/>
      <c r="EZ7" s="143"/>
      <c r="FA7" s="143"/>
      <c r="FB7" s="143"/>
      <c r="FC7" s="143"/>
      <c r="FD7" s="143"/>
      <c r="FE7" s="143"/>
      <c r="FF7" s="143"/>
      <c r="FG7" s="143"/>
      <c r="FH7" s="143"/>
      <c r="FI7" s="143"/>
      <c r="FJ7" s="143"/>
      <c r="FK7" s="143"/>
      <c r="FL7" s="143"/>
      <c r="FM7" s="143"/>
      <c r="FN7" s="143"/>
      <c r="FO7" s="143"/>
      <c r="FP7" s="143"/>
    </row>
    <row r="8" spans="1:172" ht="70.5" customHeight="1">
      <c r="A8" s="149" t="s">
        <v>89</v>
      </c>
      <c r="B8" s="149"/>
      <c r="C8" s="149"/>
      <c r="D8" s="149"/>
      <c r="E8" s="149"/>
      <c r="F8" s="149"/>
      <c r="G8" s="149"/>
      <c r="H8" s="149"/>
      <c r="I8" s="156" t="s">
        <v>267</v>
      </c>
      <c r="J8" s="157"/>
      <c r="K8" s="157"/>
      <c r="L8" s="157"/>
      <c r="M8" s="157"/>
      <c r="N8" s="157"/>
      <c r="O8" s="157"/>
      <c r="P8" s="157"/>
      <c r="Q8" s="157"/>
      <c r="R8" s="157"/>
      <c r="S8" s="157"/>
      <c r="T8" s="157"/>
      <c r="U8" s="157"/>
      <c r="V8" s="157"/>
      <c r="W8" s="157"/>
      <c r="X8" s="157"/>
      <c r="Y8" s="157"/>
      <c r="Z8" s="157"/>
      <c r="AA8" s="157"/>
      <c r="AB8" s="157"/>
      <c r="AC8" s="157"/>
      <c r="AD8" s="157"/>
      <c r="AE8" s="157"/>
      <c r="AF8" s="157"/>
      <c r="AG8" s="157"/>
      <c r="AH8" s="157"/>
      <c r="AI8" s="157"/>
      <c r="AJ8" s="157"/>
      <c r="AK8" s="157"/>
      <c r="AL8" s="157"/>
      <c r="AM8" s="157"/>
      <c r="AN8" s="157"/>
      <c r="AO8" s="157"/>
      <c r="AP8" s="157"/>
      <c r="AQ8" s="157"/>
      <c r="AR8" s="157"/>
      <c r="AS8" s="157"/>
      <c r="AT8" s="157"/>
      <c r="AU8" s="157"/>
      <c r="AV8" s="157"/>
      <c r="AW8" s="157"/>
      <c r="AX8" s="157"/>
      <c r="AY8" s="157"/>
      <c r="AZ8" s="157"/>
      <c r="BA8" s="157"/>
      <c r="BB8" s="157"/>
      <c r="BC8" s="157"/>
      <c r="BD8" s="157"/>
      <c r="BE8" s="157"/>
      <c r="BF8" s="157"/>
      <c r="BG8" s="157"/>
      <c r="BH8" s="157"/>
      <c r="BI8" s="157"/>
      <c r="BJ8" s="157"/>
      <c r="BK8" s="157"/>
      <c r="BL8" s="157"/>
      <c r="BM8" s="157"/>
      <c r="BN8" s="157"/>
      <c r="BO8" s="157"/>
      <c r="BP8" s="157"/>
      <c r="BQ8" s="157"/>
      <c r="BR8" s="157"/>
      <c r="BS8" s="157"/>
      <c r="BT8" s="157"/>
      <c r="BU8" s="157"/>
      <c r="BV8" s="157"/>
      <c r="BW8" s="157"/>
      <c r="BX8" s="157"/>
      <c r="BY8" s="157"/>
      <c r="BZ8" s="157"/>
      <c r="CA8" s="157"/>
      <c r="CB8" s="157"/>
      <c r="CC8" s="157"/>
      <c r="CD8" s="157"/>
      <c r="CE8" s="157"/>
      <c r="CF8" s="157"/>
      <c r="CG8" s="157"/>
      <c r="CH8" s="157"/>
      <c r="CI8" s="157"/>
      <c r="CJ8" s="157"/>
      <c r="CK8" s="157"/>
      <c r="CL8" s="157"/>
      <c r="CM8" s="157"/>
      <c r="CN8" s="149" t="s">
        <v>268</v>
      </c>
      <c r="CO8" s="149"/>
      <c r="CP8" s="149"/>
      <c r="CQ8" s="149"/>
      <c r="CR8" s="149"/>
      <c r="CS8" s="149"/>
      <c r="CT8" s="149"/>
      <c r="CU8" s="149"/>
      <c r="CV8" s="149" t="s">
        <v>266</v>
      </c>
      <c r="CW8" s="149"/>
      <c r="CX8" s="149"/>
      <c r="CY8" s="149"/>
      <c r="CZ8" s="149"/>
      <c r="DA8" s="149"/>
      <c r="DB8" s="149"/>
      <c r="DC8" s="149"/>
      <c r="DD8" s="149"/>
      <c r="DE8" s="149"/>
      <c r="DF8" s="149"/>
      <c r="DG8" s="149"/>
      <c r="DH8" s="149"/>
      <c r="DI8" s="149"/>
      <c r="DJ8" s="149"/>
      <c r="DK8" s="149"/>
      <c r="DL8" s="149"/>
      <c r="DM8" s="149"/>
      <c r="DN8" s="149"/>
      <c r="DO8" s="149"/>
      <c r="DP8" s="72"/>
      <c r="DQ8" s="143"/>
      <c r="DR8" s="143"/>
      <c r="DS8" s="143"/>
      <c r="DT8" s="143"/>
      <c r="DU8" s="143"/>
      <c r="DV8" s="143"/>
      <c r="DW8" s="143"/>
      <c r="DX8" s="143"/>
      <c r="DY8" s="143"/>
      <c r="DZ8" s="143"/>
      <c r="EA8" s="143"/>
      <c r="EB8" s="143"/>
      <c r="EC8" s="143"/>
      <c r="ED8" s="143"/>
      <c r="EE8" s="143"/>
      <c r="EF8" s="143"/>
      <c r="EG8" s="143"/>
      <c r="EH8" s="143"/>
      <c r="EI8" s="143"/>
      <c r="EJ8" s="143"/>
      <c r="EK8" s="143"/>
      <c r="EL8" s="143"/>
      <c r="EM8" s="143"/>
      <c r="EN8" s="143"/>
      <c r="EO8" s="143"/>
      <c r="EP8" s="143"/>
      <c r="EQ8" s="143"/>
      <c r="ER8" s="143"/>
      <c r="ES8" s="143"/>
      <c r="ET8" s="143"/>
      <c r="EU8" s="143"/>
      <c r="EV8" s="143"/>
      <c r="EW8" s="143"/>
      <c r="EX8" s="143"/>
      <c r="EY8" s="143"/>
      <c r="EZ8" s="143"/>
      <c r="FA8" s="143"/>
      <c r="FB8" s="143"/>
      <c r="FC8" s="143"/>
      <c r="FD8" s="143"/>
      <c r="FE8" s="143"/>
      <c r="FF8" s="143"/>
      <c r="FG8" s="143"/>
      <c r="FH8" s="143"/>
      <c r="FI8" s="143"/>
      <c r="FJ8" s="143"/>
      <c r="FK8" s="143"/>
      <c r="FL8" s="143"/>
      <c r="FM8" s="143"/>
      <c r="FN8" s="143"/>
      <c r="FO8" s="143"/>
      <c r="FP8" s="143"/>
    </row>
    <row r="9" spans="1:172" ht="24" customHeight="1">
      <c r="A9" s="149" t="s">
        <v>94</v>
      </c>
      <c r="B9" s="149"/>
      <c r="C9" s="149"/>
      <c r="D9" s="149"/>
      <c r="E9" s="149"/>
      <c r="F9" s="149"/>
      <c r="G9" s="149"/>
      <c r="H9" s="149"/>
      <c r="I9" s="154" t="s">
        <v>269</v>
      </c>
      <c r="J9" s="155"/>
      <c r="K9" s="155"/>
      <c r="L9" s="155"/>
      <c r="M9" s="155"/>
      <c r="N9" s="155"/>
      <c r="O9" s="155"/>
      <c r="P9" s="155"/>
      <c r="Q9" s="155"/>
      <c r="R9" s="155"/>
      <c r="S9" s="155"/>
      <c r="T9" s="155"/>
      <c r="U9" s="155"/>
      <c r="V9" s="155"/>
      <c r="W9" s="155"/>
      <c r="X9" s="155"/>
      <c r="Y9" s="155"/>
      <c r="Z9" s="155"/>
      <c r="AA9" s="155"/>
      <c r="AB9" s="155"/>
      <c r="AC9" s="155"/>
      <c r="AD9" s="155"/>
      <c r="AE9" s="155"/>
      <c r="AF9" s="155"/>
      <c r="AG9" s="155"/>
      <c r="AH9" s="155"/>
      <c r="AI9" s="155"/>
      <c r="AJ9" s="155"/>
      <c r="AK9" s="155"/>
      <c r="AL9" s="155"/>
      <c r="AM9" s="155"/>
      <c r="AN9" s="155"/>
      <c r="AO9" s="155"/>
      <c r="AP9" s="155"/>
      <c r="AQ9" s="155"/>
      <c r="AR9" s="155"/>
      <c r="AS9" s="155"/>
      <c r="AT9" s="155"/>
      <c r="AU9" s="155"/>
      <c r="AV9" s="155"/>
      <c r="AW9" s="155"/>
      <c r="AX9" s="155"/>
      <c r="AY9" s="155"/>
      <c r="AZ9" s="155"/>
      <c r="BA9" s="155"/>
      <c r="BB9" s="155"/>
      <c r="BC9" s="155"/>
      <c r="BD9" s="155"/>
      <c r="BE9" s="155"/>
      <c r="BF9" s="155"/>
      <c r="BG9" s="155"/>
      <c r="BH9" s="155"/>
      <c r="BI9" s="155"/>
      <c r="BJ9" s="155"/>
      <c r="BK9" s="155"/>
      <c r="BL9" s="155"/>
      <c r="BM9" s="155"/>
      <c r="BN9" s="155"/>
      <c r="BO9" s="155"/>
      <c r="BP9" s="155"/>
      <c r="BQ9" s="155"/>
      <c r="BR9" s="155"/>
      <c r="BS9" s="155"/>
      <c r="BT9" s="155"/>
      <c r="BU9" s="155"/>
      <c r="BV9" s="155"/>
      <c r="BW9" s="155"/>
      <c r="BX9" s="155"/>
      <c r="BY9" s="155"/>
      <c r="BZ9" s="155"/>
      <c r="CA9" s="155"/>
      <c r="CB9" s="155"/>
      <c r="CC9" s="155"/>
      <c r="CD9" s="155"/>
      <c r="CE9" s="155"/>
      <c r="CF9" s="155"/>
      <c r="CG9" s="155"/>
      <c r="CH9" s="155"/>
      <c r="CI9" s="155"/>
      <c r="CJ9" s="155"/>
      <c r="CK9" s="155"/>
      <c r="CL9" s="155"/>
      <c r="CM9" s="155"/>
      <c r="CN9" s="149" t="s">
        <v>270</v>
      </c>
      <c r="CO9" s="149"/>
      <c r="CP9" s="149"/>
      <c r="CQ9" s="149"/>
      <c r="CR9" s="149"/>
      <c r="CS9" s="149"/>
      <c r="CT9" s="149"/>
      <c r="CU9" s="149"/>
      <c r="CV9" s="149" t="s">
        <v>266</v>
      </c>
      <c r="CW9" s="149"/>
      <c r="CX9" s="149"/>
      <c r="CY9" s="149"/>
      <c r="CZ9" s="149"/>
      <c r="DA9" s="149"/>
      <c r="DB9" s="149"/>
      <c r="DC9" s="149"/>
      <c r="DD9" s="149"/>
      <c r="DE9" s="149"/>
      <c r="DF9" s="149"/>
      <c r="DG9" s="149"/>
      <c r="DH9" s="149"/>
      <c r="DI9" s="149"/>
      <c r="DJ9" s="149"/>
      <c r="DK9" s="149"/>
      <c r="DL9" s="149"/>
      <c r="DM9" s="149"/>
      <c r="DN9" s="149"/>
      <c r="DO9" s="149"/>
      <c r="DP9" s="72"/>
      <c r="DQ9" s="143"/>
      <c r="DR9" s="143"/>
      <c r="DS9" s="143"/>
      <c r="DT9" s="143"/>
      <c r="DU9" s="143"/>
      <c r="DV9" s="143"/>
      <c r="DW9" s="143"/>
      <c r="DX9" s="143"/>
      <c r="DY9" s="143"/>
      <c r="DZ9" s="143"/>
      <c r="EA9" s="143"/>
      <c r="EB9" s="143"/>
      <c r="EC9" s="143"/>
      <c r="ED9" s="143"/>
      <c r="EE9" s="143"/>
      <c r="EF9" s="143"/>
      <c r="EG9" s="143"/>
      <c r="EH9" s="143"/>
      <c r="EI9" s="143"/>
      <c r="EJ9" s="143"/>
      <c r="EK9" s="143"/>
      <c r="EL9" s="143"/>
      <c r="EM9" s="143"/>
      <c r="EN9" s="143"/>
      <c r="EO9" s="143"/>
      <c r="EP9" s="143"/>
      <c r="EQ9" s="143"/>
      <c r="ER9" s="143"/>
      <c r="ES9" s="143"/>
      <c r="ET9" s="143"/>
      <c r="EU9" s="143"/>
      <c r="EV9" s="143"/>
      <c r="EW9" s="143"/>
      <c r="EX9" s="143"/>
      <c r="EY9" s="143"/>
      <c r="EZ9" s="143"/>
      <c r="FA9" s="143"/>
      <c r="FB9" s="143"/>
      <c r="FC9" s="143"/>
      <c r="FD9" s="143"/>
      <c r="FE9" s="143"/>
      <c r="FF9" s="143"/>
      <c r="FG9" s="143"/>
      <c r="FH9" s="143"/>
      <c r="FI9" s="143"/>
      <c r="FJ9" s="143"/>
      <c r="FK9" s="143"/>
      <c r="FL9" s="143"/>
      <c r="FM9" s="143"/>
      <c r="FN9" s="143"/>
      <c r="FO9" s="143"/>
      <c r="FP9" s="143"/>
    </row>
    <row r="10" spans="1:172" ht="24" customHeight="1">
      <c r="A10" s="149" t="s">
        <v>271</v>
      </c>
      <c r="B10" s="149"/>
      <c r="C10" s="149"/>
      <c r="D10" s="149"/>
      <c r="E10" s="149"/>
      <c r="F10" s="149"/>
      <c r="G10" s="149"/>
      <c r="H10" s="149"/>
      <c r="I10" s="154" t="s">
        <v>272</v>
      </c>
      <c r="J10" s="155"/>
      <c r="K10" s="155"/>
      <c r="L10" s="155"/>
      <c r="M10" s="155"/>
      <c r="N10" s="155"/>
      <c r="O10" s="155"/>
      <c r="P10" s="155"/>
      <c r="Q10" s="155"/>
      <c r="R10" s="155"/>
      <c r="S10" s="155"/>
      <c r="T10" s="155"/>
      <c r="U10" s="155"/>
      <c r="V10" s="155"/>
      <c r="W10" s="155"/>
      <c r="X10" s="155"/>
      <c r="Y10" s="155"/>
      <c r="Z10" s="155"/>
      <c r="AA10" s="155"/>
      <c r="AB10" s="155"/>
      <c r="AC10" s="155"/>
      <c r="AD10" s="155"/>
      <c r="AE10" s="155"/>
      <c r="AF10" s="155"/>
      <c r="AG10" s="155"/>
      <c r="AH10" s="155"/>
      <c r="AI10" s="155"/>
      <c r="AJ10" s="155"/>
      <c r="AK10" s="155"/>
      <c r="AL10" s="155"/>
      <c r="AM10" s="155"/>
      <c r="AN10" s="155"/>
      <c r="AO10" s="155"/>
      <c r="AP10" s="155"/>
      <c r="AQ10" s="155"/>
      <c r="AR10" s="155"/>
      <c r="AS10" s="155"/>
      <c r="AT10" s="155"/>
      <c r="AU10" s="155"/>
      <c r="AV10" s="155"/>
      <c r="AW10" s="155"/>
      <c r="AX10" s="155"/>
      <c r="AY10" s="155"/>
      <c r="AZ10" s="155"/>
      <c r="BA10" s="155"/>
      <c r="BB10" s="155"/>
      <c r="BC10" s="155"/>
      <c r="BD10" s="155"/>
      <c r="BE10" s="155"/>
      <c r="BF10" s="155"/>
      <c r="BG10" s="155"/>
      <c r="BH10" s="155"/>
      <c r="BI10" s="155"/>
      <c r="BJ10" s="155"/>
      <c r="BK10" s="155"/>
      <c r="BL10" s="155"/>
      <c r="BM10" s="155"/>
      <c r="BN10" s="155"/>
      <c r="BO10" s="155"/>
      <c r="BP10" s="155"/>
      <c r="BQ10" s="155"/>
      <c r="BR10" s="155"/>
      <c r="BS10" s="155"/>
      <c r="BT10" s="155"/>
      <c r="BU10" s="155"/>
      <c r="BV10" s="155"/>
      <c r="BW10" s="155"/>
      <c r="BX10" s="155"/>
      <c r="BY10" s="155"/>
      <c r="BZ10" s="155"/>
      <c r="CA10" s="155"/>
      <c r="CB10" s="155"/>
      <c r="CC10" s="155"/>
      <c r="CD10" s="155"/>
      <c r="CE10" s="155"/>
      <c r="CF10" s="155"/>
      <c r="CG10" s="155"/>
      <c r="CH10" s="155"/>
      <c r="CI10" s="155"/>
      <c r="CJ10" s="155"/>
      <c r="CK10" s="155"/>
      <c r="CL10" s="155"/>
      <c r="CM10" s="155"/>
      <c r="CN10" s="149" t="s">
        <v>273</v>
      </c>
      <c r="CO10" s="149"/>
      <c r="CP10" s="149"/>
      <c r="CQ10" s="149"/>
      <c r="CR10" s="149"/>
      <c r="CS10" s="149"/>
      <c r="CT10" s="149"/>
      <c r="CU10" s="149"/>
      <c r="CV10" s="149" t="s">
        <v>266</v>
      </c>
      <c r="CW10" s="149"/>
      <c r="CX10" s="149"/>
      <c r="CY10" s="149"/>
      <c r="CZ10" s="149"/>
      <c r="DA10" s="149"/>
      <c r="DB10" s="149"/>
      <c r="DC10" s="149"/>
      <c r="DD10" s="149"/>
      <c r="DE10" s="149"/>
      <c r="DF10" s="149"/>
      <c r="DG10" s="149"/>
      <c r="DH10" s="149"/>
      <c r="DI10" s="149"/>
      <c r="DJ10" s="149"/>
      <c r="DK10" s="149"/>
      <c r="DL10" s="149"/>
      <c r="DM10" s="149"/>
      <c r="DN10" s="149"/>
      <c r="DO10" s="149"/>
      <c r="DP10" s="72"/>
      <c r="DQ10" s="143">
        <v>615187.12</v>
      </c>
      <c r="DR10" s="143"/>
      <c r="DS10" s="143"/>
      <c r="DT10" s="143"/>
      <c r="DU10" s="143"/>
      <c r="DV10" s="143"/>
      <c r="DW10" s="143"/>
      <c r="DX10" s="143"/>
      <c r="DY10" s="143"/>
      <c r="DZ10" s="143"/>
      <c r="EA10" s="143"/>
      <c r="EB10" s="143"/>
      <c r="EC10" s="143"/>
      <c r="ED10" s="143">
        <v>615187.12</v>
      </c>
      <c r="EE10" s="143"/>
      <c r="EF10" s="143"/>
      <c r="EG10" s="143"/>
      <c r="EH10" s="143"/>
      <c r="EI10" s="143"/>
      <c r="EJ10" s="143"/>
      <c r="EK10" s="143"/>
      <c r="EL10" s="143"/>
      <c r="EM10" s="143"/>
      <c r="EN10" s="143"/>
      <c r="EO10" s="143"/>
      <c r="EP10" s="143"/>
      <c r="EQ10" s="143">
        <v>615187.12</v>
      </c>
      <c r="ER10" s="143"/>
      <c r="ES10" s="143"/>
      <c r="ET10" s="143"/>
      <c r="EU10" s="143"/>
      <c r="EV10" s="143"/>
      <c r="EW10" s="143"/>
      <c r="EX10" s="143"/>
      <c r="EY10" s="143"/>
      <c r="EZ10" s="143"/>
      <c r="FA10" s="143"/>
      <c r="FB10" s="143"/>
      <c r="FC10" s="143"/>
      <c r="FD10" s="143"/>
      <c r="FE10" s="143"/>
      <c r="FF10" s="143"/>
      <c r="FG10" s="143"/>
      <c r="FH10" s="143"/>
      <c r="FI10" s="143"/>
      <c r="FJ10" s="143"/>
      <c r="FK10" s="143"/>
      <c r="FL10" s="143"/>
      <c r="FM10" s="143"/>
      <c r="FN10" s="143"/>
      <c r="FO10" s="143"/>
      <c r="FP10" s="143"/>
    </row>
    <row r="11" spans="1:172" ht="24" customHeight="1">
      <c r="A11" s="149" t="s">
        <v>274</v>
      </c>
      <c r="B11" s="149"/>
      <c r="C11" s="149"/>
      <c r="D11" s="149"/>
      <c r="E11" s="149"/>
      <c r="F11" s="149"/>
      <c r="G11" s="149"/>
      <c r="H11" s="149"/>
      <c r="I11" s="158" t="s">
        <v>275</v>
      </c>
      <c r="J11" s="159"/>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159"/>
      <c r="AH11" s="159"/>
      <c r="AI11" s="159"/>
      <c r="AJ11" s="159"/>
      <c r="AK11" s="159"/>
      <c r="AL11" s="159"/>
      <c r="AM11" s="159"/>
      <c r="AN11" s="159"/>
      <c r="AO11" s="159"/>
      <c r="AP11" s="159"/>
      <c r="AQ11" s="159"/>
      <c r="AR11" s="159"/>
      <c r="AS11" s="159"/>
      <c r="AT11" s="159"/>
      <c r="AU11" s="159"/>
      <c r="AV11" s="159"/>
      <c r="AW11" s="159"/>
      <c r="AX11" s="159"/>
      <c r="AY11" s="159"/>
      <c r="AZ11" s="159"/>
      <c r="BA11" s="159"/>
      <c r="BB11" s="159"/>
      <c r="BC11" s="159"/>
      <c r="BD11" s="159"/>
      <c r="BE11" s="159"/>
      <c r="BF11" s="159"/>
      <c r="BG11" s="159"/>
      <c r="BH11" s="159"/>
      <c r="BI11" s="159"/>
      <c r="BJ11" s="159"/>
      <c r="BK11" s="159"/>
      <c r="BL11" s="159"/>
      <c r="BM11" s="159"/>
      <c r="BN11" s="159"/>
      <c r="BO11" s="159"/>
      <c r="BP11" s="159"/>
      <c r="BQ11" s="159"/>
      <c r="BR11" s="159"/>
      <c r="BS11" s="159"/>
      <c r="BT11" s="159"/>
      <c r="BU11" s="159"/>
      <c r="BV11" s="159"/>
      <c r="BW11" s="159"/>
      <c r="BX11" s="159"/>
      <c r="BY11" s="159"/>
      <c r="BZ11" s="159"/>
      <c r="CA11" s="159"/>
      <c r="CB11" s="159"/>
      <c r="CC11" s="159"/>
      <c r="CD11" s="159"/>
      <c r="CE11" s="159"/>
      <c r="CF11" s="159"/>
      <c r="CG11" s="159"/>
      <c r="CH11" s="159"/>
      <c r="CI11" s="159"/>
      <c r="CJ11" s="159"/>
      <c r="CK11" s="159"/>
      <c r="CL11" s="159"/>
      <c r="CM11" s="160"/>
      <c r="CN11" s="149" t="s">
        <v>276</v>
      </c>
      <c r="CO11" s="149"/>
      <c r="CP11" s="149"/>
      <c r="CQ11" s="149"/>
      <c r="CR11" s="149"/>
      <c r="CS11" s="149"/>
      <c r="CT11" s="149"/>
      <c r="CU11" s="149"/>
      <c r="CV11" s="149" t="s">
        <v>266</v>
      </c>
      <c r="CW11" s="149"/>
      <c r="CX11" s="149"/>
      <c r="CY11" s="149"/>
      <c r="CZ11" s="149"/>
      <c r="DA11" s="149"/>
      <c r="DB11" s="149"/>
      <c r="DC11" s="149"/>
      <c r="DD11" s="149"/>
      <c r="DE11" s="149"/>
      <c r="DF11" s="149" t="s">
        <v>266</v>
      </c>
      <c r="DG11" s="149"/>
      <c r="DH11" s="149"/>
      <c r="DI11" s="149"/>
      <c r="DJ11" s="149"/>
      <c r="DK11" s="149"/>
      <c r="DL11" s="149"/>
      <c r="DM11" s="149"/>
      <c r="DN11" s="149"/>
      <c r="DO11" s="149"/>
      <c r="DP11" s="72"/>
      <c r="DQ11" s="143"/>
      <c r="DR11" s="143"/>
      <c r="DS11" s="143"/>
      <c r="DT11" s="143"/>
      <c r="DU11" s="143"/>
      <c r="DV11" s="143"/>
      <c r="DW11" s="143"/>
      <c r="DX11" s="143"/>
      <c r="DY11" s="143"/>
      <c r="DZ11" s="143"/>
      <c r="EA11" s="143"/>
      <c r="EB11" s="143"/>
      <c r="EC11" s="143"/>
      <c r="ED11" s="143"/>
      <c r="EE11" s="143"/>
      <c r="EF11" s="143"/>
      <c r="EG11" s="143"/>
      <c r="EH11" s="143"/>
      <c r="EI11" s="143"/>
      <c r="EJ11" s="143"/>
      <c r="EK11" s="143"/>
      <c r="EL11" s="143"/>
      <c r="EM11" s="143"/>
      <c r="EN11" s="143"/>
      <c r="EO11" s="143"/>
      <c r="EP11" s="143"/>
      <c r="EQ11" s="143"/>
      <c r="ER11" s="143"/>
      <c r="ES11" s="143"/>
      <c r="ET11" s="143"/>
      <c r="EU11" s="143"/>
      <c r="EV11" s="143"/>
      <c r="EW11" s="143"/>
      <c r="EX11" s="143"/>
      <c r="EY11" s="143"/>
      <c r="EZ11" s="143"/>
      <c r="FA11" s="143"/>
      <c r="FB11" s="143"/>
      <c r="FC11" s="143"/>
      <c r="FD11" s="143"/>
      <c r="FE11" s="143"/>
      <c r="FF11" s="143"/>
      <c r="FG11" s="143"/>
      <c r="FH11" s="143"/>
      <c r="FI11" s="143"/>
      <c r="FJ11" s="143"/>
      <c r="FK11" s="143"/>
      <c r="FL11" s="143"/>
      <c r="FM11" s="143"/>
      <c r="FN11" s="143"/>
      <c r="FO11" s="143"/>
      <c r="FP11" s="143"/>
    </row>
    <row r="12" spans="1:172" ht="13.5" customHeight="1">
      <c r="A12" s="149"/>
      <c r="B12" s="149"/>
      <c r="C12" s="149"/>
      <c r="D12" s="149"/>
      <c r="E12" s="149"/>
      <c r="F12" s="149"/>
      <c r="G12" s="149"/>
      <c r="H12" s="149"/>
      <c r="I12" s="154" t="s">
        <v>277</v>
      </c>
      <c r="J12" s="155"/>
      <c r="K12" s="155"/>
      <c r="L12" s="155"/>
      <c r="M12" s="155"/>
      <c r="N12" s="155"/>
      <c r="O12" s="155"/>
      <c r="P12" s="155"/>
      <c r="Q12" s="155"/>
      <c r="R12" s="155"/>
      <c r="S12" s="155"/>
      <c r="T12" s="155"/>
      <c r="U12" s="155"/>
      <c r="V12" s="155"/>
      <c r="W12" s="155"/>
      <c r="X12" s="155"/>
      <c r="Y12" s="155"/>
      <c r="Z12" s="155"/>
      <c r="AA12" s="155"/>
      <c r="AB12" s="155"/>
      <c r="AC12" s="155"/>
      <c r="AD12" s="155"/>
      <c r="AE12" s="155"/>
      <c r="AF12" s="155"/>
      <c r="AG12" s="155"/>
      <c r="AH12" s="155"/>
      <c r="AI12" s="155"/>
      <c r="AJ12" s="155"/>
      <c r="AK12" s="155"/>
      <c r="AL12" s="155"/>
      <c r="AM12" s="155"/>
      <c r="AN12" s="155"/>
      <c r="AO12" s="155"/>
      <c r="AP12" s="155"/>
      <c r="AQ12" s="155"/>
      <c r="AR12" s="155"/>
      <c r="AS12" s="155"/>
      <c r="AT12" s="155"/>
      <c r="AU12" s="155"/>
      <c r="AV12" s="155"/>
      <c r="AW12" s="155"/>
      <c r="AX12" s="155"/>
      <c r="AY12" s="155"/>
      <c r="AZ12" s="155"/>
      <c r="BA12" s="155"/>
      <c r="BB12" s="155"/>
      <c r="BC12" s="155"/>
      <c r="BD12" s="155"/>
      <c r="BE12" s="155"/>
      <c r="BF12" s="155"/>
      <c r="BG12" s="155"/>
      <c r="BH12" s="155"/>
      <c r="BI12" s="155"/>
      <c r="BJ12" s="155"/>
      <c r="BK12" s="155"/>
      <c r="BL12" s="155"/>
      <c r="BM12" s="155"/>
      <c r="BN12" s="155"/>
      <c r="BO12" s="155"/>
      <c r="BP12" s="155"/>
      <c r="BQ12" s="155"/>
      <c r="BR12" s="155"/>
      <c r="BS12" s="155"/>
      <c r="BT12" s="155"/>
      <c r="BU12" s="155"/>
      <c r="BV12" s="155"/>
      <c r="BW12" s="155"/>
      <c r="BX12" s="155"/>
      <c r="BY12" s="155"/>
      <c r="BZ12" s="155"/>
      <c r="CA12" s="155"/>
      <c r="CB12" s="155"/>
      <c r="CC12" s="155"/>
      <c r="CD12" s="155"/>
      <c r="CE12" s="155"/>
      <c r="CF12" s="155"/>
      <c r="CG12" s="155"/>
      <c r="CH12" s="155"/>
      <c r="CI12" s="155"/>
      <c r="CJ12" s="155"/>
      <c r="CK12" s="155"/>
      <c r="CL12" s="155"/>
      <c r="CM12" s="155"/>
      <c r="CN12" s="149" t="s">
        <v>278</v>
      </c>
      <c r="CO12" s="149"/>
      <c r="CP12" s="149"/>
      <c r="CQ12" s="149"/>
      <c r="CR12" s="149"/>
      <c r="CS12" s="149"/>
      <c r="CT12" s="149"/>
      <c r="CU12" s="149"/>
      <c r="CV12" s="149"/>
      <c r="CW12" s="149"/>
      <c r="CX12" s="149"/>
      <c r="CY12" s="149"/>
      <c r="CZ12" s="149"/>
      <c r="DA12" s="149"/>
      <c r="DB12" s="149"/>
      <c r="DC12" s="149"/>
      <c r="DD12" s="149"/>
      <c r="DE12" s="149"/>
      <c r="DF12" s="149"/>
      <c r="DG12" s="149"/>
      <c r="DH12" s="149"/>
      <c r="DI12" s="149"/>
      <c r="DJ12" s="149"/>
      <c r="DK12" s="149"/>
      <c r="DL12" s="149"/>
      <c r="DM12" s="149"/>
      <c r="DN12" s="149"/>
      <c r="DO12" s="149"/>
      <c r="DP12" s="72"/>
      <c r="DQ12" s="143"/>
      <c r="DR12" s="143"/>
      <c r="DS12" s="143"/>
      <c r="DT12" s="143"/>
      <c r="DU12" s="143"/>
      <c r="DV12" s="143"/>
      <c r="DW12" s="143"/>
      <c r="DX12" s="143"/>
      <c r="DY12" s="143"/>
      <c r="DZ12" s="143"/>
      <c r="EA12" s="143"/>
      <c r="EB12" s="143"/>
      <c r="EC12" s="143"/>
      <c r="ED12" s="143"/>
      <c r="EE12" s="143"/>
      <c r="EF12" s="143"/>
      <c r="EG12" s="143"/>
      <c r="EH12" s="143"/>
      <c r="EI12" s="143"/>
      <c r="EJ12" s="143"/>
      <c r="EK12" s="143"/>
      <c r="EL12" s="143"/>
      <c r="EM12" s="143"/>
      <c r="EN12" s="143"/>
      <c r="EO12" s="143"/>
      <c r="EP12" s="143"/>
      <c r="EQ12" s="143"/>
      <c r="ER12" s="143"/>
      <c r="ES12" s="143"/>
      <c r="ET12" s="143"/>
      <c r="EU12" s="143"/>
      <c r="EV12" s="143"/>
      <c r="EW12" s="143"/>
      <c r="EX12" s="143"/>
      <c r="EY12" s="143"/>
      <c r="EZ12" s="143"/>
      <c r="FA12" s="143"/>
      <c r="FB12" s="143"/>
      <c r="FC12" s="143"/>
      <c r="FD12" s="143"/>
      <c r="FE12" s="143"/>
      <c r="FF12" s="143"/>
      <c r="FG12" s="143"/>
      <c r="FH12" s="143"/>
      <c r="FI12" s="143"/>
      <c r="FJ12" s="143"/>
      <c r="FK12" s="143"/>
      <c r="FL12" s="143"/>
      <c r="FM12" s="143"/>
      <c r="FN12" s="143"/>
      <c r="FO12" s="143"/>
      <c r="FP12" s="143"/>
    </row>
    <row r="13" spans="1:172" s="71" customFormat="1" ht="13.5" customHeight="1">
      <c r="A13" s="149"/>
      <c r="B13" s="149"/>
      <c r="C13" s="149"/>
      <c r="D13" s="149"/>
      <c r="E13" s="149"/>
      <c r="F13" s="149"/>
      <c r="G13" s="149"/>
      <c r="H13" s="149"/>
      <c r="I13" s="154" t="s">
        <v>466</v>
      </c>
      <c r="J13" s="155"/>
      <c r="K13" s="155"/>
      <c r="L13" s="155"/>
      <c r="M13" s="155"/>
      <c r="N13" s="155"/>
      <c r="O13" s="155"/>
      <c r="P13" s="155"/>
      <c r="Q13" s="155"/>
      <c r="R13" s="155"/>
      <c r="S13" s="155"/>
      <c r="T13" s="155"/>
      <c r="U13" s="155"/>
      <c r="V13" s="155"/>
      <c r="W13" s="155"/>
      <c r="X13" s="155"/>
      <c r="Y13" s="155"/>
      <c r="Z13" s="155"/>
      <c r="AA13" s="155"/>
      <c r="AB13" s="155"/>
      <c r="AC13" s="155"/>
      <c r="AD13" s="155"/>
      <c r="AE13" s="155"/>
      <c r="AF13" s="155"/>
      <c r="AG13" s="155"/>
      <c r="AH13" s="155"/>
      <c r="AI13" s="155"/>
      <c r="AJ13" s="155"/>
      <c r="AK13" s="155"/>
      <c r="AL13" s="155"/>
      <c r="AM13" s="155"/>
      <c r="AN13" s="155"/>
      <c r="AO13" s="155"/>
      <c r="AP13" s="155"/>
      <c r="AQ13" s="155"/>
      <c r="AR13" s="155"/>
      <c r="AS13" s="155"/>
      <c r="AT13" s="155"/>
      <c r="AU13" s="155"/>
      <c r="AV13" s="155"/>
      <c r="AW13" s="155"/>
      <c r="AX13" s="155"/>
      <c r="AY13" s="155"/>
      <c r="AZ13" s="155"/>
      <c r="BA13" s="155"/>
      <c r="BB13" s="155"/>
      <c r="BC13" s="155"/>
      <c r="BD13" s="155"/>
      <c r="BE13" s="155"/>
      <c r="BF13" s="155"/>
      <c r="BG13" s="155"/>
      <c r="BH13" s="155"/>
      <c r="BI13" s="155"/>
      <c r="BJ13" s="155"/>
      <c r="BK13" s="155"/>
      <c r="BL13" s="155"/>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c r="CJ13" s="155"/>
      <c r="CK13" s="155"/>
      <c r="CL13" s="155"/>
      <c r="CM13" s="155"/>
      <c r="CN13" s="149" t="s">
        <v>467</v>
      </c>
      <c r="CO13" s="149"/>
      <c r="CP13" s="149"/>
      <c r="CQ13" s="149"/>
      <c r="CR13" s="149"/>
      <c r="CS13" s="149"/>
      <c r="CT13" s="149"/>
      <c r="CU13" s="149"/>
      <c r="CV13" s="149"/>
      <c r="CW13" s="149"/>
      <c r="CX13" s="149"/>
      <c r="CY13" s="149"/>
      <c r="CZ13" s="149"/>
      <c r="DA13" s="149"/>
      <c r="DB13" s="149"/>
      <c r="DC13" s="149"/>
      <c r="DD13" s="149"/>
      <c r="DE13" s="149"/>
      <c r="DF13" s="149"/>
      <c r="DG13" s="149"/>
      <c r="DH13" s="149"/>
      <c r="DI13" s="149"/>
      <c r="DJ13" s="149"/>
      <c r="DK13" s="149"/>
      <c r="DL13" s="149"/>
      <c r="DM13" s="149"/>
      <c r="DN13" s="149"/>
      <c r="DO13" s="149"/>
      <c r="DP13" s="72"/>
      <c r="DQ13" s="143"/>
      <c r="DR13" s="143"/>
      <c r="DS13" s="143"/>
      <c r="DT13" s="143"/>
      <c r="DU13" s="143"/>
      <c r="DV13" s="143"/>
      <c r="DW13" s="143"/>
      <c r="DX13" s="143"/>
      <c r="DY13" s="143"/>
      <c r="DZ13" s="143"/>
      <c r="EA13" s="143"/>
      <c r="EB13" s="143"/>
      <c r="EC13" s="143"/>
      <c r="ED13" s="143"/>
      <c r="EE13" s="143"/>
      <c r="EF13" s="143"/>
      <c r="EG13" s="143"/>
      <c r="EH13" s="143"/>
      <c r="EI13" s="143"/>
      <c r="EJ13" s="143"/>
      <c r="EK13" s="143"/>
      <c r="EL13" s="143"/>
      <c r="EM13" s="143"/>
      <c r="EN13" s="143"/>
      <c r="EO13" s="143"/>
      <c r="EP13" s="143"/>
      <c r="EQ13" s="143"/>
      <c r="ER13" s="143"/>
      <c r="ES13" s="143"/>
      <c r="ET13" s="143"/>
      <c r="EU13" s="143"/>
      <c r="EV13" s="143"/>
      <c r="EW13" s="143"/>
      <c r="EX13" s="143"/>
      <c r="EY13" s="143"/>
      <c r="EZ13" s="143"/>
      <c r="FA13" s="143"/>
      <c r="FB13" s="143"/>
      <c r="FC13" s="143"/>
      <c r="FD13" s="143"/>
      <c r="FE13" s="143"/>
      <c r="FF13" s="143"/>
      <c r="FG13" s="143"/>
      <c r="FH13" s="143"/>
      <c r="FI13" s="143"/>
      <c r="FJ13" s="143"/>
      <c r="FK13" s="143"/>
      <c r="FL13" s="143"/>
      <c r="FM13" s="143"/>
      <c r="FN13" s="143"/>
      <c r="FO13" s="143"/>
      <c r="FP13" s="143"/>
    </row>
    <row r="14" spans="1:172" ht="12" customHeight="1">
      <c r="A14" s="149" t="s">
        <v>279</v>
      </c>
      <c r="B14" s="149"/>
      <c r="C14" s="149"/>
      <c r="D14" s="149"/>
      <c r="E14" s="149"/>
      <c r="F14" s="149"/>
      <c r="G14" s="149"/>
      <c r="H14" s="149"/>
      <c r="I14" s="158" t="s">
        <v>280</v>
      </c>
      <c r="J14" s="159"/>
      <c r="K14" s="159"/>
      <c r="L14" s="159"/>
      <c r="M14" s="159"/>
      <c r="N14" s="159"/>
      <c r="O14" s="159"/>
      <c r="P14" s="159"/>
      <c r="Q14" s="159"/>
      <c r="R14" s="159"/>
      <c r="S14" s="159"/>
      <c r="T14" s="159"/>
      <c r="U14" s="159"/>
      <c r="V14" s="159"/>
      <c r="W14" s="159"/>
      <c r="X14" s="159"/>
      <c r="Y14" s="159"/>
      <c r="Z14" s="159"/>
      <c r="AA14" s="159"/>
      <c r="AB14" s="159"/>
      <c r="AC14" s="159"/>
      <c r="AD14" s="159"/>
      <c r="AE14" s="159"/>
      <c r="AF14" s="159"/>
      <c r="AG14" s="159"/>
      <c r="AH14" s="159"/>
      <c r="AI14" s="159"/>
      <c r="AJ14" s="159"/>
      <c r="AK14" s="159"/>
      <c r="AL14" s="159"/>
      <c r="AM14" s="159"/>
      <c r="AN14" s="159"/>
      <c r="AO14" s="159"/>
      <c r="AP14" s="159"/>
      <c r="AQ14" s="159"/>
      <c r="AR14" s="159"/>
      <c r="AS14" s="159"/>
      <c r="AT14" s="159"/>
      <c r="AU14" s="159"/>
      <c r="AV14" s="159"/>
      <c r="AW14" s="159"/>
      <c r="AX14" s="159"/>
      <c r="AY14" s="159"/>
      <c r="AZ14" s="159"/>
      <c r="BA14" s="159"/>
      <c r="BB14" s="159"/>
      <c r="BC14" s="159"/>
      <c r="BD14" s="159"/>
      <c r="BE14" s="159"/>
      <c r="BF14" s="159"/>
      <c r="BG14" s="159"/>
      <c r="BH14" s="159"/>
      <c r="BI14" s="159"/>
      <c r="BJ14" s="159"/>
      <c r="BK14" s="159"/>
      <c r="BL14" s="159"/>
      <c r="BM14" s="159"/>
      <c r="BN14" s="159"/>
      <c r="BO14" s="159"/>
      <c r="BP14" s="159"/>
      <c r="BQ14" s="159"/>
      <c r="BR14" s="159"/>
      <c r="BS14" s="159"/>
      <c r="BT14" s="159"/>
      <c r="BU14" s="159"/>
      <c r="BV14" s="159"/>
      <c r="BW14" s="159"/>
      <c r="BX14" s="159"/>
      <c r="BY14" s="159"/>
      <c r="BZ14" s="159"/>
      <c r="CA14" s="159"/>
      <c r="CB14" s="159"/>
      <c r="CC14" s="159"/>
      <c r="CD14" s="159"/>
      <c r="CE14" s="159"/>
      <c r="CF14" s="159"/>
      <c r="CG14" s="159"/>
      <c r="CH14" s="159"/>
      <c r="CI14" s="159"/>
      <c r="CJ14" s="159"/>
      <c r="CK14" s="159"/>
      <c r="CL14" s="159"/>
      <c r="CM14" s="160"/>
      <c r="CN14" s="149" t="s">
        <v>281</v>
      </c>
      <c r="CO14" s="149"/>
      <c r="CP14" s="149"/>
      <c r="CQ14" s="149"/>
      <c r="CR14" s="149"/>
      <c r="CS14" s="149"/>
      <c r="CT14" s="149"/>
      <c r="CU14" s="149"/>
      <c r="CV14" s="149" t="s">
        <v>266</v>
      </c>
      <c r="CW14" s="149"/>
      <c r="CX14" s="149"/>
      <c r="CY14" s="149"/>
      <c r="CZ14" s="149"/>
      <c r="DA14" s="149"/>
      <c r="DB14" s="149"/>
      <c r="DC14" s="149"/>
      <c r="DD14" s="149"/>
      <c r="DE14" s="149"/>
      <c r="DF14" s="149" t="s">
        <v>266</v>
      </c>
      <c r="DG14" s="149"/>
      <c r="DH14" s="149"/>
      <c r="DI14" s="149"/>
      <c r="DJ14" s="149"/>
      <c r="DK14" s="149"/>
      <c r="DL14" s="149"/>
      <c r="DM14" s="149"/>
      <c r="DN14" s="149"/>
      <c r="DO14" s="149"/>
      <c r="DP14" s="72"/>
      <c r="DQ14" s="143">
        <v>615187.12</v>
      </c>
      <c r="DR14" s="143"/>
      <c r="DS14" s="143"/>
      <c r="DT14" s="143"/>
      <c r="DU14" s="143"/>
      <c r="DV14" s="143"/>
      <c r="DW14" s="143"/>
      <c r="DX14" s="143"/>
      <c r="DY14" s="143"/>
      <c r="DZ14" s="143"/>
      <c r="EA14" s="143"/>
      <c r="EB14" s="143"/>
      <c r="EC14" s="143"/>
      <c r="ED14" s="143">
        <v>615187.12</v>
      </c>
      <c r="EE14" s="143"/>
      <c r="EF14" s="143"/>
      <c r="EG14" s="143"/>
      <c r="EH14" s="143"/>
      <c r="EI14" s="143"/>
      <c r="EJ14" s="143"/>
      <c r="EK14" s="143"/>
      <c r="EL14" s="143"/>
      <c r="EM14" s="143"/>
      <c r="EN14" s="143"/>
      <c r="EO14" s="143"/>
      <c r="EP14" s="143"/>
      <c r="EQ14" s="143">
        <v>615187.12</v>
      </c>
      <c r="ER14" s="143"/>
      <c r="ES14" s="143"/>
      <c r="ET14" s="143"/>
      <c r="EU14" s="143"/>
      <c r="EV14" s="143"/>
      <c r="EW14" s="143"/>
      <c r="EX14" s="143"/>
      <c r="EY14" s="143"/>
      <c r="EZ14" s="143"/>
      <c r="FA14" s="143"/>
      <c r="FB14" s="143"/>
      <c r="FC14" s="143"/>
      <c r="FD14" s="143"/>
      <c r="FE14" s="143"/>
      <c r="FF14" s="143"/>
      <c r="FG14" s="143"/>
      <c r="FH14" s="143"/>
      <c r="FI14" s="143"/>
      <c r="FJ14" s="143"/>
      <c r="FK14" s="143"/>
      <c r="FL14" s="143"/>
      <c r="FM14" s="143"/>
      <c r="FN14" s="143"/>
      <c r="FO14" s="143"/>
      <c r="FP14" s="143"/>
    </row>
    <row r="15" spans="1:172" ht="24" customHeight="1">
      <c r="A15" s="149" t="s">
        <v>282</v>
      </c>
      <c r="B15" s="149"/>
      <c r="C15" s="149"/>
      <c r="D15" s="149"/>
      <c r="E15" s="149"/>
      <c r="F15" s="149"/>
      <c r="G15" s="149"/>
      <c r="H15" s="149"/>
      <c r="I15" s="154" t="s">
        <v>283</v>
      </c>
      <c r="J15" s="155"/>
      <c r="K15" s="155"/>
      <c r="L15" s="155"/>
      <c r="M15" s="155"/>
      <c r="N15" s="155"/>
      <c r="O15" s="155"/>
      <c r="P15" s="155"/>
      <c r="Q15" s="155"/>
      <c r="R15" s="155"/>
      <c r="S15" s="155"/>
      <c r="T15" s="155"/>
      <c r="U15" s="155"/>
      <c r="V15" s="155"/>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55"/>
      <c r="AV15" s="155"/>
      <c r="AW15" s="155"/>
      <c r="AX15" s="155"/>
      <c r="AY15" s="155"/>
      <c r="AZ15" s="155"/>
      <c r="BA15" s="155"/>
      <c r="BB15" s="155"/>
      <c r="BC15" s="155"/>
      <c r="BD15" s="155"/>
      <c r="BE15" s="155"/>
      <c r="BF15" s="155"/>
      <c r="BG15" s="155"/>
      <c r="BH15" s="155"/>
      <c r="BI15" s="155"/>
      <c r="BJ15" s="155"/>
      <c r="BK15" s="155"/>
      <c r="BL15" s="155"/>
      <c r="BM15" s="155"/>
      <c r="BN15" s="155"/>
      <c r="BO15" s="155"/>
      <c r="BP15" s="155"/>
      <c r="BQ15" s="155"/>
      <c r="BR15" s="155"/>
      <c r="BS15" s="155"/>
      <c r="BT15" s="155"/>
      <c r="BU15" s="155"/>
      <c r="BV15" s="155"/>
      <c r="BW15" s="155"/>
      <c r="BX15" s="155"/>
      <c r="BY15" s="155"/>
      <c r="BZ15" s="155"/>
      <c r="CA15" s="155"/>
      <c r="CB15" s="155"/>
      <c r="CC15" s="155"/>
      <c r="CD15" s="155"/>
      <c r="CE15" s="155"/>
      <c r="CF15" s="155"/>
      <c r="CG15" s="155"/>
      <c r="CH15" s="155"/>
      <c r="CI15" s="155"/>
      <c r="CJ15" s="155"/>
      <c r="CK15" s="155"/>
      <c r="CL15" s="155"/>
      <c r="CM15" s="155"/>
      <c r="CN15" s="149" t="s">
        <v>284</v>
      </c>
      <c r="CO15" s="149"/>
      <c r="CP15" s="149"/>
      <c r="CQ15" s="149"/>
      <c r="CR15" s="149"/>
      <c r="CS15" s="149"/>
      <c r="CT15" s="149"/>
      <c r="CU15" s="149"/>
      <c r="CV15" s="149" t="s">
        <v>266</v>
      </c>
      <c r="CW15" s="149"/>
      <c r="CX15" s="149"/>
      <c r="CY15" s="149"/>
      <c r="CZ15" s="149"/>
      <c r="DA15" s="149"/>
      <c r="DB15" s="149"/>
      <c r="DC15" s="149"/>
      <c r="DD15" s="149"/>
      <c r="DE15" s="149"/>
      <c r="DF15" s="149"/>
      <c r="DG15" s="149"/>
      <c r="DH15" s="149"/>
      <c r="DI15" s="149"/>
      <c r="DJ15" s="149"/>
      <c r="DK15" s="149"/>
      <c r="DL15" s="149"/>
      <c r="DM15" s="149"/>
      <c r="DN15" s="149"/>
      <c r="DO15" s="149"/>
      <c r="DP15" s="72"/>
      <c r="DQ15" s="143"/>
      <c r="DR15" s="143"/>
      <c r="DS15" s="143"/>
      <c r="DT15" s="143"/>
      <c r="DU15" s="143"/>
      <c r="DV15" s="143"/>
      <c r="DW15" s="143"/>
      <c r="DX15" s="143"/>
      <c r="DY15" s="143"/>
      <c r="DZ15" s="143"/>
      <c r="EA15" s="143"/>
      <c r="EB15" s="143"/>
      <c r="EC15" s="143"/>
      <c r="ED15" s="143"/>
      <c r="EE15" s="143"/>
      <c r="EF15" s="143"/>
      <c r="EG15" s="143"/>
      <c r="EH15" s="143"/>
      <c r="EI15" s="143"/>
      <c r="EJ15" s="143"/>
      <c r="EK15" s="143"/>
      <c r="EL15" s="143"/>
      <c r="EM15" s="143"/>
      <c r="EN15" s="143"/>
      <c r="EO15" s="143"/>
      <c r="EP15" s="143"/>
      <c r="EQ15" s="143"/>
      <c r="ER15" s="143"/>
      <c r="ES15" s="143"/>
      <c r="ET15" s="143"/>
      <c r="EU15" s="143"/>
      <c r="EV15" s="143"/>
      <c r="EW15" s="143"/>
      <c r="EX15" s="143"/>
      <c r="EY15" s="143"/>
      <c r="EZ15" s="143"/>
      <c r="FA15" s="143"/>
      <c r="FB15" s="143"/>
      <c r="FC15" s="143"/>
      <c r="FD15" s="143"/>
      <c r="FE15" s="143"/>
      <c r="FF15" s="143"/>
      <c r="FG15" s="143"/>
      <c r="FH15" s="143"/>
      <c r="FI15" s="143"/>
      <c r="FJ15" s="143"/>
      <c r="FK15" s="143"/>
      <c r="FL15" s="143"/>
      <c r="FM15" s="143"/>
      <c r="FN15" s="143"/>
      <c r="FO15" s="143"/>
      <c r="FP15" s="143"/>
    </row>
    <row r="16" spans="1:172" ht="22.5" customHeight="1">
      <c r="A16" s="149" t="s">
        <v>285</v>
      </c>
      <c r="B16" s="149"/>
      <c r="C16" s="149"/>
      <c r="D16" s="149"/>
      <c r="E16" s="149"/>
      <c r="F16" s="149"/>
      <c r="G16" s="149"/>
      <c r="H16" s="149"/>
      <c r="I16" s="161" t="s">
        <v>286</v>
      </c>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c r="BP16" s="162"/>
      <c r="BQ16" s="162"/>
      <c r="BR16" s="162"/>
      <c r="BS16" s="162"/>
      <c r="BT16" s="162"/>
      <c r="BU16" s="162"/>
      <c r="BV16" s="162"/>
      <c r="BW16" s="162"/>
      <c r="BX16" s="162"/>
      <c r="BY16" s="162"/>
      <c r="BZ16" s="162"/>
      <c r="CA16" s="162"/>
      <c r="CB16" s="162"/>
      <c r="CC16" s="162"/>
      <c r="CD16" s="162"/>
      <c r="CE16" s="162"/>
      <c r="CF16" s="162"/>
      <c r="CG16" s="162"/>
      <c r="CH16" s="162"/>
      <c r="CI16" s="162"/>
      <c r="CJ16" s="162"/>
      <c r="CK16" s="162"/>
      <c r="CL16" s="162"/>
      <c r="CM16" s="162"/>
      <c r="CN16" s="149" t="s">
        <v>287</v>
      </c>
      <c r="CO16" s="149"/>
      <c r="CP16" s="149"/>
      <c r="CQ16" s="149"/>
      <c r="CR16" s="149"/>
      <c r="CS16" s="149"/>
      <c r="CT16" s="149"/>
      <c r="CU16" s="149"/>
      <c r="CV16" s="149" t="s">
        <v>266</v>
      </c>
      <c r="CW16" s="149"/>
      <c r="CX16" s="149"/>
      <c r="CY16" s="149"/>
      <c r="CZ16" s="149"/>
      <c r="DA16" s="149"/>
      <c r="DB16" s="149"/>
      <c r="DC16" s="149"/>
      <c r="DD16" s="149"/>
      <c r="DE16" s="149"/>
      <c r="DF16" s="149"/>
      <c r="DG16" s="149"/>
      <c r="DH16" s="149"/>
      <c r="DI16" s="149"/>
      <c r="DJ16" s="149"/>
      <c r="DK16" s="149"/>
      <c r="DL16" s="149"/>
      <c r="DM16" s="149"/>
      <c r="DN16" s="149"/>
      <c r="DO16" s="149"/>
      <c r="DP16" s="72"/>
      <c r="DQ16" s="143"/>
      <c r="DR16" s="143"/>
      <c r="DS16" s="143"/>
      <c r="DT16" s="143"/>
      <c r="DU16" s="143"/>
      <c r="DV16" s="143"/>
      <c r="DW16" s="143"/>
      <c r="DX16" s="143"/>
      <c r="DY16" s="143"/>
      <c r="DZ16" s="143"/>
      <c r="EA16" s="143"/>
      <c r="EB16" s="143"/>
      <c r="EC16" s="143"/>
      <c r="ED16" s="143"/>
      <c r="EE16" s="143"/>
      <c r="EF16" s="143"/>
      <c r="EG16" s="143"/>
      <c r="EH16" s="143"/>
      <c r="EI16" s="143"/>
      <c r="EJ16" s="143"/>
      <c r="EK16" s="143"/>
      <c r="EL16" s="143"/>
      <c r="EM16" s="143"/>
      <c r="EN16" s="143"/>
      <c r="EO16" s="143"/>
      <c r="EP16" s="143"/>
      <c r="EQ16" s="143"/>
      <c r="ER16" s="143"/>
      <c r="ES16" s="143"/>
      <c r="ET16" s="143"/>
      <c r="EU16" s="143"/>
      <c r="EV16" s="143"/>
      <c r="EW16" s="143"/>
      <c r="EX16" s="143"/>
      <c r="EY16" s="143"/>
      <c r="EZ16" s="143"/>
      <c r="FA16" s="143"/>
      <c r="FB16" s="143"/>
      <c r="FC16" s="143"/>
      <c r="FD16" s="143"/>
      <c r="FE16" s="143"/>
      <c r="FF16" s="143"/>
      <c r="FG16" s="143"/>
      <c r="FH16" s="143"/>
      <c r="FI16" s="143"/>
      <c r="FJ16" s="143"/>
      <c r="FK16" s="143"/>
      <c r="FL16" s="143"/>
      <c r="FM16" s="143"/>
      <c r="FN16" s="143"/>
      <c r="FO16" s="143"/>
      <c r="FP16" s="143"/>
    </row>
    <row r="17" spans="1:172" ht="24" customHeight="1">
      <c r="A17" s="149" t="s">
        <v>288</v>
      </c>
      <c r="B17" s="149"/>
      <c r="C17" s="149"/>
      <c r="D17" s="149"/>
      <c r="E17" s="149"/>
      <c r="F17" s="149"/>
      <c r="G17" s="149"/>
      <c r="H17" s="149"/>
      <c r="I17" s="163" t="s">
        <v>289</v>
      </c>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149" t="s">
        <v>290</v>
      </c>
      <c r="CO17" s="149"/>
      <c r="CP17" s="149"/>
      <c r="CQ17" s="149"/>
      <c r="CR17" s="149"/>
      <c r="CS17" s="149"/>
      <c r="CT17" s="149"/>
      <c r="CU17" s="149"/>
      <c r="CV17" s="149" t="s">
        <v>266</v>
      </c>
      <c r="CW17" s="149"/>
      <c r="CX17" s="149"/>
      <c r="CY17" s="149"/>
      <c r="CZ17" s="149"/>
      <c r="DA17" s="149"/>
      <c r="DB17" s="149"/>
      <c r="DC17" s="149"/>
      <c r="DD17" s="149"/>
      <c r="DE17" s="149"/>
      <c r="DF17" s="149"/>
      <c r="DG17" s="149"/>
      <c r="DH17" s="149"/>
      <c r="DI17" s="149"/>
      <c r="DJ17" s="149"/>
      <c r="DK17" s="149"/>
      <c r="DL17" s="149"/>
      <c r="DM17" s="149"/>
      <c r="DN17" s="149"/>
      <c r="DO17" s="149"/>
      <c r="DP17" s="72"/>
      <c r="DQ17" s="143"/>
      <c r="DR17" s="143"/>
      <c r="DS17" s="143"/>
      <c r="DT17" s="143"/>
      <c r="DU17" s="143"/>
      <c r="DV17" s="143"/>
      <c r="DW17" s="143"/>
      <c r="DX17" s="143"/>
      <c r="DY17" s="143"/>
      <c r="DZ17" s="143"/>
      <c r="EA17" s="143"/>
      <c r="EB17" s="143"/>
      <c r="EC17" s="143"/>
      <c r="ED17" s="143"/>
      <c r="EE17" s="143"/>
      <c r="EF17" s="143"/>
      <c r="EG17" s="143"/>
      <c r="EH17" s="143"/>
      <c r="EI17" s="143"/>
      <c r="EJ17" s="143"/>
      <c r="EK17" s="143"/>
      <c r="EL17" s="143"/>
      <c r="EM17" s="143"/>
      <c r="EN17" s="143"/>
      <c r="EO17" s="143"/>
      <c r="EP17" s="143"/>
      <c r="EQ17" s="143"/>
      <c r="ER17" s="143"/>
      <c r="ES17" s="143"/>
      <c r="ET17" s="143"/>
      <c r="EU17" s="143"/>
      <c r="EV17" s="143"/>
      <c r="EW17" s="143"/>
      <c r="EX17" s="143"/>
      <c r="EY17" s="143"/>
      <c r="EZ17" s="143"/>
      <c r="FA17" s="143"/>
      <c r="FB17" s="143"/>
      <c r="FC17" s="143"/>
      <c r="FD17" s="143"/>
      <c r="FE17" s="143"/>
      <c r="FF17" s="143"/>
      <c r="FG17" s="143"/>
      <c r="FH17" s="143"/>
      <c r="FI17" s="143"/>
      <c r="FJ17" s="143"/>
      <c r="FK17" s="143"/>
      <c r="FL17" s="143"/>
      <c r="FM17" s="143"/>
      <c r="FN17" s="143"/>
      <c r="FO17" s="143"/>
      <c r="FP17" s="143"/>
    </row>
    <row r="18" spans="1:172" ht="12.75" customHeight="1">
      <c r="A18" s="149" t="s">
        <v>291</v>
      </c>
      <c r="B18" s="149"/>
      <c r="C18" s="149"/>
      <c r="D18" s="149"/>
      <c r="E18" s="149"/>
      <c r="F18" s="149"/>
      <c r="G18" s="149"/>
      <c r="H18" s="149"/>
      <c r="I18" s="163" t="s">
        <v>292</v>
      </c>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149" t="s">
        <v>293</v>
      </c>
      <c r="CO18" s="149"/>
      <c r="CP18" s="149"/>
      <c r="CQ18" s="149"/>
      <c r="CR18" s="149"/>
      <c r="CS18" s="149"/>
      <c r="CT18" s="149"/>
      <c r="CU18" s="149"/>
      <c r="CV18" s="149" t="s">
        <v>266</v>
      </c>
      <c r="CW18" s="149"/>
      <c r="CX18" s="149"/>
      <c r="CY18" s="149"/>
      <c r="CZ18" s="149"/>
      <c r="DA18" s="149"/>
      <c r="DB18" s="149"/>
      <c r="DC18" s="149"/>
      <c r="DD18" s="149"/>
      <c r="DE18" s="149"/>
      <c r="DF18" s="149"/>
      <c r="DG18" s="149"/>
      <c r="DH18" s="149"/>
      <c r="DI18" s="149"/>
      <c r="DJ18" s="149"/>
      <c r="DK18" s="149"/>
      <c r="DL18" s="149"/>
      <c r="DM18" s="149"/>
      <c r="DN18" s="149"/>
      <c r="DO18" s="149"/>
      <c r="DP18" s="72"/>
      <c r="DQ18" s="143"/>
      <c r="DR18" s="143"/>
      <c r="DS18" s="143"/>
      <c r="DT18" s="143"/>
      <c r="DU18" s="143"/>
      <c r="DV18" s="143"/>
      <c r="DW18" s="143"/>
      <c r="DX18" s="143"/>
      <c r="DY18" s="143"/>
      <c r="DZ18" s="143"/>
      <c r="EA18" s="143"/>
      <c r="EB18" s="143"/>
      <c r="EC18" s="143"/>
      <c r="ED18" s="143"/>
      <c r="EE18" s="143"/>
      <c r="EF18" s="143"/>
      <c r="EG18" s="143"/>
      <c r="EH18" s="143"/>
      <c r="EI18" s="143"/>
      <c r="EJ18" s="143"/>
      <c r="EK18" s="143"/>
      <c r="EL18" s="143"/>
      <c r="EM18" s="143"/>
      <c r="EN18" s="143"/>
      <c r="EO18" s="143"/>
      <c r="EP18" s="143"/>
      <c r="EQ18" s="143"/>
      <c r="ER18" s="143"/>
      <c r="ES18" s="143"/>
      <c r="ET18" s="143"/>
      <c r="EU18" s="143"/>
      <c r="EV18" s="143"/>
      <c r="EW18" s="143"/>
      <c r="EX18" s="143"/>
      <c r="EY18" s="143"/>
      <c r="EZ18" s="143"/>
      <c r="FA18" s="143"/>
      <c r="FB18" s="143"/>
      <c r="FC18" s="143"/>
      <c r="FD18" s="143"/>
      <c r="FE18" s="143"/>
      <c r="FF18" s="143"/>
      <c r="FG18" s="143"/>
      <c r="FH18" s="143"/>
      <c r="FI18" s="143"/>
      <c r="FJ18" s="143"/>
      <c r="FK18" s="143"/>
      <c r="FL18" s="143"/>
      <c r="FM18" s="143"/>
      <c r="FN18" s="143"/>
      <c r="FO18" s="143"/>
      <c r="FP18" s="143"/>
    </row>
    <row r="19" spans="1:172" ht="24" customHeight="1">
      <c r="A19" s="149" t="s">
        <v>294</v>
      </c>
      <c r="B19" s="149"/>
      <c r="C19" s="149"/>
      <c r="D19" s="149"/>
      <c r="E19" s="149"/>
      <c r="F19" s="149"/>
      <c r="G19" s="149"/>
      <c r="H19" s="149"/>
      <c r="I19" s="161" t="s">
        <v>295</v>
      </c>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c r="BP19" s="162"/>
      <c r="BQ19" s="162"/>
      <c r="BR19" s="162"/>
      <c r="BS19" s="162"/>
      <c r="BT19" s="162"/>
      <c r="BU19" s="162"/>
      <c r="BV19" s="162"/>
      <c r="BW19" s="162"/>
      <c r="BX19" s="162"/>
      <c r="BY19" s="162"/>
      <c r="BZ19" s="162"/>
      <c r="CA19" s="162"/>
      <c r="CB19" s="162"/>
      <c r="CC19" s="162"/>
      <c r="CD19" s="162"/>
      <c r="CE19" s="162"/>
      <c r="CF19" s="162"/>
      <c r="CG19" s="162"/>
      <c r="CH19" s="162"/>
      <c r="CI19" s="162"/>
      <c r="CJ19" s="162"/>
      <c r="CK19" s="162"/>
      <c r="CL19" s="162"/>
      <c r="CM19" s="162"/>
      <c r="CN19" s="149" t="s">
        <v>296</v>
      </c>
      <c r="CO19" s="149"/>
      <c r="CP19" s="149"/>
      <c r="CQ19" s="149"/>
      <c r="CR19" s="149"/>
      <c r="CS19" s="149"/>
      <c r="CT19" s="149"/>
      <c r="CU19" s="149"/>
      <c r="CV19" s="149" t="s">
        <v>266</v>
      </c>
      <c r="CW19" s="149"/>
      <c r="CX19" s="149"/>
      <c r="CY19" s="149"/>
      <c r="CZ19" s="149"/>
      <c r="DA19" s="149"/>
      <c r="DB19" s="149"/>
      <c r="DC19" s="149"/>
      <c r="DD19" s="149"/>
      <c r="DE19" s="149"/>
      <c r="DF19" s="149"/>
      <c r="DG19" s="149"/>
      <c r="DH19" s="149"/>
      <c r="DI19" s="149"/>
      <c r="DJ19" s="149"/>
      <c r="DK19" s="149"/>
      <c r="DL19" s="149"/>
      <c r="DM19" s="149"/>
      <c r="DN19" s="149"/>
      <c r="DO19" s="149"/>
      <c r="DP19" s="72"/>
      <c r="DQ19" s="143"/>
      <c r="DR19" s="143"/>
      <c r="DS19" s="143"/>
      <c r="DT19" s="143"/>
      <c r="DU19" s="143"/>
      <c r="DV19" s="143"/>
      <c r="DW19" s="143"/>
      <c r="DX19" s="143"/>
      <c r="DY19" s="143"/>
      <c r="DZ19" s="143"/>
      <c r="EA19" s="143"/>
      <c r="EB19" s="143"/>
      <c r="EC19" s="143"/>
      <c r="ED19" s="143"/>
      <c r="EE19" s="143"/>
      <c r="EF19" s="143"/>
      <c r="EG19" s="143"/>
      <c r="EH19" s="143"/>
      <c r="EI19" s="143"/>
      <c r="EJ19" s="143"/>
      <c r="EK19" s="143"/>
      <c r="EL19" s="143"/>
      <c r="EM19" s="143"/>
      <c r="EN19" s="143"/>
      <c r="EO19" s="143"/>
      <c r="EP19" s="143"/>
      <c r="EQ19" s="143"/>
      <c r="ER19" s="143"/>
      <c r="ES19" s="143"/>
      <c r="ET19" s="143"/>
      <c r="EU19" s="143"/>
      <c r="EV19" s="143"/>
      <c r="EW19" s="143"/>
      <c r="EX19" s="143"/>
      <c r="EY19" s="143"/>
      <c r="EZ19" s="143"/>
      <c r="FA19" s="143"/>
      <c r="FB19" s="143"/>
      <c r="FC19" s="143"/>
      <c r="FD19" s="143"/>
      <c r="FE19" s="143"/>
      <c r="FF19" s="143"/>
      <c r="FG19" s="143"/>
      <c r="FH19" s="143"/>
      <c r="FI19" s="143"/>
      <c r="FJ19" s="143"/>
      <c r="FK19" s="143"/>
      <c r="FL19" s="143"/>
      <c r="FM19" s="143"/>
      <c r="FN19" s="143"/>
      <c r="FO19" s="143"/>
      <c r="FP19" s="143"/>
    </row>
    <row r="20" spans="1:172" ht="24" customHeight="1">
      <c r="A20" s="149" t="s">
        <v>297</v>
      </c>
      <c r="B20" s="149"/>
      <c r="C20" s="149"/>
      <c r="D20" s="149"/>
      <c r="E20" s="149"/>
      <c r="F20" s="149"/>
      <c r="G20" s="149"/>
      <c r="H20" s="149"/>
      <c r="I20" s="163" t="s">
        <v>289</v>
      </c>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c r="BP20" s="164"/>
      <c r="BQ20" s="164"/>
      <c r="BR20" s="164"/>
      <c r="BS20" s="164"/>
      <c r="BT20" s="164"/>
      <c r="BU20" s="164"/>
      <c r="BV20" s="164"/>
      <c r="BW20" s="164"/>
      <c r="BX20" s="164"/>
      <c r="BY20" s="164"/>
      <c r="BZ20" s="164"/>
      <c r="CA20" s="164"/>
      <c r="CB20" s="164"/>
      <c r="CC20" s="164"/>
      <c r="CD20" s="164"/>
      <c r="CE20" s="164"/>
      <c r="CF20" s="164"/>
      <c r="CG20" s="164"/>
      <c r="CH20" s="164"/>
      <c r="CI20" s="164"/>
      <c r="CJ20" s="164"/>
      <c r="CK20" s="164"/>
      <c r="CL20" s="164"/>
      <c r="CM20" s="164"/>
      <c r="CN20" s="149" t="s">
        <v>298</v>
      </c>
      <c r="CO20" s="149"/>
      <c r="CP20" s="149"/>
      <c r="CQ20" s="149"/>
      <c r="CR20" s="149"/>
      <c r="CS20" s="149"/>
      <c r="CT20" s="149"/>
      <c r="CU20" s="149"/>
      <c r="CV20" s="149" t="s">
        <v>266</v>
      </c>
      <c r="CW20" s="149"/>
      <c r="CX20" s="149"/>
      <c r="CY20" s="149"/>
      <c r="CZ20" s="149"/>
      <c r="DA20" s="149"/>
      <c r="DB20" s="149"/>
      <c r="DC20" s="149"/>
      <c r="DD20" s="149"/>
      <c r="DE20" s="149"/>
      <c r="DF20" s="149"/>
      <c r="DG20" s="149"/>
      <c r="DH20" s="149"/>
      <c r="DI20" s="149"/>
      <c r="DJ20" s="149"/>
      <c r="DK20" s="149"/>
      <c r="DL20" s="149"/>
      <c r="DM20" s="149"/>
      <c r="DN20" s="149"/>
      <c r="DO20" s="149"/>
      <c r="DP20" s="72"/>
      <c r="DQ20" s="143"/>
      <c r="DR20" s="143"/>
      <c r="DS20" s="143"/>
      <c r="DT20" s="143"/>
      <c r="DU20" s="143"/>
      <c r="DV20" s="143"/>
      <c r="DW20" s="143"/>
      <c r="DX20" s="143"/>
      <c r="DY20" s="143"/>
      <c r="DZ20" s="143"/>
      <c r="EA20" s="143"/>
      <c r="EB20" s="143"/>
      <c r="EC20" s="143"/>
      <c r="ED20" s="143"/>
      <c r="EE20" s="143"/>
      <c r="EF20" s="143"/>
      <c r="EG20" s="143"/>
      <c r="EH20" s="143"/>
      <c r="EI20" s="143"/>
      <c r="EJ20" s="143"/>
      <c r="EK20" s="143"/>
      <c r="EL20" s="143"/>
      <c r="EM20" s="143"/>
      <c r="EN20" s="143"/>
      <c r="EO20" s="143"/>
      <c r="EP20" s="143"/>
      <c r="EQ20" s="143"/>
      <c r="ER20" s="143"/>
      <c r="ES20" s="143"/>
      <c r="ET20" s="143"/>
      <c r="EU20" s="143"/>
      <c r="EV20" s="143"/>
      <c r="EW20" s="143"/>
      <c r="EX20" s="143"/>
      <c r="EY20" s="143"/>
      <c r="EZ20" s="143"/>
      <c r="FA20" s="143"/>
      <c r="FB20" s="143"/>
      <c r="FC20" s="143"/>
      <c r="FD20" s="143"/>
      <c r="FE20" s="143"/>
      <c r="FF20" s="143"/>
      <c r="FG20" s="143"/>
      <c r="FH20" s="143"/>
      <c r="FI20" s="143"/>
      <c r="FJ20" s="143"/>
      <c r="FK20" s="143"/>
      <c r="FL20" s="143"/>
      <c r="FM20" s="143"/>
      <c r="FN20" s="143"/>
      <c r="FO20" s="143"/>
      <c r="FP20" s="143"/>
    </row>
    <row r="21" spans="1:172" ht="12" customHeight="1">
      <c r="A21" s="149"/>
      <c r="B21" s="149"/>
      <c r="C21" s="149"/>
      <c r="D21" s="149"/>
      <c r="E21" s="149"/>
      <c r="F21" s="149"/>
      <c r="G21" s="149"/>
      <c r="H21" s="149"/>
      <c r="I21" s="163" t="s">
        <v>277</v>
      </c>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c r="BP21" s="164"/>
      <c r="BQ21" s="164"/>
      <c r="BR21" s="164"/>
      <c r="BS21" s="164"/>
      <c r="BT21" s="164"/>
      <c r="BU21" s="164"/>
      <c r="BV21" s="164"/>
      <c r="BW21" s="164"/>
      <c r="BX21" s="164"/>
      <c r="BY21" s="164"/>
      <c r="BZ21" s="164"/>
      <c r="CA21" s="164"/>
      <c r="CB21" s="164"/>
      <c r="CC21" s="164"/>
      <c r="CD21" s="164"/>
      <c r="CE21" s="164"/>
      <c r="CF21" s="164"/>
      <c r="CG21" s="164"/>
      <c r="CH21" s="164"/>
      <c r="CI21" s="164"/>
      <c r="CJ21" s="164"/>
      <c r="CK21" s="164"/>
      <c r="CL21" s="164"/>
      <c r="CM21" s="164"/>
      <c r="CN21" s="149" t="s">
        <v>299</v>
      </c>
      <c r="CO21" s="149"/>
      <c r="CP21" s="149"/>
      <c r="CQ21" s="149"/>
      <c r="CR21" s="149"/>
      <c r="CS21" s="149"/>
      <c r="CT21" s="149"/>
      <c r="CU21" s="149"/>
      <c r="CV21" s="149"/>
      <c r="CW21" s="149"/>
      <c r="CX21" s="149"/>
      <c r="CY21" s="149"/>
      <c r="CZ21" s="149"/>
      <c r="DA21" s="149"/>
      <c r="DB21" s="149"/>
      <c r="DC21" s="149"/>
      <c r="DD21" s="149"/>
      <c r="DE21" s="149"/>
      <c r="DF21" s="149"/>
      <c r="DG21" s="149"/>
      <c r="DH21" s="149"/>
      <c r="DI21" s="149"/>
      <c r="DJ21" s="149"/>
      <c r="DK21" s="149"/>
      <c r="DL21" s="149"/>
      <c r="DM21" s="149"/>
      <c r="DN21" s="149"/>
      <c r="DO21" s="149"/>
      <c r="DP21" s="72"/>
      <c r="DQ21" s="143"/>
      <c r="DR21" s="143"/>
      <c r="DS21" s="143"/>
      <c r="DT21" s="143"/>
      <c r="DU21" s="143"/>
      <c r="DV21" s="143"/>
      <c r="DW21" s="143"/>
      <c r="DX21" s="143"/>
      <c r="DY21" s="143"/>
      <c r="DZ21" s="143"/>
      <c r="EA21" s="143"/>
      <c r="EB21" s="143"/>
      <c r="EC21" s="143"/>
      <c r="ED21" s="143"/>
      <c r="EE21" s="143"/>
      <c r="EF21" s="143"/>
      <c r="EG21" s="143"/>
      <c r="EH21" s="143"/>
      <c r="EI21" s="143"/>
      <c r="EJ21" s="143"/>
      <c r="EK21" s="143"/>
      <c r="EL21" s="143"/>
      <c r="EM21" s="143"/>
      <c r="EN21" s="143"/>
      <c r="EO21" s="143"/>
      <c r="EP21" s="143"/>
      <c r="EQ21" s="143"/>
      <c r="ER21" s="143"/>
      <c r="ES21" s="143"/>
      <c r="ET21" s="143"/>
      <c r="EU21" s="143"/>
      <c r="EV21" s="143"/>
      <c r="EW21" s="143"/>
      <c r="EX21" s="143"/>
      <c r="EY21" s="143"/>
      <c r="EZ21" s="143"/>
      <c r="FA21" s="143"/>
      <c r="FB21" s="143"/>
      <c r="FC21" s="143"/>
      <c r="FD21" s="143"/>
      <c r="FE21" s="143"/>
      <c r="FF21" s="143"/>
      <c r="FG21" s="143"/>
      <c r="FH21" s="143"/>
      <c r="FI21" s="143"/>
      <c r="FJ21" s="143"/>
      <c r="FK21" s="143"/>
      <c r="FL21" s="143"/>
      <c r="FM21" s="143"/>
      <c r="FN21" s="143"/>
      <c r="FO21" s="143"/>
      <c r="FP21" s="143"/>
    </row>
    <row r="22" spans="1:172" ht="12.75" customHeight="1">
      <c r="A22" s="149" t="s">
        <v>300</v>
      </c>
      <c r="B22" s="149"/>
      <c r="C22" s="149"/>
      <c r="D22" s="149"/>
      <c r="E22" s="149"/>
      <c r="F22" s="149"/>
      <c r="G22" s="149"/>
      <c r="H22" s="149"/>
      <c r="I22" s="163" t="s">
        <v>292</v>
      </c>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c r="BP22" s="164"/>
      <c r="BQ22" s="164"/>
      <c r="BR22" s="164"/>
      <c r="BS22" s="164"/>
      <c r="BT22" s="164"/>
      <c r="BU22" s="164"/>
      <c r="BV22" s="164"/>
      <c r="BW22" s="164"/>
      <c r="BX22" s="164"/>
      <c r="BY22" s="164"/>
      <c r="BZ22" s="164"/>
      <c r="CA22" s="164"/>
      <c r="CB22" s="164"/>
      <c r="CC22" s="164"/>
      <c r="CD22" s="164"/>
      <c r="CE22" s="164"/>
      <c r="CF22" s="164"/>
      <c r="CG22" s="164"/>
      <c r="CH22" s="164"/>
      <c r="CI22" s="164"/>
      <c r="CJ22" s="164"/>
      <c r="CK22" s="164"/>
      <c r="CL22" s="164"/>
      <c r="CM22" s="164"/>
      <c r="CN22" s="149" t="s">
        <v>301</v>
      </c>
      <c r="CO22" s="149"/>
      <c r="CP22" s="149"/>
      <c r="CQ22" s="149"/>
      <c r="CR22" s="149"/>
      <c r="CS22" s="149"/>
      <c r="CT22" s="149"/>
      <c r="CU22" s="149"/>
      <c r="CV22" s="149" t="s">
        <v>266</v>
      </c>
      <c r="CW22" s="149"/>
      <c r="CX22" s="149"/>
      <c r="CY22" s="149"/>
      <c r="CZ22" s="149"/>
      <c r="DA22" s="149"/>
      <c r="DB22" s="149"/>
      <c r="DC22" s="149"/>
      <c r="DD22" s="149"/>
      <c r="DE22" s="149"/>
      <c r="DF22" s="149"/>
      <c r="DG22" s="149"/>
      <c r="DH22" s="149"/>
      <c r="DI22" s="149"/>
      <c r="DJ22" s="149"/>
      <c r="DK22" s="149"/>
      <c r="DL22" s="149"/>
      <c r="DM22" s="149"/>
      <c r="DN22" s="149"/>
      <c r="DO22" s="149"/>
      <c r="DP22" s="72"/>
      <c r="DQ22" s="143"/>
      <c r="DR22" s="143"/>
      <c r="DS22" s="143"/>
      <c r="DT22" s="143"/>
      <c r="DU22" s="143"/>
      <c r="DV22" s="143"/>
      <c r="DW22" s="143"/>
      <c r="DX22" s="143"/>
      <c r="DY22" s="143"/>
      <c r="DZ22" s="143"/>
      <c r="EA22" s="143"/>
      <c r="EB22" s="143"/>
      <c r="EC22" s="143"/>
      <c r="ED22" s="143"/>
      <c r="EE22" s="143"/>
      <c r="EF22" s="143"/>
      <c r="EG22" s="143"/>
      <c r="EH22" s="143"/>
      <c r="EI22" s="143"/>
      <c r="EJ22" s="143"/>
      <c r="EK22" s="143"/>
      <c r="EL22" s="143"/>
      <c r="EM22" s="143"/>
      <c r="EN22" s="143"/>
      <c r="EO22" s="143"/>
      <c r="EP22" s="143"/>
      <c r="EQ22" s="143"/>
      <c r="ER22" s="143"/>
      <c r="ES22" s="143"/>
      <c r="ET22" s="143"/>
      <c r="EU22" s="143"/>
      <c r="EV22" s="143"/>
      <c r="EW22" s="143"/>
      <c r="EX22" s="143"/>
      <c r="EY22" s="143"/>
      <c r="EZ22" s="143"/>
      <c r="FA22" s="143"/>
      <c r="FB22" s="143"/>
      <c r="FC22" s="143"/>
      <c r="FD22" s="143"/>
      <c r="FE22" s="143"/>
      <c r="FF22" s="143"/>
      <c r="FG22" s="143"/>
      <c r="FH22" s="143"/>
      <c r="FI22" s="143"/>
      <c r="FJ22" s="143"/>
      <c r="FK22" s="143"/>
      <c r="FL22" s="143"/>
      <c r="FM22" s="143"/>
      <c r="FN22" s="143"/>
      <c r="FO22" s="143"/>
      <c r="FP22" s="143"/>
    </row>
    <row r="23" spans="1:172" ht="12.75" customHeight="1">
      <c r="A23" s="149" t="s">
        <v>302</v>
      </c>
      <c r="B23" s="149"/>
      <c r="C23" s="149"/>
      <c r="D23" s="149"/>
      <c r="E23" s="149"/>
      <c r="F23" s="149"/>
      <c r="G23" s="149"/>
      <c r="H23" s="149"/>
      <c r="I23" s="161" t="s">
        <v>303</v>
      </c>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c r="BP23" s="162"/>
      <c r="BQ23" s="162"/>
      <c r="BR23" s="162"/>
      <c r="BS23" s="162"/>
      <c r="BT23" s="162"/>
      <c r="BU23" s="162"/>
      <c r="BV23" s="162"/>
      <c r="BW23" s="162"/>
      <c r="BX23" s="162"/>
      <c r="BY23" s="162"/>
      <c r="BZ23" s="162"/>
      <c r="CA23" s="162"/>
      <c r="CB23" s="162"/>
      <c r="CC23" s="162"/>
      <c r="CD23" s="162"/>
      <c r="CE23" s="162"/>
      <c r="CF23" s="162"/>
      <c r="CG23" s="162"/>
      <c r="CH23" s="162"/>
      <c r="CI23" s="162"/>
      <c r="CJ23" s="162"/>
      <c r="CK23" s="162"/>
      <c r="CL23" s="162"/>
      <c r="CM23" s="162"/>
      <c r="CN23" s="149" t="s">
        <v>304</v>
      </c>
      <c r="CO23" s="149"/>
      <c r="CP23" s="149"/>
      <c r="CQ23" s="149"/>
      <c r="CR23" s="149"/>
      <c r="CS23" s="149"/>
      <c r="CT23" s="149"/>
      <c r="CU23" s="149"/>
      <c r="CV23" s="149" t="s">
        <v>266</v>
      </c>
      <c r="CW23" s="149"/>
      <c r="CX23" s="149"/>
      <c r="CY23" s="149"/>
      <c r="CZ23" s="149"/>
      <c r="DA23" s="149"/>
      <c r="DB23" s="149"/>
      <c r="DC23" s="149"/>
      <c r="DD23" s="149"/>
      <c r="DE23" s="149"/>
      <c r="DF23" s="149"/>
      <c r="DG23" s="149"/>
      <c r="DH23" s="149"/>
      <c r="DI23" s="149"/>
      <c r="DJ23" s="149"/>
      <c r="DK23" s="149"/>
      <c r="DL23" s="149"/>
      <c r="DM23" s="149"/>
      <c r="DN23" s="149"/>
      <c r="DO23" s="149"/>
      <c r="DP23" s="72"/>
      <c r="DQ23" s="143"/>
      <c r="DR23" s="143"/>
      <c r="DS23" s="143"/>
      <c r="DT23" s="143"/>
      <c r="DU23" s="143"/>
      <c r="DV23" s="143"/>
      <c r="DW23" s="143"/>
      <c r="DX23" s="143"/>
      <c r="DY23" s="143"/>
      <c r="DZ23" s="143"/>
      <c r="EA23" s="143"/>
      <c r="EB23" s="143"/>
      <c r="EC23" s="143"/>
      <c r="ED23" s="143"/>
      <c r="EE23" s="143"/>
      <c r="EF23" s="143"/>
      <c r="EG23" s="143"/>
      <c r="EH23" s="143"/>
      <c r="EI23" s="143"/>
      <c r="EJ23" s="143"/>
      <c r="EK23" s="143"/>
      <c r="EL23" s="143"/>
      <c r="EM23" s="143"/>
      <c r="EN23" s="143"/>
      <c r="EO23" s="143"/>
      <c r="EP23" s="143"/>
      <c r="EQ23" s="143"/>
      <c r="ER23" s="143"/>
      <c r="ES23" s="143"/>
      <c r="ET23" s="143"/>
      <c r="EU23" s="143"/>
      <c r="EV23" s="143"/>
      <c r="EW23" s="143"/>
      <c r="EX23" s="143"/>
      <c r="EY23" s="143"/>
      <c r="EZ23" s="143"/>
      <c r="FA23" s="143"/>
      <c r="FB23" s="143"/>
      <c r="FC23" s="143"/>
      <c r="FD23" s="143"/>
      <c r="FE23" s="143"/>
      <c r="FF23" s="143"/>
      <c r="FG23" s="143"/>
      <c r="FH23" s="143"/>
      <c r="FI23" s="143"/>
      <c r="FJ23" s="143"/>
      <c r="FK23" s="143"/>
      <c r="FL23" s="143"/>
      <c r="FM23" s="143"/>
      <c r="FN23" s="143"/>
      <c r="FO23" s="143"/>
      <c r="FP23" s="143"/>
    </row>
    <row r="24" spans="1:172" ht="13.5" customHeight="1">
      <c r="A24" s="149"/>
      <c r="B24" s="149"/>
      <c r="C24" s="149"/>
      <c r="D24" s="149"/>
      <c r="E24" s="149"/>
      <c r="F24" s="149"/>
      <c r="G24" s="149"/>
      <c r="H24" s="149"/>
      <c r="I24" s="163" t="s">
        <v>277</v>
      </c>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c r="AN24" s="164"/>
      <c r="AO24" s="164"/>
      <c r="AP24" s="164"/>
      <c r="AQ24" s="164"/>
      <c r="AR24" s="164"/>
      <c r="AS24" s="164"/>
      <c r="AT24" s="164"/>
      <c r="AU24" s="164"/>
      <c r="AV24" s="164"/>
      <c r="AW24" s="164"/>
      <c r="AX24" s="164"/>
      <c r="AY24" s="164"/>
      <c r="AZ24" s="164"/>
      <c r="BA24" s="164"/>
      <c r="BB24" s="164"/>
      <c r="BC24" s="164"/>
      <c r="BD24" s="164"/>
      <c r="BE24" s="164"/>
      <c r="BF24" s="164"/>
      <c r="BG24" s="164"/>
      <c r="BH24" s="164"/>
      <c r="BI24" s="164"/>
      <c r="BJ24" s="164"/>
      <c r="BK24" s="164"/>
      <c r="BL24" s="164"/>
      <c r="BM24" s="164"/>
      <c r="BN24" s="164"/>
      <c r="BO24" s="164"/>
      <c r="BP24" s="164"/>
      <c r="BQ24" s="164"/>
      <c r="BR24" s="164"/>
      <c r="BS24" s="164"/>
      <c r="BT24" s="164"/>
      <c r="BU24" s="164"/>
      <c r="BV24" s="164"/>
      <c r="BW24" s="164"/>
      <c r="BX24" s="164"/>
      <c r="BY24" s="164"/>
      <c r="BZ24" s="164"/>
      <c r="CA24" s="164"/>
      <c r="CB24" s="164"/>
      <c r="CC24" s="164"/>
      <c r="CD24" s="164"/>
      <c r="CE24" s="164"/>
      <c r="CF24" s="164"/>
      <c r="CG24" s="164"/>
      <c r="CH24" s="164"/>
      <c r="CI24" s="164"/>
      <c r="CJ24" s="164"/>
      <c r="CK24" s="164"/>
      <c r="CL24" s="164"/>
      <c r="CM24" s="164"/>
      <c r="CN24" s="149" t="s">
        <v>305</v>
      </c>
      <c r="CO24" s="149"/>
      <c r="CP24" s="149"/>
      <c r="CQ24" s="149"/>
      <c r="CR24" s="149"/>
      <c r="CS24" s="149"/>
      <c r="CT24" s="149"/>
      <c r="CU24" s="149"/>
      <c r="CV24" s="149"/>
      <c r="CW24" s="149"/>
      <c r="CX24" s="149"/>
      <c r="CY24" s="149"/>
      <c r="CZ24" s="149"/>
      <c r="DA24" s="149"/>
      <c r="DB24" s="149"/>
      <c r="DC24" s="149"/>
      <c r="DD24" s="149"/>
      <c r="DE24" s="149"/>
      <c r="DF24" s="149"/>
      <c r="DG24" s="149"/>
      <c r="DH24" s="149"/>
      <c r="DI24" s="149"/>
      <c r="DJ24" s="149"/>
      <c r="DK24" s="149"/>
      <c r="DL24" s="149"/>
      <c r="DM24" s="149"/>
      <c r="DN24" s="149"/>
      <c r="DO24" s="149"/>
      <c r="DP24" s="72"/>
      <c r="DQ24" s="143"/>
      <c r="DR24" s="143"/>
      <c r="DS24" s="143"/>
      <c r="DT24" s="143"/>
      <c r="DU24" s="143"/>
      <c r="DV24" s="143"/>
      <c r="DW24" s="143"/>
      <c r="DX24" s="143"/>
      <c r="DY24" s="143"/>
      <c r="DZ24" s="143"/>
      <c r="EA24" s="143"/>
      <c r="EB24" s="143"/>
      <c r="EC24" s="143"/>
      <c r="ED24" s="143"/>
      <c r="EE24" s="143"/>
      <c r="EF24" s="143"/>
      <c r="EG24" s="143"/>
      <c r="EH24" s="143"/>
      <c r="EI24" s="143"/>
      <c r="EJ24" s="143"/>
      <c r="EK24" s="143"/>
      <c r="EL24" s="143"/>
      <c r="EM24" s="143"/>
      <c r="EN24" s="143"/>
      <c r="EO24" s="143"/>
      <c r="EP24" s="143"/>
      <c r="EQ24" s="143"/>
      <c r="ER24" s="143"/>
      <c r="ES24" s="143"/>
      <c r="ET24" s="143"/>
      <c r="EU24" s="143"/>
      <c r="EV24" s="143"/>
      <c r="EW24" s="143"/>
      <c r="EX24" s="143"/>
      <c r="EY24" s="143"/>
      <c r="EZ24" s="143"/>
      <c r="FA24" s="143"/>
      <c r="FB24" s="143"/>
      <c r="FC24" s="143"/>
      <c r="FD24" s="143"/>
      <c r="FE24" s="143"/>
      <c r="FF24" s="143"/>
      <c r="FG24" s="143"/>
      <c r="FH24" s="143"/>
      <c r="FI24" s="143"/>
      <c r="FJ24" s="143"/>
      <c r="FK24" s="143"/>
      <c r="FL24" s="143"/>
      <c r="FM24" s="143"/>
      <c r="FN24" s="143"/>
      <c r="FO24" s="143"/>
      <c r="FP24" s="143"/>
    </row>
    <row r="25" spans="1:172" s="71" customFormat="1" ht="13.5" customHeight="1">
      <c r="A25" s="149"/>
      <c r="B25" s="149"/>
      <c r="C25" s="149"/>
      <c r="D25" s="149"/>
      <c r="E25" s="149"/>
      <c r="F25" s="149"/>
      <c r="G25" s="149"/>
      <c r="H25" s="149"/>
      <c r="I25" s="163" t="s">
        <v>277</v>
      </c>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4"/>
      <c r="BC25" s="164"/>
      <c r="BD25" s="164"/>
      <c r="BE25" s="164"/>
      <c r="BF25" s="164"/>
      <c r="BG25" s="164"/>
      <c r="BH25" s="164"/>
      <c r="BI25" s="164"/>
      <c r="BJ25" s="164"/>
      <c r="BK25" s="164"/>
      <c r="BL25" s="164"/>
      <c r="BM25" s="164"/>
      <c r="BN25" s="164"/>
      <c r="BO25" s="164"/>
      <c r="BP25" s="164"/>
      <c r="BQ25" s="164"/>
      <c r="BR25" s="164"/>
      <c r="BS25" s="164"/>
      <c r="BT25" s="164"/>
      <c r="BU25" s="164"/>
      <c r="BV25" s="164"/>
      <c r="BW25" s="164"/>
      <c r="BX25" s="164"/>
      <c r="BY25" s="164"/>
      <c r="BZ25" s="164"/>
      <c r="CA25" s="164"/>
      <c r="CB25" s="164"/>
      <c r="CC25" s="164"/>
      <c r="CD25" s="164"/>
      <c r="CE25" s="164"/>
      <c r="CF25" s="164"/>
      <c r="CG25" s="164"/>
      <c r="CH25" s="164"/>
      <c r="CI25" s="164"/>
      <c r="CJ25" s="164"/>
      <c r="CK25" s="164"/>
      <c r="CL25" s="164"/>
      <c r="CM25" s="164"/>
      <c r="CN25" s="149" t="s">
        <v>470</v>
      </c>
      <c r="CO25" s="149"/>
      <c r="CP25" s="149"/>
      <c r="CQ25" s="149"/>
      <c r="CR25" s="149"/>
      <c r="CS25" s="149"/>
      <c r="CT25" s="149"/>
      <c r="CU25" s="149"/>
      <c r="CV25" s="149"/>
      <c r="CW25" s="149"/>
      <c r="CX25" s="149"/>
      <c r="CY25" s="149"/>
      <c r="CZ25" s="149"/>
      <c r="DA25" s="149"/>
      <c r="DB25" s="149"/>
      <c r="DC25" s="149"/>
      <c r="DD25" s="149"/>
      <c r="DE25" s="149"/>
      <c r="DF25" s="149"/>
      <c r="DG25" s="149"/>
      <c r="DH25" s="149"/>
      <c r="DI25" s="149"/>
      <c r="DJ25" s="149"/>
      <c r="DK25" s="149"/>
      <c r="DL25" s="149"/>
      <c r="DM25" s="149"/>
      <c r="DN25" s="149"/>
      <c r="DO25" s="149"/>
      <c r="DP25" s="72"/>
      <c r="DQ25" s="143"/>
      <c r="DR25" s="143"/>
      <c r="DS25" s="143"/>
      <c r="DT25" s="143"/>
      <c r="DU25" s="143"/>
      <c r="DV25" s="143"/>
      <c r="DW25" s="143"/>
      <c r="DX25" s="143"/>
      <c r="DY25" s="143"/>
      <c r="DZ25" s="143"/>
      <c r="EA25" s="143"/>
      <c r="EB25" s="143"/>
      <c r="EC25" s="143"/>
      <c r="ED25" s="143"/>
      <c r="EE25" s="143"/>
      <c r="EF25" s="143"/>
      <c r="EG25" s="143"/>
      <c r="EH25" s="143"/>
      <c r="EI25" s="143"/>
      <c r="EJ25" s="143"/>
      <c r="EK25" s="143"/>
      <c r="EL25" s="143"/>
      <c r="EM25" s="143"/>
      <c r="EN25" s="143"/>
      <c r="EO25" s="143"/>
      <c r="EP25" s="143"/>
      <c r="EQ25" s="143"/>
      <c r="ER25" s="143"/>
      <c r="ES25" s="143"/>
      <c r="ET25" s="143"/>
      <c r="EU25" s="143"/>
      <c r="EV25" s="143"/>
      <c r="EW25" s="143"/>
      <c r="EX25" s="143"/>
      <c r="EY25" s="143"/>
      <c r="EZ25" s="143"/>
      <c r="FA25" s="143"/>
      <c r="FB25" s="143"/>
      <c r="FC25" s="143"/>
      <c r="FD25" s="143"/>
      <c r="FE25" s="143"/>
      <c r="FF25" s="143"/>
      <c r="FG25" s="143"/>
      <c r="FH25" s="143"/>
      <c r="FI25" s="143"/>
      <c r="FJ25" s="143"/>
      <c r="FK25" s="143"/>
      <c r="FL25" s="143"/>
      <c r="FM25" s="143"/>
      <c r="FN25" s="143"/>
      <c r="FO25" s="143"/>
      <c r="FP25" s="143"/>
    </row>
    <row r="26" spans="1:172">
      <c r="A26" s="165" t="s">
        <v>306</v>
      </c>
      <c r="B26" s="165"/>
      <c r="C26" s="165"/>
      <c r="D26" s="165"/>
      <c r="E26" s="165"/>
      <c r="F26" s="165"/>
      <c r="G26" s="165"/>
      <c r="H26" s="165"/>
      <c r="I26" s="166" t="s">
        <v>307</v>
      </c>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167"/>
      <c r="AJ26" s="167"/>
      <c r="AK26" s="167"/>
      <c r="AL26" s="167"/>
      <c r="AM26" s="167"/>
      <c r="AN26" s="167"/>
      <c r="AO26" s="167"/>
      <c r="AP26" s="167"/>
      <c r="AQ26" s="167"/>
      <c r="AR26" s="167"/>
      <c r="AS26" s="167"/>
      <c r="AT26" s="167"/>
      <c r="AU26" s="167"/>
      <c r="AV26" s="167"/>
      <c r="AW26" s="167"/>
      <c r="AX26" s="167"/>
      <c r="AY26" s="167"/>
      <c r="AZ26" s="167"/>
      <c r="BA26" s="167"/>
      <c r="BB26" s="167"/>
      <c r="BC26" s="167"/>
      <c r="BD26" s="167"/>
      <c r="BE26" s="167"/>
      <c r="BF26" s="167"/>
      <c r="BG26" s="167"/>
      <c r="BH26" s="167"/>
      <c r="BI26" s="167"/>
      <c r="BJ26" s="167"/>
      <c r="BK26" s="167"/>
      <c r="BL26" s="167"/>
      <c r="BM26" s="167"/>
      <c r="BN26" s="167"/>
      <c r="BO26" s="167"/>
      <c r="BP26" s="167"/>
      <c r="BQ26" s="167"/>
      <c r="BR26" s="167"/>
      <c r="BS26" s="167"/>
      <c r="BT26" s="167"/>
      <c r="BU26" s="167"/>
      <c r="BV26" s="167"/>
      <c r="BW26" s="167"/>
      <c r="BX26" s="167"/>
      <c r="BY26" s="167"/>
      <c r="BZ26" s="167"/>
      <c r="CA26" s="167"/>
      <c r="CB26" s="167"/>
      <c r="CC26" s="167"/>
      <c r="CD26" s="167"/>
      <c r="CE26" s="167"/>
      <c r="CF26" s="167"/>
      <c r="CG26" s="167"/>
      <c r="CH26" s="167"/>
      <c r="CI26" s="167"/>
      <c r="CJ26" s="167"/>
      <c r="CK26" s="167"/>
      <c r="CL26" s="167"/>
      <c r="CM26" s="167"/>
      <c r="CN26" s="165" t="s">
        <v>308</v>
      </c>
      <c r="CO26" s="165"/>
      <c r="CP26" s="165"/>
      <c r="CQ26" s="165"/>
      <c r="CR26" s="165"/>
      <c r="CS26" s="165"/>
      <c r="CT26" s="165"/>
      <c r="CU26" s="165"/>
      <c r="CV26" s="165" t="s">
        <v>266</v>
      </c>
      <c r="CW26" s="165"/>
      <c r="CX26" s="165"/>
      <c r="CY26" s="165"/>
      <c r="CZ26" s="165"/>
      <c r="DA26" s="165"/>
      <c r="DB26" s="165"/>
      <c r="DC26" s="165"/>
      <c r="DD26" s="165"/>
      <c r="DE26" s="165"/>
      <c r="DF26" s="165" t="s">
        <v>266</v>
      </c>
      <c r="DG26" s="165"/>
      <c r="DH26" s="165"/>
      <c r="DI26" s="165"/>
      <c r="DJ26" s="165"/>
      <c r="DK26" s="165"/>
      <c r="DL26" s="165"/>
      <c r="DM26" s="165"/>
      <c r="DN26" s="165"/>
      <c r="DO26" s="165"/>
      <c r="DP26" s="73"/>
      <c r="DQ26" s="168" t="s">
        <v>266</v>
      </c>
      <c r="DR26" s="168"/>
      <c r="DS26" s="168"/>
      <c r="DT26" s="168"/>
      <c r="DU26" s="168"/>
      <c r="DV26" s="168"/>
      <c r="DW26" s="168"/>
      <c r="DX26" s="168"/>
      <c r="DY26" s="168"/>
      <c r="DZ26" s="168"/>
      <c r="EA26" s="168"/>
      <c r="EB26" s="168"/>
      <c r="EC26" s="168"/>
      <c r="ED26" s="168" t="s">
        <v>266</v>
      </c>
      <c r="EE26" s="168"/>
      <c r="EF26" s="168"/>
      <c r="EG26" s="168"/>
      <c r="EH26" s="168"/>
      <c r="EI26" s="168"/>
      <c r="EJ26" s="168"/>
      <c r="EK26" s="168"/>
      <c r="EL26" s="168"/>
      <c r="EM26" s="168"/>
      <c r="EN26" s="168"/>
      <c r="EO26" s="168"/>
      <c r="EP26" s="168"/>
      <c r="EQ26" s="168" t="s">
        <v>266</v>
      </c>
      <c r="ER26" s="168"/>
      <c r="ES26" s="168"/>
      <c r="ET26" s="168"/>
      <c r="EU26" s="168"/>
      <c r="EV26" s="168"/>
      <c r="EW26" s="168"/>
      <c r="EX26" s="168"/>
      <c r="EY26" s="168"/>
      <c r="EZ26" s="168"/>
      <c r="FA26" s="168"/>
      <c r="FB26" s="168"/>
      <c r="FC26" s="168"/>
      <c r="FD26" s="168" t="s">
        <v>266</v>
      </c>
      <c r="FE26" s="168"/>
      <c r="FF26" s="168"/>
      <c r="FG26" s="168"/>
      <c r="FH26" s="168"/>
      <c r="FI26" s="168"/>
      <c r="FJ26" s="168"/>
      <c r="FK26" s="168"/>
      <c r="FL26" s="168"/>
      <c r="FM26" s="168"/>
      <c r="FN26" s="168"/>
      <c r="FO26" s="168"/>
      <c r="FP26" s="168"/>
    </row>
    <row r="27" spans="1:172" ht="20.25" customHeight="1">
      <c r="A27" s="165" t="s">
        <v>309</v>
      </c>
      <c r="B27" s="165"/>
      <c r="C27" s="165"/>
      <c r="D27" s="165"/>
      <c r="E27" s="165"/>
      <c r="F27" s="165"/>
      <c r="G27" s="165"/>
      <c r="H27" s="165"/>
      <c r="I27" s="169" t="s">
        <v>289</v>
      </c>
      <c r="J27" s="170"/>
      <c r="K27" s="170"/>
      <c r="L27" s="170"/>
      <c r="M27" s="170"/>
      <c r="N27" s="170"/>
      <c r="O27" s="170"/>
      <c r="P27" s="170"/>
      <c r="Q27" s="170"/>
      <c r="R27" s="170"/>
      <c r="S27" s="170"/>
      <c r="T27" s="170"/>
      <c r="U27" s="170"/>
      <c r="V27" s="170"/>
      <c r="W27" s="170"/>
      <c r="X27" s="170"/>
      <c r="Y27" s="170"/>
      <c r="Z27" s="170"/>
      <c r="AA27" s="170"/>
      <c r="AB27" s="170"/>
      <c r="AC27" s="170"/>
      <c r="AD27" s="170"/>
      <c r="AE27" s="170"/>
      <c r="AF27" s="170"/>
      <c r="AG27" s="170"/>
      <c r="AH27" s="170"/>
      <c r="AI27" s="170"/>
      <c r="AJ27" s="170"/>
      <c r="AK27" s="170"/>
      <c r="AL27" s="170"/>
      <c r="AM27" s="170"/>
      <c r="AN27" s="170"/>
      <c r="AO27" s="170"/>
      <c r="AP27" s="170"/>
      <c r="AQ27" s="170"/>
      <c r="AR27" s="170"/>
      <c r="AS27" s="170"/>
      <c r="AT27" s="170"/>
      <c r="AU27" s="170"/>
      <c r="AV27" s="170"/>
      <c r="AW27" s="170"/>
      <c r="AX27" s="170"/>
      <c r="AY27" s="170"/>
      <c r="AZ27" s="170"/>
      <c r="BA27" s="170"/>
      <c r="BB27" s="170"/>
      <c r="BC27" s="170"/>
      <c r="BD27" s="170"/>
      <c r="BE27" s="170"/>
      <c r="BF27" s="170"/>
      <c r="BG27" s="170"/>
      <c r="BH27" s="170"/>
      <c r="BI27" s="170"/>
      <c r="BJ27" s="170"/>
      <c r="BK27" s="170"/>
      <c r="BL27" s="170"/>
      <c r="BM27" s="170"/>
      <c r="BN27" s="170"/>
      <c r="BO27" s="170"/>
      <c r="BP27" s="170"/>
      <c r="BQ27" s="170"/>
      <c r="BR27" s="170"/>
      <c r="BS27" s="170"/>
      <c r="BT27" s="170"/>
      <c r="BU27" s="170"/>
      <c r="BV27" s="170"/>
      <c r="BW27" s="170"/>
      <c r="BX27" s="170"/>
      <c r="BY27" s="170"/>
      <c r="BZ27" s="170"/>
      <c r="CA27" s="170"/>
      <c r="CB27" s="170"/>
      <c r="CC27" s="170"/>
      <c r="CD27" s="170"/>
      <c r="CE27" s="170"/>
      <c r="CF27" s="170"/>
      <c r="CG27" s="170"/>
      <c r="CH27" s="170"/>
      <c r="CI27" s="170"/>
      <c r="CJ27" s="170"/>
      <c r="CK27" s="170"/>
      <c r="CL27" s="170"/>
      <c r="CM27" s="170"/>
      <c r="CN27" s="165" t="s">
        <v>310</v>
      </c>
      <c r="CO27" s="165"/>
      <c r="CP27" s="165"/>
      <c r="CQ27" s="165"/>
      <c r="CR27" s="165"/>
      <c r="CS27" s="165"/>
      <c r="CT27" s="165"/>
      <c r="CU27" s="165"/>
      <c r="CV27" s="165" t="s">
        <v>266</v>
      </c>
      <c r="CW27" s="165"/>
      <c r="CX27" s="165"/>
      <c r="CY27" s="165"/>
      <c r="CZ27" s="165"/>
      <c r="DA27" s="165"/>
      <c r="DB27" s="165"/>
      <c r="DC27" s="165"/>
      <c r="DD27" s="165"/>
      <c r="DE27" s="165"/>
      <c r="DF27" s="165" t="s">
        <v>266</v>
      </c>
      <c r="DG27" s="165"/>
      <c r="DH27" s="165"/>
      <c r="DI27" s="165"/>
      <c r="DJ27" s="165"/>
      <c r="DK27" s="165"/>
      <c r="DL27" s="165"/>
      <c r="DM27" s="165"/>
      <c r="DN27" s="165"/>
      <c r="DO27" s="165"/>
      <c r="DP27" s="73"/>
      <c r="DQ27" s="168" t="s">
        <v>266</v>
      </c>
      <c r="DR27" s="168"/>
      <c r="DS27" s="168"/>
      <c r="DT27" s="168"/>
      <c r="DU27" s="168"/>
      <c r="DV27" s="168"/>
      <c r="DW27" s="168"/>
      <c r="DX27" s="168"/>
      <c r="DY27" s="168"/>
      <c r="DZ27" s="168"/>
      <c r="EA27" s="168"/>
      <c r="EB27" s="168"/>
      <c r="EC27" s="168"/>
      <c r="ED27" s="168" t="s">
        <v>266</v>
      </c>
      <c r="EE27" s="168"/>
      <c r="EF27" s="168"/>
      <c r="EG27" s="168"/>
      <c r="EH27" s="168"/>
      <c r="EI27" s="168"/>
      <c r="EJ27" s="168"/>
      <c r="EK27" s="168"/>
      <c r="EL27" s="168"/>
      <c r="EM27" s="168"/>
      <c r="EN27" s="168"/>
      <c r="EO27" s="168"/>
      <c r="EP27" s="168"/>
      <c r="EQ27" s="168" t="s">
        <v>266</v>
      </c>
      <c r="ER27" s="168"/>
      <c r="ES27" s="168"/>
      <c r="ET27" s="168"/>
      <c r="EU27" s="168"/>
      <c r="EV27" s="168"/>
      <c r="EW27" s="168"/>
      <c r="EX27" s="168"/>
      <c r="EY27" s="168"/>
      <c r="EZ27" s="168"/>
      <c r="FA27" s="168"/>
      <c r="FB27" s="168"/>
      <c r="FC27" s="168"/>
      <c r="FD27" s="168" t="s">
        <v>266</v>
      </c>
      <c r="FE27" s="168"/>
      <c r="FF27" s="168"/>
      <c r="FG27" s="168"/>
      <c r="FH27" s="168"/>
      <c r="FI27" s="168"/>
      <c r="FJ27" s="168"/>
      <c r="FK27" s="168"/>
      <c r="FL27" s="168"/>
      <c r="FM27" s="168"/>
      <c r="FN27" s="168"/>
      <c r="FO27" s="168"/>
      <c r="FP27" s="168"/>
    </row>
    <row r="28" spans="1:172" ht="12.75" customHeight="1">
      <c r="A28" s="165" t="s">
        <v>311</v>
      </c>
      <c r="B28" s="165"/>
      <c r="C28" s="165"/>
      <c r="D28" s="165"/>
      <c r="E28" s="165"/>
      <c r="F28" s="165"/>
      <c r="G28" s="165"/>
      <c r="H28" s="165"/>
      <c r="I28" s="169" t="s">
        <v>292</v>
      </c>
      <c r="J28" s="170"/>
      <c r="K28" s="170"/>
      <c r="L28" s="170"/>
      <c r="M28" s="170"/>
      <c r="N28" s="170"/>
      <c r="O28" s="170"/>
      <c r="P28" s="170"/>
      <c r="Q28" s="170"/>
      <c r="R28" s="170"/>
      <c r="S28" s="170"/>
      <c r="T28" s="170"/>
      <c r="U28" s="170"/>
      <c r="V28" s="170"/>
      <c r="W28" s="170"/>
      <c r="X28" s="170"/>
      <c r="Y28" s="170"/>
      <c r="Z28" s="170"/>
      <c r="AA28" s="170"/>
      <c r="AB28" s="170"/>
      <c r="AC28" s="170"/>
      <c r="AD28" s="170"/>
      <c r="AE28" s="170"/>
      <c r="AF28" s="170"/>
      <c r="AG28" s="170"/>
      <c r="AH28" s="170"/>
      <c r="AI28" s="170"/>
      <c r="AJ28" s="170"/>
      <c r="AK28" s="170"/>
      <c r="AL28" s="170"/>
      <c r="AM28" s="170"/>
      <c r="AN28" s="170"/>
      <c r="AO28" s="170"/>
      <c r="AP28" s="170"/>
      <c r="AQ28" s="170"/>
      <c r="AR28" s="170"/>
      <c r="AS28" s="170"/>
      <c r="AT28" s="170"/>
      <c r="AU28" s="170"/>
      <c r="AV28" s="170"/>
      <c r="AW28" s="170"/>
      <c r="AX28" s="170"/>
      <c r="AY28" s="170"/>
      <c r="AZ28" s="170"/>
      <c r="BA28" s="170"/>
      <c r="BB28" s="170"/>
      <c r="BC28" s="170"/>
      <c r="BD28" s="170"/>
      <c r="BE28" s="170"/>
      <c r="BF28" s="170"/>
      <c r="BG28" s="170"/>
      <c r="BH28" s="170"/>
      <c r="BI28" s="170"/>
      <c r="BJ28" s="170"/>
      <c r="BK28" s="170"/>
      <c r="BL28" s="170"/>
      <c r="BM28" s="170"/>
      <c r="BN28" s="170"/>
      <c r="BO28" s="170"/>
      <c r="BP28" s="170"/>
      <c r="BQ28" s="170"/>
      <c r="BR28" s="170"/>
      <c r="BS28" s="170"/>
      <c r="BT28" s="170"/>
      <c r="BU28" s="170"/>
      <c r="BV28" s="170"/>
      <c r="BW28" s="170"/>
      <c r="BX28" s="170"/>
      <c r="BY28" s="170"/>
      <c r="BZ28" s="170"/>
      <c r="CA28" s="170"/>
      <c r="CB28" s="170"/>
      <c r="CC28" s="170"/>
      <c r="CD28" s="170"/>
      <c r="CE28" s="170"/>
      <c r="CF28" s="170"/>
      <c r="CG28" s="170"/>
      <c r="CH28" s="170"/>
      <c r="CI28" s="170"/>
      <c r="CJ28" s="170"/>
      <c r="CK28" s="170"/>
      <c r="CL28" s="170"/>
      <c r="CM28" s="170"/>
      <c r="CN28" s="165" t="s">
        <v>312</v>
      </c>
      <c r="CO28" s="165"/>
      <c r="CP28" s="165"/>
      <c r="CQ28" s="165"/>
      <c r="CR28" s="165"/>
      <c r="CS28" s="165"/>
      <c r="CT28" s="165"/>
      <c r="CU28" s="165"/>
      <c r="CV28" s="165" t="s">
        <v>266</v>
      </c>
      <c r="CW28" s="165"/>
      <c r="CX28" s="165"/>
      <c r="CY28" s="165"/>
      <c r="CZ28" s="165"/>
      <c r="DA28" s="165"/>
      <c r="DB28" s="165"/>
      <c r="DC28" s="165"/>
      <c r="DD28" s="165"/>
      <c r="DE28" s="165"/>
      <c r="DF28" s="165" t="s">
        <v>266</v>
      </c>
      <c r="DG28" s="165"/>
      <c r="DH28" s="165"/>
      <c r="DI28" s="165"/>
      <c r="DJ28" s="165"/>
      <c r="DK28" s="165"/>
      <c r="DL28" s="165"/>
      <c r="DM28" s="165"/>
      <c r="DN28" s="165"/>
      <c r="DO28" s="165"/>
      <c r="DP28" s="73"/>
      <c r="DQ28" s="168" t="s">
        <v>266</v>
      </c>
      <c r="DR28" s="168"/>
      <c r="DS28" s="168"/>
      <c r="DT28" s="168"/>
      <c r="DU28" s="168"/>
      <c r="DV28" s="168"/>
      <c r="DW28" s="168"/>
      <c r="DX28" s="168"/>
      <c r="DY28" s="168"/>
      <c r="DZ28" s="168"/>
      <c r="EA28" s="168"/>
      <c r="EB28" s="168"/>
      <c r="EC28" s="168"/>
      <c r="ED28" s="168" t="s">
        <v>266</v>
      </c>
      <c r="EE28" s="168"/>
      <c r="EF28" s="168"/>
      <c r="EG28" s="168"/>
      <c r="EH28" s="168"/>
      <c r="EI28" s="168"/>
      <c r="EJ28" s="168"/>
      <c r="EK28" s="168"/>
      <c r="EL28" s="168"/>
      <c r="EM28" s="168"/>
      <c r="EN28" s="168"/>
      <c r="EO28" s="168"/>
      <c r="EP28" s="168"/>
      <c r="EQ28" s="168" t="s">
        <v>266</v>
      </c>
      <c r="ER28" s="168"/>
      <c r="ES28" s="168"/>
      <c r="ET28" s="168"/>
      <c r="EU28" s="168"/>
      <c r="EV28" s="168"/>
      <c r="EW28" s="168"/>
      <c r="EX28" s="168"/>
      <c r="EY28" s="168"/>
      <c r="EZ28" s="168"/>
      <c r="FA28" s="168"/>
      <c r="FB28" s="168"/>
      <c r="FC28" s="168"/>
      <c r="FD28" s="168" t="s">
        <v>266</v>
      </c>
      <c r="FE28" s="168"/>
      <c r="FF28" s="168"/>
      <c r="FG28" s="168"/>
      <c r="FH28" s="168"/>
      <c r="FI28" s="168"/>
      <c r="FJ28" s="168"/>
      <c r="FK28" s="168"/>
      <c r="FL28" s="168"/>
      <c r="FM28" s="168"/>
      <c r="FN28" s="168"/>
      <c r="FO28" s="168"/>
      <c r="FP28" s="168"/>
    </row>
    <row r="29" spans="1:172">
      <c r="A29" s="149" t="s">
        <v>313</v>
      </c>
      <c r="B29" s="149"/>
      <c r="C29" s="149"/>
      <c r="D29" s="149"/>
      <c r="E29" s="149"/>
      <c r="F29" s="149"/>
      <c r="G29" s="149"/>
      <c r="H29" s="149"/>
      <c r="I29" s="161" t="s">
        <v>314</v>
      </c>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162"/>
      <c r="BP29" s="162"/>
      <c r="BQ29" s="162"/>
      <c r="BR29" s="162"/>
      <c r="BS29" s="162"/>
      <c r="BT29" s="162"/>
      <c r="BU29" s="162"/>
      <c r="BV29" s="162"/>
      <c r="BW29" s="162"/>
      <c r="BX29" s="162"/>
      <c r="BY29" s="162"/>
      <c r="BZ29" s="162"/>
      <c r="CA29" s="162"/>
      <c r="CB29" s="162"/>
      <c r="CC29" s="162"/>
      <c r="CD29" s="162"/>
      <c r="CE29" s="162"/>
      <c r="CF29" s="162"/>
      <c r="CG29" s="162"/>
      <c r="CH29" s="162"/>
      <c r="CI29" s="162"/>
      <c r="CJ29" s="162"/>
      <c r="CK29" s="162"/>
      <c r="CL29" s="162"/>
      <c r="CM29" s="162"/>
      <c r="CN29" s="149" t="s">
        <v>315</v>
      </c>
      <c r="CO29" s="149"/>
      <c r="CP29" s="149"/>
      <c r="CQ29" s="149"/>
      <c r="CR29" s="149"/>
      <c r="CS29" s="149"/>
      <c r="CT29" s="149"/>
      <c r="CU29" s="149"/>
      <c r="CV29" s="149" t="s">
        <v>266</v>
      </c>
      <c r="CW29" s="149"/>
      <c r="CX29" s="149"/>
      <c r="CY29" s="149"/>
      <c r="CZ29" s="149"/>
      <c r="DA29" s="149"/>
      <c r="DB29" s="149"/>
      <c r="DC29" s="149"/>
      <c r="DD29" s="149"/>
      <c r="DE29" s="149"/>
      <c r="DF29" s="149"/>
      <c r="DG29" s="149"/>
      <c r="DH29" s="149"/>
      <c r="DI29" s="149"/>
      <c r="DJ29" s="149"/>
      <c r="DK29" s="149"/>
      <c r="DL29" s="149"/>
      <c r="DM29" s="149"/>
      <c r="DN29" s="149"/>
      <c r="DO29" s="149"/>
      <c r="DP29" s="72"/>
      <c r="DQ29" s="143"/>
      <c r="DR29" s="143"/>
      <c r="DS29" s="143"/>
      <c r="DT29" s="143"/>
      <c r="DU29" s="143"/>
      <c r="DV29" s="143"/>
      <c r="DW29" s="143"/>
      <c r="DX29" s="143"/>
      <c r="DY29" s="143"/>
      <c r="DZ29" s="143"/>
      <c r="EA29" s="143"/>
      <c r="EB29" s="143"/>
      <c r="EC29" s="143"/>
      <c r="ED29" s="143"/>
      <c r="EE29" s="143"/>
      <c r="EF29" s="143"/>
      <c r="EG29" s="143"/>
      <c r="EH29" s="143"/>
      <c r="EI29" s="143"/>
      <c r="EJ29" s="143"/>
      <c r="EK29" s="143"/>
      <c r="EL29" s="143"/>
      <c r="EM29" s="143"/>
      <c r="EN29" s="143"/>
      <c r="EO29" s="143"/>
      <c r="EP29" s="143"/>
      <c r="EQ29" s="143"/>
      <c r="ER29" s="143"/>
      <c r="ES29" s="143"/>
      <c r="ET29" s="143"/>
      <c r="EU29" s="143"/>
      <c r="EV29" s="143"/>
      <c r="EW29" s="143"/>
      <c r="EX29" s="143"/>
      <c r="EY29" s="143"/>
      <c r="EZ29" s="143"/>
      <c r="FA29" s="143"/>
      <c r="FB29" s="143"/>
      <c r="FC29" s="143"/>
      <c r="FD29" s="143"/>
      <c r="FE29" s="143"/>
      <c r="FF29" s="143"/>
      <c r="FG29" s="143"/>
      <c r="FH29" s="143"/>
      <c r="FI29" s="143"/>
      <c r="FJ29" s="143"/>
      <c r="FK29" s="143"/>
      <c r="FL29" s="143"/>
      <c r="FM29" s="143"/>
      <c r="FN29" s="143"/>
      <c r="FO29" s="143"/>
      <c r="FP29" s="143"/>
    </row>
    <row r="30" spans="1:172" ht="24" customHeight="1">
      <c r="A30" s="149" t="s">
        <v>316</v>
      </c>
      <c r="B30" s="149"/>
      <c r="C30" s="149"/>
      <c r="D30" s="149"/>
      <c r="E30" s="149"/>
      <c r="F30" s="149"/>
      <c r="G30" s="149"/>
      <c r="H30" s="149"/>
      <c r="I30" s="163" t="s">
        <v>289</v>
      </c>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4"/>
      <c r="BB30" s="164"/>
      <c r="BC30" s="164"/>
      <c r="BD30" s="164"/>
      <c r="BE30" s="164"/>
      <c r="BF30" s="164"/>
      <c r="BG30" s="164"/>
      <c r="BH30" s="164"/>
      <c r="BI30" s="164"/>
      <c r="BJ30" s="164"/>
      <c r="BK30" s="164"/>
      <c r="BL30" s="164"/>
      <c r="BM30" s="164"/>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49" t="s">
        <v>317</v>
      </c>
      <c r="CO30" s="149"/>
      <c r="CP30" s="149"/>
      <c r="CQ30" s="149"/>
      <c r="CR30" s="149"/>
      <c r="CS30" s="149"/>
      <c r="CT30" s="149"/>
      <c r="CU30" s="149"/>
      <c r="CV30" s="149" t="s">
        <v>266</v>
      </c>
      <c r="CW30" s="149"/>
      <c r="CX30" s="149"/>
      <c r="CY30" s="149"/>
      <c r="CZ30" s="149"/>
      <c r="DA30" s="149"/>
      <c r="DB30" s="149"/>
      <c r="DC30" s="149"/>
      <c r="DD30" s="149"/>
      <c r="DE30" s="149"/>
      <c r="DF30" s="149"/>
      <c r="DG30" s="149"/>
      <c r="DH30" s="149"/>
      <c r="DI30" s="149"/>
      <c r="DJ30" s="149"/>
      <c r="DK30" s="149"/>
      <c r="DL30" s="149"/>
      <c r="DM30" s="149"/>
      <c r="DN30" s="149"/>
      <c r="DO30" s="149"/>
      <c r="DP30" s="72"/>
      <c r="DQ30" s="143"/>
      <c r="DR30" s="143"/>
      <c r="DS30" s="143"/>
      <c r="DT30" s="143"/>
      <c r="DU30" s="143"/>
      <c r="DV30" s="143"/>
      <c r="DW30" s="143"/>
      <c r="DX30" s="143"/>
      <c r="DY30" s="143"/>
      <c r="DZ30" s="143"/>
      <c r="EA30" s="143"/>
      <c r="EB30" s="143"/>
      <c r="EC30" s="143"/>
      <c r="ED30" s="143"/>
      <c r="EE30" s="143"/>
      <c r="EF30" s="143"/>
      <c r="EG30" s="143"/>
      <c r="EH30" s="143"/>
      <c r="EI30" s="143"/>
      <c r="EJ30" s="143"/>
      <c r="EK30" s="143"/>
      <c r="EL30" s="143"/>
      <c r="EM30" s="143"/>
      <c r="EN30" s="143"/>
      <c r="EO30" s="143"/>
      <c r="EP30" s="143"/>
      <c r="EQ30" s="143"/>
      <c r="ER30" s="143"/>
      <c r="ES30" s="143"/>
      <c r="ET30" s="143"/>
      <c r="EU30" s="143"/>
      <c r="EV30" s="143"/>
      <c r="EW30" s="143"/>
      <c r="EX30" s="143"/>
      <c r="EY30" s="143"/>
      <c r="EZ30" s="143"/>
      <c r="FA30" s="143"/>
      <c r="FB30" s="143"/>
      <c r="FC30" s="143"/>
      <c r="FD30" s="143"/>
      <c r="FE30" s="143"/>
      <c r="FF30" s="143"/>
      <c r="FG30" s="143"/>
      <c r="FH30" s="143"/>
      <c r="FI30" s="143"/>
      <c r="FJ30" s="143"/>
      <c r="FK30" s="143"/>
      <c r="FL30" s="143"/>
      <c r="FM30" s="143"/>
      <c r="FN30" s="143"/>
      <c r="FO30" s="143"/>
      <c r="FP30" s="143"/>
    </row>
    <row r="31" spans="1:172" ht="13.5" customHeight="1">
      <c r="A31" s="149"/>
      <c r="B31" s="149"/>
      <c r="C31" s="149"/>
      <c r="D31" s="149"/>
      <c r="E31" s="149"/>
      <c r="F31" s="149"/>
      <c r="G31" s="149"/>
      <c r="H31" s="149"/>
      <c r="I31" s="163" t="s">
        <v>277</v>
      </c>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c r="CD31" s="164"/>
      <c r="CE31" s="164"/>
      <c r="CF31" s="164"/>
      <c r="CG31" s="164"/>
      <c r="CH31" s="164"/>
      <c r="CI31" s="164"/>
      <c r="CJ31" s="164"/>
      <c r="CK31" s="164"/>
      <c r="CL31" s="164"/>
      <c r="CM31" s="164"/>
      <c r="CN31" s="149" t="s">
        <v>318</v>
      </c>
      <c r="CO31" s="149"/>
      <c r="CP31" s="149"/>
      <c r="CQ31" s="149"/>
      <c r="CR31" s="149"/>
      <c r="CS31" s="149"/>
      <c r="CT31" s="149"/>
      <c r="CU31" s="149"/>
      <c r="CV31" s="149"/>
      <c r="CW31" s="149"/>
      <c r="CX31" s="149"/>
      <c r="CY31" s="149"/>
      <c r="CZ31" s="149"/>
      <c r="DA31" s="149"/>
      <c r="DB31" s="149"/>
      <c r="DC31" s="149"/>
      <c r="DD31" s="149"/>
      <c r="DE31" s="149"/>
      <c r="DF31" s="149"/>
      <c r="DG31" s="149"/>
      <c r="DH31" s="149"/>
      <c r="DI31" s="149"/>
      <c r="DJ31" s="149"/>
      <c r="DK31" s="149"/>
      <c r="DL31" s="149"/>
      <c r="DM31" s="149"/>
      <c r="DN31" s="149"/>
      <c r="DO31" s="149"/>
      <c r="DP31" s="72"/>
      <c r="DQ31" s="143"/>
      <c r="DR31" s="143"/>
      <c r="DS31" s="143"/>
      <c r="DT31" s="143"/>
      <c r="DU31" s="143"/>
      <c r="DV31" s="143"/>
      <c r="DW31" s="143"/>
      <c r="DX31" s="143"/>
      <c r="DY31" s="143"/>
      <c r="DZ31" s="143"/>
      <c r="EA31" s="143"/>
      <c r="EB31" s="143"/>
      <c r="EC31" s="143"/>
      <c r="ED31" s="143"/>
      <c r="EE31" s="143"/>
      <c r="EF31" s="143"/>
      <c r="EG31" s="143"/>
      <c r="EH31" s="143"/>
      <c r="EI31" s="143"/>
      <c r="EJ31" s="143"/>
      <c r="EK31" s="143"/>
      <c r="EL31" s="143"/>
      <c r="EM31" s="143"/>
      <c r="EN31" s="143"/>
      <c r="EO31" s="143"/>
      <c r="EP31" s="143"/>
      <c r="EQ31" s="143"/>
      <c r="ER31" s="143"/>
      <c r="ES31" s="143"/>
      <c r="ET31" s="143"/>
      <c r="EU31" s="143"/>
      <c r="EV31" s="143"/>
      <c r="EW31" s="143"/>
      <c r="EX31" s="143"/>
      <c r="EY31" s="143"/>
      <c r="EZ31" s="143"/>
      <c r="FA31" s="143"/>
      <c r="FB31" s="143"/>
      <c r="FC31" s="143"/>
      <c r="FD31" s="143"/>
      <c r="FE31" s="143"/>
      <c r="FF31" s="143"/>
      <c r="FG31" s="143"/>
      <c r="FH31" s="143"/>
      <c r="FI31" s="143"/>
      <c r="FJ31" s="143"/>
      <c r="FK31" s="143"/>
      <c r="FL31" s="143"/>
      <c r="FM31" s="143"/>
      <c r="FN31" s="143"/>
      <c r="FO31" s="143"/>
      <c r="FP31" s="143"/>
    </row>
    <row r="32" spans="1:172" s="71" customFormat="1" ht="13.5" customHeight="1">
      <c r="A32" s="149"/>
      <c r="B32" s="149"/>
      <c r="C32" s="149"/>
      <c r="D32" s="149"/>
      <c r="E32" s="149"/>
      <c r="F32" s="149"/>
      <c r="G32" s="149"/>
      <c r="H32" s="149"/>
      <c r="I32" s="163" t="s">
        <v>466</v>
      </c>
      <c r="J32" s="164"/>
      <c r="K32" s="164"/>
      <c r="L32" s="164"/>
      <c r="M32" s="164"/>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164"/>
      <c r="AM32" s="164"/>
      <c r="AN32" s="164"/>
      <c r="AO32" s="164"/>
      <c r="AP32" s="164"/>
      <c r="AQ32" s="164"/>
      <c r="AR32" s="164"/>
      <c r="AS32" s="164"/>
      <c r="AT32" s="164"/>
      <c r="AU32" s="164"/>
      <c r="AV32" s="164"/>
      <c r="AW32" s="164"/>
      <c r="AX32" s="164"/>
      <c r="AY32" s="164"/>
      <c r="AZ32" s="164"/>
      <c r="BA32" s="164"/>
      <c r="BB32" s="164"/>
      <c r="BC32" s="164"/>
      <c r="BD32" s="164"/>
      <c r="BE32" s="164"/>
      <c r="BF32" s="164"/>
      <c r="BG32" s="164"/>
      <c r="BH32" s="164"/>
      <c r="BI32" s="164"/>
      <c r="BJ32" s="164"/>
      <c r="BK32" s="164"/>
      <c r="BL32" s="164"/>
      <c r="BM32" s="164"/>
      <c r="BN32" s="164"/>
      <c r="BO32" s="164"/>
      <c r="BP32" s="164"/>
      <c r="BQ32" s="164"/>
      <c r="BR32" s="164"/>
      <c r="BS32" s="164"/>
      <c r="BT32" s="164"/>
      <c r="BU32" s="164"/>
      <c r="BV32" s="164"/>
      <c r="BW32" s="164"/>
      <c r="BX32" s="164"/>
      <c r="BY32" s="164"/>
      <c r="BZ32" s="164"/>
      <c r="CA32" s="164"/>
      <c r="CB32" s="164"/>
      <c r="CC32" s="164"/>
      <c r="CD32" s="164"/>
      <c r="CE32" s="164"/>
      <c r="CF32" s="164"/>
      <c r="CG32" s="164"/>
      <c r="CH32" s="164"/>
      <c r="CI32" s="164"/>
      <c r="CJ32" s="164"/>
      <c r="CK32" s="164"/>
      <c r="CL32" s="164"/>
      <c r="CM32" s="164"/>
      <c r="CN32" s="149" t="s">
        <v>468</v>
      </c>
      <c r="CO32" s="149"/>
      <c r="CP32" s="149"/>
      <c r="CQ32" s="149"/>
      <c r="CR32" s="149"/>
      <c r="CS32" s="149"/>
      <c r="CT32" s="149"/>
      <c r="CU32" s="149"/>
      <c r="CV32" s="149"/>
      <c r="CW32" s="149"/>
      <c r="CX32" s="149"/>
      <c r="CY32" s="149"/>
      <c r="CZ32" s="149"/>
      <c r="DA32" s="149"/>
      <c r="DB32" s="149"/>
      <c r="DC32" s="149"/>
      <c r="DD32" s="149"/>
      <c r="DE32" s="149"/>
      <c r="DF32" s="149"/>
      <c r="DG32" s="149"/>
      <c r="DH32" s="149"/>
      <c r="DI32" s="149"/>
      <c r="DJ32" s="149"/>
      <c r="DK32" s="149"/>
      <c r="DL32" s="149"/>
      <c r="DM32" s="149"/>
      <c r="DN32" s="149"/>
      <c r="DO32" s="149"/>
      <c r="DP32" s="72"/>
      <c r="DQ32" s="143"/>
      <c r="DR32" s="143"/>
      <c r="DS32" s="143"/>
      <c r="DT32" s="143"/>
      <c r="DU32" s="143"/>
      <c r="DV32" s="143"/>
      <c r="DW32" s="143"/>
      <c r="DX32" s="143"/>
      <c r="DY32" s="143"/>
      <c r="DZ32" s="143"/>
      <c r="EA32" s="143"/>
      <c r="EB32" s="143"/>
      <c r="EC32" s="143"/>
      <c r="ED32" s="143"/>
      <c r="EE32" s="143"/>
      <c r="EF32" s="143"/>
      <c r="EG32" s="143"/>
      <c r="EH32" s="143"/>
      <c r="EI32" s="143"/>
      <c r="EJ32" s="143"/>
      <c r="EK32" s="143"/>
      <c r="EL32" s="143"/>
      <c r="EM32" s="143"/>
      <c r="EN32" s="143"/>
      <c r="EO32" s="143"/>
      <c r="EP32" s="143"/>
      <c r="EQ32" s="143"/>
      <c r="ER32" s="143"/>
      <c r="ES32" s="143"/>
      <c r="ET32" s="143"/>
      <c r="EU32" s="143"/>
      <c r="EV32" s="143"/>
      <c r="EW32" s="143"/>
      <c r="EX32" s="143"/>
      <c r="EY32" s="143"/>
      <c r="EZ32" s="143"/>
      <c r="FA32" s="143"/>
      <c r="FB32" s="143"/>
      <c r="FC32" s="143"/>
      <c r="FD32" s="143"/>
      <c r="FE32" s="143"/>
      <c r="FF32" s="143"/>
      <c r="FG32" s="143"/>
      <c r="FH32" s="143"/>
      <c r="FI32" s="143"/>
      <c r="FJ32" s="143"/>
      <c r="FK32" s="143"/>
      <c r="FL32" s="143"/>
      <c r="FM32" s="143"/>
      <c r="FN32" s="143"/>
      <c r="FO32" s="143"/>
      <c r="FP32" s="143"/>
    </row>
    <row r="33" spans="1:172">
      <c r="A33" s="149" t="s">
        <v>319</v>
      </c>
      <c r="B33" s="149"/>
      <c r="C33" s="149"/>
      <c r="D33" s="149"/>
      <c r="E33" s="149"/>
      <c r="F33" s="149"/>
      <c r="G33" s="149"/>
      <c r="H33" s="149"/>
      <c r="I33" s="163" t="s">
        <v>320</v>
      </c>
      <c r="J33" s="164"/>
      <c r="K33" s="164"/>
      <c r="L33" s="164"/>
      <c r="M33" s="164"/>
      <c r="N33" s="164"/>
      <c r="O33" s="164"/>
      <c r="P33" s="164"/>
      <c r="Q33" s="164"/>
      <c r="R33" s="164"/>
      <c r="S33" s="164"/>
      <c r="T33" s="164"/>
      <c r="U33" s="164"/>
      <c r="V33" s="164"/>
      <c r="W33" s="164"/>
      <c r="X33" s="164"/>
      <c r="Y33" s="164"/>
      <c r="Z33" s="164"/>
      <c r="AA33" s="164"/>
      <c r="AB33" s="164"/>
      <c r="AC33" s="164"/>
      <c r="AD33" s="164"/>
      <c r="AE33" s="164"/>
      <c r="AF33" s="164"/>
      <c r="AG33" s="164"/>
      <c r="AH33" s="164"/>
      <c r="AI33" s="164"/>
      <c r="AJ33" s="164"/>
      <c r="AK33" s="164"/>
      <c r="AL33" s="164"/>
      <c r="AM33" s="164"/>
      <c r="AN33" s="164"/>
      <c r="AO33" s="164"/>
      <c r="AP33" s="164"/>
      <c r="AQ33" s="164"/>
      <c r="AR33" s="164"/>
      <c r="AS33" s="164"/>
      <c r="AT33" s="164"/>
      <c r="AU33" s="164"/>
      <c r="AV33" s="164"/>
      <c r="AW33" s="164"/>
      <c r="AX33" s="164"/>
      <c r="AY33" s="164"/>
      <c r="AZ33" s="164"/>
      <c r="BA33" s="164"/>
      <c r="BB33" s="164"/>
      <c r="BC33" s="164"/>
      <c r="BD33" s="164"/>
      <c r="BE33" s="164"/>
      <c r="BF33" s="164"/>
      <c r="BG33" s="164"/>
      <c r="BH33" s="164"/>
      <c r="BI33" s="164"/>
      <c r="BJ33" s="164"/>
      <c r="BK33" s="164"/>
      <c r="BL33" s="164"/>
      <c r="BM33" s="164"/>
      <c r="BN33" s="164"/>
      <c r="BO33" s="164"/>
      <c r="BP33" s="164"/>
      <c r="BQ33" s="164"/>
      <c r="BR33" s="164"/>
      <c r="BS33" s="164"/>
      <c r="BT33" s="164"/>
      <c r="BU33" s="164"/>
      <c r="BV33" s="164"/>
      <c r="BW33" s="164"/>
      <c r="BX33" s="164"/>
      <c r="BY33" s="164"/>
      <c r="BZ33" s="164"/>
      <c r="CA33" s="164"/>
      <c r="CB33" s="164"/>
      <c r="CC33" s="164"/>
      <c r="CD33" s="164"/>
      <c r="CE33" s="164"/>
      <c r="CF33" s="164"/>
      <c r="CG33" s="164"/>
      <c r="CH33" s="164"/>
      <c r="CI33" s="164"/>
      <c r="CJ33" s="164"/>
      <c r="CK33" s="164"/>
      <c r="CL33" s="164"/>
      <c r="CM33" s="164"/>
      <c r="CN33" s="149" t="s">
        <v>321</v>
      </c>
      <c r="CO33" s="149"/>
      <c r="CP33" s="149"/>
      <c r="CQ33" s="149"/>
      <c r="CR33" s="149"/>
      <c r="CS33" s="149"/>
      <c r="CT33" s="149"/>
      <c r="CU33" s="149"/>
      <c r="CV33" s="149" t="s">
        <v>266</v>
      </c>
      <c r="CW33" s="149"/>
      <c r="CX33" s="149"/>
      <c r="CY33" s="149"/>
      <c r="CZ33" s="149"/>
      <c r="DA33" s="149"/>
      <c r="DB33" s="149"/>
      <c r="DC33" s="149"/>
      <c r="DD33" s="149"/>
      <c r="DE33" s="149"/>
      <c r="DF33" s="149"/>
      <c r="DG33" s="149"/>
      <c r="DH33" s="149"/>
      <c r="DI33" s="149"/>
      <c r="DJ33" s="149"/>
      <c r="DK33" s="149"/>
      <c r="DL33" s="149"/>
      <c r="DM33" s="149"/>
      <c r="DN33" s="149"/>
      <c r="DO33" s="149"/>
      <c r="DP33" s="72"/>
      <c r="DQ33" s="143"/>
      <c r="DR33" s="143"/>
      <c r="DS33" s="143"/>
      <c r="DT33" s="143"/>
      <c r="DU33" s="143"/>
      <c r="DV33" s="143"/>
      <c r="DW33" s="143"/>
      <c r="DX33" s="143"/>
      <c r="DY33" s="143"/>
      <c r="DZ33" s="143"/>
      <c r="EA33" s="143"/>
      <c r="EB33" s="143"/>
      <c r="EC33" s="143"/>
      <c r="ED33" s="143"/>
      <c r="EE33" s="143"/>
      <c r="EF33" s="143"/>
      <c r="EG33" s="143"/>
      <c r="EH33" s="143"/>
      <c r="EI33" s="143"/>
      <c r="EJ33" s="143"/>
      <c r="EK33" s="143"/>
      <c r="EL33" s="143"/>
      <c r="EM33" s="143"/>
      <c r="EN33" s="143"/>
      <c r="EO33" s="143"/>
      <c r="EP33" s="143"/>
      <c r="EQ33" s="143"/>
      <c r="ER33" s="143"/>
      <c r="ES33" s="143"/>
      <c r="ET33" s="143"/>
      <c r="EU33" s="143"/>
      <c r="EV33" s="143"/>
      <c r="EW33" s="143"/>
      <c r="EX33" s="143"/>
      <c r="EY33" s="143"/>
      <c r="EZ33" s="143"/>
      <c r="FA33" s="143"/>
      <c r="FB33" s="143"/>
      <c r="FC33" s="143"/>
      <c r="FD33" s="143"/>
      <c r="FE33" s="143"/>
      <c r="FF33" s="143"/>
      <c r="FG33" s="143"/>
      <c r="FH33" s="143"/>
      <c r="FI33" s="143"/>
      <c r="FJ33" s="143"/>
      <c r="FK33" s="143"/>
      <c r="FL33" s="143"/>
      <c r="FM33" s="143"/>
      <c r="FN33" s="143"/>
      <c r="FO33" s="143"/>
      <c r="FP33" s="143"/>
    </row>
    <row r="34" spans="1:172" ht="24" customHeight="1">
      <c r="A34" s="149" t="s">
        <v>46</v>
      </c>
      <c r="B34" s="149"/>
      <c r="C34" s="149"/>
      <c r="D34" s="149"/>
      <c r="E34" s="149"/>
      <c r="F34" s="149"/>
      <c r="G34" s="149"/>
      <c r="H34" s="149"/>
      <c r="I34" s="171" t="s">
        <v>322</v>
      </c>
      <c r="J34" s="146"/>
      <c r="K34" s="146"/>
      <c r="L34" s="146"/>
      <c r="M34" s="146"/>
      <c r="N34" s="146"/>
      <c r="O34" s="146"/>
      <c r="P34" s="146"/>
      <c r="Q34" s="146"/>
      <c r="R34" s="146"/>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6"/>
      <c r="BC34" s="146"/>
      <c r="BD34" s="146"/>
      <c r="BE34" s="146"/>
      <c r="BF34" s="146"/>
      <c r="BG34" s="146"/>
      <c r="BH34" s="146"/>
      <c r="BI34" s="146"/>
      <c r="BJ34" s="146"/>
      <c r="BK34" s="146"/>
      <c r="BL34" s="146"/>
      <c r="BM34" s="146"/>
      <c r="BN34" s="146"/>
      <c r="BO34" s="146"/>
      <c r="BP34" s="146"/>
      <c r="BQ34" s="146"/>
      <c r="BR34" s="146"/>
      <c r="BS34" s="146"/>
      <c r="BT34" s="146"/>
      <c r="BU34" s="146"/>
      <c r="BV34" s="146"/>
      <c r="BW34" s="146"/>
      <c r="BX34" s="146"/>
      <c r="BY34" s="146"/>
      <c r="BZ34" s="146"/>
      <c r="CA34" s="146"/>
      <c r="CB34" s="146"/>
      <c r="CC34" s="146"/>
      <c r="CD34" s="146"/>
      <c r="CE34" s="146"/>
      <c r="CF34" s="146"/>
      <c r="CG34" s="146"/>
      <c r="CH34" s="146"/>
      <c r="CI34" s="146"/>
      <c r="CJ34" s="146"/>
      <c r="CK34" s="146"/>
      <c r="CL34" s="146"/>
      <c r="CM34" s="146"/>
      <c r="CN34" s="149" t="s">
        <v>323</v>
      </c>
      <c r="CO34" s="149"/>
      <c r="CP34" s="149"/>
      <c r="CQ34" s="149"/>
      <c r="CR34" s="149"/>
      <c r="CS34" s="149"/>
      <c r="CT34" s="149"/>
      <c r="CU34" s="149"/>
      <c r="CV34" s="149" t="s">
        <v>266</v>
      </c>
      <c r="CW34" s="149"/>
      <c r="CX34" s="149"/>
      <c r="CY34" s="149"/>
      <c r="CZ34" s="149"/>
      <c r="DA34" s="149"/>
      <c r="DB34" s="149"/>
      <c r="DC34" s="149"/>
      <c r="DD34" s="149"/>
      <c r="DE34" s="149"/>
      <c r="DF34" s="149"/>
      <c r="DG34" s="149"/>
      <c r="DH34" s="149"/>
      <c r="DI34" s="149"/>
      <c r="DJ34" s="149"/>
      <c r="DK34" s="149"/>
      <c r="DL34" s="149"/>
      <c r="DM34" s="149"/>
      <c r="DN34" s="149"/>
      <c r="DO34" s="149"/>
      <c r="DP34" s="72"/>
      <c r="DQ34" s="143"/>
      <c r="DR34" s="143"/>
      <c r="DS34" s="143"/>
      <c r="DT34" s="143"/>
      <c r="DU34" s="143"/>
      <c r="DV34" s="143"/>
      <c r="DW34" s="143"/>
      <c r="DX34" s="143"/>
      <c r="DY34" s="143"/>
      <c r="DZ34" s="143"/>
      <c r="EA34" s="143"/>
      <c r="EB34" s="143"/>
      <c r="EC34" s="143"/>
      <c r="ED34" s="143"/>
      <c r="EE34" s="143"/>
      <c r="EF34" s="143"/>
      <c r="EG34" s="143"/>
      <c r="EH34" s="143"/>
      <c r="EI34" s="143"/>
      <c r="EJ34" s="143"/>
      <c r="EK34" s="143"/>
      <c r="EL34" s="143"/>
      <c r="EM34" s="143"/>
      <c r="EN34" s="143"/>
      <c r="EO34" s="143"/>
      <c r="EP34" s="143"/>
      <c r="EQ34" s="143"/>
      <c r="ER34" s="143"/>
      <c r="ES34" s="143"/>
      <c r="ET34" s="143"/>
      <c r="EU34" s="143"/>
      <c r="EV34" s="143"/>
      <c r="EW34" s="143"/>
      <c r="EX34" s="143"/>
      <c r="EY34" s="143"/>
      <c r="EZ34" s="143"/>
      <c r="FA34" s="143"/>
      <c r="FB34" s="143"/>
      <c r="FC34" s="143"/>
      <c r="FD34" s="143"/>
      <c r="FE34" s="143"/>
      <c r="FF34" s="143"/>
      <c r="FG34" s="143"/>
      <c r="FH34" s="143"/>
      <c r="FI34" s="143"/>
      <c r="FJ34" s="143"/>
      <c r="FK34" s="143"/>
      <c r="FL34" s="143"/>
      <c r="FM34" s="143"/>
      <c r="FN34" s="143"/>
      <c r="FO34" s="143"/>
      <c r="FP34" s="143"/>
    </row>
    <row r="35" spans="1:172">
      <c r="A35" s="149"/>
      <c r="B35" s="149"/>
      <c r="C35" s="149"/>
      <c r="D35" s="149"/>
      <c r="E35" s="149"/>
      <c r="F35" s="149"/>
      <c r="G35" s="149"/>
      <c r="H35" s="149"/>
      <c r="I35" s="172" t="s">
        <v>324</v>
      </c>
      <c r="J35" s="173"/>
      <c r="K35" s="173"/>
      <c r="L35" s="173"/>
      <c r="M35" s="173"/>
      <c r="N35" s="173"/>
      <c r="O35" s="173"/>
      <c r="P35" s="173"/>
      <c r="Q35" s="173"/>
      <c r="R35" s="173"/>
      <c r="S35" s="173"/>
      <c r="T35" s="173"/>
      <c r="U35" s="173"/>
      <c r="V35" s="173"/>
      <c r="W35" s="173"/>
      <c r="X35" s="173"/>
      <c r="Y35" s="173"/>
      <c r="Z35" s="173"/>
      <c r="AA35" s="173"/>
      <c r="AB35" s="173"/>
      <c r="AC35" s="173"/>
      <c r="AD35" s="173"/>
      <c r="AE35" s="173"/>
      <c r="AF35" s="173"/>
      <c r="AG35" s="173"/>
      <c r="AH35" s="173"/>
      <c r="AI35" s="173"/>
      <c r="AJ35" s="173"/>
      <c r="AK35" s="173"/>
      <c r="AL35" s="173"/>
      <c r="AM35" s="173"/>
      <c r="AN35" s="173"/>
      <c r="AO35" s="173"/>
      <c r="AP35" s="173"/>
      <c r="AQ35" s="173"/>
      <c r="AR35" s="173"/>
      <c r="AS35" s="173"/>
      <c r="AT35" s="173"/>
      <c r="AU35" s="173"/>
      <c r="AV35" s="173"/>
      <c r="AW35" s="173"/>
      <c r="AX35" s="173"/>
      <c r="AY35" s="173"/>
      <c r="AZ35" s="173"/>
      <c r="BA35" s="173"/>
      <c r="BB35" s="173"/>
      <c r="BC35" s="173"/>
      <c r="BD35" s="173"/>
      <c r="BE35" s="173"/>
      <c r="BF35" s="173"/>
      <c r="BG35" s="173"/>
      <c r="BH35" s="173"/>
      <c r="BI35" s="173"/>
      <c r="BJ35" s="173"/>
      <c r="BK35" s="173"/>
      <c r="BL35" s="173"/>
      <c r="BM35" s="173"/>
      <c r="BN35" s="173"/>
      <c r="BO35" s="173"/>
      <c r="BP35" s="173"/>
      <c r="BQ35" s="173"/>
      <c r="BR35" s="173"/>
      <c r="BS35" s="173"/>
      <c r="BT35" s="173"/>
      <c r="BU35" s="173"/>
      <c r="BV35" s="173"/>
      <c r="BW35" s="173"/>
      <c r="BX35" s="173"/>
      <c r="BY35" s="173"/>
      <c r="BZ35" s="173"/>
      <c r="CA35" s="173"/>
      <c r="CB35" s="173"/>
      <c r="CC35" s="173"/>
      <c r="CD35" s="173"/>
      <c r="CE35" s="173"/>
      <c r="CF35" s="173"/>
      <c r="CG35" s="173"/>
      <c r="CH35" s="173"/>
      <c r="CI35" s="173"/>
      <c r="CJ35" s="173"/>
      <c r="CK35" s="173"/>
      <c r="CL35" s="173"/>
      <c r="CM35" s="173"/>
      <c r="CN35" s="174" t="s">
        <v>325</v>
      </c>
      <c r="CO35" s="175"/>
      <c r="CP35" s="175"/>
      <c r="CQ35" s="175"/>
      <c r="CR35" s="175"/>
      <c r="CS35" s="175"/>
      <c r="CT35" s="175"/>
      <c r="CU35" s="176"/>
      <c r="CV35" s="149"/>
      <c r="CW35" s="149"/>
      <c r="CX35" s="149"/>
      <c r="CY35" s="149"/>
      <c r="CZ35" s="149"/>
      <c r="DA35" s="149"/>
      <c r="DB35" s="149"/>
      <c r="DC35" s="149"/>
      <c r="DD35" s="149"/>
      <c r="DE35" s="149"/>
      <c r="DF35" s="149"/>
      <c r="DG35" s="149"/>
      <c r="DH35" s="149"/>
      <c r="DI35" s="149"/>
      <c r="DJ35" s="149"/>
      <c r="DK35" s="149"/>
      <c r="DL35" s="149"/>
      <c r="DM35" s="149"/>
      <c r="DN35" s="149"/>
      <c r="DO35" s="149"/>
      <c r="DP35" s="72"/>
      <c r="DQ35" s="143"/>
      <c r="DR35" s="143"/>
      <c r="DS35" s="143"/>
      <c r="DT35" s="143"/>
      <c r="DU35" s="143"/>
      <c r="DV35" s="143"/>
      <c r="DW35" s="143"/>
      <c r="DX35" s="143"/>
      <c r="DY35" s="143"/>
      <c r="DZ35" s="143"/>
      <c r="EA35" s="143"/>
      <c r="EB35" s="143"/>
      <c r="EC35" s="143"/>
      <c r="ED35" s="143"/>
      <c r="EE35" s="143"/>
      <c r="EF35" s="143"/>
      <c r="EG35" s="143"/>
      <c r="EH35" s="143"/>
      <c r="EI35" s="143"/>
      <c r="EJ35" s="143"/>
      <c r="EK35" s="143"/>
      <c r="EL35" s="143"/>
      <c r="EM35" s="143"/>
      <c r="EN35" s="143"/>
      <c r="EO35" s="143"/>
      <c r="EP35" s="143"/>
      <c r="EQ35" s="143"/>
      <c r="ER35" s="143"/>
      <c r="ES35" s="143"/>
      <c r="ET35" s="143"/>
      <c r="EU35" s="143"/>
      <c r="EV35" s="143"/>
      <c r="EW35" s="143"/>
      <c r="EX35" s="143"/>
      <c r="EY35" s="143"/>
      <c r="EZ35" s="143"/>
      <c r="FA35" s="143"/>
      <c r="FB35" s="143"/>
      <c r="FC35" s="143"/>
      <c r="FD35" s="143"/>
      <c r="FE35" s="143"/>
      <c r="FF35" s="143"/>
      <c r="FG35" s="143"/>
      <c r="FH35" s="143"/>
      <c r="FI35" s="143"/>
      <c r="FJ35" s="143"/>
      <c r="FK35" s="143"/>
      <c r="FL35" s="143"/>
      <c r="FM35" s="143"/>
      <c r="FN35" s="143"/>
      <c r="FO35" s="143"/>
      <c r="FP35" s="143"/>
    </row>
    <row r="36" spans="1:172" s="44" customFormat="1">
      <c r="A36" s="149"/>
      <c r="B36" s="149"/>
      <c r="C36" s="149"/>
      <c r="D36" s="149"/>
      <c r="E36" s="149"/>
      <c r="F36" s="149"/>
      <c r="G36" s="149"/>
      <c r="H36" s="149"/>
      <c r="I36" s="180"/>
      <c r="J36" s="181"/>
      <c r="K36" s="181"/>
      <c r="L36" s="181"/>
      <c r="M36" s="181"/>
      <c r="N36" s="181"/>
      <c r="O36" s="181"/>
      <c r="P36" s="181"/>
      <c r="Q36" s="181"/>
      <c r="R36" s="181"/>
      <c r="S36" s="181"/>
      <c r="T36" s="181"/>
      <c r="U36" s="181"/>
      <c r="V36" s="181"/>
      <c r="W36" s="181"/>
      <c r="X36" s="181"/>
      <c r="Y36" s="181"/>
      <c r="Z36" s="181"/>
      <c r="AA36" s="181"/>
      <c r="AB36" s="181"/>
      <c r="AC36" s="181"/>
      <c r="AD36" s="181"/>
      <c r="AE36" s="181"/>
      <c r="AF36" s="181"/>
      <c r="AG36" s="181"/>
      <c r="AH36" s="181"/>
      <c r="AI36" s="181"/>
      <c r="AJ36" s="181"/>
      <c r="AK36" s="181"/>
      <c r="AL36" s="181"/>
      <c r="AM36" s="181"/>
      <c r="AN36" s="181"/>
      <c r="AO36" s="181"/>
      <c r="AP36" s="181"/>
      <c r="AQ36" s="181"/>
      <c r="AR36" s="181"/>
      <c r="AS36" s="181"/>
      <c r="AT36" s="181"/>
      <c r="AU36" s="181"/>
      <c r="AV36" s="181"/>
      <c r="AW36" s="181"/>
      <c r="AX36" s="181"/>
      <c r="AY36" s="181"/>
      <c r="AZ36" s="181"/>
      <c r="BA36" s="181"/>
      <c r="BB36" s="181"/>
      <c r="BC36" s="181"/>
      <c r="BD36" s="181"/>
      <c r="BE36" s="181"/>
      <c r="BF36" s="181"/>
      <c r="BG36" s="181"/>
      <c r="BH36" s="181"/>
      <c r="BI36" s="181"/>
      <c r="BJ36" s="181"/>
      <c r="BK36" s="181"/>
      <c r="BL36" s="181"/>
      <c r="BM36" s="181"/>
      <c r="BN36" s="181"/>
      <c r="BO36" s="181"/>
      <c r="BP36" s="181"/>
      <c r="BQ36" s="181"/>
      <c r="BR36" s="181"/>
      <c r="BS36" s="181"/>
      <c r="BT36" s="181"/>
      <c r="BU36" s="181"/>
      <c r="BV36" s="181"/>
      <c r="BW36" s="181"/>
      <c r="BX36" s="181"/>
      <c r="BY36" s="181"/>
      <c r="BZ36" s="181"/>
      <c r="CA36" s="181"/>
      <c r="CB36" s="181"/>
      <c r="CC36" s="181"/>
      <c r="CD36" s="181"/>
      <c r="CE36" s="181"/>
      <c r="CF36" s="181"/>
      <c r="CG36" s="181"/>
      <c r="CH36" s="181"/>
      <c r="CI36" s="181"/>
      <c r="CJ36" s="181"/>
      <c r="CK36" s="181"/>
      <c r="CL36" s="181"/>
      <c r="CM36" s="181"/>
      <c r="CN36" s="177"/>
      <c r="CO36" s="178"/>
      <c r="CP36" s="178"/>
      <c r="CQ36" s="178"/>
      <c r="CR36" s="178"/>
      <c r="CS36" s="178"/>
      <c r="CT36" s="178"/>
      <c r="CU36" s="179"/>
      <c r="CV36" s="149"/>
      <c r="CW36" s="149"/>
      <c r="CX36" s="149"/>
      <c r="CY36" s="149"/>
      <c r="CZ36" s="149"/>
      <c r="DA36" s="149"/>
      <c r="DB36" s="149"/>
      <c r="DC36" s="149"/>
      <c r="DD36" s="149"/>
      <c r="DE36" s="149"/>
      <c r="DF36" s="149"/>
      <c r="DG36" s="149"/>
      <c r="DH36" s="149"/>
      <c r="DI36" s="149"/>
      <c r="DJ36" s="149"/>
      <c r="DK36" s="149"/>
      <c r="DL36" s="149"/>
      <c r="DM36" s="149"/>
      <c r="DN36" s="149"/>
      <c r="DO36" s="149"/>
      <c r="DP36" s="72"/>
      <c r="DQ36" s="143"/>
      <c r="DR36" s="143"/>
      <c r="DS36" s="143"/>
      <c r="DT36" s="143"/>
      <c r="DU36" s="143"/>
      <c r="DV36" s="143"/>
      <c r="DW36" s="143"/>
      <c r="DX36" s="143"/>
      <c r="DY36" s="143"/>
      <c r="DZ36" s="143"/>
      <c r="EA36" s="143"/>
      <c r="EB36" s="143"/>
      <c r="EC36" s="143"/>
      <c r="ED36" s="143"/>
      <c r="EE36" s="143"/>
      <c r="EF36" s="143"/>
      <c r="EG36" s="143"/>
      <c r="EH36" s="143"/>
      <c r="EI36" s="143"/>
      <c r="EJ36" s="143"/>
      <c r="EK36" s="143"/>
      <c r="EL36" s="143"/>
      <c r="EM36" s="143"/>
      <c r="EN36" s="143"/>
      <c r="EO36" s="143"/>
      <c r="EP36" s="143"/>
      <c r="EQ36" s="143"/>
      <c r="ER36" s="143"/>
      <c r="ES36" s="143"/>
      <c r="ET36" s="143"/>
      <c r="EU36" s="143"/>
      <c r="EV36" s="143"/>
      <c r="EW36" s="143"/>
      <c r="EX36" s="143"/>
      <c r="EY36" s="143"/>
      <c r="EZ36" s="143"/>
      <c r="FA36" s="143"/>
      <c r="FB36" s="143"/>
      <c r="FC36" s="143"/>
      <c r="FD36" s="143"/>
      <c r="FE36" s="143"/>
      <c r="FF36" s="143"/>
      <c r="FG36" s="143"/>
      <c r="FH36" s="143"/>
      <c r="FI36" s="143"/>
      <c r="FJ36" s="143"/>
      <c r="FK36" s="143"/>
      <c r="FL36" s="143"/>
      <c r="FM36" s="143"/>
      <c r="FN36" s="143"/>
      <c r="FO36" s="143"/>
      <c r="FP36" s="143"/>
    </row>
    <row r="37" spans="1:172" ht="24" customHeight="1">
      <c r="A37" s="149" t="s">
        <v>103</v>
      </c>
      <c r="B37" s="149"/>
      <c r="C37" s="149"/>
      <c r="D37" s="149"/>
      <c r="E37" s="149"/>
      <c r="F37" s="149"/>
      <c r="G37" s="149"/>
      <c r="H37" s="149"/>
      <c r="I37" s="171" t="s">
        <v>326</v>
      </c>
      <c r="J37" s="146"/>
      <c r="K37" s="146"/>
      <c r="L37" s="146"/>
      <c r="M37" s="146"/>
      <c r="N37" s="146"/>
      <c r="O37" s="146"/>
      <c r="P37" s="146"/>
      <c r="Q37" s="146"/>
      <c r="R37" s="146"/>
      <c r="S37" s="146"/>
      <c r="T37" s="146"/>
      <c r="U37" s="146"/>
      <c r="V37" s="146"/>
      <c r="W37" s="146"/>
      <c r="X37" s="146"/>
      <c r="Y37" s="146"/>
      <c r="Z37" s="146"/>
      <c r="AA37" s="146"/>
      <c r="AB37" s="146"/>
      <c r="AC37" s="146"/>
      <c r="AD37" s="146"/>
      <c r="AE37" s="146"/>
      <c r="AF37" s="146"/>
      <c r="AG37" s="146"/>
      <c r="AH37" s="146"/>
      <c r="AI37" s="146"/>
      <c r="AJ37" s="146"/>
      <c r="AK37" s="146"/>
      <c r="AL37" s="146"/>
      <c r="AM37" s="146"/>
      <c r="AN37" s="146"/>
      <c r="AO37" s="146"/>
      <c r="AP37" s="146"/>
      <c r="AQ37" s="146"/>
      <c r="AR37" s="146"/>
      <c r="AS37" s="146"/>
      <c r="AT37" s="146"/>
      <c r="AU37" s="146"/>
      <c r="AV37" s="146"/>
      <c r="AW37" s="146"/>
      <c r="AX37" s="146"/>
      <c r="AY37" s="146"/>
      <c r="AZ37" s="146"/>
      <c r="BA37" s="146"/>
      <c r="BB37" s="146"/>
      <c r="BC37" s="146"/>
      <c r="BD37" s="146"/>
      <c r="BE37" s="146"/>
      <c r="BF37" s="146"/>
      <c r="BG37" s="146"/>
      <c r="BH37" s="146"/>
      <c r="BI37" s="146"/>
      <c r="BJ37" s="146"/>
      <c r="BK37" s="146"/>
      <c r="BL37" s="146"/>
      <c r="BM37" s="146"/>
      <c r="BN37" s="146"/>
      <c r="BO37" s="146"/>
      <c r="BP37" s="146"/>
      <c r="BQ37" s="146"/>
      <c r="BR37" s="146"/>
      <c r="BS37" s="146"/>
      <c r="BT37" s="146"/>
      <c r="BU37" s="146"/>
      <c r="BV37" s="146"/>
      <c r="BW37" s="146"/>
      <c r="BX37" s="146"/>
      <c r="BY37" s="146"/>
      <c r="BZ37" s="146"/>
      <c r="CA37" s="146"/>
      <c r="CB37" s="146"/>
      <c r="CC37" s="146"/>
      <c r="CD37" s="146"/>
      <c r="CE37" s="146"/>
      <c r="CF37" s="146"/>
      <c r="CG37" s="146"/>
      <c r="CH37" s="146"/>
      <c r="CI37" s="146"/>
      <c r="CJ37" s="146"/>
      <c r="CK37" s="146"/>
      <c r="CL37" s="146"/>
      <c r="CM37" s="146"/>
      <c r="CN37" s="149" t="s">
        <v>327</v>
      </c>
      <c r="CO37" s="149"/>
      <c r="CP37" s="149"/>
      <c r="CQ37" s="149"/>
      <c r="CR37" s="149"/>
      <c r="CS37" s="149"/>
      <c r="CT37" s="149"/>
      <c r="CU37" s="149"/>
      <c r="CV37" s="149" t="s">
        <v>266</v>
      </c>
      <c r="CW37" s="149"/>
      <c r="CX37" s="149"/>
      <c r="CY37" s="149"/>
      <c r="CZ37" s="149"/>
      <c r="DA37" s="149"/>
      <c r="DB37" s="149"/>
      <c r="DC37" s="149"/>
      <c r="DD37" s="149"/>
      <c r="DE37" s="149"/>
      <c r="DF37" s="149"/>
      <c r="DG37" s="149"/>
      <c r="DH37" s="149"/>
      <c r="DI37" s="149"/>
      <c r="DJ37" s="149"/>
      <c r="DK37" s="149"/>
      <c r="DL37" s="149"/>
      <c r="DM37" s="149"/>
      <c r="DN37" s="149"/>
      <c r="DO37" s="149"/>
      <c r="DP37" s="72"/>
      <c r="DQ37" s="143">
        <v>615187.12</v>
      </c>
      <c r="DR37" s="143"/>
      <c r="DS37" s="143"/>
      <c r="DT37" s="143"/>
      <c r="DU37" s="143"/>
      <c r="DV37" s="143"/>
      <c r="DW37" s="143"/>
      <c r="DX37" s="143"/>
      <c r="DY37" s="143"/>
      <c r="DZ37" s="143"/>
      <c r="EA37" s="143"/>
      <c r="EB37" s="143"/>
      <c r="EC37" s="143"/>
      <c r="ED37" s="143">
        <v>615187.12</v>
      </c>
      <c r="EE37" s="143"/>
      <c r="EF37" s="143"/>
      <c r="EG37" s="143"/>
      <c r="EH37" s="143"/>
      <c r="EI37" s="143"/>
      <c r="EJ37" s="143"/>
      <c r="EK37" s="143"/>
      <c r="EL37" s="143"/>
      <c r="EM37" s="143"/>
      <c r="EN37" s="143"/>
      <c r="EO37" s="143"/>
      <c r="EP37" s="143"/>
      <c r="EQ37" s="143">
        <v>615187.12</v>
      </c>
      <c r="ER37" s="143"/>
      <c r="ES37" s="143"/>
      <c r="ET37" s="143"/>
      <c r="EU37" s="143"/>
      <c r="EV37" s="143"/>
      <c r="EW37" s="143"/>
      <c r="EX37" s="143"/>
      <c r="EY37" s="143"/>
      <c r="EZ37" s="143"/>
      <c r="FA37" s="143"/>
      <c r="FB37" s="143"/>
      <c r="FC37" s="143"/>
      <c r="FD37" s="143"/>
      <c r="FE37" s="143"/>
      <c r="FF37" s="143"/>
      <c r="FG37" s="143"/>
      <c r="FH37" s="143"/>
      <c r="FI37" s="143"/>
      <c r="FJ37" s="143"/>
      <c r="FK37" s="143"/>
      <c r="FL37" s="143"/>
      <c r="FM37" s="143"/>
      <c r="FN37" s="143"/>
      <c r="FO37" s="143"/>
      <c r="FP37" s="143"/>
    </row>
    <row r="38" spans="1:172">
      <c r="A38" s="149"/>
      <c r="B38" s="149"/>
      <c r="C38" s="149"/>
      <c r="D38" s="149"/>
      <c r="E38" s="149"/>
      <c r="F38" s="149"/>
      <c r="G38" s="149"/>
      <c r="H38" s="149"/>
      <c r="I38" s="172" t="s">
        <v>324</v>
      </c>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c r="AM38" s="173"/>
      <c r="AN38" s="173"/>
      <c r="AO38" s="173"/>
      <c r="AP38" s="173"/>
      <c r="AQ38" s="173"/>
      <c r="AR38" s="173"/>
      <c r="AS38" s="173"/>
      <c r="AT38" s="173"/>
      <c r="AU38" s="173"/>
      <c r="AV38" s="173"/>
      <c r="AW38" s="173"/>
      <c r="AX38" s="173"/>
      <c r="AY38" s="173"/>
      <c r="AZ38" s="173"/>
      <c r="BA38" s="173"/>
      <c r="BB38" s="173"/>
      <c r="BC38" s="173"/>
      <c r="BD38" s="173"/>
      <c r="BE38" s="173"/>
      <c r="BF38" s="173"/>
      <c r="BG38" s="173"/>
      <c r="BH38" s="173"/>
      <c r="BI38" s="173"/>
      <c r="BJ38" s="173"/>
      <c r="BK38" s="173"/>
      <c r="BL38" s="173"/>
      <c r="BM38" s="173"/>
      <c r="BN38" s="173"/>
      <c r="BO38" s="173"/>
      <c r="BP38" s="173"/>
      <c r="BQ38" s="173"/>
      <c r="BR38" s="173"/>
      <c r="BS38" s="173"/>
      <c r="BT38" s="173"/>
      <c r="BU38" s="173"/>
      <c r="BV38" s="173"/>
      <c r="BW38" s="173"/>
      <c r="BX38" s="173"/>
      <c r="BY38" s="173"/>
      <c r="BZ38" s="173"/>
      <c r="CA38" s="173"/>
      <c r="CB38" s="173"/>
      <c r="CC38" s="173"/>
      <c r="CD38" s="173"/>
      <c r="CE38" s="173"/>
      <c r="CF38" s="173"/>
      <c r="CG38" s="173"/>
      <c r="CH38" s="173"/>
      <c r="CI38" s="173"/>
      <c r="CJ38" s="173"/>
      <c r="CK38" s="173"/>
      <c r="CL38" s="173"/>
      <c r="CM38" s="173"/>
      <c r="CN38" s="174" t="s">
        <v>328</v>
      </c>
      <c r="CO38" s="175"/>
      <c r="CP38" s="175"/>
      <c r="CQ38" s="175"/>
      <c r="CR38" s="175"/>
      <c r="CS38" s="175"/>
      <c r="CT38" s="175"/>
      <c r="CU38" s="176"/>
      <c r="CV38" s="149"/>
      <c r="CW38" s="149"/>
      <c r="CX38" s="149"/>
      <c r="CY38" s="149"/>
      <c r="CZ38" s="149"/>
      <c r="DA38" s="149"/>
      <c r="DB38" s="149"/>
      <c r="DC38" s="149"/>
      <c r="DD38" s="149"/>
      <c r="DE38" s="149"/>
      <c r="DF38" s="149"/>
      <c r="DG38" s="149"/>
      <c r="DH38" s="149"/>
      <c r="DI38" s="149"/>
      <c r="DJ38" s="149"/>
      <c r="DK38" s="149"/>
      <c r="DL38" s="149"/>
      <c r="DM38" s="149"/>
      <c r="DN38" s="149"/>
      <c r="DO38" s="149"/>
      <c r="DP38" s="72"/>
      <c r="DQ38" s="143">
        <v>615187.12</v>
      </c>
      <c r="DR38" s="143"/>
      <c r="DS38" s="143"/>
      <c r="DT38" s="143"/>
      <c r="DU38" s="143"/>
      <c r="DV38" s="143"/>
      <c r="DW38" s="143"/>
      <c r="DX38" s="143"/>
      <c r="DY38" s="143"/>
      <c r="DZ38" s="143"/>
      <c r="EA38" s="143"/>
      <c r="EB38" s="143"/>
      <c r="EC38" s="143"/>
      <c r="ED38" s="143">
        <v>615187.12</v>
      </c>
      <c r="EE38" s="143"/>
      <c r="EF38" s="143"/>
      <c r="EG38" s="143"/>
      <c r="EH38" s="143"/>
      <c r="EI38" s="143"/>
      <c r="EJ38" s="143"/>
      <c r="EK38" s="143"/>
      <c r="EL38" s="143"/>
      <c r="EM38" s="143"/>
      <c r="EN38" s="143"/>
      <c r="EO38" s="143"/>
      <c r="EP38" s="143"/>
      <c r="EQ38" s="143">
        <v>615187.12</v>
      </c>
      <c r="ER38" s="143"/>
      <c r="ES38" s="143"/>
      <c r="ET38" s="143"/>
      <c r="EU38" s="143"/>
      <c r="EV38" s="143"/>
      <c r="EW38" s="143"/>
      <c r="EX38" s="143"/>
      <c r="EY38" s="143"/>
      <c r="EZ38" s="143"/>
      <c r="FA38" s="143"/>
      <c r="FB38" s="143"/>
      <c r="FC38" s="143"/>
      <c r="FD38" s="143"/>
      <c r="FE38" s="143"/>
      <c r="FF38" s="143"/>
      <c r="FG38" s="143"/>
      <c r="FH38" s="143"/>
      <c r="FI38" s="143"/>
      <c r="FJ38" s="143"/>
      <c r="FK38" s="143"/>
      <c r="FL38" s="143"/>
      <c r="FM38" s="143"/>
      <c r="FN38" s="143"/>
      <c r="FO38" s="143"/>
      <c r="FP38" s="143"/>
    </row>
    <row r="39" spans="1:172">
      <c r="A39" s="149"/>
      <c r="B39" s="149"/>
      <c r="C39" s="149"/>
      <c r="D39" s="149"/>
      <c r="E39" s="149"/>
      <c r="F39" s="149"/>
      <c r="G39" s="149"/>
      <c r="H39" s="149"/>
      <c r="I39" s="172"/>
      <c r="J39" s="173"/>
      <c r="K39" s="173"/>
      <c r="L39" s="173"/>
      <c r="M39" s="173"/>
      <c r="N39" s="173"/>
      <c r="O39" s="173"/>
      <c r="P39" s="173"/>
      <c r="Q39" s="173"/>
      <c r="R39" s="173"/>
      <c r="S39" s="173"/>
      <c r="T39" s="173"/>
      <c r="U39" s="173"/>
      <c r="V39" s="173"/>
      <c r="W39" s="173"/>
      <c r="X39" s="173"/>
      <c r="Y39" s="173"/>
      <c r="Z39" s="173"/>
      <c r="AA39" s="173"/>
      <c r="AB39" s="173"/>
      <c r="AC39" s="173"/>
      <c r="AD39" s="173"/>
      <c r="AE39" s="173"/>
      <c r="AF39" s="173"/>
      <c r="AG39" s="173"/>
      <c r="AH39" s="173"/>
      <c r="AI39" s="173"/>
      <c r="AJ39" s="173"/>
      <c r="AK39" s="173"/>
      <c r="AL39" s="173"/>
      <c r="AM39" s="173"/>
      <c r="AN39" s="173"/>
      <c r="AO39" s="173"/>
      <c r="AP39" s="173"/>
      <c r="AQ39" s="173"/>
      <c r="AR39" s="173"/>
      <c r="AS39" s="173"/>
      <c r="AT39" s="173"/>
      <c r="AU39" s="173"/>
      <c r="AV39" s="173"/>
      <c r="AW39" s="173"/>
      <c r="AX39" s="173"/>
      <c r="AY39" s="173"/>
      <c r="AZ39" s="173"/>
      <c r="BA39" s="173"/>
      <c r="BB39" s="173"/>
      <c r="BC39" s="173"/>
      <c r="BD39" s="173"/>
      <c r="BE39" s="173"/>
      <c r="BF39" s="173"/>
      <c r="BG39" s="173"/>
      <c r="BH39" s="173"/>
      <c r="BI39" s="173"/>
      <c r="BJ39" s="173"/>
      <c r="BK39" s="173"/>
      <c r="BL39" s="173"/>
      <c r="BM39" s="173"/>
      <c r="BN39" s="173"/>
      <c r="BO39" s="173"/>
      <c r="BP39" s="173"/>
      <c r="BQ39" s="173"/>
      <c r="BR39" s="173"/>
      <c r="BS39" s="173"/>
      <c r="BT39" s="173"/>
      <c r="BU39" s="173"/>
      <c r="BV39" s="173"/>
      <c r="BW39" s="173"/>
      <c r="BX39" s="173"/>
      <c r="BY39" s="173"/>
      <c r="BZ39" s="173"/>
      <c r="CA39" s="173"/>
      <c r="CB39" s="173"/>
      <c r="CC39" s="173"/>
      <c r="CD39" s="173"/>
      <c r="CE39" s="173"/>
      <c r="CF39" s="173"/>
      <c r="CG39" s="173"/>
      <c r="CH39" s="173"/>
      <c r="CI39" s="173"/>
      <c r="CJ39" s="173"/>
      <c r="CK39" s="173"/>
      <c r="CL39" s="173"/>
      <c r="CM39" s="173"/>
      <c r="CN39" s="177"/>
      <c r="CO39" s="178"/>
      <c r="CP39" s="178"/>
      <c r="CQ39" s="178"/>
      <c r="CR39" s="178"/>
      <c r="CS39" s="178"/>
      <c r="CT39" s="178"/>
      <c r="CU39" s="179"/>
      <c r="CV39" s="149"/>
      <c r="CW39" s="149"/>
      <c r="CX39" s="149"/>
      <c r="CY39" s="149"/>
      <c r="CZ39" s="149"/>
      <c r="DA39" s="149"/>
      <c r="DB39" s="149"/>
      <c r="DC39" s="149"/>
      <c r="DD39" s="149"/>
      <c r="DE39" s="149"/>
      <c r="DF39" s="149"/>
      <c r="DG39" s="149"/>
      <c r="DH39" s="149"/>
      <c r="DI39" s="149"/>
      <c r="DJ39" s="149"/>
      <c r="DK39" s="149"/>
      <c r="DL39" s="149"/>
      <c r="DM39" s="149"/>
      <c r="DN39" s="149"/>
      <c r="DO39" s="149"/>
      <c r="DP39" s="72"/>
      <c r="DQ39" s="143"/>
      <c r="DR39" s="143"/>
      <c r="DS39" s="143"/>
      <c r="DT39" s="143"/>
      <c r="DU39" s="143"/>
      <c r="DV39" s="143"/>
      <c r="DW39" s="143"/>
      <c r="DX39" s="143"/>
      <c r="DY39" s="143"/>
      <c r="DZ39" s="143"/>
      <c r="EA39" s="143"/>
      <c r="EB39" s="143"/>
      <c r="EC39" s="143"/>
      <c r="ED39" s="143"/>
      <c r="EE39" s="143"/>
      <c r="EF39" s="143"/>
      <c r="EG39" s="143"/>
      <c r="EH39" s="143"/>
      <c r="EI39" s="143"/>
      <c r="EJ39" s="143"/>
      <c r="EK39" s="143"/>
      <c r="EL39" s="143"/>
      <c r="EM39" s="143"/>
      <c r="EN39" s="143"/>
      <c r="EO39" s="143"/>
      <c r="EP39" s="143"/>
      <c r="EQ39" s="143"/>
      <c r="ER39" s="143"/>
      <c r="ES39" s="143"/>
      <c r="ET39" s="143"/>
      <c r="EU39" s="143"/>
      <c r="EV39" s="143"/>
      <c r="EW39" s="143"/>
      <c r="EX39" s="143"/>
      <c r="EY39" s="143"/>
      <c r="EZ39" s="143"/>
      <c r="FA39" s="143"/>
      <c r="FB39" s="143"/>
      <c r="FC39" s="143"/>
      <c r="FD39" s="143"/>
      <c r="FE39" s="143"/>
      <c r="FF39" s="143"/>
      <c r="FG39" s="143"/>
      <c r="FH39" s="143"/>
      <c r="FI39" s="143"/>
      <c r="FJ39" s="143"/>
      <c r="FK39" s="143"/>
      <c r="FL39" s="143"/>
      <c r="FM39" s="143"/>
      <c r="FN39" s="143"/>
      <c r="FO39" s="143"/>
      <c r="FP39" s="143"/>
    </row>
    <row r="41" spans="1:172">
      <c r="I41" s="61" t="s">
        <v>329</v>
      </c>
      <c r="AQ41" s="182" t="s">
        <v>330</v>
      </c>
      <c r="AR41" s="182"/>
      <c r="AS41" s="182"/>
      <c r="AT41" s="182"/>
      <c r="AU41" s="182"/>
      <c r="AV41" s="182"/>
      <c r="AW41" s="182"/>
      <c r="AX41" s="182"/>
      <c r="AY41" s="182"/>
      <c r="AZ41" s="182"/>
      <c r="BA41" s="182"/>
      <c r="BB41" s="182"/>
      <c r="BC41" s="182"/>
      <c r="BD41" s="182"/>
      <c r="BE41" s="182"/>
      <c r="BF41" s="182"/>
      <c r="BG41" s="182"/>
      <c r="BH41" s="182"/>
      <c r="BK41" s="182"/>
      <c r="BL41" s="182"/>
      <c r="BM41" s="182"/>
      <c r="BN41" s="182"/>
      <c r="BO41" s="182"/>
      <c r="BP41" s="182"/>
      <c r="BQ41" s="182"/>
      <c r="BR41" s="182"/>
      <c r="BS41" s="182"/>
      <c r="BT41" s="182"/>
      <c r="BU41" s="182"/>
      <c r="BV41" s="182"/>
      <c r="BY41" s="182" t="s">
        <v>331</v>
      </c>
      <c r="BZ41" s="182"/>
      <c r="CA41" s="182"/>
      <c r="CB41" s="182"/>
      <c r="CC41" s="182"/>
      <c r="CD41" s="182"/>
      <c r="CE41" s="182"/>
      <c r="CF41" s="182"/>
      <c r="CG41" s="182"/>
      <c r="CH41" s="182"/>
      <c r="CI41" s="182"/>
      <c r="CJ41" s="182"/>
      <c r="CK41" s="182"/>
      <c r="CL41" s="182"/>
      <c r="CM41" s="182"/>
      <c r="CN41" s="182"/>
      <c r="CO41" s="182"/>
      <c r="CP41" s="182"/>
      <c r="CQ41" s="182"/>
      <c r="CR41" s="182"/>
    </row>
    <row r="42" spans="1:172" s="45" customFormat="1" ht="8.25">
      <c r="AQ42" s="183" t="s">
        <v>332</v>
      </c>
      <c r="AR42" s="183"/>
      <c r="AS42" s="183"/>
      <c r="AT42" s="183"/>
      <c r="AU42" s="183"/>
      <c r="AV42" s="183"/>
      <c r="AW42" s="183"/>
      <c r="AX42" s="183"/>
      <c r="AY42" s="183"/>
      <c r="AZ42" s="183"/>
      <c r="BA42" s="183"/>
      <c r="BB42" s="183"/>
      <c r="BC42" s="183"/>
      <c r="BD42" s="183"/>
      <c r="BE42" s="183"/>
      <c r="BF42" s="183"/>
      <c r="BG42" s="183"/>
      <c r="BH42" s="183"/>
      <c r="BK42" s="183" t="s">
        <v>1</v>
      </c>
      <c r="BL42" s="183"/>
      <c r="BM42" s="183"/>
      <c r="BN42" s="183"/>
      <c r="BO42" s="183"/>
      <c r="BP42" s="183"/>
      <c r="BQ42" s="183"/>
      <c r="BR42" s="183"/>
      <c r="BS42" s="183"/>
      <c r="BT42" s="183"/>
      <c r="BU42" s="183"/>
      <c r="BV42" s="183"/>
      <c r="BY42" s="183" t="s">
        <v>2</v>
      </c>
      <c r="BZ42" s="183"/>
      <c r="CA42" s="183"/>
      <c r="CB42" s="183"/>
      <c r="CC42" s="183"/>
      <c r="CD42" s="183"/>
      <c r="CE42" s="183"/>
      <c r="CF42" s="183"/>
      <c r="CG42" s="183"/>
      <c r="CH42" s="183"/>
      <c r="CI42" s="183"/>
      <c r="CJ42" s="183"/>
      <c r="CK42" s="183"/>
      <c r="CL42" s="183"/>
      <c r="CM42" s="183"/>
      <c r="CN42" s="183"/>
      <c r="CO42" s="183"/>
      <c r="CP42" s="183"/>
      <c r="CQ42" s="183"/>
      <c r="CR42" s="183"/>
    </row>
    <row r="43" spans="1:172" s="45" customFormat="1" ht="3" customHeight="1">
      <c r="AQ43" s="46"/>
      <c r="AR43" s="46"/>
      <c r="AS43" s="46"/>
      <c r="AT43" s="46"/>
      <c r="AU43" s="46"/>
      <c r="AV43" s="46"/>
      <c r="AW43" s="46"/>
      <c r="AX43" s="46"/>
      <c r="AY43" s="46"/>
      <c r="AZ43" s="46"/>
      <c r="BA43" s="46"/>
      <c r="BB43" s="46"/>
      <c r="BC43" s="46"/>
      <c r="BD43" s="46"/>
      <c r="BE43" s="46"/>
      <c r="BF43" s="46"/>
      <c r="BG43" s="46"/>
      <c r="BH43" s="46"/>
      <c r="BK43" s="46"/>
      <c r="BL43" s="46"/>
      <c r="BM43" s="46"/>
      <c r="BN43" s="46"/>
      <c r="BO43" s="46"/>
      <c r="BP43" s="46"/>
      <c r="BQ43" s="46"/>
      <c r="BR43" s="46"/>
      <c r="BS43" s="46"/>
      <c r="BT43" s="46"/>
      <c r="BU43" s="46"/>
      <c r="BV43" s="46"/>
      <c r="BY43" s="46"/>
      <c r="BZ43" s="46"/>
      <c r="CA43" s="46"/>
      <c r="CB43" s="46"/>
      <c r="CC43" s="46"/>
      <c r="CD43" s="46"/>
      <c r="CE43" s="46"/>
      <c r="CF43" s="46"/>
      <c r="CG43" s="46"/>
      <c r="CH43" s="46"/>
      <c r="CI43" s="46"/>
      <c r="CJ43" s="46"/>
      <c r="CK43" s="46"/>
      <c r="CL43" s="46"/>
      <c r="CM43" s="46"/>
      <c r="CN43" s="46"/>
      <c r="CO43" s="46"/>
      <c r="CP43" s="46"/>
      <c r="CQ43" s="46"/>
      <c r="CR43" s="46"/>
    </row>
    <row r="44" spans="1:172">
      <c r="I44" s="61" t="s">
        <v>333</v>
      </c>
      <c r="AM44" s="182"/>
      <c r="AN44" s="182"/>
      <c r="AO44" s="182"/>
      <c r="AP44" s="182"/>
      <c r="AQ44" s="182"/>
      <c r="AR44" s="182"/>
      <c r="AS44" s="182"/>
      <c r="AT44" s="182"/>
      <c r="AU44" s="182"/>
      <c r="AV44" s="182"/>
      <c r="AW44" s="182"/>
      <c r="AX44" s="182"/>
      <c r="AY44" s="182"/>
      <c r="AZ44" s="182"/>
      <c r="BA44" s="182"/>
      <c r="BB44" s="182"/>
      <c r="BC44" s="182"/>
      <c r="BD44" s="182"/>
      <c r="BG44" s="182"/>
      <c r="BH44" s="182"/>
      <c r="BI44" s="182"/>
      <c r="BJ44" s="182"/>
      <c r="BK44" s="182"/>
      <c r="BL44" s="182"/>
      <c r="BM44" s="182"/>
      <c r="BN44" s="182"/>
      <c r="BO44" s="182"/>
      <c r="BP44" s="182"/>
      <c r="BQ44" s="182"/>
      <c r="BR44" s="182"/>
      <c r="BS44" s="182"/>
      <c r="BT44" s="182"/>
      <c r="BU44" s="182"/>
      <c r="BV44" s="182"/>
      <c r="BW44" s="182"/>
      <c r="BX44" s="182"/>
      <c r="CA44" s="178"/>
      <c r="CB44" s="178"/>
      <c r="CC44" s="178"/>
      <c r="CD44" s="178"/>
      <c r="CE44" s="178"/>
      <c r="CF44" s="178"/>
      <c r="CG44" s="178"/>
      <c r="CH44" s="178"/>
      <c r="CI44" s="178"/>
      <c r="CJ44" s="178"/>
      <c r="CK44" s="178"/>
      <c r="CL44" s="178"/>
      <c r="CM44" s="178"/>
      <c r="CN44" s="178"/>
      <c r="CO44" s="178"/>
      <c r="CP44" s="178"/>
      <c r="CQ44" s="178"/>
      <c r="CR44" s="178"/>
    </row>
    <row r="45" spans="1:172" s="45" customFormat="1" ht="8.25">
      <c r="AM45" s="183" t="s">
        <v>332</v>
      </c>
      <c r="AN45" s="183"/>
      <c r="AO45" s="183"/>
      <c r="AP45" s="183"/>
      <c r="AQ45" s="183"/>
      <c r="AR45" s="183"/>
      <c r="AS45" s="183"/>
      <c r="AT45" s="183"/>
      <c r="AU45" s="183"/>
      <c r="AV45" s="183"/>
      <c r="AW45" s="183"/>
      <c r="AX45" s="183"/>
      <c r="AY45" s="183"/>
      <c r="AZ45" s="183"/>
      <c r="BA45" s="183"/>
      <c r="BB45" s="183"/>
      <c r="BC45" s="183"/>
      <c r="BD45" s="183"/>
      <c r="BG45" s="183" t="s">
        <v>334</v>
      </c>
      <c r="BH45" s="183"/>
      <c r="BI45" s="183"/>
      <c r="BJ45" s="183"/>
      <c r="BK45" s="183"/>
      <c r="BL45" s="183"/>
      <c r="BM45" s="183"/>
      <c r="BN45" s="183"/>
      <c r="BO45" s="183"/>
      <c r="BP45" s="183"/>
      <c r="BQ45" s="183"/>
      <c r="BR45" s="183"/>
      <c r="BS45" s="183"/>
      <c r="BT45" s="183"/>
      <c r="BU45" s="183"/>
      <c r="BV45" s="183"/>
      <c r="BW45" s="183"/>
      <c r="BX45" s="183"/>
      <c r="CA45" s="183" t="s">
        <v>335</v>
      </c>
      <c r="CB45" s="183"/>
      <c r="CC45" s="183"/>
      <c r="CD45" s="183"/>
      <c r="CE45" s="183"/>
      <c r="CF45" s="183"/>
      <c r="CG45" s="183"/>
      <c r="CH45" s="183"/>
      <c r="CI45" s="183"/>
      <c r="CJ45" s="183"/>
      <c r="CK45" s="183"/>
      <c r="CL45" s="183"/>
      <c r="CM45" s="183"/>
      <c r="CN45" s="183"/>
      <c r="CO45" s="183"/>
      <c r="CP45" s="183"/>
      <c r="CQ45" s="183"/>
      <c r="CR45" s="183"/>
    </row>
    <row r="46" spans="1:172" s="45" customFormat="1" ht="3" customHeight="1">
      <c r="AM46" s="46"/>
      <c r="AN46" s="46"/>
      <c r="AO46" s="46"/>
      <c r="AP46" s="46"/>
      <c r="AQ46" s="46"/>
      <c r="AR46" s="46"/>
      <c r="AS46" s="46"/>
      <c r="AT46" s="46"/>
      <c r="AU46" s="46"/>
      <c r="AV46" s="46"/>
      <c r="AW46" s="46"/>
      <c r="AX46" s="46"/>
      <c r="AY46" s="46"/>
      <c r="AZ46" s="46"/>
      <c r="BA46" s="46"/>
      <c r="BB46" s="46"/>
      <c r="BC46" s="46"/>
      <c r="BD46" s="46"/>
      <c r="BG46" s="46"/>
      <c r="BH46" s="46"/>
      <c r="BI46" s="46"/>
      <c r="BJ46" s="46"/>
      <c r="BK46" s="46"/>
      <c r="BL46" s="46"/>
      <c r="BM46" s="46"/>
      <c r="BN46" s="46"/>
      <c r="BO46" s="46"/>
      <c r="BP46" s="46"/>
      <c r="BQ46" s="46"/>
      <c r="BR46" s="46"/>
      <c r="BS46" s="46"/>
      <c r="BT46" s="46"/>
      <c r="BU46" s="46"/>
      <c r="BV46" s="46"/>
      <c r="BW46" s="46"/>
      <c r="BX46" s="46"/>
      <c r="CA46" s="46"/>
      <c r="CB46" s="46"/>
      <c r="CC46" s="46"/>
      <c r="CD46" s="46"/>
      <c r="CE46" s="46"/>
      <c r="CF46" s="46"/>
      <c r="CG46" s="46"/>
      <c r="CH46" s="46"/>
      <c r="CI46" s="46"/>
      <c r="CJ46" s="46"/>
      <c r="CK46" s="46"/>
      <c r="CL46" s="46"/>
      <c r="CM46" s="46"/>
      <c r="CN46" s="46"/>
      <c r="CO46" s="46"/>
      <c r="CP46" s="46"/>
      <c r="CQ46" s="46"/>
      <c r="CR46" s="46"/>
    </row>
    <row r="47" spans="1:172" hidden="1">
      <c r="I47" s="188" t="s">
        <v>3</v>
      </c>
      <c r="J47" s="188"/>
      <c r="K47" s="178"/>
      <c r="L47" s="178"/>
      <c r="M47" s="178"/>
      <c r="N47" s="189" t="s">
        <v>3</v>
      </c>
      <c r="O47" s="189"/>
      <c r="Q47" s="178"/>
      <c r="R47" s="178"/>
      <c r="S47" s="178"/>
      <c r="T47" s="178"/>
      <c r="U47" s="178"/>
      <c r="V47" s="178"/>
      <c r="W47" s="178"/>
      <c r="X47" s="178"/>
      <c r="Y47" s="178"/>
      <c r="Z47" s="178"/>
      <c r="AA47" s="178"/>
      <c r="AB47" s="178"/>
      <c r="AC47" s="178"/>
      <c r="AD47" s="178"/>
      <c r="AE47" s="178"/>
      <c r="AF47" s="188">
        <v>20</v>
      </c>
      <c r="AG47" s="188"/>
      <c r="AH47" s="188"/>
      <c r="AI47" s="190"/>
      <c r="AJ47" s="190"/>
      <c r="AK47" s="190"/>
      <c r="AL47" s="61" t="s">
        <v>4</v>
      </c>
    </row>
    <row r="48" spans="1:172" ht="8.25" customHeight="1"/>
    <row r="49" spans="1:177" ht="3" hidden="1" customHeight="1">
      <c r="A49" s="47"/>
      <c r="B49" s="47"/>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8"/>
    </row>
    <row r="50" spans="1:177" hidden="1">
      <c r="A50" s="49" t="s">
        <v>336</v>
      </c>
      <c r="CM50" s="50"/>
    </row>
    <row r="51" spans="1:177" hidden="1">
      <c r="A51" s="184"/>
      <c r="B51" s="182"/>
      <c r="C51" s="182"/>
      <c r="D51" s="182"/>
      <c r="E51" s="182"/>
      <c r="F51" s="182"/>
      <c r="G51" s="182"/>
      <c r="H51" s="182"/>
      <c r="I51" s="182"/>
      <c r="J51" s="182"/>
      <c r="K51" s="182"/>
      <c r="L51" s="182"/>
      <c r="M51" s="182"/>
      <c r="N51" s="182"/>
      <c r="O51" s="182"/>
      <c r="P51" s="182"/>
      <c r="Q51" s="182"/>
      <c r="R51" s="182"/>
      <c r="S51" s="182"/>
      <c r="T51" s="182"/>
      <c r="U51" s="182"/>
      <c r="V51" s="182"/>
      <c r="W51" s="182"/>
      <c r="X51" s="182"/>
      <c r="Y51" s="182"/>
      <c r="Z51" s="182"/>
      <c r="AA51" s="182"/>
      <c r="AB51" s="182"/>
      <c r="AC51" s="182"/>
      <c r="AD51" s="182"/>
      <c r="AE51" s="182"/>
      <c r="AF51" s="182"/>
      <c r="AG51" s="182"/>
      <c r="AH51" s="182"/>
      <c r="AI51" s="182"/>
      <c r="AJ51" s="182"/>
      <c r="AK51" s="182"/>
      <c r="AL51" s="182"/>
      <c r="AM51" s="182"/>
      <c r="AN51" s="182"/>
      <c r="AO51" s="182"/>
      <c r="AP51" s="182"/>
      <c r="AQ51" s="182"/>
      <c r="AR51" s="182"/>
      <c r="AS51" s="182"/>
      <c r="AT51" s="182"/>
      <c r="AU51" s="182"/>
      <c r="AV51" s="182"/>
      <c r="AW51" s="182"/>
      <c r="AX51" s="182"/>
      <c r="AY51" s="182"/>
      <c r="AZ51" s="182"/>
      <c r="BA51" s="182"/>
      <c r="BB51" s="182"/>
      <c r="BC51" s="182"/>
      <c r="BD51" s="182"/>
      <c r="BE51" s="182"/>
      <c r="BF51" s="182"/>
      <c r="BG51" s="182"/>
      <c r="BH51" s="182"/>
      <c r="BI51" s="182"/>
      <c r="BJ51" s="182"/>
      <c r="BK51" s="182"/>
      <c r="BL51" s="182"/>
      <c r="BM51" s="182"/>
      <c r="BN51" s="182"/>
      <c r="BO51" s="182"/>
      <c r="BP51" s="182"/>
      <c r="BQ51" s="182"/>
      <c r="BR51" s="182"/>
      <c r="BS51" s="182"/>
      <c r="BT51" s="182"/>
      <c r="BU51" s="182"/>
      <c r="BV51" s="182"/>
      <c r="BW51" s="182"/>
      <c r="BX51" s="182"/>
      <c r="BY51" s="182"/>
      <c r="BZ51" s="182"/>
      <c r="CA51" s="182"/>
      <c r="CB51" s="182"/>
      <c r="CC51" s="182"/>
      <c r="CD51" s="182"/>
      <c r="CE51" s="182"/>
      <c r="CF51" s="182"/>
      <c r="CG51" s="182"/>
      <c r="CH51" s="182"/>
      <c r="CI51" s="182"/>
      <c r="CJ51" s="182"/>
      <c r="CK51" s="182"/>
      <c r="CL51" s="182"/>
      <c r="CM51" s="185"/>
    </row>
    <row r="52" spans="1:177" s="45" customFormat="1" ht="8.25" hidden="1">
      <c r="A52" s="186" t="s">
        <v>337</v>
      </c>
      <c r="B52" s="183"/>
      <c r="C52" s="183"/>
      <c r="D52" s="183"/>
      <c r="E52" s="183"/>
      <c r="F52" s="183"/>
      <c r="G52" s="183"/>
      <c r="H52" s="183"/>
      <c r="I52" s="183"/>
      <c r="J52" s="183"/>
      <c r="K52" s="183"/>
      <c r="L52" s="183"/>
      <c r="M52" s="183"/>
      <c r="N52" s="183"/>
      <c r="O52" s="183"/>
      <c r="P52" s="183"/>
      <c r="Q52" s="183"/>
      <c r="R52" s="183"/>
      <c r="S52" s="183"/>
      <c r="T52" s="183"/>
      <c r="U52" s="183"/>
      <c r="V52" s="183"/>
      <c r="W52" s="183"/>
      <c r="X52" s="183"/>
      <c r="Y52" s="183"/>
      <c r="Z52" s="183"/>
      <c r="AA52" s="183"/>
      <c r="AB52" s="183"/>
      <c r="AC52" s="183"/>
      <c r="AD52" s="183"/>
      <c r="AE52" s="183"/>
      <c r="AF52" s="183"/>
      <c r="AG52" s="183"/>
      <c r="AH52" s="183"/>
      <c r="AI52" s="183"/>
      <c r="AJ52" s="183"/>
      <c r="AK52" s="183"/>
      <c r="AL52" s="183"/>
      <c r="AM52" s="183"/>
      <c r="AN52" s="183"/>
      <c r="AO52" s="183"/>
      <c r="AP52" s="183"/>
      <c r="AQ52" s="183"/>
      <c r="AR52" s="183"/>
      <c r="AS52" s="183"/>
      <c r="AT52" s="183"/>
      <c r="AU52" s="183"/>
      <c r="AV52" s="183"/>
      <c r="AW52" s="183"/>
      <c r="AX52" s="183"/>
      <c r="AY52" s="183"/>
      <c r="AZ52" s="183"/>
      <c r="BA52" s="183"/>
      <c r="BB52" s="183"/>
      <c r="BC52" s="183"/>
      <c r="BD52" s="183"/>
      <c r="BE52" s="183"/>
      <c r="BF52" s="183"/>
      <c r="BG52" s="183"/>
      <c r="BH52" s="183"/>
      <c r="BI52" s="183"/>
      <c r="BJ52" s="183"/>
      <c r="BK52" s="183"/>
      <c r="BL52" s="183"/>
      <c r="BM52" s="183"/>
      <c r="BN52" s="183"/>
      <c r="BO52" s="183"/>
      <c r="BP52" s="183"/>
      <c r="BQ52" s="183"/>
      <c r="BR52" s="183"/>
      <c r="BS52" s="183"/>
      <c r="BT52" s="183"/>
      <c r="BU52" s="183"/>
      <c r="BV52" s="183"/>
      <c r="BW52" s="183"/>
      <c r="BX52" s="183"/>
      <c r="BY52" s="183"/>
      <c r="BZ52" s="183"/>
      <c r="CA52" s="183"/>
      <c r="CB52" s="183"/>
      <c r="CC52" s="183"/>
      <c r="CD52" s="183"/>
      <c r="CE52" s="183"/>
      <c r="CF52" s="183"/>
      <c r="CG52" s="183"/>
      <c r="CH52" s="183"/>
      <c r="CI52" s="183"/>
      <c r="CJ52" s="183"/>
      <c r="CK52" s="183"/>
      <c r="CL52" s="183"/>
      <c r="CM52" s="187"/>
    </row>
    <row r="53" spans="1:177" s="45" customFormat="1" ht="6" hidden="1" customHeight="1">
      <c r="A53" s="51"/>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46"/>
      <c r="BD53" s="46"/>
      <c r="BE53" s="46"/>
      <c r="BF53" s="46"/>
      <c r="BG53" s="46"/>
      <c r="BH53" s="46"/>
      <c r="BI53" s="46"/>
      <c r="BJ53" s="46"/>
      <c r="BK53" s="46"/>
      <c r="BL53" s="46"/>
      <c r="BM53" s="46"/>
      <c r="BN53" s="46"/>
      <c r="BO53" s="46"/>
      <c r="BP53" s="46"/>
      <c r="BQ53" s="46"/>
      <c r="BR53" s="46"/>
      <c r="BS53" s="46"/>
      <c r="BT53" s="46"/>
      <c r="BU53" s="46"/>
      <c r="BV53" s="46"/>
      <c r="BW53" s="46"/>
      <c r="BX53" s="46"/>
      <c r="BY53" s="46"/>
      <c r="BZ53" s="46"/>
      <c r="CA53" s="46"/>
      <c r="CB53" s="46"/>
      <c r="CC53" s="46"/>
      <c r="CD53" s="46"/>
      <c r="CE53" s="46"/>
      <c r="CF53" s="46"/>
      <c r="CG53" s="46"/>
      <c r="CH53" s="46"/>
      <c r="CI53" s="46"/>
      <c r="CJ53" s="46"/>
      <c r="CK53" s="46"/>
      <c r="CL53" s="46"/>
      <c r="CM53" s="52"/>
    </row>
    <row r="54" spans="1:177" hidden="1">
      <c r="A54" s="184"/>
      <c r="B54" s="182"/>
      <c r="C54" s="182"/>
      <c r="D54" s="182"/>
      <c r="E54" s="182"/>
      <c r="F54" s="182"/>
      <c r="G54" s="182"/>
      <c r="H54" s="182"/>
      <c r="I54" s="182"/>
      <c r="J54" s="182"/>
      <c r="K54" s="182"/>
      <c r="L54" s="182"/>
      <c r="M54" s="182"/>
      <c r="N54" s="182"/>
      <c r="O54" s="182"/>
      <c r="P54" s="182"/>
      <c r="Q54" s="182"/>
      <c r="R54" s="182"/>
      <c r="S54" s="182"/>
      <c r="T54" s="182"/>
      <c r="U54" s="182"/>
      <c r="V54" s="182"/>
      <c r="W54" s="182"/>
      <c r="X54" s="182"/>
      <c r="Y54" s="182"/>
      <c r="AH54" s="182"/>
      <c r="AI54" s="182"/>
      <c r="AJ54" s="182"/>
      <c r="AK54" s="182"/>
      <c r="AL54" s="182"/>
      <c r="AM54" s="182"/>
      <c r="AN54" s="182"/>
      <c r="AO54" s="182"/>
      <c r="AP54" s="182"/>
      <c r="AQ54" s="182"/>
      <c r="AR54" s="182"/>
      <c r="AS54" s="182"/>
      <c r="AT54" s="182"/>
      <c r="AU54" s="182"/>
      <c r="AV54" s="182"/>
      <c r="AW54" s="182"/>
      <c r="AX54" s="182"/>
      <c r="AY54" s="182"/>
      <c r="AZ54" s="182"/>
      <c r="BA54" s="182"/>
      <c r="BB54" s="182"/>
      <c r="BC54" s="182"/>
      <c r="BD54" s="182"/>
      <c r="BE54" s="182"/>
      <c r="BF54" s="182"/>
      <c r="BG54" s="182"/>
      <c r="BH54" s="182"/>
      <c r="BI54" s="182"/>
      <c r="BJ54" s="182"/>
      <c r="BK54" s="182"/>
      <c r="BL54" s="182"/>
      <c r="BM54" s="182"/>
      <c r="BN54" s="182"/>
      <c r="BO54" s="182"/>
      <c r="BP54" s="182"/>
      <c r="BQ54" s="182"/>
      <c r="BR54" s="182"/>
      <c r="BS54" s="182"/>
      <c r="BT54" s="182"/>
      <c r="BU54" s="182"/>
      <c r="BV54" s="182"/>
      <c r="BW54" s="182"/>
      <c r="BX54" s="182"/>
      <c r="BY54" s="182"/>
      <c r="BZ54" s="182"/>
      <c r="CA54" s="182"/>
      <c r="CB54" s="182"/>
      <c r="CC54" s="182"/>
      <c r="CD54" s="182"/>
      <c r="CE54" s="182"/>
      <c r="CF54" s="182"/>
      <c r="CG54" s="182"/>
      <c r="CH54" s="182"/>
      <c r="CI54" s="182"/>
      <c r="CJ54" s="182"/>
      <c r="CK54" s="182"/>
      <c r="CL54" s="182"/>
      <c r="CM54" s="185"/>
    </row>
    <row r="55" spans="1:177" s="45" customFormat="1" ht="8.25" hidden="1">
      <c r="A55" s="186" t="s">
        <v>1</v>
      </c>
      <c r="B55" s="183"/>
      <c r="C55" s="183"/>
      <c r="D55" s="183"/>
      <c r="E55" s="183"/>
      <c r="F55" s="183"/>
      <c r="G55" s="183"/>
      <c r="H55" s="183"/>
      <c r="I55" s="183"/>
      <c r="J55" s="183"/>
      <c r="K55" s="183"/>
      <c r="L55" s="183"/>
      <c r="M55" s="183"/>
      <c r="N55" s="183"/>
      <c r="O55" s="183"/>
      <c r="P55" s="183"/>
      <c r="Q55" s="183"/>
      <c r="R55" s="183"/>
      <c r="S55" s="183"/>
      <c r="T55" s="183"/>
      <c r="U55" s="183"/>
      <c r="V55" s="183"/>
      <c r="W55" s="183"/>
      <c r="X55" s="183"/>
      <c r="Y55" s="183"/>
      <c r="AH55" s="183" t="s">
        <v>2</v>
      </c>
      <c r="AI55" s="183"/>
      <c r="AJ55" s="183"/>
      <c r="AK55" s="183"/>
      <c r="AL55" s="183"/>
      <c r="AM55" s="183"/>
      <c r="AN55" s="183"/>
      <c r="AO55" s="183"/>
      <c r="AP55" s="183"/>
      <c r="AQ55" s="183"/>
      <c r="AR55" s="183"/>
      <c r="AS55" s="183"/>
      <c r="AT55" s="183"/>
      <c r="AU55" s="183"/>
      <c r="AV55" s="183"/>
      <c r="AW55" s="183"/>
      <c r="AX55" s="183"/>
      <c r="AY55" s="183"/>
      <c r="AZ55" s="183"/>
      <c r="BA55" s="183"/>
      <c r="BB55" s="183"/>
      <c r="BC55" s="183"/>
      <c r="BD55" s="183"/>
      <c r="BE55" s="183"/>
      <c r="BF55" s="183"/>
      <c r="BG55" s="183"/>
      <c r="BH55" s="183"/>
      <c r="BI55" s="183"/>
      <c r="BJ55" s="183"/>
      <c r="BK55" s="183"/>
      <c r="BL55" s="183"/>
      <c r="BM55" s="183"/>
      <c r="BN55" s="183"/>
      <c r="BO55" s="183"/>
      <c r="BP55" s="183"/>
      <c r="BQ55" s="183"/>
      <c r="BR55" s="183"/>
      <c r="BS55" s="183"/>
      <c r="BT55" s="183"/>
      <c r="BU55" s="183"/>
      <c r="BV55" s="183"/>
      <c r="BW55" s="183"/>
      <c r="BX55" s="183"/>
      <c r="BY55" s="183"/>
      <c r="BZ55" s="183"/>
      <c r="CA55" s="183"/>
      <c r="CB55" s="183"/>
      <c r="CC55" s="183"/>
      <c r="CD55" s="183"/>
      <c r="CE55" s="183"/>
      <c r="CF55" s="183"/>
      <c r="CG55" s="183"/>
      <c r="CH55" s="183"/>
      <c r="CI55" s="183"/>
      <c r="CJ55" s="183"/>
      <c r="CK55" s="183"/>
      <c r="CL55" s="183"/>
      <c r="CM55" s="187"/>
    </row>
    <row r="56" spans="1:177" hidden="1">
      <c r="A56" s="49"/>
      <c r="CM56" s="50"/>
    </row>
    <row r="57" spans="1:177" hidden="1">
      <c r="A57" s="197" t="s">
        <v>3</v>
      </c>
      <c r="B57" s="188"/>
      <c r="C57" s="178"/>
      <c r="D57" s="178"/>
      <c r="E57" s="178"/>
      <c r="F57" s="189" t="s">
        <v>3</v>
      </c>
      <c r="G57" s="189"/>
      <c r="I57" s="178"/>
      <c r="J57" s="178"/>
      <c r="K57" s="178"/>
      <c r="L57" s="178"/>
      <c r="M57" s="178"/>
      <c r="N57" s="178"/>
      <c r="O57" s="178"/>
      <c r="P57" s="178"/>
      <c r="Q57" s="178"/>
      <c r="R57" s="178"/>
      <c r="S57" s="178"/>
      <c r="T57" s="178"/>
      <c r="U57" s="178"/>
      <c r="V57" s="178"/>
      <c r="W57" s="178"/>
      <c r="X57" s="188">
        <v>20</v>
      </c>
      <c r="Y57" s="188"/>
      <c r="Z57" s="188"/>
      <c r="AA57" s="190"/>
      <c r="AB57" s="190"/>
      <c r="AC57" s="190"/>
      <c r="AD57" s="61" t="s">
        <v>4</v>
      </c>
      <c r="CM57" s="50"/>
    </row>
    <row r="58" spans="1:177" ht="3" hidden="1" customHeight="1" thickBot="1">
      <c r="A58" s="53"/>
      <c r="B58" s="54"/>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c r="BC58" s="54"/>
      <c r="BD58" s="54"/>
      <c r="BE58" s="54"/>
      <c r="BF58" s="54"/>
      <c r="BG58" s="54"/>
      <c r="BH58" s="54"/>
      <c r="BI58" s="54"/>
      <c r="BJ58" s="54"/>
      <c r="BK58" s="54"/>
      <c r="BL58" s="54"/>
      <c r="BM58" s="54"/>
      <c r="BN58" s="54"/>
      <c r="BO58" s="54"/>
      <c r="BP58" s="54"/>
      <c r="BQ58" s="54"/>
      <c r="BR58" s="54"/>
      <c r="BS58" s="54"/>
      <c r="BT58" s="54"/>
      <c r="BU58" s="54"/>
      <c r="BV58" s="54"/>
      <c r="BW58" s="54"/>
      <c r="BX58" s="54"/>
      <c r="BY58" s="54"/>
      <c r="BZ58" s="54"/>
      <c r="CA58" s="54"/>
      <c r="CB58" s="54"/>
      <c r="CC58" s="54"/>
      <c r="CD58" s="54"/>
      <c r="CE58" s="54"/>
      <c r="CF58" s="54"/>
      <c r="CG58" s="54"/>
      <c r="CH58" s="54"/>
      <c r="CI58" s="54"/>
      <c r="CJ58" s="54"/>
      <c r="CK58" s="54"/>
      <c r="CL58" s="54"/>
      <c r="CM58" s="55"/>
    </row>
    <row r="59" spans="1:177" hidden="1">
      <c r="A59" s="56"/>
      <c r="B59" s="56"/>
      <c r="C59" s="56"/>
      <c r="D59" s="56"/>
      <c r="E59" s="56"/>
      <c r="F59" s="56"/>
      <c r="G59" s="56"/>
      <c r="H59" s="56"/>
      <c r="I59" s="56"/>
      <c r="J59" s="56"/>
      <c r="K59" s="56"/>
      <c r="L59" s="56"/>
      <c r="M59" s="56"/>
      <c r="N59" s="56"/>
      <c r="O59" s="56"/>
      <c r="P59" s="56"/>
      <c r="Q59" s="56"/>
      <c r="R59" s="56"/>
      <c r="S59" s="56"/>
      <c r="T59" s="56"/>
      <c r="U59" s="56"/>
      <c r="V59" s="56"/>
      <c r="W59" s="56"/>
      <c r="X59" s="56"/>
      <c r="Y59" s="56"/>
    </row>
    <row r="60" spans="1:177" s="58" customFormat="1" ht="6" customHeight="1">
      <c r="A60" s="57"/>
    </row>
    <row r="61" spans="1:177" s="58" customFormat="1" ht="24" customHeight="1">
      <c r="A61" s="191" t="s">
        <v>338</v>
      </c>
      <c r="B61" s="192"/>
      <c r="C61" s="192"/>
      <c r="D61" s="192"/>
      <c r="E61" s="192"/>
      <c r="F61" s="192"/>
      <c r="G61" s="192"/>
      <c r="H61" s="192"/>
      <c r="I61" s="192"/>
      <c r="J61" s="192"/>
      <c r="K61" s="192"/>
      <c r="L61" s="192"/>
      <c r="M61" s="192"/>
      <c r="N61" s="192"/>
      <c r="O61" s="192"/>
      <c r="P61" s="192"/>
      <c r="Q61" s="192"/>
      <c r="R61" s="192"/>
      <c r="S61" s="192"/>
      <c r="T61" s="192"/>
      <c r="U61" s="192"/>
      <c r="V61" s="192"/>
      <c r="W61" s="192"/>
      <c r="X61" s="192"/>
      <c r="Y61" s="192"/>
      <c r="Z61" s="192"/>
      <c r="AA61" s="192"/>
      <c r="AB61" s="192"/>
      <c r="AC61" s="192"/>
      <c r="AD61" s="192"/>
      <c r="AE61" s="192"/>
      <c r="AF61" s="192"/>
      <c r="AG61" s="192"/>
      <c r="AH61" s="192"/>
      <c r="AI61" s="192"/>
      <c r="AJ61" s="192"/>
      <c r="AK61" s="192"/>
      <c r="AL61" s="192"/>
      <c r="AM61" s="192"/>
      <c r="AN61" s="192"/>
      <c r="AO61" s="192"/>
      <c r="AP61" s="192"/>
      <c r="AQ61" s="192"/>
      <c r="AR61" s="192"/>
      <c r="AS61" s="192"/>
      <c r="AT61" s="192"/>
      <c r="AU61" s="192"/>
      <c r="AV61" s="192"/>
      <c r="AW61" s="192"/>
      <c r="AX61" s="192"/>
      <c r="AY61" s="192"/>
      <c r="AZ61" s="192"/>
      <c r="BA61" s="192"/>
      <c r="BB61" s="192"/>
      <c r="BC61" s="192"/>
      <c r="BD61" s="192"/>
      <c r="BE61" s="192"/>
      <c r="BF61" s="192"/>
      <c r="BG61" s="192"/>
      <c r="BH61" s="192"/>
      <c r="BI61" s="192"/>
      <c r="BJ61" s="192"/>
      <c r="BK61" s="192"/>
      <c r="BL61" s="192"/>
      <c r="BM61" s="192"/>
      <c r="BN61" s="192"/>
      <c r="BO61" s="192"/>
      <c r="BP61" s="192"/>
      <c r="BQ61" s="192"/>
      <c r="BR61" s="192"/>
      <c r="BS61" s="192"/>
      <c r="BT61" s="192"/>
      <c r="BU61" s="192"/>
      <c r="BV61" s="192"/>
      <c r="BW61" s="192"/>
      <c r="BX61" s="192"/>
      <c r="BY61" s="192"/>
      <c r="BZ61" s="192"/>
      <c r="CA61" s="192"/>
      <c r="CB61" s="192"/>
      <c r="CC61" s="192"/>
      <c r="CD61" s="192"/>
      <c r="CE61" s="192"/>
      <c r="CF61" s="192"/>
      <c r="CG61" s="192"/>
      <c r="CH61" s="192"/>
      <c r="CI61" s="192"/>
      <c r="CJ61" s="192"/>
      <c r="CK61" s="192"/>
      <c r="CL61" s="192"/>
      <c r="CM61" s="192"/>
      <c r="CN61" s="192"/>
      <c r="CO61" s="192"/>
      <c r="CP61" s="192"/>
      <c r="CQ61" s="192"/>
      <c r="CR61" s="192"/>
      <c r="CS61" s="192"/>
      <c r="CT61" s="192"/>
      <c r="CU61" s="192"/>
      <c r="CV61" s="192"/>
      <c r="CW61" s="192"/>
      <c r="CX61" s="192"/>
      <c r="CY61" s="192"/>
      <c r="CZ61" s="192"/>
      <c r="DA61" s="192"/>
      <c r="DB61" s="192"/>
      <c r="DC61" s="192"/>
      <c r="DD61" s="192"/>
      <c r="DE61" s="192"/>
      <c r="DF61" s="192"/>
      <c r="DG61" s="192"/>
      <c r="DH61" s="192"/>
      <c r="DI61" s="192"/>
      <c r="DJ61" s="192"/>
      <c r="DK61" s="192"/>
      <c r="DL61" s="192"/>
      <c r="DM61" s="192"/>
      <c r="DN61" s="192"/>
      <c r="DO61" s="192"/>
      <c r="DP61" s="192"/>
      <c r="DQ61" s="192"/>
      <c r="DR61" s="192"/>
      <c r="DS61" s="192"/>
      <c r="DT61" s="192"/>
      <c r="DU61" s="192"/>
      <c r="DV61" s="192"/>
      <c r="DW61" s="192"/>
      <c r="DX61" s="192"/>
      <c r="DY61" s="192"/>
      <c r="DZ61" s="192"/>
      <c r="EA61" s="192"/>
      <c r="EB61" s="192"/>
      <c r="EC61" s="192"/>
      <c r="ED61" s="192"/>
      <c r="EE61" s="192"/>
      <c r="EF61" s="192"/>
      <c r="EG61" s="192"/>
      <c r="EH61" s="192"/>
      <c r="EI61" s="192"/>
      <c r="EJ61" s="192"/>
      <c r="EK61" s="192"/>
      <c r="EL61" s="192"/>
      <c r="EM61" s="192"/>
      <c r="EN61" s="192"/>
      <c r="EO61" s="192"/>
      <c r="EP61" s="192"/>
      <c r="EQ61" s="192"/>
      <c r="ER61" s="192"/>
      <c r="ES61" s="192"/>
      <c r="ET61" s="192"/>
      <c r="EU61" s="192"/>
      <c r="EV61" s="192"/>
      <c r="EW61" s="192"/>
      <c r="EX61" s="192"/>
      <c r="EY61" s="192"/>
      <c r="EZ61" s="192"/>
      <c r="FA61" s="192"/>
      <c r="FB61" s="192"/>
      <c r="FC61" s="192"/>
      <c r="FD61" s="192"/>
      <c r="FE61" s="192"/>
      <c r="FF61" s="192"/>
      <c r="FG61" s="192"/>
      <c r="FH61" s="192"/>
      <c r="FI61" s="192"/>
      <c r="FJ61" s="192"/>
      <c r="FK61" s="192"/>
      <c r="FL61" s="192"/>
      <c r="FM61" s="192"/>
      <c r="FN61" s="192"/>
      <c r="FO61" s="192"/>
      <c r="FP61" s="192"/>
    </row>
    <row r="62" spans="1:177" s="58" customFormat="1" ht="69" customHeight="1">
      <c r="A62" s="193" t="s">
        <v>339</v>
      </c>
      <c r="B62" s="192"/>
      <c r="C62" s="192"/>
      <c r="D62" s="192"/>
      <c r="E62" s="192"/>
      <c r="F62" s="192"/>
      <c r="G62" s="192"/>
      <c r="H62" s="192"/>
      <c r="I62" s="192"/>
      <c r="J62" s="192"/>
      <c r="K62" s="192"/>
      <c r="L62" s="192"/>
      <c r="M62" s="192"/>
      <c r="N62" s="192"/>
      <c r="O62" s="192"/>
      <c r="P62" s="192"/>
      <c r="Q62" s="192"/>
      <c r="R62" s="192"/>
      <c r="S62" s="192"/>
      <c r="T62" s="192"/>
      <c r="U62" s="192"/>
      <c r="V62" s="192"/>
      <c r="W62" s="192"/>
      <c r="X62" s="192"/>
      <c r="Y62" s="192"/>
      <c r="Z62" s="192"/>
      <c r="AA62" s="192"/>
      <c r="AB62" s="192"/>
      <c r="AC62" s="192"/>
      <c r="AD62" s="192"/>
      <c r="AE62" s="192"/>
      <c r="AF62" s="192"/>
      <c r="AG62" s="192"/>
      <c r="AH62" s="192"/>
      <c r="AI62" s="192"/>
      <c r="AJ62" s="192"/>
      <c r="AK62" s="192"/>
      <c r="AL62" s="192"/>
      <c r="AM62" s="192"/>
      <c r="AN62" s="192"/>
      <c r="AO62" s="192"/>
      <c r="AP62" s="192"/>
      <c r="AQ62" s="192"/>
      <c r="AR62" s="192"/>
      <c r="AS62" s="192"/>
      <c r="AT62" s="192"/>
      <c r="AU62" s="192"/>
      <c r="AV62" s="192"/>
      <c r="AW62" s="192"/>
      <c r="AX62" s="192"/>
      <c r="AY62" s="192"/>
      <c r="AZ62" s="192"/>
      <c r="BA62" s="192"/>
      <c r="BB62" s="192"/>
      <c r="BC62" s="192"/>
      <c r="BD62" s="192"/>
      <c r="BE62" s="192"/>
      <c r="BF62" s="192"/>
      <c r="BG62" s="192"/>
      <c r="BH62" s="192"/>
      <c r="BI62" s="192"/>
      <c r="BJ62" s="192"/>
      <c r="BK62" s="192"/>
      <c r="BL62" s="192"/>
      <c r="BM62" s="192"/>
      <c r="BN62" s="192"/>
      <c r="BO62" s="192"/>
      <c r="BP62" s="192"/>
      <c r="BQ62" s="192"/>
      <c r="BR62" s="192"/>
      <c r="BS62" s="192"/>
      <c r="BT62" s="192"/>
      <c r="BU62" s="192"/>
      <c r="BV62" s="192"/>
      <c r="BW62" s="192"/>
      <c r="BX62" s="192"/>
      <c r="BY62" s="192"/>
      <c r="BZ62" s="192"/>
      <c r="CA62" s="192"/>
      <c r="CB62" s="192"/>
      <c r="CC62" s="192"/>
      <c r="CD62" s="192"/>
      <c r="CE62" s="192"/>
      <c r="CF62" s="192"/>
      <c r="CG62" s="192"/>
      <c r="CH62" s="192"/>
      <c r="CI62" s="192"/>
      <c r="CJ62" s="192"/>
      <c r="CK62" s="192"/>
      <c r="CL62" s="192"/>
      <c r="CM62" s="192"/>
      <c r="CN62" s="192"/>
      <c r="CO62" s="192"/>
      <c r="CP62" s="192"/>
      <c r="CQ62" s="192"/>
      <c r="CR62" s="192"/>
      <c r="CS62" s="192"/>
      <c r="CT62" s="192"/>
      <c r="CU62" s="192"/>
      <c r="CV62" s="192"/>
      <c r="CW62" s="192"/>
      <c r="CX62" s="192"/>
      <c r="CY62" s="192"/>
      <c r="CZ62" s="192"/>
      <c r="DA62" s="192"/>
      <c r="DB62" s="192"/>
      <c r="DC62" s="192"/>
      <c r="DD62" s="192"/>
      <c r="DE62" s="192"/>
      <c r="DF62" s="192"/>
      <c r="DG62" s="192"/>
      <c r="DH62" s="192"/>
      <c r="DI62" s="192"/>
      <c r="DJ62" s="192"/>
      <c r="DK62" s="192"/>
      <c r="DL62" s="192"/>
      <c r="DM62" s="192"/>
      <c r="DN62" s="192"/>
      <c r="DO62" s="192"/>
      <c r="DP62" s="192"/>
      <c r="DQ62" s="192"/>
      <c r="DR62" s="192"/>
      <c r="DS62" s="192"/>
      <c r="DT62" s="192"/>
      <c r="DU62" s="192"/>
      <c r="DV62" s="192"/>
      <c r="DW62" s="192"/>
      <c r="DX62" s="192"/>
      <c r="DY62" s="192"/>
      <c r="DZ62" s="192"/>
      <c r="EA62" s="192"/>
      <c r="EB62" s="192"/>
      <c r="EC62" s="192"/>
      <c r="ED62" s="192"/>
      <c r="EE62" s="192"/>
      <c r="EF62" s="192"/>
      <c r="EG62" s="192"/>
      <c r="EH62" s="192"/>
      <c r="EI62" s="192"/>
      <c r="EJ62" s="192"/>
      <c r="EK62" s="192"/>
      <c r="EL62" s="192"/>
      <c r="EM62" s="192"/>
      <c r="EN62" s="192"/>
      <c r="EO62" s="192"/>
      <c r="EP62" s="192"/>
      <c r="EQ62" s="192"/>
      <c r="ER62" s="192"/>
      <c r="ES62" s="192"/>
      <c r="ET62" s="192"/>
      <c r="EU62" s="192"/>
      <c r="EV62" s="192"/>
      <c r="EW62" s="192"/>
      <c r="EX62" s="192"/>
      <c r="EY62" s="192"/>
      <c r="EZ62" s="192"/>
      <c r="FA62" s="192"/>
      <c r="FB62" s="192"/>
      <c r="FC62" s="192"/>
      <c r="FD62" s="192"/>
      <c r="FE62" s="192"/>
      <c r="FF62" s="192"/>
      <c r="FG62" s="192"/>
      <c r="FH62" s="192"/>
      <c r="FI62" s="192"/>
      <c r="FJ62" s="192"/>
      <c r="FK62" s="192"/>
      <c r="FL62" s="192"/>
      <c r="FM62" s="192"/>
      <c r="FN62" s="192"/>
      <c r="FO62" s="192"/>
      <c r="FP62" s="192"/>
    </row>
    <row r="63" spans="1:177" s="86" customFormat="1" ht="34.5" customHeight="1">
      <c r="A63" s="84"/>
      <c r="B63" s="84"/>
      <c r="C63" s="84"/>
      <c r="D63" s="84"/>
      <c r="E63" s="84"/>
      <c r="F63" s="198" t="s">
        <v>472</v>
      </c>
      <c r="G63" s="198"/>
      <c r="H63" s="198"/>
      <c r="I63" s="198"/>
      <c r="J63" s="198"/>
      <c r="K63" s="198"/>
      <c r="L63" s="198"/>
      <c r="M63" s="198"/>
      <c r="N63" s="198"/>
      <c r="O63" s="198"/>
      <c r="P63" s="198"/>
      <c r="Q63" s="198"/>
      <c r="R63" s="198"/>
      <c r="S63" s="198"/>
      <c r="T63" s="198"/>
      <c r="U63" s="198"/>
      <c r="V63" s="198"/>
      <c r="W63" s="198"/>
      <c r="X63" s="198"/>
      <c r="Y63" s="198"/>
      <c r="Z63" s="198"/>
      <c r="AA63" s="198"/>
      <c r="AB63" s="198"/>
      <c r="AC63" s="198"/>
      <c r="AD63" s="198"/>
      <c r="AE63" s="198"/>
      <c r="AF63" s="198"/>
      <c r="AG63" s="198"/>
      <c r="AH63" s="198"/>
      <c r="AI63" s="198"/>
      <c r="AJ63" s="198"/>
      <c r="AK63" s="198"/>
      <c r="AL63" s="198"/>
      <c r="AM63" s="198"/>
      <c r="AN63" s="198"/>
      <c r="AO63" s="198"/>
      <c r="AP63" s="198"/>
      <c r="AQ63" s="198"/>
      <c r="AR63" s="198"/>
      <c r="AS63" s="198"/>
      <c r="AT63" s="198"/>
      <c r="AU63" s="198"/>
      <c r="AV63" s="198"/>
      <c r="AW63" s="198"/>
      <c r="AX63" s="198"/>
      <c r="AY63" s="198"/>
      <c r="AZ63" s="198"/>
      <c r="BA63" s="198"/>
      <c r="BB63" s="198"/>
      <c r="BC63" s="198"/>
      <c r="BD63" s="198"/>
      <c r="BE63" s="198"/>
      <c r="BF63" s="198"/>
      <c r="BG63" s="198"/>
      <c r="BH63" s="198"/>
      <c r="BI63" s="198"/>
      <c r="BJ63" s="198"/>
      <c r="BK63" s="198"/>
      <c r="BL63" s="198"/>
      <c r="BM63" s="198"/>
      <c r="BN63" s="198"/>
      <c r="BO63" s="198"/>
      <c r="BP63" s="198"/>
      <c r="BQ63" s="198"/>
      <c r="BR63" s="198"/>
      <c r="BS63" s="198"/>
      <c r="BT63" s="198"/>
      <c r="BU63" s="198"/>
      <c r="BV63" s="198"/>
      <c r="BW63" s="198"/>
      <c r="BX63" s="198"/>
      <c r="BY63" s="198"/>
      <c r="BZ63" s="198"/>
      <c r="CA63" s="198"/>
      <c r="CB63" s="198"/>
      <c r="CC63" s="198"/>
      <c r="CD63" s="198"/>
      <c r="CE63" s="198"/>
      <c r="CF63" s="198"/>
      <c r="CG63" s="198"/>
      <c r="CH63" s="198"/>
      <c r="CI63" s="198"/>
      <c r="CJ63" s="198"/>
      <c r="CK63" s="198"/>
      <c r="CL63" s="198"/>
      <c r="CM63" s="198"/>
      <c r="CN63" s="198"/>
      <c r="CO63" s="198"/>
      <c r="CP63" s="198"/>
      <c r="CQ63" s="198"/>
      <c r="CR63" s="198"/>
      <c r="CS63" s="198"/>
      <c r="CT63" s="198"/>
      <c r="CU63" s="198"/>
      <c r="CV63" s="198"/>
      <c r="CW63" s="198"/>
      <c r="CX63" s="198"/>
      <c r="CY63" s="198"/>
      <c r="CZ63" s="198"/>
      <c r="DA63" s="198"/>
      <c r="DB63" s="198"/>
      <c r="DC63" s="198"/>
      <c r="DD63" s="198"/>
      <c r="DE63" s="198"/>
      <c r="DF63" s="198"/>
      <c r="DG63" s="198"/>
      <c r="DH63" s="198"/>
      <c r="DI63" s="198"/>
      <c r="DJ63" s="198"/>
      <c r="DK63" s="198"/>
      <c r="DL63" s="198"/>
      <c r="DM63" s="198"/>
      <c r="DN63" s="198"/>
      <c r="DO63" s="198"/>
      <c r="DP63" s="198"/>
      <c r="DQ63" s="198"/>
      <c r="DR63" s="198"/>
      <c r="DS63" s="198"/>
      <c r="DT63" s="198"/>
      <c r="DU63" s="198"/>
      <c r="DV63" s="198"/>
      <c r="DW63" s="198"/>
      <c r="DX63" s="198"/>
      <c r="DY63" s="198"/>
      <c r="DZ63" s="198"/>
      <c r="EA63" s="198"/>
      <c r="EB63" s="198"/>
      <c r="EC63" s="198"/>
      <c r="ED63" s="198"/>
      <c r="EE63" s="198"/>
      <c r="EF63" s="198"/>
      <c r="EG63" s="198"/>
      <c r="EH63" s="198"/>
      <c r="EI63" s="198"/>
      <c r="EJ63" s="198"/>
      <c r="EK63" s="198"/>
      <c r="EL63" s="198"/>
      <c r="EM63" s="198"/>
      <c r="EN63" s="198"/>
      <c r="EO63" s="198"/>
      <c r="EP63" s="198"/>
      <c r="EQ63" s="198"/>
      <c r="ER63" s="198"/>
      <c r="ES63" s="198"/>
      <c r="ET63" s="198"/>
      <c r="EU63" s="198"/>
      <c r="EV63" s="198"/>
      <c r="EW63" s="198"/>
      <c r="EX63" s="198"/>
      <c r="EY63" s="198"/>
      <c r="EZ63" s="198"/>
      <c r="FA63" s="198"/>
      <c r="FB63" s="198"/>
      <c r="FC63" s="198"/>
      <c r="FD63" s="198"/>
      <c r="FE63" s="198"/>
      <c r="FF63" s="198"/>
      <c r="FG63" s="198"/>
      <c r="FH63" s="198"/>
      <c r="FI63" s="198"/>
      <c r="FJ63" s="198"/>
      <c r="FK63" s="198"/>
      <c r="FL63" s="198"/>
      <c r="FM63" s="198"/>
      <c r="FN63" s="198"/>
      <c r="FO63" s="198"/>
      <c r="FP63" s="198"/>
      <c r="FQ63" s="85"/>
      <c r="FR63" s="85"/>
      <c r="FS63" s="85"/>
      <c r="FT63" s="85"/>
      <c r="FU63" s="85"/>
    </row>
    <row r="64" spans="1:177" s="58" customFormat="1" ht="47.25" customHeight="1">
      <c r="A64" s="193" t="s">
        <v>340</v>
      </c>
      <c r="B64" s="192"/>
      <c r="C64" s="192"/>
      <c r="D64" s="192"/>
      <c r="E64" s="192"/>
      <c r="F64" s="192"/>
      <c r="G64" s="192"/>
      <c r="H64" s="192"/>
      <c r="I64" s="192"/>
      <c r="J64" s="192"/>
      <c r="K64" s="192"/>
      <c r="L64" s="192"/>
      <c r="M64" s="192"/>
      <c r="N64" s="192"/>
      <c r="O64" s="192"/>
      <c r="P64" s="192"/>
      <c r="Q64" s="192"/>
      <c r="R64" s="192"/>
      <c r="S64" s="192"/>
      <c r="T64" s="192"/>
      <c r="U64" s="192"/>
      <c r="V64" s="192"/>
      <c r="W64" s="192"/>
      <c r="X64" s="192"/>
      <c r="Y64" s="192"/>
      <c r="Z64" s="192"/>
      <c r="AA64" s="192"/>
      <c r="AB64" s="192"/>
      <c r="AC64" s="192"/>
      <c r="AD64" s="192"/>
      <c r="AE64" s="192"/>
      <c r="AF64" s="192"/>
      <c r="AG64" s="192"/>
      <c r="AH64" s="192"/>
      <c r="AI64" s="192"/>
      <c r="AJ64" s="192"/>
      <c r="AK64" s="192"/>
      <c r="AL64" s="192"/>
      <c r="AM64" s="192"/>
      <c r="AN64" s="192"/>
      <c r="AO64" s="192"/>
      <c r="AP64" s="192"/>
      <c r="AQ64" s="192"/>
      <c r="AR64" s="192"/>
      <c r="AS64" s="192"/>
      <c r="AT64" s="192"/>
      <c r="AU64" s="192"/>
      <c r="AV64" s="192"/>
      <c r="AW64" s="192"/>
      <c r="AX64" s="192"/>
      <c r="AY64" s="192"/>
      <c r="AZ64" s="192"/>
      <c r="BA64" s="192"/>
      <c r="BB64" s="192"/>
      <c r="BC64" s="192"/>
      <c r="BD64" s="192"/>
      <c r="BE64" s="192"/>
      <c r="BF64" s="192"/>
      <c r="BG64" s="192"/>
      <c r="BH64" s="192"/>
      <c r="BI64" s="192"/>
      <c r="BJ64" s="192"/>
      <c r="BK64" s="192"/>
      <c r="BL64" s="192"/>
      <c r="BM64" s="192"/>
      <c r="BN64" s="192"/>
      <c r="BO64" s="192"/>
      <c r="BP64" s="192"/>
      <c r="BQ64" s="192"/>
      <c r="BR64" s="192"/>
      <c r="BS64" s="192"/>
      <c r="BT64" s="192"/>
      <c r="BU64" s="192"/>
      <c r="BV64" s="192"/>
      <c r="BW64" s="192"/>
      <c r="BX64" s="192"/>
      <c r="BY64" s="192"/>
      <c r="BZ64" s="192"/>
      <c r="CA64" s="192"/>
      <c r="CB64" s="192"/>
      <c r="CC64" s="192"/>
      <c r="CD64" s="192"/>
      <c r="CE64" s="192"/>
      <c r="CF64" s="192"/>
      <c r="CG64" s="192"/>
      <c r="CH64" s="192"/>
      <c r="CI64" s="192"/>
      <c r="CJ64" s="192"/>
      <c r="CK64" s="192"/>
      <c r="CL64" s="192"/>
      <c r="CM64" s="192"/>
      <c r="CN64" s="192"/>
      <c r="CO64" s="192"/>
      <c r="CP64" s="192"/>
      <c r="CQ64" s="192"/>
      <c r="CR64" s="192"/>
      <c r="CS64" s="192"/>
      <c r="CT64" s="192"/>
      <c r="CU64" s="192"/>
      <c r="CV64" s="192"/>
      <c r="CW64" s="192"/>
      <c r="CX64" s="192"/>
      <c r="CY64" s="192"/>
      <c r="CZ64" s="192"/>
      <c r="DA64" s="192"/>
      <c r="DB64" s="192"/>
      <c r="DC64" s="192"/>
      <c r="DD64" s="192"/>
      <c r="DE64" s="192"/>
      <c r="DF64" s="192"/>
      <c r="DG64" s="192"/>
      <c r="DH64" s="192"/>
      <c r="DI64" s="192"/>
      <c r="DJ64" s="192"/>
      <c r="DK64" s="192"/>
      <c r="DL64" s="192"/>
      <c r="DM64" s="192"/>
      <c r="DN64" s="192"/>
      <c r="DO64" s="192"/>
      <c r="DP64" s="192"/>
      <c r="DQ64" s="192"/>
      <c r="DR64" s="192"/>
      <c r="DS64" s="192"/>
      <c r="DT64" s="192"/>
      <c r="DU64" s="192"/>
      <c r="DV64" s="192"/>
      <c r="DW64" s="192"/>
      <c r="DX64" s="192"/>
      <c r="DY64" s="192"/>
      <c r="DZ64" s="192"/>
      <c r="EA64" s="192"/>
      <c r="EB64" s="192"/>
      <c r="EC64" s="192"/>
      <c r="ED64" s="192"/>
      <c r="EE64" s="192"/>
      <c r="EF64" s="192"/>
      <c r="EG64" s="192"/>
      <c r="EH64" s="192"/>
      <c r="EI64" s="192"/>
      <c r="EJ64" s="192"/>
      <c r="EK64" s="192"/>
      <c r="EL64" s="192"/>
      <c r="EM64" s="192"/>
      <c r="EN64" s="192"/>
      <c r="EO64" s="192"/>
      <c r="EP64" s="192"/>
      <c r="EQ64" s="192"/>
      <c r="ER64" s="192"/>
      <c r="ES64" s="192"/>
      <c r="ET64" s="192"/>
      <c r="EU64" s="192"/>
      <c r="EV64" s="192"/>
      <c r="EW64" s="192"/>
      <c r="EX64" s="192"/>
      <c r="EY64" s="192"/>
      <c r="EZ64" s="192"/>
      <c r="FA64" s="192"/>
      <c r="FB64" s="192"/>
      <c r="FC64" s="192"/>
      <c r="FD64" s="192"/>
      <c r="FE64" s="192"/>
      <c r="FF64" s="192"/>
      <c r="FG64" s="192"/>
      <c r="FH64" s="192"/>
      <c r="FI64" s="192"/>
      <c r="FJ64" s="192"/>
      <c r="FK64" s="192"/>
      <c r="FL64" s="192"/>
      <c r="FM64" s="192"/>
      <c r="FN64" s="192"/>
      <c r="FO64" s="192"/>
      <c r="FP64" s="192"/>
    </row>
    <row r="65" spans="1:172" s="58" customFormat="1" ht="24.75" customHeight="1">
      <c r="A65" s="194" t="s">
        <v>341</v>
      </c>
      <c r="B65" s="194"/>
      <c r="C65" s="194"/>
      <c r="D65" s="194"/>
      <c r="E65" s="194"/>
      <c r="F65" s="194"/>
      <c r="G65" s="194"/>
      <c r="H65" s="194"/>
      <c r="I65" s="194"/>
      <c r="J65" s="194"/>
      <c r="K65" s="194"/>
      <c r="L65" s="194"/>
      <c r="M65" s="194"/>
      <c r="N65" s="194"/>
      <c r="O65" s="194"/>
      <c r="P65" s="194"/>
      <c r="Q65" s="194"/>
      <c r="R65" s="194"/>
      <c r="S65" s="194"/>
      <c r="T65" s="194"/>
      <c r="U65" s="194"/>
      <c r="V65" s="194"/>
      <c r="W65" s="194"/>
      <c r="X65" s="194"/>
      <c r="Y65" s="194"/>
      <c r="Z65" s="194"/>
      <c r="AA65" s="194"/>
      <c r="AB65" s="194"/>
      <c r="AC65" s="194"/>
      <c r="AD65" s="194"/>
      <c r="AE65" s="194"/>
      <c r="AF65" s="194"/>
      <c r="AG65" s="194"/>
      <c r="AH65" s="194"/>
      <c r="AI65" s="194"/>
      <c r="AJ65" s="194"/>
      <c r="AK65" s="194"/>
      <c r="AL65" s="194"/>
      <c r="AM65" s="194"/>
      <c r="AN65" s="194"/>
      <c r="AO65" s="194"/>
      <c r="AP65" s="194"/>
      <c r="AQ65" s="194"/>
      <c r="AR65" s="194"/>
      <c r="AS65" s="194"/>
      <c r="AT65" s="194"/>
      <c r="AU65" s="194"/>
      <c r="AV65" s="194"/>
      <c r="AW65" s="194"/>
      <c r="AX65" s="194"/>
      <c r="AY65" s="194"/>
      <c r="AZ65" s="194"/>
      <c r="BA65" s="194"/>
      <c r="BB65" s="194"/>
      <c r="BC65" s="194"/>
      <c r="BD65" s="194"/>
      <c r="BE65" s="194"/>
      <c r="BF65" s="194"/>
      <c r="BG65" s="194"/>
      <c r="BH65" s="194"/>
      <c r="BI65" s="194"/>
      <c r="BJ65" s="194"/>
      <c r="BK65" s="194"/>
      <c r="BL65" s="194"/>
      <c r="BM65" s="194"/>
      <c r="BN65" s="194"/>
      <c r="BO65" s="194"/>
      <c r="BP65" s="194"/>
      <c r="BQ65" s="194"/>
      <c r="BR65" s="194"/>
      <c r="BS65" s="194"/>
      <c r="BT65" s="194"/>
      <c r="BU65" s="194"/>
      <c r="BV65" s="194"/>
      <c r="BW65" s="194"/>
      <c r="BX65" s="194"/>
      <c r="BY65" s="194"/>
      <c r="BZ65" s="194"/>
      <c r="CA65" s="194"/>
      <c r="CB65" s="194"/>
      <c r="CC65" s="194"/>
      <c r="CD65" s="194"/>
      <c r="CE65" s="194"/>
      <c r="CF65" s="194"/>
      <c r="CG65" s="194"/>
      <c r="CH65" s="194"/>
      <c r="CI65" s="194"/>
      <c r="CJ65" s="194"/>
      <c r="CK65" s="194"/>
      <c r="CL65" s="194"/>
      <c r="CM65" s="194"/>
      <c r="CN65" s="194"/>
      <c r="CO65" s="194"/>
      <c r="CP65" s="194"/>
      <c r="CQ65" s="194"/>
      <c r="CR65" s="194"/>
      <c r="CS65" s="194"/>
      <c r="CT65" s="194"/>
      <c r="CU65" s="194"/>
      <c r="CV65" s="194"/>
      <c r="CW65" s="194"/>
      <c r="CX65" s="194"/>
      <c r="CY65" s="194"/>
      <c r="CZ65" s="194"/>
      <c r="DA65" s="194"/>
      <c r="DB65" s="194"/>
      <c r="DC65" s="194"/>
      <c r="DD65" s="194"/>
      <c r="DE65" s="194"/>
      <c r="DF65" s="194"/>
      <c r="DG65" s="194"/>
      <c r="DH65" s="194"/>
      <c r="DI65" s="194"/>
      <c r="DJ65" s="194"/>
      <c r="DK65" s="194"/>
      <c r="DL65" s="194"/>
      <c r="DM65" s="194"/>
      <c r="DN65" s="194"/>
      <c r="DO65" s="194"/>
      <c r="DP65" s="194"/>
      <c r="DQ65" s="194"/>
      <c r="DR65" s="194"/>
      <c r="DS65" s="194"/>
      <c r="DT65" s="194"/>
      <c r="DU65" s="194"/>
      <c r="DV65" s="194"/>
      <c r="DW65" s="194"/>
      <c r="DX65" s="194"/>
      <c r="DY65" s="194"/>
      <c r="DZ65" s="194"/>
      <c r="EA65" s="194"/>
      <c r="EB65" s="194"/>
      <c r="EC65" s="194"/>
      <c r="ED65" s="194"/>
      <c r="EE65" s="194"/>
      <c r="EF65" s="194"/>
      <c r="EG65" s="194"/>
      <c r="EH65" s="194"/>
      <c r="EI65" s="194"/>
      <c r="EJ65" s="194"/>
      <c r="EK65" s="194"/>
      <c r="EL65" s="194"/>
      <c r="EM65" s="194"/>
      <c r="EN65" s="194"/>
      <c r="EO65" s="194"/>
      <c r="EP65" s="194"/>
      <c r="EQ65" s="194"/>
      <c r="ER65" s="194"/>
      <c r="ES65" s="194"/>
      <c r="ET65" s="194"/>
      <c r="EU65" s="194"/>
      <c r="EV65" s="194"/>
      <c r="EW65" s="194"/>
      <c r="EX65" s="194"/>
      <c r="EY65" s="194"/>
      <c r="EZ65" s="194"/>
      <c r="FA65" s="194"/>
      <c r="FB65" s="194"/>
      <c r="FC65" s="194"/>
      <c r="FD65" s="194"/>
      <c r="FE65" s="194"/>
      <c r="FF65" s="194"/>
      <c r="FG65" s="194"/>
      <c r="FH65" s="194"/>
      <c r="FI65" s="194"/>
      <c r="FJ65" s="194"/>
      <c r="FK65" s="194"/>
      <c r="FL65" s="194"/>
      <c r="FM65" s="194"/>
      <c r="FN65" s="194"/>
      <c r="FO65" s="194"/>
      <c r="FP65" s="194"/>
    </row>
    <row r="66" spans="1:172" s="58" customFormat="1" ht="12.75" customHeight="1">
      <c r="A66" s="59" t="s">
        <v>342</v>
      </c>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c r="BI66" s="61"/>
      <c r="BJ66" s="61"/>
      <c r="BK66" s="61"/>
      <c r="BL66" s="61"/>
      <c r="BM66" s="61"/>
      <c r="BN66" s="61"/>
      <c r="BO66" s="61"/>
      <c r="BP66" s="61"/>
      <c r="BQ66" s="61"/>
      <c r="BR66" s="61"/>
      <c r="BS66" s="61"/>
      <c r="BT66" s="61"/>
      <c r="BU66" s="61"/>
      <c r="BV66" s="61"/>
      <c r="BW66" s="61"/>
      <c r="BX66" s="61"/>
      <c r="BY66" s="61"/>
      <c r="BZ66" s="61"/>
      <c r="CA66" s="61"/>
      <c r="CB66" s="61"/>
      <c r="CC66" s="61"/>
      <c r="CD66" s="61"/>
      <c r="CE66" s="61"/>
      <c r="CF66" s="61"/>
      <c r="CG66" s="61"/>
      <c r="CH66" s="61"/>
      <c r="CI66" s="61"/>
      <c r="CJ66" s="61"/>
      <c r="CK66" s="61"/>
      <c r="CL66" s="61"/>
      <c r="CM66" s="61"/>
      <c r="CN66" s="61"/>
      <c r="CO66" s="61"/>
      <c r="CP66" s="61"/>
      <c r="CQ66" s="61"/>
      <c r="CR66" s="61"/>
      <c r="CS66" s="61"/>
      <c r="CT66" s="61"/>
      <c r="CU66" s="61"/>
      <c r="CV66" s="61"/>
      <c r="CW66" s="61"/>
      <c r="CX66" s="61"/>
      <c r="CY66" s="61"/>
      <c r="CZ66" s="61"/>
      <c r="DA66" s="61"/>
      <c r="DB66" s="61"/>
      <c r="DC66" s="61"/>
      <c r="DD66" s="61"/>
      <c r="DE66" s="61"/>
      <c r="DF66" s="61"/>
      <c r="DG66" s="61"/>
      <c r="DH66" s="61"/>
      <c r="DI66" s="61"/>
      <c r="DJ66" s="61"/>
      <c r="DK66" s="61"/>
      <c r="DL66" s="61"/>
      <c r="DM66" s="61"/>
      <c r="DN66" s="61"/>
      <c r="DO66" s="61"/>
      <c r="DP66" s="71"/>
      <c r="DQ66" s="61"/>
      <c r="DR66" s="61"/>
      <c r="DS66" s="61"/>
      <c r="DT66" s="61"/>
      <c r="DU66" s="61"/>
      <c r="DV66" s="61"/>
      <c r="DW66" s="61"/>
      <c r="DX66" s="61"/>
      <c r="DY66" s="61"/>
      <c r="DZ66" s="61"/>
      <c r="EA66" s="61"/>
      <c r="EB66" s="61"/>
      <c r="EC66" s="61"/>
      <c r="ED66" s="61"/>
      <c r="EE66" s="61"/>
      <c r="EF66" s="61"/>
      <c r="EG66" s="61"/>
      <c r="EH66" s="61"/>
      <c r="EI66" s="61"/>
      <c r="EJ66" s="61"/>
      <c r="EK66" s="61"/>
      <c r="EL66" s="61"/>
      <c r="EM66" s="61"/>
      <c r="EN66" s="61"/>
      <c r="EO66" s="61"/>
      <c r="EP66" s="61"/>
      <c r="EQ66" s="61"/>
      <c r="ER66" s="61"/>
      <c r="ES66" s="61"/>
      <c r="ET66" s="61"/>
      <c r="EU66" s="61"/>
      <c r="EV66" s="61"/>
      <c r="EW66" s="61"/>
      <c r="EX66" s="61"/>
      <c r="EY66" s="61"/>
      <c r="EZ66" s="61"/>
      <c r="FA66" s="61"/>
      <c r="FB66" s="61"/>
      <c r="FC66" s="61"/>
      <c r="FD66" s="61"/>
      <c r="FE66" s="61"/>
      <c r="FF66" s="61"/>
      <c r="FG66" s="61"/>
      <c r="FH66" s="61"/>
      <c r="FI66" s="61"/>
      <c r="FJ66" s="61"/>
      <c r="FK66" s="61"/>
      <c r="FL66" s="61"/>
      <c r="FM66" s="61"/>
      <c r="FN66" s="61"/>
      <c r="FO66" s="61"/>
      <c r="FP66" s="61"/>
    </row>
    <row r="67" spans="1:172" s="58" customFormat="1" ht="12.75" customHeight="1">
      <c r="A67" s="59" t="s">
        <v>343</v>
      </c>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61"/>
      <c r="AY67" s="61"/>
      <c r="AZ67" s="61"/>
      <c r="BA67" s="61"/>
      <c r="BB67" s="61"/>
      <c r="BC67" s="61"/>
      <c r="BD67" s="61"/>
      <c r="BE67" s="61"/>
      <c r="BF67" s="61"/>
      <c r="BG67" s="61"/>
      <c r="BH67" s="61"/>
      <c r="BI67" s="61"/>
      <c r="BJ67" s="61"/>
      <c r="BK67" s="61"/>
      <c r="BL67" s="61"/>
      <c r="BM67" s="61"/>
      <c r="BN67" s="61"/>
      <c r="BO67" s="61"/>
      <c r="BP67" s="61"/>
      <c r="BQ67" s="61"/>
      <c r="BR67" s="61"/>
      <c r="BS67" s="61"/>
      <c r="BT67" s="61"/>
      <c r="BU67" s="61"/>
      <c r="BV67" s="61"/>
      <c r="BW67" s="61"/>
      <c r="BX67" s="61"/>
      <c r="BY67" s="61"/>
      <c r="BZ67" s="61"/>
      <c r="CA67" s="61"/>
      <c r="CB67" s="61"/>
      <c r="CC67" s="61"/>
      <c r="CD67" s="61"/>
      <c r="CE67" s="61"/>
      <c r="CF67" s="61"/>
      <c r="CG67" s="61"/>
      <c r="CH67" s="61"/>
      <c r="CI67" s="61"/>
      <c r="CJ67" s="61"/>
      <c r="CK67" s="61"/>
      <c r="CL67" s="61"/>
      <c r="CM67" s="61"/>
      <c r="CN67" s="61"/>
      <c r="CO67" s="61"/>
      <c r="CP67" s="61"/>
      <c r="CQ67" s="61"/>
      <c r="CR67" s="61"/>
      <c r="CS67" s="61"/>
      <c r="CT67" s="61"/>
      <c r="CU67" s="61"/>
      <c r="CV67" s="61"/>
      <c r="CW67" s="61"/>
      <c r="CX67" s="61"/>
      <c r="CY67" s="61"/>
      <c r="CZ67" s="61"/>
      <c r="DA67" s="61"/>
      <c r="DB67" s="61"/>
      <c r="DC67" s="61"/>
      <c r="DD67" s="61"/>
      <c r="DE67" s="61"/>
      <c r="DF67" s="61"/>
      <c r="DG67" s="61"/>
      <c r="DH67" s="61"/>
      <c r="DI67" s="61"/>
      <c r="DJ67" s="61"/>
      <c r="DK67" s="61"/>
      <c r="DL67" s="61"/>
      <c r="DM67" s="61"/>
      <c r="DN67" s="61"/>
      <c r="DO67" s="61"/>
      <c r="DP67" s="71"/>
      <c r="DQ67" s="61"/>
      <c r="DR67" s="61"/>
      <c r="DS67" s="61"/>
      <c r="DT67" s="61"/>
      <c r="DU67" s="61"/>
      <c r="DV67" s="61"/>
      <c r="DW67" s="61"/>
      <c r="DX67" s="61"/>
      <c r="DY67" s="61"/>
      <c r="DZ67" s="61"/>
      <c r="EA67" s="61"/>
      <c r="EB67" s="61"/>
      <c r="EC67" s="61"/>
      <c r="ED67" s="61"/>
      <c r="EE67" s="61"/>
      <c r="EF67" s="61"/>
      <c r="EG67" s="61"/>
      <c r="EH67" s="61"/>
      <c r="EI67" s="61"/>
      <c r="EJ67" s="61"/>
      <c r="EK67" s="61"/>
      <c r="EL67" s="61"/>
      <c r="EM67" s="61"/>
      <c r="EN67" s="61"/>
      <c r="EO67" s="61"/>
      <c r="EP67" s="61"/>
      <c r="EQ67" s="61"/>
      <c r="ER67" s="61"/>
      <c r="ES67" s="61"/>
      <c r="ET67" s="61"/>
      <c r="EU67" s="61"/>
      <c r="EV67" s="61"/>
      <c r="EW67" s="61"/>
      <c r="EX67" s="61"/>
      <c r="EY67" s="61"/>
      <c r="EZ67" s="61"/>
      <c r="FA67" s="61"/>
      <c r="FB67" s="61"/>
      <c r="FC67" s="61"/>
      <c r="FD67" s="61"/>
      <c r="FE67" s="61"/>
      <c r="FF67" s="61"/>
      <c r="FG67" s="61"/>
      <c r="FH67" s="61"/>
      <c r="FI67" s="61"/>
      <c r="FJ67" s="61"/>
      <c r="FK67" s="61"/>
      <c r="FL67" s="61"/>
      <c r="FM67" s="61"/>
      <c r="FN67" s="61"/>
      <c r="FO67" s="61"/>
      <c r="FP67" s="61"/>
    </row>
    <row r="68" spans="1:172" s="58" customFormat="1" ht="12.75" customHeight="1">
      <c r="A68" s="59" t="s">
        <v>344</v>
      </c>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c r="AY68" s="61"/>
      <c r="AZ68" s="61"/>
      <c r="BA68" s="61"/>
      <c r="BB68" s="61"/>
      <c r="BC68" s="61"/>
      <c r="BD68" s="61"/>
      <c r="BE68" s="61"/>
      <c r="BF68" s="61"/>
      <c r="BG68" s="61"/>
      <c r="BH68" s="61"/>
      <c r="BI68" s="61"/>
      <c r="BJ68" s="61"/>
      <c r="BK68" s="61"/>
      <c r="BL68" s="61"/>
      <c r="BM68" s="61"/>
      <c r="BN68" s="61"/>
      <c r="BO68" s="61"/>
      <c r="BP68" s="61"/>
      <c r="BQ68" s="61"/>
      <c r="BR68" s="61"/>
      <c r="BS68" s="61"/>
      <c r="BT68" s="61"/>
      <c r="BU68" s="61"/>
      <c r="BV68" s="61"/>
      <c r="BW68" s="61"/>
      <c r="BX68" s="61"/>
      <c r="BY68" s="61"/>
      <c r="BZ68" s="61"/>
      <c r="CA68" s="61"/>
      <c r="CB68" s="61"/>
      <c r="CC68" s="61"/>
      <c r="CD68" s="61"/>
      <c r="CE68" s="61"/>
      <c r="CF68" s="61"/>
      <c r="CG68" s="61"/>
      <c r="CH68" s="61"/>
      <c r="CI68" s="61"/>
      <c r="CJ68" s="61"/>
      <c r="CK68" s="61"/>
      <c r="CL68" s="61"/>
      <c r="CM68" s="61"/>
      <c r="CN68" s="61"/>
      <c r="CO68" s="61"/>
      <c r="CP68" s="61"/>
      <c r="CQ68" s="61"/>
      <c r="CR68" s="61"/>
      <c r="CS68" s="61"/>
      <c r="CT68" s="61"/>
      <c r="CU68" s="61"/>
      <c r="CV68" s="61"/>
      <c r="CW68" s="61"/>
      <c r="CX68" s="61"/>
      <c r="CY68" s="61"/>
      <c r="CZ68" s="61"/>
      <c r="DA68" s="61"/>
      <c r="DB68" s="61"/>
      <c r="DC68" s="61"/>
      <c r="DD68" s="61"/>
      <c r="DE68" s="61"/>
      <c r="DF68" s="61"/>
      <c r="DG68" s="61"/>
      <c r="DH68" s="61"/>
      <c r="DI68" s="61"/>
      <c r="DJ68" s="61"/>
      <c r="DK68" s="61"/>
      <c r="DL68" s="61"/>
      <c r="DM68" s="61"/>
      <c r="DN68" s="61"/>
      <c r="DO68" s="61"/>
      <c r="DP68" s="71"/>
      <c r="DQ68" s="61"/>
      <c r="DR68" s="61"/>
      <c r="DS68" s="61"/>
      <c r="DT68" s="61"/>
      <c r="DU68" s="61"/>
      <c r="DV68" s="61"/>
      <c r="DW68" s="61"/>
      <c r="DX68" s="61"/>
      <c r="DY68" s="61"/>
      <c r="DZ68" s="61"/>
      <c r="EA68" s="61"/>
      <c r="EB68" s="61"/>
      <c r="EC68" s="61"/>
      <c r="ED68" s="61"/>
      <c r="EE68" s="61"/>
      <c r="EF68" s="61"/>
      <c r="EG68" s="61"/>
      <c r="EH68" s="61"/>
      <c r="EI68" s="61"/>
      <c r="EJ68" s="61"/>
      <c r="EK68" s="61"/>
      <c r="EL68" s="61"/>
      <c r="EM68" s="61"/>
      <c r="EN68" s="61"/>
      <c r="EO68" s="61"/>
      <c r="EP68" s="61"/>
      <c r="EQ68" s="61"/>
      <c r="ER68" s="61"/>
      <c r="ES68" s="61"/>
      <c r="ET68" s="61"/>
      <c r="EU68" s="61"/>
      <c r="EV68" s="61"/>
      <c r="EW68" s="61"/>
      <c r="EX68" s="61"/>
      <c r="EY68" s="61"/>
      <c r="EZ68" s="61"/>
      <c r="FA68" s="61"/>
      <c r="FB68" s="61"/>
      <c r="FC68" s="61"/>
      <c r="FD68" s="61"/>
      <c r="FE68" s="61"/>
      <c r="FF68" s="61"/>
      <c r="FG68" s="61"/>
      <c r="FH68" s="61"/>
      <c r="FI68" s="61"/>
      <c r="FJ68" s="61"/>
      <c r="FK68" s="61"/>
      <c r="FL68" s="61"/>
      <c r="FM68" s="61"/>
      <c r="FN68" s="61"/>
      <c r="FO68" s="61"/>
      <c r="FP68" s="61"/>
    </row>
    <row r="69" spans="1:172" s="58" customFormat="1" ht="25.5" customHeight="1">
      <c r="A69" s="195" t="s">
        <v>345</v>
      </c>
      <c r="B69" s="196"/>
      <c r="C69" s="196"/>
      <c r="D69" s="196"/>
      <c r="E69" s="196"/>
      <c r="F69" s="196"/>
      <c r="G69" s="196"/>
      <c r="H69" s="196"/>
      <c r="I69" s="196"/>
      <c r="J69" s="196"/>
      <c r="K69" s="196"/>
      <c r="L69" s="196"/>
      <c r="M69" s="196"/>
      <c r="N69" s="196"/>
      <c r="O69" s="196"/>
      <c r="P69" s="196"/>
      <c r="Q69" s="196"/>
      <c r="R69" s="196"/>
      <c r="S69" s="196"/>
      <c r="T69" s="196"/>
      <c r="U69" s="196"/>
      <c r="V69" s="196"/>
      <c r="W69" s="196"/>
      <c r="X69" s="196"/>
      <c r="Y69" s="196"/>
      <c r="Z69" s="196"/>
      <c r="AA69" s="196"/>
      <c r="AB69" s="196"/>
      <c r="AC69" s="196"/>
      <c r="AD69" s="196"/>
      <c r="AE69" s="196"/>
      <c r="AF69" s="196"/>
      <c r="AG69" s="196"/>
      <c r="AH69" s="196"/>
      <c r="AI69" s="196"/>
      <c r="AJ69" s="196"/>
      <c r="AK69" s="196"/>
      <c r="AL69" s="196"/>
      <c r="AM69" s="196"/>
      <c r="AN69" s="196"/>
      <c r="AO69" s="196"/>
      <c r="AP69" s="196"/>
      <c r="AQ69" s="196"/>
      <c r="AR69" s="196"/>
      <c r="AS69" s="196"/>
      <c r="AT69" s="196"/>
      <c r="AU69" s="196"/>
      <c r="AV69" s="196"/>
      <c r="AW69" s="196"/>
      <c r="AX69" s="196"/>
      <c r="AY69" s="196"/>
      <c r="AZ69" s="196"/>
      <c r="BA69" s="196"/>
      <c r="BB69" s="196"/>
      <c r="BC69" s="196"/>
      <c r="BD69" s="196"/>
      <c r="BE69" s="196"/>
      <c r="BF69" s="196"/>
      <c r="BG69" s="196"/>
      <c r="BH69" s="196"/>
      <c r="BI69" s="196"/>
      <c r="BJ69" s="196"/>
      <c r="BK69" s="196"/>
      <c r="BL69" s="196"/>
      <c r="BM69" s="196"/>
      <c r="BN69" s="196"/>
      <c r="BO69" s="196"/>
      <c r="BP69" s="196"/>
      <c r="BQ69" s="196"/>
      <c r="BR69" s="196"/>
      <c r="BS69" s="196"/>
      <c r="BT69" s="196"/>
      <c r="BU69" s="196"/>
      <c r="BV69" s="196"/>
      <c r="BW69" s="196"/>
      <c r="BX69" s="196"/>
      <c r="BY69" s="196"/>
      <c r="BZ69" s="196"/>
      <c r="CA69" s="196"/>
      <c r="CB69" s="196"/>
      <c r="CC69" s="196"/>
      <c r="CD69" s="196"/>
      <c r="CE69" s="196"/>
      <c r="CF69" s="196"/>
      <c r="CG69" s="196"/>
      <c r="CH69" s="196"/>
      <c r="CI69" s="196"/>
      <c r="CJ69" s="196"/>
      <c r="CK69" s="196"/>
      <c r="CL69" s="196"/>
      <c r="CM69" s="196"/>
      <c r="CN69" s="196"/>
      <c r="CO69" s="196"/>
      <c r="CP69" s="196"/>
      <c r="CQ69" s="196"/>
      <c r="CR69" s="196"/>
      <c r="CS69" s="196"/>
      <c r="CT69" s="196"/>
      <c r="CU69" s="196"/>
      <c r="CV69" s="196"/>
      <c r="CW69" s="196"/>
      <c r="CX69" s="196"/>
      <c r="CY69" s="196"/>
      <c r="CZ69" s="196"/>
      <c r="DA69" s="196"/>
      <c r="DB69" s="196"/>
      <c r="DC69" s="196"/>
      <c r="DD69" s="196"/>
      <c r="DE69" s="196"/>
      <c r="DF69" s="196"/>
      <c r="DG69" s="196"/>
      <c r="DH69" s="196"/>
      <c r="DI69" s="196"/>
      <c r="DJ69" s="196"/>
      <c r="DK69" s="196"/>
      <c r="DL69" s="196"/>
      <c r="DM69" s="196"/>
      <c r="DN69" s="196"/>
      <c r="DO69" s="196"/>
      <c r="DP69" s="196"/>
      <c r="DQ69" s="196"/>
      <c r="DR69" s="196"/>
      <c r="DS69" s="196"/>
      <c r="DT69" s="196"/>
      <c r="DU69" s="196"/>
      <c r="DV69" s="196"/>
      <c r="DW69" s="196"/>
      <c r="DX69" s="196"/>
      <c r="DY69" s="196"/>
      <c r="DZ69" s="196"/>
      <c r="EA69" s="196"/>
      <c r="EB69" s="196"/>
      <c r="EC69" s="196"/>
      <c r="ED69" s="196"/>
      <c r="EE69" s="196"/>
      <c r="EF69" s="196"/>
      <c r="EG69" s="196"/>
      <c r="EH69" s="196"/>
      <c r="EI69" s="196"/>
      <c r="EJ69" s="196"/>
      <c r="EK69" s="196"/>
      <c r="EL69" s="196"/>
      <c r="EM69" s="196"/>
      <c r="EN69" s="196"/>
      <c r="EO69" s="196"/>
      <c r="EP69" s="196"/>
      <c r="EQ69" s="196"/>
      <c r="ER69" s="196"/>
      <c r="ES69" s="196"/>
      <c r="ET69" s="196"/>
      <c r="EU69" s="196"/>
      <c r="EV69" s="196"/>
      <c r="EW69" s="196"/>
      <c r="EX69" s="196"/>
      <c r="EY69" s="196"/>
      <c r="EZ69" s="196"/>
      <c r="FA69" s="196"/>
      <c r="FB69" s="196"/>
      <c r="FC69" s="196"/>
      <c r="FD69" s="196"/>
      <c r="FE69" s="196"/>
      <c r="FF69" s="196"/>
      <c r="FG69" s="196"/>
      <c r="FH69" s="196"/>
      <c r="FI69" s="196"/>
      <c r="FJ69" s="196"/>
      <c r="FK69" s="196"/>
      <c r="FL69" s="196"/>
      <c r="FM69" s="196"/>
      <c r="FN69" s="196"/>
      <c r="FO69" s="196"/>
      <c r="FP69" s="196"/>
    </row>
    <row r="70" spans="1:172" ht="3" customHeight="1"/>
  </sheetData>
  <mergeCells count="347">
    <mergeCell ref="A25:H25"/>
    <mergeCell ref="I25:CM25"/>
    <mergeCell ref="CN25:CU25"/>
    <mergeCell ref="CV25:DE25"/>
    <mergeCell ref="DF25:DO25"/>
    <mergeCell ref="DQ25:EC25"/>
    <mergeCell ref="ED25:EP25"/>
    <mergeCell ref="EQ25:FC25"/>
    <mergeCell ref="FD25:FP25"/>
    <mergeCell ref="A32:H32"/>
    <mergeCell ref="I32:CM32"/>
    <mergeCell ref="CN32:CU32"/>
    <mergeCell ref="CV32:DE32"/>
    <mergeCell ref="DF32:DO32"/>
    <mergeCell ref="DQ32:EC32"/>
    <mergeCell ref="ED32:EP32"/>
    <mergeCell ref="EQ32:FC32"/>
    <mergeCell ref="FD32:FP32"/>
    <mergeCell ref="A13:H13"/>
    <mergeCell ref="I13:CM13"/>
    <mergeCell ref="CN13:CU13"/>
    <mergeCell ref="CV13:DE13"/>
    <mergeCell ref="DF13:DO13"/>
    <mergeCell ref="DQ13:EC13"/>
    <mergeCell ref="ED13:EP13"/>
    <mergeCell ref="EQ13:FC13"/>
    <mergeCell ref="FD13:FP13"/>
    <mergeCell ref="A61:FP61"/>
    <mergeCell ref="A62:FP62"/>
    <mergeCell ref="A64:FP64"/>
    <mergeCell ref="A65:FP65"/>
    <mergeCell ref="A69:FP69"/>
    <mergeCell ref="A57:B57"/>
    <mergeCell ref="C57:E57"/>
    <mergeCell ref="F57:G57"/>
    <mergeCell ref="I57:W57"/>
    <mergeCell ref="X57:Z57"/>
    <mergeCell ref="AA57:AC57"/>
    <mergeCell ref="F63:FP63"/>
    <mergeCell ref="A51:CM51"/>
    <mergeCell ref="A52:CM52"/>
    <mergeCell ref="A54:Y54"/>
    <mergeCell ref="AH54:CM54"/>
    <mergeCell ref="A55:Y55"/>
    <mergeCell ref="AH55:CM55"/>
    <mergeCell ref="I47:J47"/>
    <mergeCell ref="K47:M47"/>
    <mergeCell ref="N47:O47"/>
    <mergeCell ref="Q47:AE47"/>
    <mergeCell ref="AF47:AH47"/>
    <mergeCell ref="AI47:AK47"/>
    <mergeCell ref="AM44:BD44"/>
    <mergeCell ref="BG44:BX44"/>
    <mergeCell ref="CA44:CR44"/>
    <mergeCell ref="AM45:BD45"/>
    <mergeCell ref="BG45:BX45"/>
    <mergeCell ref="CA45:CR45"/>
    <mergeCell ref="I39:CM39"/>
    <mergeCell ref="AQ41:BH41"/>
    <mergeCell ref="BK41:BV41"/>
    <mergeCell ref="BY41:CR41"/>
    <mergeCell ref="AQ42:BH42"/>
    <mergeCell ref="BK42:BV42"/>
    <mergeCell ref="BY42:CR42"/>
    <mergeCell ref="A38:H39"/>
    <mergeCell ref="I38:CM38"/>
    <mergeCell ref="CN38:CU39"/>
    <mergeCell ref="CV38:DE39"/>
    <mergeCell ref="DF38:DO39"/>
    <mergeCell ref="DQ38:EC39"/>
    <mergeCell ref="ED38:EP39"/>
    <mergeCell ref="EQ38:FC39"/>
    <mergeCell ref="FD38:FP39"/>
    <mergeCell ref="A37:H37"/>
    <mergeCell ref="I37:CM37"/>
    <mergeCell ref="CN37:CU37"/>
    <mergeCell ref="CV37:DE37"/>
    <mergeCell ref="DF37:DO37"/>
    <mergeCell ref="DQ37:EC37"/>
    <mergeCell ref="ED37:EP37"/>
    <mergeCell ref="EQ37:FC37"/>
    <mergeCell ref="FD37:FP37"/>
    <mergeCell ref="A35:H36"/>
    <mergeCell ref="I35:CM35"/>
    <mergeCell ref="CN35:CU36"/>
    <mergeCell ref="CV35:DE36"/>
    <mergeCell ref="DF35:DO36"/>
    <mergeCell ref="DQ35:EC36"/>
    <mergeCell ref="ED35:EP36"/>
    <mergeCell ref="EQ35:FC36"/>
    <mergeCell ref="FD35:FP36"/>
    <mergeCell ref="I36:CM36"/>
    <mergeCell ref="ED33:EP33"/>
    <mergeCell ref="EQ33:FC33"/>
    <mergeCell ref="FD33:FP33"/>
    <mergeCell ref="A34:H34"/>
    <mergeCell ref="I34:CM34"/>
    <mergeCell ref="CN34:CU34"/>
    <mergeCell ref="CV34:DE34"/>
    <mergeCell ref="DF34:DO34"/>
    <mergeCell ref="DQ34:EC34"/>
    <mergeCell ref="ED34:EP34"/>
    <mergeCell ref="A33:H33"/>
    <mergeCell ref="I33:CM33"/>
    <mergeCell ref="CN33:CU33"/>
    <mergeCell ref="CV33:DE33"/>
    <mergeCell ref="DF33:DO33"/>
    <mergeCell ref="DQ33:EC33"/>
    <mergeCell ref="EQ34:FC34"/>
    <mergeCell ref="FD34:FP34"/>
    <mergeCell ref="A31:H31"/>
    <mergeCell ref="I31:CM31"/>
    <mergeCell ref="CN31:CU31"/>
    <mergeCell ref="CV31:DE31"/>
    <mergeCell ref="DF31:DO31"/>
    <mergeCell ref="DQ31:EC31"/>
    <mergeCell ref="ED31:EP31"/>
    <mergeCell ref="EQ31:FC31"/>
    <mergeCell ref="FD31:FP31"/>
    <mergeCell ref="A30:H30"/>
    <mergeCell ref="I30:CM30"/>
    <mergeCell ref="CN30:CU30"/>
    <mergeCell ref="CV30:DE30"/>
    <mergeCell ref="DF30:DO30"/>
    <mergeCell ref="DQ30:EC30"/>
    <mergeCell ref="ED30:EP30"/>
    <mergeCell ref="EQ30:FC30"/>
    <mergeCell ref="FD30:FP30"/>
    <mergeCell ref="ED28:EP28"/>
    <mergeCell ref="EQ28:FC28"/>
    <mergeCell ref="FD28:FP28"/>
    <mergeCell ref="A29:H29"/>
    <mergeCell ref="I29:CM29"/>
    <mergeCell ref="CN29:CU29"/>
    <mergeCell ref="CV29:DE29"/>
    <mergeCell ref="DF29:DO29"/>
    <mergeCell ref="DQ29:EC29"/>
    <mergeCell ref="ED29:EP29"/>
    <mergeCell ref="A28:H28"/>
    <mergeCell ref="I28:CM28"/>
    <mergeCell ref="CN28:CU28"/>
    <mergeCell ref="CV28:DE28"/>
    <mergeCell ref="DF28:DO28"/>
    <mergeCell ref="DQ28:EC28"/>
    <mergeCell ref="EQ29:FC29"/>
    <mergeCell ref="FD29:FP29"/>
    <mergeCell ref="A27:H27"/>
    <mergeCell ref="I27:CM27"/>
    <mergeCell ref="CN27:CU27"/>
    <mergeCell ref="CV27:DE27"/>
    <mergeCell ref="DF27:DO27"/>
    <mergeCell ref="DQ27:EC27"/>
    <mergeCell ref="ED27:EP27"/>
    <mergeCell ref="EQ27:FC27"/>
    <mergeCell ref="FD27:FP27"/>
    <mergeCell ref="A26:H26"/>
    <mergeCell ref="I26:CM26"/>
    <mergeCell ref="CN26:CU26"/>
    <mergeCell ref="CV26:DE26"/>
    <mergeCell ref="DF26:DO26"/>
    <mergeCell ref="DQ26:EC26"/>
    <mergeCell ref="ED26:EP26"/>
    <mergeCell ref="EQ26:FC26"/>
    <mergeCell ref="FD26:FP26"/>
    <mergeCell ref="ED23:EP23"/>
    <mergeCell ref="EQ23:FC23"/>
    <mergeCell ref="FD23:FP23"/>
    <mergeCell ref="A24:H24"/>
    <mergeCell ref="I24:CM24"/>
    <mergeCell ref="CN24:CU24"/>
    <mergeCell ref="CV24:DE24"/>
    <mergeCell ref="DF24:DO24"/>
    <mergeCell ref="DQ24:EC24"/>
    <mergeCell ref="ED24:EP24"/>
    <mergeCell ref="A23:H23"/>
    <mergeCell ref="I23:CM23"/>
    <mergeCell ref="CN23:CU23"/>
    <mergeCell ref="CV23:DE23"/>
    <mergeCell ref="DF23:DO23"/>
    <mergeCell ref="DQ23:EC23"/>
    <mergeCell ref="EQ24:FC24"/>
    <mergeCell ref="FD24:FP24"/>
    <mergeCell ref="A22:H22"/>
    <mergeCell ref="I22:CM22"/>
    <mergeCell ref="CN22:CU22"/>
    <mergeCell ref="CV22:DE22"/>
    <mergeCell ref="DF22:DO22"/>
    <mergeCell ref="DQ22:EC22"/>
    <mergeCell ref="ED22:EP22"/>
    <mergeCell ref="EQ22:FC22"/>
    <mergeCell ref="FD22:FP22"/>
    <mergeCell ref="A21:H21"/>
    <mergeCell ref="I21:CM21"/>
    <mergeCell ref="CN21:CU21"/>
    <mergeCell ref="CV21:DE21"/>
    <mergeCell ref="DF21:DO21"/>
    <mergeCell ref="DQ21:EC21"/>
    <mergeCell ref="ED21:EP21"/>
    <mergeCell ref="EQ21:FC21"/>
    <mergeCell ref="FD21:FP21"/>
    <mergeCell ref="ED19:EP19"/>
    <mergeCell ref="EQ19:FC19"/>
    <mergeCell ref="FD19:FP19"/>
    <mergeCell ref="A20:H20"/>
    <mergeCell ref="I20:CM20"/>
    <mergeCell ref="CN20:CU20"/>
    <mergeCell ref="CV20:DE20"/>
    <mergeCell ref="DF20:DO20"/>
    <mergeCell ref="DQ20:EC20"/>
    <mergeCell ref="ED20:EP20"/>
    <mergeCell ref="A19:H19"/>
    <mergeCell ref="I19:CM19"/>
    <mergeCell ref="CN19:CU19"/>
    <mergeCell ref="CV19:DE19"/>
    <mergeCell ref="DF19:DO19"/>
    <mergeCell ref="DQ19:EC19"/>
    <mergeCell ref="EQ20:FC20"/>
    <mergeCell ref="FD20:FP20"/>
    <mergeCell ref="A18:H18"/>
    <mergeCell ref="I18:CM18"/>
    <mergeCell ref="CN18:CU18"/>
    <mergeCell ref="CV18:DE18"/>
    <mergeCell ref="DF18:DO18"/>
    <mergeCell ref="DQ18:EC18"/>
    <mergeCell ref="ED18:EP18"/>
    <mergeCell ref="EQ18:FC18"/>
    <mergeCell ref="FD18:FP18"/>
    <mergeCell ref="A17:H17"/>
    <mergeCell ref="I17:CM17"/>
    <mergeCell ref="CN17:CU17"/>
    <mergeCell ref="CV17:DE17"/>
    <mergeCell ref="DF17:DO17"/>
    <mergeCell ref="DQ17:EC17"/>
    <mergeCell ref="ED17:EP17"/>
    <mergeCell ref="EQ17:FC17"/>
    <mergeCell ref="FD17:FP17"/>
    <mergeCell ref="ED15:EP15"/>
    <mergeCell ref="EQ15:FC15"/>
    <mergeCell ref="FD15:FP15"/>
    <mergeCell ref="A16:H16"/>
    <mergeCell ref="I16:CM16"/>
    <mergeCell ref="CN16:CU16"/>
    <mergeCell ref="CV16:DE16"/>
    <mergeCell ref="DF16:DO16"/>
    <mergeCell ref="DQ16:EC16"/>
    <mergeCell ref="ED16:EP16"/>
    <mergeCell ref="A15:H15"/>
    <mergeCell ref="I15:CM15"/>
    <mergeCell ref="CN15:CU15"/>
    <mergeCell ref="CV15:DE15"/>
    <mergeCell ref="DF15:DO15"/>
    <mergeCell ref="DQ15:EC15"/>
    <mergeCell ref="EQ16:FC16"/>
    <mergeCell ref="FD16:FP16"/>
    <mergeCell ref="A14:H14"/>
    <mergeCell ref="I14:CM14"/>
    <mergeCell ref="CN14:CU14"/>
    <mergeCell ref="CV14:DE14"/>
    <mergeCell ref="DF14:DO14"/>
    <mergeCell ref="DQ14:EC14"/>
    <mergeCell ref="ED14:EP14"/>
    <mergeCell ref="EQ14:FC14"/>
    <mergeCell ref="FD14:FP14"/>
    <mergeCell ref="A12:H12"/>
    <mergeCell ref="I12:CM12"/>
    <mergeCell ref="CN12:CU12"/>
    <mergeCell ref="CV12:DE12"/>
    <mergeCell ref="DF12:DO12"/>
    <mergeCell ref="DQ12:EC12"/>
    <mergeCell ref="ED12:EP12"/>
    <mergeCell ref="EQ12:FC12"/>
    <mergeCell ref="FD12:FP12"/>
    <mergeCell ref="ED10:EP10"/>
    <mergeCell ref="EQ10:FC10"/>
    <mergeCell ref="FD10:FP10"/>
    <mergeCell ref="A11:H11"/>
    <mergeCell ref="I11:CM11"/>
    <mergeCell ref="CN11:CU11"/>
    <mergeCell ref="CV11:DE11"/>
    <mergeCell ref="DF11:DO11"/>
    <mergeCell ref="DQ11:EC11"/>
    <mergeCell ref="ED11:EP11"/>
    <mergeCell ref="A10:H10"/>
    <mergeCell ref="I10:CM10"/>
    <mergeCell ref="CN10:CU10"/>
    <mergeCell ref="CV10:DE10"/>
    <mergeCell ref="DF10:DO10"/>
    <mergeCell ref="DQ10:EC10"/>
    <mergeCell ref="EQ11:FC11"/>
    <mergeCell ref="FD11:FP11"/>
    <mergeCell ref="ED8:EP8"/>
    <mergeCell ref="EQ8:FC8"/>
    <mergeCell ref="FD8:FP8"/>
    <mergeCell ref="A9:H9"/>
    <mergeCell ref="I9:CM9"/>
    <mergeCell ref="CN9:CU9"/>
    <mergeCell ref="CV9:DE9"/>
    <mergeCell ref="DF9:DO9"/>
    <mergeCell ref="DQ9:EC9"/>
    <mergeCell ref="ED9:EP9"/>
    <mergeCell ref="EQ9:FC9"/>
    <mergeCell ref="FD9:FP9"/>
    <mergeCell ref="A8:H8"/>
    <mergeCell ref="I8:CM8"/>
    <mergeCell ref="CN8:CU8"/>
    <mergeCell ref="CV8:DE8"/>
    <mergeCell ref="DF8:DO8"/>
    <mergeCell ref="DQ8:EC8"/>
    <mergeCell ref="B1:FO1"/>
    <mergeCell ref="A3:H5"/>
    <mergeCell ref="I3:CM5"/>
    <mergeCell ref="CN3:CU5"/>
    <mergeCell ref="CV3:DE5"/>
    <mergeCell ref="DF3:DO5"/>
    <mergeCell ref="DQ3:FP3"/>
    <mergeCell ref="DQ4:DV4"/>
    <mergeCell ref="DW4:DY4"/>
    <mergeCell ref="DZ4:EC4"/>
    <mergeCell ref="FD4:FP5"/>
    <mergeCell ref="DQ5:EC5"/>
    <mergeCell ref="ED5:EP5"/>
    <mergeCell ref="EQ5:FC5"/>
    <mergeCell ref="EQ4:EV4"/>
    <mergeCell ref="EW4:EY4"/>
    <mergeCell ref="EZ4:FC4"/>
    <mergeCell ref="DP3:DP5"/>
    <mergeCell ref="FD6:FP6"/>
    <mergeCell ref="A6:H6"/>
    <mergeCell ref="ED7:EP7"/>
    <mergeCell ref="EQ7:FC7"/>
    <mergeCell ref="FD7:FP7"/>
    <mergeCell ref="ED4:EI4"/>
    <mergeCell ref="EJ4:EL4"/>
    <mergeCell ref="EM4:EP4"/>
    <mergeCell ref="ED6:EP6"/>
    <mergeCell ref="I6:CM6"/>
    <mergeCell ref="CN6:CU6"/>
    <mergeCell ref="CV6:DE6"/>
    <mergeCell ref="DF6:DO6"/>
    <mergeCell ref="DQ6:EC6"/>
    <mergeCell ref="A7:H7"/>
    <mergeCell ref="I7:CM7"/>
    <mergeCell ref="CN7:CU7"/>
    <mergeCell ref="CV7:DE7"/>
    <mergeCell ref="DF7:DO7"/>
    <mergeCell ref="DQ7:EC7"/>
    <mergeCell ref="EQ6:FC6"/>
  </mergeCells>
  <pageMargins left="0.11811023622047245" right="0.15748031496062992" top="0.31496062992125984" bottom="7.874015748031496E-2" header="0.19685039370078741" footer="0.19685039370078741"/>
  <pageSetup paperSize="9" scale="63"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6</vt:i4>
      </vt:variant>
    </vt:vector>
  </HeadingPairs>
  <TitlesOfParts>
    <vt:vector size="9" baseType="lpstr">
      <vt:lpstr>титульн</vt:lpstr>
      <vt:lpstr>№ ДЮСШ един от 30.12.2021</vt:lpstr>
      <vt:lpstr>стр.4_5 </vt:lpstr>
      <vt:lpstr>'№ ДЮСШ един от 30.12.2021'!IS_DOCUMENT</vt:lpstr>
      <vt:lpstr>титульн!IS_DOCUMENT</vt:lpstr>
      <vt:lpstr>'№ ДЮСШ един от 30.12.2021'!Заголовки_для_печати</vt:lpstr>
      <vt:lpstr>'стр.4_5 '!Заголовки_для_печати</vt:lpstr>
      <vt:lpstr>'стр.4_5 '!Область_печати</vt:lpstr>
      <vt:lpstr>титульн!Область_печати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description>POI XSSF rep:2.52.0.485</dc:description>
  <cp:lastModifiedBy>user</cp:lastModifiedBy>
  <cp:lastPrinted>2022-01-11T08:56:07Z</cp:lastPrinted>
  <dcterms:created xsi:type="dcterms:W3CDTF">2021-01-14T02:43:54Z</dcterms:created>
  <dcterms:modified xsi:type="dcterms:W3CDTF">2022-01-14T05:01:34Z</dcterms:modified>
</cp:coreProperties>
</file>