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Лист1" r:id="rId1" sheetId="1" state="visible"/>
  </sheets>
  <definedNames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<sst xmlns="http://schemas.openxmlformats.org/spreadsheetml/2006/main" xmlns:a="http://schemas.openxmlformats.org/drawingml/2006/main" xmlns:a15="http://schemas.microsoft.com/office/drawing/2012/main" xmlns:asvg="http://schemas.microsoft.com/office/drawing/2016/SVG/main" xmlns:c="http://schemas.openxmlformats.org/drawingml/2006/chart" xmlns:co="http://ncloudtech.com" xmlns:co-ooxml="http://ncloudtech.com/ooxml" xmlns:m="http://schemas.openxmlformats.org/officeDocument/2006/math" xmlns:mc="http://schemas.openxmlformats.org/markup-compatibility/2006" xmlns:o="urn:schemas-microsoft-com:office:office" xmlns:p="http://schemas.openxmlformats.org/presentationml/2006/main" xmlns:pic="http://schemas.openxmlformats.org/drawingml/2006/picture" xmlns:r="http://schemas.openxmlformats.org/officeDocument/2006/relationships" xmlns:s="http://schemas.openxmlformats.org/officeDocument/2006/sharedTypes" xmlns:sl="http://schemas.openxmlformats.org/schemaLibrary/2006/main" xmlns:v="urn:schemas-microsoft-com:vml" xmlns:w="http://schemas.openxmlformats.org/wordprocessingml/2006/main" xmlns:w14="http://schemas.microsoft.com/office/word/2010/wordml" xmlns:w15="http://schemas.microsoft.com/office/word/2012/wordml" xmlns:wp="http://schemas.openxmlformats.org/drawingml/2006/wordprocessingDrawing" xmlns:wpg="http://schemas.microsoft.com/office/word/2010/wordprocessingGroup" xmlns:wps="http://schemas.microsoft.com/office/word/2010/wordprocessingShape" xmlns:x="urn:schemas-microsoft-com:office:excel" xmlns:x14="http://schemas.microsoft.com/office/spreadsheetml/2009/9/main" xmlns:xdr="http://schemas.openxmlformats.org/drawingml/2006/spreadsheetDrawing" xmlns:xm="http://schemas.microsoft.com/office/excel/2006/main" mc:Ignorable="co co-ooxml w14 x14 w15">
  <si>
    <t xml:space="preserve">День:  </t>
  </si>
  <si>
    <t>первый</t>
  </si>
  <si>
    <t xml:space="preserve">Неделя: </t>
  </si>
  <si>
    <t>первая</t>
  </si>
  <si>
    <t>№ рецептуры</t>
  </si>
  <si>
    <t>Приём пищи, наименование блюда</t>
  </si>
  <si>
    <t>Масса порции (г)</t>
  </si>
  <si>
    <t>Пищевые вещества (г.)</t>
  </si>
  <si>
    <t>Энергетическая ценность (ккал)</t>
  </si>
  <si>
    <t>Витамины (мг.)</t>
  </si>
  <si>
    <t>Минеральные вещества (мг.)</t>
  </si>
  <si>
    <t>Б</t>
  </si>
  <si>
    <t>Ж</t>
  </si>
  <si>
    <t>У</t>
  </si>
  <si>
    <t>В1</t>
  </si>
  <si>
    <t>С</t>
  </si>
  <si>
    <t>А</t>
  </si>
  <si>
    <t>Е</t>
  </si>
  <si>
    <t>Са</t>
  </si>
  <si>
    <t>Р</t>
  </si>
  <si>
    <t>Мg</t>
  </si>
  <si>
    <t>Fe</t>
  </si>
  <si>
    <t xml:space="preserve">Каша «Дружба» молочная с маслом слив. (рис, пшено) </t>
  </si>
  <si>
    <t>-</t>
  </si>
  <si>
    <t>Чай с сахаром</t>
  </si>
  <si>
    <t>б/н</t>
  </si>
  <si>
    <t>Йогурт с наполнителем 2,5%</t>
  </si>
  <si>
    <t>Вафли</t>
  </si>
  <si>
    <t xml:space="preserve">Соль йодированная </t>
  </si>
  <si>
    <t>ИТОГО:                    98,00</t>
  </si>
  <si>
    <t>второй</t>
  </si>
  <si>
    <t>Макароны отварные</t>
  </si>
  <si>
    <r>
      <rPr>
        <rFont val="Times New Roman"/>
        <b val="true"/>
        <sz val="10"/>
      </rPr>
      <t>5,60</t>
    </r>
  </si>
  <si>
    <r>
      <rPr>
        <rFont val="Times New Roman"/>
        <b val="true"/>
        <sz val="10"/>
      </rPr>
      <t>8,15</t>
    </r>
  </si>
  <si>
    <r>
      <rPr>
        <rFont val="Times New Roman"/>
        <b val="true"/>
        <sz val="10"/>
      </rPr>
      <t>26,51</t>
    </r>
  </si>
  <si>
    <r>
      <rPr>
        <rFont val="Times New Roman"/>
        <b val="true"/>
        <sz val="10"/>
      </rPr>
      <t>201,45</t>
    </r>
  </si>
  <si>
    <t>Сосиски детские отварные</t>
  </si>
  <si>
    <t xml:space="preserve">Какао с молоком </t>
  </si>
  <si>
    <t>Батон нарезной</t>
  </si>
  <si>
    <r>
      <rPr>
        <rFont val="Times New Roman"/>
        <b val="true"/>
        <i val="false"/>
        <color theme="1" tint="0"/>
        <sz val="12"/>
      </rPr>
      <t>Сыр</t>
    </r>
  </si>
  <si>
    <t>Фрутто-Няня</t>
  </si>
  <si>
    <t>ИТОГО:98,00</t>
  </si>
  <si>
    <t>третий</t>
  </si>
  <si>
    <t>Жаркое по-домашнему с мясом свинины</t>
  </si>
  <si>
    <t>Чай с сахаром и лимоном 175/5</t>
  </si>
  <si>
    <t>Хлеб ржаной</t>
  </si>
  <si>
    <t>Зефир</t>
  </si>
  <si>
    <t>ИТОГО: 98,00</t>
  </si>
  <si>
    <t>четвертый</t>
  </si>
  <si>
    <t xml:space="preserve">Пудинг творожно-рисовый </t>
  </si>
  <si>
    <t>с повидлом</t>
  </si>
  <si>
    <r>
      <rPr>
        <rFont val="Times New Roman"/>
        <b val="true"/>
        <i val="false"/>
        <color theme="1" tint="0"/>
        <sz val="12"/>
      </rPr>
      <t>Батон нарезной</t>
    </r>
  </si>
  <si>
    <r>
      <rPr>
        <rFont val="Times New Roman"/>
        <b val="true"/>
        <color theme="1" tint="0"/>
        <sz val="12"/>
      </rPr>
      <t>Иогурт с наполнителем с м.д.ж.2.5%</t>
    </r>
  </si>
  <si>
    <t>пятый</t>
  </si>
  <si>
    <r>
      <t xml:space="preserve">Каша рассыпчатая </t>
    </r>
    <r>
      <rPr>
        <rFont val="Times New Roman"/>
        <b val="true"/>
        <color theme="1" tint="0"/>
        <sz val="12"/>
      </rPr>
      <t xml:space="preserve">гречневая </t>
    </r>
  </si>
  <si>
    <t>0.2</t>
  </si>
  <si>
    <t>0.6</t>
  </si>
  <si>
    <t>203.93</t>
  </si>
  <si>
    <t>278(1)</t>
  </si>
  <si>
    <t>Тефтели мясные (свинина 50/40)</t>
  </si>
  <si>
    <t>Чай с лимоном 195/5</t>
  </si>
  <si>
    <t>0.3</t>
  </si>
  <si>
    <t>Шоколадка «Аленка»</t>
  </si>
  <si>
    <r>
      <rPr>
        <rFont val="Times New Roman"/>
        <b val="true"/>
        <color theme="1" tint="0"/>
        <sz val="12"/>
      </rPr>
      <t>Фрутто-няня</t>
    </r>
  </si>
  <si>
    <t>шестой</t>
  </si>
  <si>
    <t>вторая</t>
  </si>
  <si>
    <t xml:space="preserve">Каша вязкая молочная  рисовая с маслом сливочным и изюмом 230/20 </t>
  </si>
  <si>
    <t>Печенье сахарное</t>
  </si>
  <si>
    <t>седьмой</t>
  </si>
  <si>
    <t xml:space="preserve">Плов с курицей </t>
  </si>
  <si>
    <r>
      <rPr>
        <rFont val="Times New Roman"/>
        <b val="true"/>
        <i val="false"/>
        <color theme="1" tint="0"/>
        <sz val="12"/>
      </rPr>
      <t>Масло сливочное</t>
    </r>
  </si>
  <si>
    <t xml:space="preserve">Вафли </t>
  </si>
  <si>
    <t>восьмой</t>
  </si>
  <si>
    <r>
      <t xml:space="preserve">Каша рассыпчатая </t>
    </r>
    <r>
      <rPr>
        <rFont val="Times New Roman"/>
        <b val="true"/>
        <color theme="1" tint="0"/>
        <sz val="12"/>
      </rPr>
      <t>гречневая  с</t>
    </r>
  </si>
  <si>
    <r>
      <rPr>
        <rFont val="Times New Roman"/>
        <b val="true"/>
        <color theme="1" tint="0"/>
        <sz val="12"/>
      </rPr>
      <t>Соусом</t>
    </r>
  </si>
  <si>
    <t>Б/Н</t>
  </si>
  <si>
    <t>Кофейный напиток с молоком</t>
  </si>
  <si>
    <t>девятый</t>
  </si>
  <si>
    <t>Омлет с вареной колбасой</t>
  </si>
  <si>
    <t>0.01</t>
  </si>
  <si>
    <t>Сыр</t>
  </si>
  <si>
    <t>десятый</t>
  </si>
  <si>
    <t>Картофельное пюре с маслом сл.</t>
  </si>
  <si>
    <t xml:space="preserve">Котлета рыбная </t>
  </si>
  <si>
    <t xml:space="preserve">Чай     с сахаром  </t>
  </si>
  <si>
    <r>
      <rPr>
        <rFont val="Times New Roman"/>
        <b val="true"/>
        <color theme="1" tint="0"/>
        <sz val="12"/>
      </rPr>
      <t>Фруто-няня</t>
    </r>
  </si>
  <si>
    <r>
      <t>Основные показатели в пищевых веществах и энергетической ценности   (</t>
    </r>
    <r>
      <rPr>
        <rFont val="Times New Roman"/>
        <b val="false"/>
        <color theme="1" tint="0"/>
        <sz val="14"/>
      </rPr>
      <t>к СанПиН 2.3/2.4.3590-20)</t>
    </r>
  </si>
  <si>
    <t>                Основные показатели</t>
  </si>
  <si>
    <t>Пищевые вещества (г)</t>
  </si>
  <si>
    <t> Дни по меню</t>
  </si>
  <si>
    <t>1 день</t>
  </si>
  <si>
    <t>2 день</t>
  </si>
  <si>
    <t>3 день</t>
  </si>
  <si>
    <t>4 день</t>
  </si>
  <si>
    <t>5 день</t>
  </si>
  <si>
    <t>6 день</t>
  </si>
  <si>
    <t>7 день</t>
  </si>
  <si>
    <t>8 день</t>
  </si>
  <si>
    <t>9 день</t>
  </si>
  <si>
    <t>10 день</t>
  </si>
  <si>
    <t>Итого за весь период:</t>
  </si>
  <si>
    <t>Итого в среднем за 1день (прием пищи):</t>
  </si>
  <si>
    <t>дней</t>
  </si>
  <si>
    <t>Завтрак – 20-25% от нормы</t>
  </si>
  <si>
    <t xml:space="preserve">20-25% -  от нормы                - 77.00, составит </t>
  </si>
  <si>
    <t xml:space="preserve">20-25% -  от нормы                - 79.00, составит                15.80 – 19.75 </t>
  </si>
  <si>
    <t xml:space="preserve"> 20-25% -  от нормы                - 335.00, составит               67.00 – 83.75</t>
  </si>
  <si>
    <t>20-25% -  от нормы                                                          - 2350.00, составит                                                                               470.00 – 587.50</t>
  </si>
  <si>
    <t xml:space="preserve">15.40 – 19.25  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</si>
</sst>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</numFmts>
  <fonts count="20">
    <font>
      <name val="Calibri"/>
      <color theme="1" tint="0"/>
      <sz val="11"/>
    </font>
    <font>
      <color theme="1" tint="0"/>
      <sz val="11"/>
      <scheme val="minor"/>
    </font>
    <font>
      <name val="Times New Roman"/>
      <b val="true"/>
      <color rgb="333333" tint="0"/>
      <sz val="12"/>
    </font>
    <font>
      <name val="Times New Roman"/>
      <color rgb="000000" tint="0"/>
      <sz val="12"/>
    </font>
    <font>
      <name val="Times New Roman"/>
      <color theme="1" tint="0"/>
      <sz val="12"/>
    </font>
    <font>
      <name val="Times New Roman"/>
      <b val="true"/>
      <color rgb="000000" tint="0"/>
      <sz val="10"/>
    </font>
    <font>
      <name val="Times New Roman"/>
      <b val="true"/>
      <color rgb="000000" tint="0"/>
      <sz val="9"/>
    </font>
    <font>
      <name val="Times New Roman"/>
      <b val="true"/>
      <color rgb="000000" tint="0"/>
      <sz val="12"/>
    </font>
    <font>
      <name val="Times New Roman"/>
      <b val="true"/>
      <color theme="1" tint="0"/>
      <sz val="10"/>
    </font>
    <font>
      <name val="Times New Roman"/>
      <b val="true"/>
      <color theme="1" tint="0"/>
      <sz val="12"/>
    </font>
    <font>
      <name val="Times New Roman"/>
      <color theme="1" tint="0"/>
      <sz val="10"/>
    </font>
    <font>
      <name val="Times New Roman"/>
      <b val="true"/>
      <sz val="12"/>
    </font>
    <font>
      <name val="Times New Roman"/>
      <sz val="12"/>
    </font>
    <font>
      <name val="Times New Roman"/>
      <b val="true"/>
      <sz val="10"/>
    </font>
    <font>
      <name val="Times New Roman"/>
      <b val="true"/>
      <i val="false"/>
      <color theme="1" tint="0"/>
      <sz val="12"/>
    </font>
    <font>
      <name val="Times New Roman"/>
      <b val="true"/>
      <color theme="1" tint="0"/>
      <sz val="9"/>
    </font>
    <font>
      <name val="Times New Roman"/>
      <b val="true"/>
      <i val="false"/>
      <color theme="1" tint="0"/>
      <sz val="10"/>
    </font>
    <font>
      <name val="Times New Roman"/>
      <b val="true"/>
      <color theme="1" tint="0"/>
      <sz val="11"/>
    </font>
    <font>
      <name val="Times New Roman"/>
      <b val="true"/>
      <color rgb="000000" tint="0"/>
      <sz val="14"/>
    </font>
    <font>
      <b val="true"/>
      <color theme="1" tint="0"/>
      <sz val="11"/>
      <scheme val="minor"/>
    </font>
  </fonts>
  <fills count="5">
    <fill>
      <patternFill patternType="none"/>
    </fill>
    <fill>
      <patternFill patternType="gray125"/>
    </fill>
    <fill>
      <patternFill patternType="solid">
        <fgColor rgb="D9D9D9" tint="0"/>
      </patternFill>
    </fill>
    <fill>
      <patternFill patternType="solid">
        <fgColor rgb="A6A6A6" tint="0"/>
      </patternFill>
    </fill>
    <fill>
      <patternFill patternType="solid">
        <fgColor rgb="F2F2F2" tint="0"/>
      </patternFill>
    </fill>
  </fills>
  <borders count="31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right style="thin">
        <color rgb="000000" tint="0"/>
      </right>
      <top style="thin">
        <color rgb="000000" tint="0"/>
      </top>
    </border>
    <border>
      <left style="thin">
        <color rgb="000000" tint="0"/>
      </left>
      <bottom style="thin">
        <color rgb="000000" tint="0"/>
      </bottom>
    </border>
    <border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none"/>
    </border>
    <border>
      <left style="thin">
        <color rgb="000000" tint="0"/>
      </left>
      <right style="thin">
        <color rgb="000000" tint="0"/>
      </right>
      <bottom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  <vertical style="thin">
        <color rgb="000000" tint="0"/>
      </vertical>
      <horizontal style="thin">
        <color rgb="000000" tint="0"/>
      </horizontal>
    </border>
    <border>
      <left style="none"/>
      <right style="none"/>
      <top style="none"/>
      <bottom style="medium">
        <color rgb="000000" tint="0"/>
      </bottom>
    </border>
    <border>
      <top style="none"/>
      <bottom style="medium">
        <color rgb="000000" tint="0"/>
      </bottom>
    </border>
    <border>
      <right style="none"/>
      <top style="none"/>
      <bottom style="medium">
        <color rgb="000000" tint="0"/>
      </bottom>
    </border>
    <border diagonalDown="true">
      <left style="medium">
        <color rgb="000000" tint="0"/>
      </left>
      <right style="medium">
        <color rgb="000000" tint="0"/>
      </right>
      <top style="medium">
        <color rgb="000000" tint="0"/>
      </top>
      <bottom style="none"/>
      <diagonal style="thin">
        <color rgb="000000" tint="0"/>
      </diagonal>
    </border>
    <border>
      <left style="medium">
        <color rgb="000000" tint="0"/>
      </left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top style="medium">
        <color rgb="000000" tint="0"/>
      </top>
    </border>
    <border>
      <right style="medium">
        <color rgb="000000" tint="0"/>
      </right>
      <top style="medium">
        <color rgb="000000" tint="0"/>
      </top>
    </border>
    <border diagonalDown="true">
      <left style="medium">
        <color rgb="000000" tint="0"/>
      </left>
      <right style="medium">
        <color rgb="000000" tint="0"/>
      </right>
      <top style="none"/>
      <bottom style="none"/>
      <diagonal style="thin">
        <color rgb="000000" tint="0"/>
      </diagonal>
    </border>
    <border>
      <left style="medium">
        <color rgb="000000" tint="0"/>
      </left>
    </border>
    <border>
      <right style="medium">
        <color rgb="000000" tint="0"/>
      </right>
    </border>
    <border>
      <left style="medium">
        <color rgb="000000" tint="0"/>
      </left>
      <right style="medium">
        <color rgb="000000" tint="0"/>
      </right>
    </border>
    <border>
      <left style="medium">
        <color rgb="000000" tint="0"/>
      </left>
      <bottom style="medium">
        <color rgb="000000" tint="0"/>
      </bottom>
    </border>
    <border>
      <bottom style="medium">
        <color rgb="000000" tint="0"/>
      </bottom>
    </border>
    <border>
      <right style="medium">
        <color rgb="000000" tint="0"/>
      </right>
      <bottom style="medium">
        <color rgb="000000" tint="0"/>
      </bottom>
    </border>
    <border diagonalDown="true">
      <left style="medium">
        <color rgb="000000" tint="0"/>
      </left>
      <right style="medium">
        <color rgb="000000" tint="0"/>
      </right>
      <top style="none"/>
      <bottom style="medium">
        <color rgb="000000" tint="0"/>
      </bottom>
      <diagonal style="thin">
        <color rgb="000000" tint="0"/>
      </diagonal>
    </border>
    <border>
      <left style="none"/>
      <right style="medium">
        <color rgb="000000" tint="0"/>
      </right>
      <top style="none"/>
      <bottom style="medium">
        <color rgb="000000" tint="0"/>
      </bottom>
    </border>
    <border>
      <left style="none"/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left style="medium">
        <color rgb="000000" tint="0"/>
      </left>
      <right style="medium">
        <color rgb="000000" tint="0"/>
      </right>
      <bottom style="medium">
        <color rgb="000000" tint="0"/>
      </bottom>
    </border>
    <border>
      <left style="medium">
        <color rgb="000000" tint="0"/>
      </left>
      <right style="medium">
        <color rgb="000000" tint="0"/>
      </right>
      <top style="none"/>
      <bottom style="medium">
        <color rgb="000000" tint="0"/>
      </bottom>
    </border>
    <border>
      <left style="none"/>
      <right style="medium">
        <color rgb="000000" tint="0"/>
      </right>
      <top style="none"/>
      <bottom style="none"/>
    </border>
  </borders>
  <cellStyleXfs count="1">
    <xf applyFont="true" applyNumberFormat="true" borderId="0" fillId="0" fontId="1" numFmtId="1000" quotePrefix="false"/>
  </cellStyleXfs>
  <cellXfs count="80">
    <xf applyFont="true" applyNumberFormat="true" borderId="0" fillId="0" fontId="1" numFmtId="1000" quotePrefix="false"/>
    <xf applyAlignment="true" applyFont="true" applyNumberFormat="true" borderId="0" fillId="0" fontId="2" numFmtId="1000" quotePrefix="false">
      <alignment vertical="center" wrapText="true"/>
    </xf>
    <xf applyAlignment="true" applyFont="true" applyNumberFormat="true" borderId="0" fillId="0" fontId="3" numFmtId="1000" quotePrefix="false">
      <alignment vertical="center"/>
    </xf>
    <xf applyAlignment="true" applyFont="true" applyNumberFormat="true" borderId="0" fillId="0" fontId="4" numFmtId="1000" quotePrefix="false">
      <alignment vertical="center" wrapText="true"/>
    </xf>
    <xf applyAlignment="true" applyFont="true" applyNumberFormat="true" borderId="0" fillId="0" fontId="2" numFmtId="1000" quotePrefix="false">
      <alignment horizontal="justify" vertical="center"/>
    </xf>
    <xf applyAlignment="true" applyFont="true" applyNumberFormat="true" borderId="0" fillId="0" fontId="3" numFmtId="1000" quotePrefix="false">
      <alignment vertical="center" wrapText="true"/>
    </xf>
    <xf applyAlignment="true" applyBorder="true" applyFill="true" applyFont="true" applyNumberFormat="true" borderId="1" fillId="2" fontId="5" numFmtId="1000" quotePrefix="false">
      <alignment horizontal="center" vertical="center" wrapText="true"/>
    </xf>
    <xf applyAlignment="true" applyBorder="true" applyFill="true" applyFont="true" applyNumberFormat="true" borderId="2" fillId="2" fontId="5" numFmtId="1000" quotePrefix="false">
      <alignment horizontal="center" vertical="center" wrapText="true"/>
    </xf>
    <xf applyAlignment="true" applyBorder="true" applyFill="true" applyFont="true" applyNumberFormat="true" borderId="3" fillId="2" fontId="5" numFmtId="1000" quotePrefix="false">
      <alignment horizontal="center" vertical="center" wrapText="true"/>
    </xf>
    <xf applyAlignment="true" applyBorder="true" applyFill="true" applyFont="true" applyNumberFormat="true" borderId="1" fillId="2" fontId="6" numFmtId="1000" quotePrefix="false">
      <alignment horizontal="center" vertical="center" wrapText="true"/>
    </xf>
    <xf applyAlignment="true" applyBorder="true" applyFill="true" applyFont="true" applyNumberFormat="true" borderId="4" fillId="2" fontId="5" numFmtId="1000" quotePrefix="false">
      <alignment horizontal="center" vertical="center" wrapText="true"/>
    </xf>
    <xf applyAlignment="true" applyBorder="true" applyFill="true" applyFont="true" applyNumberFormat="true" borderId="1" fillId="2" fontId="7" numFmtId="1000" quotePrefix="false">
      <alignment horizontal="center" vertical="center" wrapText="true"/>
    </xf>
    <xf applyAlignment="true" applyBorder="true" applyFill="true" applyFont="true" applyNumberFormat="true" borderId="4" fillId="2" fontId="6" numFmtId="1000" quotePrefix="false">
      <alignment horizontal="center" vertical="center" wrapText="true"/>
    </xf>
    <xf applyAlignment="true" applyBorder="true" applyFont="true" applyNumberFormat="true" borderId="1" fillId="0" fontId="8" numFmtId="1000" quotePrefix="false">
      <alignment horizontal="center" vertical="center" wrapText="true"/>
    </xf>
    <xf applyAlignment="true" applyBorder="true" applyFont="true" applyNumberFormat="true" borderId="1" fillId="0" fontId="9" numFmtId="1000" quotePrefix="false">
      <alignment vertical="center" wrapText="true"/>
    </xf>
    <xf applyAlignment="true" applyBorder="true" applyFont="true" applyNumberFormat="true" borderId="1" fillId="0" fontId="9" numFmtId="1000" quotePrefix="false">
      <alignment horizontal="center" vertical="center" wrapText="true"/>
    </xf>
    <xf applyAlignment="true" applyBorder="true" applyFont="true" applyNumberFormat="true" borderId="1" fillId="0" fontId="10" numFmtId="1000" quotePrefix="false">
      <alignment vertical="center" wrapText="true"/>
    </xf>
    <xf applyAlignment="true" applyBorder="true" applyFont="true" applyNumberFormat="true" borderId="1" fillId="0" fontId="10" numFmtId="1000" quotePrefix="false">
      <alignment horizontal="center" vertical="center" wrapText="true"/>
    </xf>
    <xf applyAlignment="true" applyBorder="true" applyFill="true" applyFont="true" applyNumberFormat="true" borderId="1" fillId="3" fontId="7" numFmtId="1000" quotePrefix="false">
      <alignment horizontal="center" vertical="center" wrapText="true"/>
    </xf>
    <xf applyAlignment="true" applyBorder="true" applyFill="true" applyFont="true" applyNumberFormat="true" borderId="5" fillId="3" fontId="7" numFmtId="1000" quotePrefix="false">
      <alignment horizontal="center" vertical="center" wrapText="true"/>
    </xf>
    <xf applyAlignment="true" applyBorder="true" applyFill="true" applyFont="true" applyNumberFormat="true" borderId="6" fillId="3" fontId="7" numFmtId="1000" quotePrefix="false">
      <alignment horizontal="center" vertical="center" wrapText="true"/>
    </xf>
    <xf applyAlignment="true" applyBorder="true" applyFill="true" applyFont="true" applyNumberFormat="true" borderId="7" fillId="3" fontId="7" numFmtId="1000" quotePrefix="false">
      <alignment horizontal="center" vertical="center" wrapText="true"/>
    </xf>
    <xf applyAlignment="true" applyBorder="true" applyFill="true" applyFont="true" applyNumberFormat="true" borderId="4" fillId="3" fontId="7" numFmtId="1000" quotePrefix="false">
      <alignment horizontal="center" vertical="center" wrapText="true"/>
    </xf>
    <xf applyAlignment="true" applyFont="true" applyNumberFormat="true" borderId="0" fillId="0" fontId="11" numFmtId="1000" quotePrefix="false">
      <alignment vertical="center" wrapText="true"/>
    </xf>
    <xf applyAlignment="true" applyFont="true" applyNumberFormat="true" borderId="0" fillId="0" fontId="10" numFmtId="1000" quotePrefix="false">
      <alignment vertical="center" wrapText="true"/>
    </xf>
    <xf applyAlignment="true" applyFont="true" applyNumberFormat="true" borderId="0" fillId="0" fontId="11" numFmtId="1000" quotePrefix="false">
      <alignment horizontal="justify" vertical="center"/>
    </xf>
    <xf applyAlignment="true" applyFont="true" applyNumberFormat="true" borderId="0" fillId="0" fontId="12" numFmtId="1000" quotePrefix="false">
      <alignment horizontal="left" vertical="center" wrapText="true"/>
    </xf>
    <xf applyAlignment="true" applyBorder="true" applyFill="true" applyFont="true" applyNumberFormat="true" borderId="8" fillId="2" fontId="5" numFmtId="1000" quotePrefix="false">
      <alignment horizontal="center" vertical="center" wrapText="true"/>
    </xf>
    <xf applyAlignment="true" applyBorder="true" applyFill="true" applyFont="true" applyNumberFormat="true" borderId="8" fillId="2" fontId="6" numFmtId="1000" quotePrefix="false">
      <alignment horizontal="center" vertical="center" wrapText="true"/>
    </xf>
    <xf applyAlignment="true" applyBorder="true" applyFill="true" applyFont="true" applyNumberFormat="true" borderId="9" fillId="2" fontId="5" numFmtId="1000" quotePrefix="false">
      <alignment horizontal="center" vertical="center" wrapText="true"/>
    </xf>
    <xf applyAlignment="true" applyBorder="true" applyFill="true" applyFont="true" applyNumberFormat="true" borderId="8" fillId="2" fontId="7" numFmtId="1000" quotePrefix="false">
      <alignment horizontal="center" vertical="center" wrapText="true"/>
    </xf>
    <xf applyAlignment="true" applyBorder="true" applyFill="true" applyFont="true" applyNumberFormat="true" borderId="9" fillId="2" fontId="6" numFmtId="1000" quotePrefix="false">
      <alignment horizontal="center" vertical="center" wrapText="true"/>
    </xf>
    <xf applyAlignment="true" applyBorder="true" applyFont="true" borderId="10" fillId="0" fontId="13" quotePrefix="false">
      <alignment horizontal="center" vertical="center"/>
    </xf>
    <xf applyAlignment="true" applyBorder="true" applyFont="true" applyNumberFormat="true" borderId="1" fillId="0" fontId="5" numFmtId="1000" quotePrefix="false">
      <alignment horizontal="center" vertical="center" wrapText="true"/>
    </xf>
    <xf applyAlignment="true" applyBorder="true" applyFont="true" applyNumberFormat="true" borderId="1" fillId="0" fontId="14" numFmtId="1000" quotePrefix="false">
      <alignment vertical="center" wrapText="true"/>
    </xf>
    <xf applyAlignment="true" applyBorder="true" applyFont="true" applyNumberFormat="true" borderId="1" fillId="0" fontId="9" numFmtId="1000" quotePrefix="false">
      <alignment horizontal="center"/>
    </xf>
    <xf applyAlignment="true" applyBorder="true" applyFont="true" applyNumberFormat="true" borderId="1" fillId="0" fontId="8" numFmtId="1000" quotePrefix="false">
      <alignment horizontal="center"/>
    </xf>
    <xf applyAlignment="true" applyBorder="true" applyFont="true" applyNumberFormat="true" borderId="1" fillId="0" fontId="8" numFmtId="1000" quotePrefix="false">
      <alignment vertical="center" wrapText="true"/>
    </xf>
    <xf applyAlignment="true" applyBorder="true" applyFont="true" applyNumberFormat="true" borderId="1" fillId="0" fontId="15" numFmtId="1000" quotePrefix="false">
      <alignment horizontal="center" vertical="center" wrapText="true"/>
    </xf>
    <xf applyAlignment="true" applyFont="true" applyNumberFormat="true" borderId="0" fillId="0" fontId="7" numFmtId="1000" quotePrefix="false">
      <alignment horizontal="center" vertical="center" wrapText="true"/>
    </xf>
    <xf applyAlignment="true" applyBorder="true" applyFill="true" applyFont="true" applyNumberFormat="true" borderId="3" fillId="3" fontId="7" numFmtId="1000" quotePrefix="false">
      <alignment horizontal="center" vertical="center" wrapText="true"/>
    </xf>
    <xf applyAlignment="true" applyFont="true" borderId="0" fillId="0" fontId="13" quotePrefix="false">
      <alignment horizontal="center"/>
    </xf>
    <xf applyAlignment="true" applyBorder="true" applyFont="true" applyNumberFormat="true" borderId="1" fillId="0" fontId="16" numFmtId="1000" quotePrefix="false">
      <alignment horizontal="center" vertical="center" wrapText="true"/>
    </xf>
    <xf applyAlignment="true" applyBorder="true" applyFont="true" applyNumberFormat="true" borderId="1" fillId="0" fontId="17" numFmtId="1000" quotePrefix="false">
      <alignment horizontal="center" vertical="center" wrapText="true"/>
    </xf>
    <xf applyAlignment="true" applyBorder="true" applyFont="true" applyNumberFormat="true" borderId="4" fillId="0" fontId="8" numFmtId="1000" quotePrefix="false">
      <alignment horizontal="center" vertical="center" wrapText="true"/>
    </xf>
    <xf applyAlignment="true" applyBorder="true" applyFont="true" applyNumberFormat="true" borderId="4" fillId="0" fontId="9" numFmtId="1000" quotePrefix="false">
      <alignment vertical="center" wrapText="true"/>
    </xf>
    <xf applyAlignment="true" applyBorder="true" applyFont="true" applyNumberFormat="true" borderId="4" fillId="0" fontId="9" numFmtId="1000" quotePrefix="false">
      <alignment horizontal="center" vertical="center" wrapText="true"/>
    </xf>
    <xf applyAlignment="true" applyBorder="true" applyFont="true" applyNumberFormat="true" borderId="11" fillId="0" fontId="18" numFmtId="1000" quotePrefix="false">
      <alignment horizontal="center" vertical="center" wrapText="true"/>
    </xf>
    <xf applyAlignment="true" applyBorder="true" applyFont="true" applyNumberFormat="true" borderId="12" fillId="0" fontId="18" numFmtId="1000" quotePrefix="false">
      <alignment horizontal="center" vertical="center" wrapText="true"/>
    </xf>
    <xf applyAlignment="true" applyBorder="true" applyFont="true" applyNumberFormat="true" borderId="13" fillId="0" fontId="18" numFmtId="1000" quotePrefix="false">
      <alignment horizontal="center" vertical="center" wrapText="true"/>
    </xf>
    <xf applyAlignment="true" applyBorder="true" applyFill="true" applyFont="true" applyNumberFormat="true" borderId="14" fillId="4" fontId="5" numFmtId="1000" quotePrefix="false">
      <alignment vertical="center"/>
    </xf>
    <xf applyAlignment="true" applyBorder="true" applyFill="true" applyFont="true" applyNumberFormat="true" borderId="15" fillId="4" fontId="5" numFmtId="1000" quotePrefix="false">
      <alignment horizontal="center" vertical="center"/>
    </xf>
    <xf applyAlignment="true" applyBorder="true" applyFill="true" applyFont="true" applyNumberFormat="true" borderId="16" fillId="4" fontId="5" numFmtId="1000" quotePrefix="false">
      <alignment horizontal="center" vertical="center"/>
    </xf>
    <xf applyAlignment="true" applyBorder="true" applyFill="true" applyFont="true" applyNumberFormat="true" borderId="17" fillId="4" fontId="5" numFmtId="1000" quotePrefix="false">
      <alignment horizontal="center" vertical="center"/>
    </xf>
    <xf applyAlignment="true" applyBorder="true" applyFill="true" applyFont="true" applyNumberFormat="true" borderId="15" fillId="4" fontId="5" numFmtId="1000" quotePrefix="false">
      <alignment horizontal="center" vertical="center" wrapText="true"/>
    </xf>
    <xf applyAlignment="true" applyBorder="true" applyFill="true" applyFont="true" applyNumberFormat="true" borderId="18" fillId="4" fontId="5" numFmtId="1000" quotePrefix="false">
      <alignment vertical="center"/>
    </xf>
    <xf applyAlignment="true" applyBorder="true" applyFill="true" applyFont="true" applyNumberFormat="true" borderId="19" fillId="4" fontId="5" numFmtId="1000" quotePrefix="false">
      <alignment horizontal="center" vertical="center"/>
    </xf>
    <xf applyAlignment="true" applyFill="true" applyFont="true" applyNumberFormat="true" borderId="0" fillId="4" fontId="5" numFmtId="1000" quotePrefix="false">
      <alignment horizontal="center" vertical="center"/>
    </xf>
    <xf applyAlignment="true" applyBorder="true" applyFill="true" applyFont="true" applyNumberFormat="true" borderId="20" fillId="4" fontId="5" numFmtId="1000" quotePrefix="false">
      <alignment horizontal="center" vertical="center"/>
    </xf>
    <xf applyAlignment="true" applyBorder="true" applyFill="true" applyFont="true" applyNumberFormat="true" borderId="21" fillId="4" fontId="5" numFmtId="1000" quotePrefix="false">
      <alignment horizontal="center" vertical="center" wrapText="true"/>
    </xf>
    <xf applyAlignment="true" applyBorder="true" applyFill="true" applyFont="true" applyNumberFormat="true" borderId="22" fillId="4" fontId="5" numFmtId="1000" quotePrefix="false">
      <alignment horizontal="center" vertical="center"/>
    </xf>
    <xf applyAlignment="true" applyBorder="true" applyFill="true" applyFont="true" applyNumberFormat="true" borderId="23" fillId="4" fontId="5" numFmtId="1000" quotePrefix="false">
      <alignment horizontal="center" vertical="center"/>
    </xf>
    <xf applyAlignment="true" applyBorder="true" applyFill="true" applyFont="true" applyNumberFormat="true" borderId="24" fillId="4" fontId="5" numFmtId="1000" quotePrefix="false">
      <alignment horizontal="center" vertical="center"/>
    </xf>
    <xf applyAlignment="true" applyBorder="true" applyFill="true" applyFont="true" applyNumberFormat="true" borderId="25" fillId="4" fontId="5" numFmtId="1000" quotePrefix="false">
      <alignment vertical="center"/>
    </xf>
    <xf applyAlignment="true" applyBorder="true" applyFill="true" applyFont="true" applyNumberFormat="true" borderId="26" fillId="4" fontId="5" numFmtId="1000" quotePrefix="false">
      <alignment horizontal="center" vertical="center"/>
    </xf>
    <xf applyAlignment="true" applyBorder="true" applyFill="true" applyFont="true" applyNumberFormat="true" borderId="27" fillId="4" fontId="5" numFmtId="1000" quotePrefix="false">
      <alignment horizontal="center" vertical="center"/>
    </xf>
    <xf applyAlignment="true" applyBorder="true" applyFill="true" applyFont="true" applyNumberFormat="true" borderId="28" fillId="4" fontId="5" numFmtId="1000" quotePrefix="false">
      <alignment horizontal="center" vertical="center" wrapText="true"/>
    </xf>
    <xf applyAlignment="true" applyBorder="true" applyFont="true" applyNumberFormat="true" borderId="29" fillId="0" fontId="5" numFmtId="1000" quotePrefix="false">
      <alignment vertical="center"/>
    </xf>
    <xf applyAlignment="true" applyBorder="true" applyFont="true" applyNumberFormat="true" borderId="26" fillId="0" fontId="3" numFmtId="1000" quotePrefix="false">
      <alignment horizontal="center" vertical="center"/>
    </xf>
    <xf applyAlignment="true" applyBorder="true" applyFont="true" applyNumberFormat="true" borderId="26" fillId="0" fontId="4" numFmtId="1000" quotePrefix="false">
      <alignment horizontal="center" vertical="center"/>
    </xf>
    <xf applyAlignment="true" applyBorder="true" applyFont="true" applyNumberFormat="true" borderId="29" fillId="0" fontId="5" numFmtId="1000" quotePrefix="false">
      <alignment vertical="center" wrapText="true"/>
    </xf>
    <xf applyAlignment="true" applyBorder="true" applyFont="true" applyNumberFormat="true" borderId="26" fillId="0" fontId="7" numFmtId="1000" quotePrefix="false">
      <alignment horizontal="center" vertical="center"/>
    </xf>
    <xf applyAlignment="true" applyFont="true" applyNumberFormat="true" borderId="0" fillId="0" fontId="7" numFmtId="1000" quotePrefix="false">
      <alignment horizontal="center" vertical="center"/>
    </xf>
    <xf applyAlignment="true" applyFont="true" applyNumberFormat="true" borderId="0" fillId="0" fontId="19" numFmtId="1000" quotePrefix="false">
      <alignment vertical="center"/>
    </xf>
    <xf applyAlignment="true" applyBorder="true" applyFill="true" applyFont="true" applyNumberFormat="true" borderId="15" fillId="4" fontId="5" numFmtId="1000" quotePrefix="false">
      <alignment vertical="center" wrapText="true"/>
    </xf>
    <xf applyAlignment="true" applyBorder="true" applyFill="true" applyFont="true" applyNumberFormat="true" borderId="30" fillId="4" fontId="3" numFmtId="1000" quotePrefix="false">
      <alignment horizontal="center" vertical="center" wrapText="true"/>
    </xf>
    <xf applyAlignment="true" applyBorder="true" applyFill="true" applyFont="true" applyNumberFormat="true" borderId="15" fillId="4" fontId="3" numFmtId="1000" quotePrefix="false">
      <alignment horizontal="center" vertical="center" wrapText="true"/>
    </xf>
    <xf applyAlignment="true" applyBorder="true" applyFill="true" applyFont="true" applyNumberFormat="true" borderId="28" fillId="4" fontId="5" numFmtId="1000" quotePrefix="false">
      <alignment vertical="center" wrapText="true"/>
    </xf>
    <xf applyAlignment="true" applyBorder="true" applyFill="true" applyFont="true" applyNumberFormat="true" borderId="26" fillId="4" fontId="3" numFmtId="1000" quotePrefix="false">
      <alignment horizontal="center" vertical="center"/>
    </xf>
    <xf applyAlignment="true" applyBorder="true" applyFill="true" applyFont="true" applyNumberFormat="true" borderId="28" fillId="4" fontId="3" numFmtId="1000" quotePrefix="false">
      <alignment horizontal="center" vertical="center" wrapText="true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4" Target="theme/theme1.xml" Type="http://schemas.openxmlformats.org/officeDocument/2006/relationships/theme"/>
  <Relationship Id="rId3" Target="styles.xml" Type="http://schemas.openxmlformats.org/officeDocument/2006/relationships/styles"/>
  <Relationship Id="rId2" Target="sharedStrings.xml" Type="http://schemas.openxmlformats.org/officeDocument/2006/relationships/sharedStrings"/>
  <Relationship Id="rId1" Target="worksheets/sheet1.xml" Type="http://schemas.openxmlformats.org/officeDocument/2006/relationships/worksheet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P154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width="15.1406249709246"/>
    <col customWidth="true" max="2" min="2" outlineLevel="0" width="25.1406253092569"/>
    <col customWidth="true" max="5" min="5" outlineLevel="0" width="10.9999998308338"/>
    <col customWidth="true" max="6" min="6" outlineLevel="0" width="6.99999983083382"/>
    <col customWidth="true" max="8" min="8" outlineLevel="0" width="6.28515632731423"/>
    <col customWidth="true" max="9" min="9" outlineLevel="0" width="6.42578146740498"/>
    <col customWidth="true" max="10" min="10" outlineLevel="0" width="5.99999966166764"/>
    <col customWidth="true" max="11" min="11" outlineLevel="0" width="7.57031248546228"/>
    <col customWidth="true" max="12" min="12" outlineLevel="0" width="6.71093745638684"/>
    <col customWidth="true" max="13" min="13" outlineLevel="0" width="6.99999983083382"/>
    <col customWidth="true" max="14" min="14" outlineLevel="0" width="6.5703123162961"/>
    <col customWidth="true" max="15" min="15" outlineLevel="0" width="6.42578146740498"/>
  </cols>
  <sheetData>
    <row customHeight="true" ht="15.75" outlineLevel="0" r="1">
      <c r="A1" s="1" t="s">
        <v>0</v>
      </c>
      <c r="B1" s="1" t="s">
        <v>1</v>
      </c>
      <c r="C1" s="2" t="n"/>
      <c r="D1" s="2" t="n"/>
      <c r="E1" s="2" t="n"/>
      <c r="F1" s="2" t="s"/>
      <c r="G1" s="2" t="n"/>
      <c r="H1" s="2" t="n"/>
      <c r="I1" s="2" t="n"/>
      <c r="J1" s="2" t="n"/>
      <c r="K1" s="2" t="n"/>
      <c r="L1" s="2" t="n"/>
      <c r="M1" s="2" t="n"/>
      <c r="N1" s="2" t="n"/>
      <c r="O1" s="2" t="s"/>
      <c r="P1" s="3" t="n"/>
    </row>
    <row customHeight="true" ht="15" outlineLevel="0" r="2">
      <c r="A2" s="4" t="s">
        <v>2</v>
      </c>
      <c r="B2" s="5" t="s">
        <v>3</v>
      </c>
      <c r="C2" s="2" t="n"/>
      <c r="D2" s="2" t="n"/>
      <c r="E2" s="2" t="n"/>
      <c r="F2" s="2" t="n"/>
      <c r="G2" s="2" t="n"/>
      <c r="H2" s="2" t="n"/>
      <c r="I2" s="2" t="s"/>
      <c r="J2" s="2" t="n"/>
      <c r="K2" s="2" t="n"/>
      <c r="L2" s="2" t="n"/>
      <c r="M2" s="2" t="n"/>
      <c r="N2" s="2" t="n"/>
      <c r="O2" s="2" t="s"/>
      <c r="P2" s="2" t="n"/>
    </row>
    <row customHeight="true" ht="15.75" outlineLevel="0" r="3">
      <c r="A3" s="4" t="s"/>
      <c r="B3" s="5" t="s"/>
      <c r="C3" s="2" t="s"/>
      <c r="D3" s="2" t="s"/>
      <c r="E3" s="2" t="n"/>
      <c r="F3" s="2" t="s"/>
      <c r="G3" s="2" t="s"/>
      <c r="H3" s="2" t="s"/>
      <c r="I3" s="2" t="s"/>
      <c r="J3" s="2" t="s"/>
      <c r="K3" s="2" t="s"/>
      <c r="L3" s="2" t="s"/>
      <c r="M3" s="2" t="s"/>
      <c r="N3" s="2" t="s"/>
      <c r="O3" s="2" t="s"/>
      <c r="P3" s="2" t="s"/>
    </row>
    <row customHeight="true" ht="21.75" outlineLevel="0" r="4">
      <c r="A4" s="6" t="s">
        <v>4</v>
      </c>
      <c r="B4" s="6" t="s">
        <v>5</v>
      </c>
      <c r="C4" s="6" t="s">
        <v>6</v>
      </c>
      <c r="D4" s="6" t="s">
        <v>7</v>
      </c>
      <c r="E4" s="7" t="s"/>
      <c r="F4" s="8" t="s"/>
      <c r="G4" s="9" t="s">
        <v>8</v>
      </c>
      <c r="H4" s="6" t="s">
        <v>9</v>
      </c>
      <c r="I4" s="7" t="s"/>
      <c r="J4" s="7" t="s"/>
      <c r="K4" s="8" t="s"/>
      <c r="L4" s="6" t="s">
        <v>10</v>
      </c>
      <c r="M4" s="7" t="s"/>
      <c r="N4" s="7" t="s"/>
      <c r="O4" s="8" t="s"/>
      <c r="P4" s="3" t="n"/>
    </row>
    <row customHeight="true" ht="36" outlineLevel="0" r="5">
      <c r="A5" s="10" t="s"/>
      <c r="B5" s="10" t="s"/>
      <c r="C5" s="10" t="s"/>
      <c r="D5" s="11" t="s">
        <v>11</v>
      </c>
      <c r="E5" s="11" t="s">
        <v>12</v>
      </c>
      <c r="F5" s="11" t="s">
        <v>13</v>
      </c>
      <c r="G5" s="12" t="s"/>
      <c r="H5" s="11" t="s">
        <v>14</v>
      </c>
      <c r="I5" s="11" t="s">
        <v>15</v>
      </c>
      <c r="J5" s="11" t="s">
        <v>16</v>
      </c>
      <c r="K5" s="11" t="s">
        <v>17</v>
      </c>
      <c r="L5" s="11" t="s">
        <v>18</v>
      </c>
      <c r="M5" s="11" t="s">
        <v>19</v>
      </c>
      <c r="N5" s="11" t="s">
        <v>20</v>
      </c>
      <c r="O5" s="11" t="s">
        <v>21</v>
      </c>
      <c r="P5" s="3" t="n"/>
    </row>
    <row customHeight="true" ht="48.75" outlineLevel="0" r="6">
      <c r="A6" s="13" t="n">
        <v>175</v>
      </c>
      <c r="B6" s="14" t="s">
        <v>22</v>
      </c>
      <c r="C6" s="15" t="n">
        <v>250</v>
      </c>
      <c r="D6" s="13" t="n">
        <v>6.09</v>
      </c>
      <c r="E6" s="13" t="n">
        <v>9.8</v>
      </c>
      <c r="F6" s="13" t="n">
        <v>31.32</v>
      </c>
      <c r="G6" s="13" t="n">
        <v>237.5</v>
      </c>
      <c r="H6" s="13" t="n">
        <v>0.08</v>
      </c>
      <c r="I6" s="13" t="n">
        <v>0.65</v>
      </c>
      <c r="J6" s="13" t="n">
        <v>16.7</v>
      </c>
      <c r="K6" s="13" t="s">
        <v>23</v>
      </c>
      <c r="L6" s="13" t="n">
        <v>13.7</v>
      </c>
      <c r="M6" s="13" t="n">
        <v>144.5</v>
      </c>
      <c r="N6" s="13" t="n">
        <v>30.9</v>
      </c>
      <c r="O6" s="13" t="n">
        <v>0.6</v>
      </c>
      <c r="P6" s="3" t="n"/>
    </row>
    <row customHeight="true" hidden="false" ht="17.9999847412109" outlineLevel="0" r="7">
      <c r="A7" s="13" t="n">
        <v>376</v>
      </c>
      <c r="B7" s="14" t="s">
        <v>24</v>
      </c>
      <c r="C7" s="15" t="n">
        <v>180</v>
      </c>
      <c r="D7" s="13" t="n">
        <v>0.1</v>
      </c>
      <c r="E7" s="13" t="n">
        <v>0.02</v>
      </c>
      <c r="F7" s="13" t="n">
        <v>6.3</v>
      </c>
      <c r="G7" s="13" t="n">
        <v>25.78</v>
      </c>
      <c r="H7" s="13" t="s">
        <v>23</v>
      </c>
      <c r="I7" s="13" t="n">
        <v>1.44</v>
      </c>
      <c r="J7" s="13" t="s">
        <v>23</v>
      </c>
      <c r="K7" s="13" t="s">
        <v>23</v>
      </c>
      <c r="L7" s="13" t="n">
        <v>13.78</v>
      </c>
      <c r="M7" s="13" t="n">
        <v>3.96</v>
      </c>
      <c r="N7" s="13" t="n">
        <v>2.16</v>
      </c>
      <c r="O7" s="13" t="n">
        <v>0.3</v>
      </c>
      <c r="P7" s="3" t="n"/>
    </row>
    <row customHeight="true" hidden="false" ht="25.4999847412109" outlineLevel="0" r="8">
      <c r="A8" s="13" t="s">
        <v>25</v>
      </c>
      <c r="B8" s="14" t="s">
        <v>26</v>
      </c>
      <c r="C8" s="15" t="n">
        <v>120</v>
      </c>
      <c r="D8" s="13" t="n">
        <v>4.9</v>
      </c>
      <c r="E8" s="13" t="n">
        <v>3</v>
      </c>
      <c r="F8" s="13" t="n">
        <v>7.1</v>
      </c>
      <c r="G8" s="13" t="n">
        <v>68.4</v>
      </c>
      <c r="H8" s="13" t="n">
        <v>0.04</v>
      </c>
      <c r="I8" s="13" t="n">
        <v>0.7</v>
      </c>
      <c r="J8" s="13" t="s">
        <v>23</v>
      </c>
      <c r="K8" s="13" t="s">
        <v>23</v>
      </c>
      <c r="L8" s="13" t="n">
        <v>148.8</v>
      </c>
      <c r="M8" s="13" t="n">
        <v>114</v>
      </c>
      <c r="N8" s="13" t="n">
        <v>18</v>
      </c>
      <c r="O8" s="13" t="n">
        <v>0.12</v>
      </c>
      <c r="P8" s="3" t="n"/>
    </row>
    <row customHeight="true" hidden="false" ht="19.5" outlineLevel="0" r="9">
      <c r="A9" s="13" t="s">
        <v>25</v>
      </c>
      <c r="B9" s="14" t="s">
        <v>27</v>
      </c>
      <c r="C9" s="15" t="n">
        <v>50</v>
      </c>
      <c r="D9" s="13" t="n">
        <v>1.4</v>
      </c>
      <c r="E9" s="13" t="n">
        <v>12.3</v>
      </c>
      <c r="F9" s="13" t="n">
        <v>25.5</v>
      </c>
      <c r="G9" s="13" t="n">
        <v>231.9</v>
      </c>
      <c r="H9" s="13" t="n">
        <v>0.015</v>
      </c>
      <c r="I9" s="13" t="s">
        <v>23</v>
      </c>
      <c r="J9" s="13" t="n">
        <v>48</v>
      </c>
      <c r="K9" s="13" t="n">
        <v>0.87</v>
      </c>
      <c r="L9" s="13" t="n">
        <v>83.3</v>
      </c>
      <c r="M9" s="13" t="n">
        <v>58</v>
      </c>
      <c r="N9" s="13" t="n">
        <v>10</v>
      </c>
      <c r="O9" s="13" t="n">
        <v>0.6</v>
      </c>
      <c r="P9" s="3" t="n"/>
    </row>
    <row ht="15.75" outlineLevel="0" r="10">
      <c r="A10" s="13" t="n"/>
      <c r="B10" s="16" t="s">
        <v>28</v>
      </c>
      <c r="C10" s="17" t="n">
        <v>1</v>
      </c>
      <c r="D10" s="13" t="n"/>
      <c r="E10" s="13" t="n"/>
      <c r="F10" s="13" t="n"/>
      <c r="G10" s="13" t="n"/>
      <c r="H10" s="13" t="n"/>
      <c r="I10" s="13" t="n"/>
      <c r="J10" s="13" t="n"/>
      <c r="K10" s="13" t="n"/>
      <c r="L10" s="13" t="n"/>
      <c r="M10" s="13" t="n"/>
      <c r="N10" s="13" t="n"/>
      <c r="O10" s="13" t="n"/>
      <c r="P10" s="3" t="n"/>
    </row>
    <row customHeight="true" ht="15" outlineLevel="0" r="11">
      <c r="A11" s="18" t="s">
        <v>29</v>
      </c>
      <c r="B11" s="19" t="s"/>
      <c r="C11" s="18" t="n">
        <f aca="false" ca="false" dt2D="false" dtr="false" t="normal">SUM(C6:C10)</f>
        <v>601</v>
      </c>
      <c r="D11" s="18" t="n">
        <f aca="false" ca="false" dt2D="false" dtr="false" t="normal">SUM(D6:D10)</f>
        <v>12.49</v>
      </c>
      <c r="E11" s="18" t="n">
        <f aca="false" ca="false" dt2D="false" dtr="false" t="normal">SUM(E6:E10)</f>
        <v>25.12</v>
      </c>
      <c r="F11" s="18" t="n">
        <f aca="false" ca="false" dt2D="false" dtr="false" t="normal">SUM(F6:F10)</f>
        <v>70.22</v>
      </c>
      <c r="G11" s="18" t="n">
        <v>563.58</v>
      </c>
      <c r="H11" s="18" t="n">
        <f aca="false" ca="false" dt2D="false" dtr="false" t="normal">SUM(H6:H10)</f>
        <v>0.135</v>
      </c>
      <c r="I11" s="18" t="n">
        <f aca="false" ca="false" dt2D="false" dtr="false" t="normal">SUM(I6:I10)</f>
        <v>2.79</v>
      </c>
      <c r="J11" s="18" t="n">
        <f aca="false" ca="false" dt2D="false" dtr="false" t="normal">SUM(J6:J10)</f>
        <v>64.7</v>
      </c>
      <c r="K11" s="18" t="n">
        <f aca="false" ca="false" dt2D="false" dtr="false" t="normal">SUM(K6:K10)</f>
        <v>0.87</v>
      </c>
      <c r="L11" s="18" t="n">
        <f aca="false" ca="false" dt2D="false" dtr="false" t="normal">SUM(L6:L10)</f>
        <v>259.58</v>
      </c>
      <c r="M11" s="18" t="n">
        <f aca="false" ca="false" dt2D="false" dtr="false" t="normal">SUM(M6:M10)</f>
        <v>320.46000000000004</v>
      </c>
      <c r="N11" s="18" t="n">
        <f aca="false" ca="false" dt2D="false" dtr="false" t="normal">SUM(N6:N10)</f>
        <v>61.06</v>
      </c>
      <c r="O11" s="18" t="n">
        <f aca="false" ca="false" dt2D="false" dtr="false" t="normal">SUM(O6:O10)</f>
        <v>1.62</v>
      </c>
      <c r="P11" s="3" t="n"/>
    </row>
    <row customHeight="true" ht="15" outlineLevel="0" r="12">
      <c r="A12" s="20" t="s"/>
      <c r="B12" s="21" t="s"/>
      <c r="C12" s="22" t="s"/>
      <c r="D12" s="22" t="s"/>
      <c r="E12" s="22" t="s"/>
      <c r="F12" s="22" t="s"/>
      <c r="G12" s="22" t="s"/>
      <c r="H12" s="22" t="s"/>
      <c r="I12" s="22" t="s"/>
      <c r="J12" s="22" t="s"/>
      <c r="K12" s="22" t="s"/>
      <c r="L12" s="22" t="s"/>
      <c r="M12" s="22" t="s"/>
      <c r="N12" s="22" t="s"/>
      <c r="O12" s="22" t="s"/>
      <c r="P12" s="3" t="s"/>
    </row>
    <row ht="15.75" outlineLevel="0" r="13">
      <c r="A13" s="23" t="s">
        <v>0</v>
      </c>
      <c r="B13" s="23" t="s">
        <v>30</v>
      </c>
      <c r="C13" s="2" t="n"/>
      <c r="D13" s="2" t="n"/>
      <c r="E13" s="2" t="n"/>
      <c r="F13" s="2" t="s"/>
      <c r="G13" s="2" t="n"/>
      <c r="H13" s="2" t="n"/>
      <c r="I13" s="2" t="n"/>
      <c r="J13" s="2" t="n"/>
      <c r="K13" s="2" t="n"/>
      <c r="L13" s="2" t="n"/>
      <c r="M13" s="2" t="n"/>
      <c r="N13" s="2" t="n"/>
      <c r="O13" s="2" t="s"/>
      <c r="P13" s="24" t="n"/>
    </row>
    <row customHeight="true" ht="15.75" outlineLevel="0" r="14">
      <c r="A14" s="25" t="s">
        <v>2</v>
      </c>
      <c r="B14" s="26" t="s">
        <v>3</v>
      </c>
      <c r="C14" s="2" t="n"/>
      <c r="D14" s="2" t="n"/>
      <c r="E14" s="2" t="n"/>
      <c r="F14" s="2" t="n"/>
      <c r="G14" s="2" t="n"/>
      <c r="H14" s="2" t="n"/>
      <c r="I14" s="2" t="s"/>
      <c r="J14" s="2" t="n"/>
      <c r="K14" s="2" t="n"/>
      <c r="L14" s="2" t="n"/>
      <c r="M14" s="2" t="n"/>
      <c r="N14" s="2" t="n"/>
      <c r="O14" s="2" t="s"/>
    </row>
    <row customHeight="true" ht="10.5" outlineLevel="0" r="15">
      <c r="A15" s="25" t="s"/>
      <c r="B15" s="26" t="s"/>
      <c r="C15" s="2" t="s"/>
      <c r="D15" s="2" t="s"/>
      <c r="E15" s="2" t="n"/>
      <c r="F15" s="2" t="s"/>
      <c r="G15" s="2" t="s"/>
      <c r="H15" s="2" t="s"/>
      <c r="I15" s="2" t="s"/>
      <c r="J15" s="2" t="s"/>
      <c r="K15" s="2" t="s"/>
      <c r="L15" s="2" t="s"/>
      <c r="M15" s="2" t="s"/>
      <c r="N15" s="2" t="s"/>
      <c r="O15" s="2" t="s"/>
    </row>
    <row customHeight="true" ht="15" outlineLevel="0" r="16">
      <c r="A16" s="27" t="s">
        <v>4</v>
      </c>
      <c r="B16" s="27" t="s">
        <v>5</v>
      </c>
      <c r="C16" s="27" t="s">
        <v>6</v>
      </c>
      <c r="D16" s="6" t="s">
        <v>7</v>
      </c>
      <c r="E16" s="7" t="s"/>
      <c r="F16" s="8" t="s"/>
      <c r="G16" s="28" t="s">
        <v>8</v>
      </c>
      <c r="H16" s="6" t="s">
        <v>9</v>
      </c>
      <c r="I16" s="7" t="s"/>
      <c r="J16" s="7" t="s"/>
      <c r="K16" s="8" t="s"/>
      <c r="L16" s="6" t="s">
        <v>10</v>
      </c>
      <c r="M16" s="7" t="s"/>
      <c r="N16" s="7" t="s"/>
      <c r="O16" s="8" t="s"/>
    </row>
    <row customHeight="true" ht="32.25" outlineLevel="0" r="17">
      <c r="A17" s="29" t="s"/>
      <c r="B17" s="29" t="s"/>
      <c r="C17" s="29" t="s"/>
      <c r="D17" s="30" t="s">
        <v>11</v>
      </c>
      <c r="E17" s="30" t="s">
        <v>12</v>
      </c>
      <c r="F17" s="30" t="s">
        <v>13</v>
      </c>
      <c r="G17" s="31" t="s"/>
      <c r="H17" s="30" t="s">
        <v>14</v>
      </c>
      <c r="I17" s="30" t="s">
        <v>15</v>
      </c>
      <c r="J17" s="30" t="s">
        <v>16</v>
      </c>
      <c r="K17" s="30" t="s">
        <v>17</v>
      </c>
      <c r="L17" s="30" t="s">
        <v>18</v>
      </c>
      <c r="M17" s="30" t="s">
        <v>19</v>
      </c>
      <c r="N17" s="30" t="s">
        <v>20</v>
      </c>
      <c r="O17" s="30" t="s">
        <v>21</v>
      </c>
    </row>
    <row customHeight="true" hidden="false" ht="21" outlineLevel="0" r="18">
      <c r="A18" s="13" t="n">
        <v>202</v>
      </c>
      <c r="B18" s="14" t="s">
        <v>31</v>
      </c>
      <c r="C18" s="15" t="n">
        <v>150</v>
      </c>
      <c r="D18" s="32" t="s">
        <v>32</v>
      </c>
      <c r="E18" s="32" t="s">
        <v>33</v>
      </c>
      <c r="F18" s="32" t="s">
        <v>34</v>
      </c>
      <c r="G18" s="32" t="s">
        <v>35</v>
      </c>
      <c r="H18" s="13" t="n">
        <v>0.06</v>
      </c>
      <c r="I18" s="13" t="s">
        <v>23</v>
      </c>
      <c r="J18" s="13" t="s">
        <v>23</v>
      </c>
      <c r="K18" s="13" t="n">
        <v>0.97</v>
      </c>
      <c r="L18" s="13" t="n">
        <v>6.06</v>
      </c>
      <c r="M18" s="13" t="n">
        <v>37.17</v>
      </c>
      <c r="N18" s="13" t="n">
        <v>21.12</v>
      </c>
      <c r="O18" s="13" t="n">
        <v>1.12</v>
      </c>
    </row>
    <row customHeight="true" hidden="false" ht="25.4999694824219" outlineLevel="0" r="19">
      <c r="A19" s="13" t="s">
        <v>25</v>
      </c>
      <c r="B19" s="14" t="s">
        <v>36</v>
      </c>
      <c r="C19" s="15" t="n">
        <v>50</v>
      </c>
      <c r="D19" s="13" t="n">
        <v>4.7</v>
      </c>
      <c r="E19" s="13" t="n">
        <v>7.5</v>
      </c>
      <c r="F19" s="13" t="n">
        <v>0.4</v>
      </c>
      <c r="G19" s="13" t="n">
        <v>87.9</v>
      </c>
      <c r="H19" s="13" t="s">
        <v>23</v>
      </c>
      <c r="I19" s="13" t="s">
        <v>23</v>
      </c>
      <c r="J19" s="13" t="s">
        <v>23</v>
      </c>
      <c r="K19" s="13" t="n">
        <v>0.04</v>
      </c>
      <c r="L19" s="13" t="n">
        <v>9.6</v>
      </c>
      <c r="M19" s="13" t="n">
        <v>49.3</v>
      </c>
      <c r="N19" s="13" t="n">
        <v>5.3</v>
      </c>
      <c r="O19" s="13" t="n">
        <v>0.6</v>
      </c>
    </row>
    <row customHeight="true" hidden="false" ht="19.5" outlineLevel="0" r="20">
      <c r="A20" s="33" t="n">
        <v>382</v>
      </c>
      <c r="B20" s="14" t="s">
        <v>37</v>
      </c>
      <c r="C20" s="15" t="n">
        <v>200</v>
      </c>
      <c r="D20" s="33" t="n">
        <v>6.5</v>
      </c>
      <c r="E20" s="33" t="n">
        <v>1.3</v>
      </c>
      <c r="F20" s="33" t="n">
        <v>18</v>
      </c>
      <c r="G20" s="33" t="n">
        <v>90.4</v>
      </c>
      <c r="H20" s="33" t="n">
        <v>0.05</v>
      </c>
      <c r="I20" s="33" t="n">
        <v>1.3</v>
      </c>
      <c r="J20" s="33" t="n">
        <v>24.4</v>
      </c>
      <c r="K20" s="33" t="s">
        <v>23</v>
      </c>
      <c r="L20" s="33" t="n">
        <v>133.2</v>
      </c>
      <c r="M20" s="33" t="n">
        <v>124.5</v>
      </c>
      <c r="N20" s="33" t="n">
        <v>30.7</v>
      </c>
      <c r="O20" s="33" t="n">
        <v>2</v>
      </c>
    </row>
    <row ht="15.75" outlineLevel="0" r="21">
      <c r="A21" s="13" t="s">
        <v>25</v>
      </c>
      <c r="B21" s="14" t="s">
        <v>38</v>
      </c>
      <c r="C21" s="15" t="n">
        <v>30</v>
      </c>
      <c r="D21" s="13" t="n">
        <v>2.25</v>
      </c>
      <c r="E21" s="13" t="n">
        <v>0.84</v>
      </c>
      <c r="F21" s="13" t="n">
        <v>15.51</v>
      </c>
      <c r="G21" s="13" t="n">
        <v>85.8</v>
      </c>
      <c r="H21" s="13" t="n">
        <v>0.3</v>
      </c>
      <c r="I21" s="13" t="s">
        <v>23</v>
      </c>
      <c r="J21" s="13" t="s">
        <v>23</v>
      </c>
      <c r="K21" s="13" t="n">
        <v>0.39</v>
      </c>
      <c r="L21" s="13" t="n">
        <v>6.9</v>
      </c>
      <c r="M21" s="13" t="n">
        <v>26.1</v>
      </c>
      <c r="N21" s="13" t="n">
        <v>9.9</v>
      </c>
      <c r="O21" s="13" t="n">
        <v>0.33</v>
      </c>
    </row>
    <row ht="15.75" outlineLevel="0" r="22">
      <c r="A22" s="13" t="n">
        <v>15</v>
      </c>
      <c r="B22" s="34" t="s">
        <v>39</v>
      </c>
      <c r="C22" s="35" t="n">
        <v>15</v>
      </c>
      <c r="D22" s="36" t="n">
        <v>3.48</v>
      </c>
      <c r="E22" s="13" t="n">
        <v>4.43</v>
      </c>
      <c r="F22" s="13" t="n"/>
      <c r="G22" s="13" t="n">
        <v>54</v>
      </c>
      <c r="H22" s="13" t="n">
        <v>0.01</v>
      </c>
      <c r="I22" s="13" t="n">
        <v>0.11</v>
      </c>
      <c r="J22" s="13" t="n">
        <v>39</v>
      </c>
      <c r="K22" s="13" t="n">
        <v>0.08</v>
      </c>
      <c r="L22" s="13" t="n">
        <v>132</v>
      </c>
      <c r="M22" s="13" t="n">
        <v>75</v>
      </c>
      <c r="N22" s="13" t="n">
        <v>5.25</v>
      </c>
      <c r="O22" s="13" t="n">
        <v>0.15</v>
      </c>
    </row>
    <row ht="15.75" outlineLevel="0" r="23">
      <c r="A23" s="33" t="s">
        <v>25</v>
      </c>
      <c r="B23" s="14" t="s">
        <v>40</v>
      </c>
      <c r="C23" s="15" t="n">
        <v>90</v>
      </c>
      <c r="D23" s="33" t="s">
        <v>23</v>
      </c>
      <c r="E23" s="33" t="s">
        <v>23</v>
      </c>
      <c r="F23" s="33" t="n">
        <v>8.1</v>
      </c>
      <c r="G23" s="33" t="n">
        <v>32.4</v>
      </c>
      <c r="H23" s="33" t="n">
        <v>1.35</v>
      </c>
      <c r="I23" s="33" t="n">
        <v>81</v>
      </c>
      <c r="J23" s="33" t="s">
        <v>23</v>
      </c>
      <c r="K23" s="33" t="n">
        <v>13.5</v>
      </c>
      <c r="L23" s="33" t="n">
        <v>16.2</v>
      </c>
      <c r="M23" s="33" t="n">
        <v>720</v>
      </c>
      <c r="N23" s="33" t="n">
        <v>360</v>
      </c>
      <c r="O23" s="13" t="n">
        <v>16.2</v>
      </c>
    </row>
    <row outlineLevel="0" r="24">
      <c r="A24" s="13" t="n"/>
      <c r="B24" s="16" t="s">
        <v>28</v>
      </c>
      <c r="C24" s="17" t="n">
        <v>1</v>
      </c>
      <c r="D24" s="37" t="n"/>
      <c r="E24" s="37" t="n"/>
      <c r="F24" s="37" t="n"/>
      <c r="G24" s="37" t="n"/>
      <c r="H24" s="37" t="n"/>
      <c r="I24" s="37" t="n"/>
      <c r="J24" s="37" t="n"/>
      <c r="K24" s="37" t="n"/>
      <c r="L24" s="37" t="n"/>
      <c r="M24" s="37" t="n"/>
      <c r="N24" s="37" t="n"/>
      <c r="O24" s="37" t="n"/>
    </row>
    <row customHeight="true" ht="15" outlineLevel="0" r="25">
      <c r="A25" s="18" t="s">
        <v>41</v>
      </c>
      <c r="B25" s="19" t="s"/>
      <c r="C25" s="18" t="n">
        <f aca="false" ca="false" dt2D="false" dtr="false" t="normal">SUM(C18:C24)</f>
        <v>536</v>
      </c>
      <c r="D25" s="18" t="n">
        <v>22.53</v>
      </c>
      <c r="E25" s="18" t="n">
        <v>22.22</v>
      </c>
      <c r="F25" s="18" t="n">
        <v>68.52</v>
      </c>
      <c r="G25" s="18" t="n">
        <v>551.95</v>
      </c>
      <c r="H25" s="18" t="n">
        <f aca="false" ca="false" dt2D="false" dtr="false" t="normal">SUM(H18:H24)</f>
        <v>1.77</v>
      </c>
      <c r="I25" s="18" t="n">
        <f aca="false" ca="false" dt2D="false" dtr="false" t="normal">SUM(I18:I24)</f>
        <v>82.41</v>
      </c>
      <c r="J25" s="18" t="n">
        <f aca="false" ca="false" dt2D="false" dtr="false" t="normal">SUM(J18:J24)</f>
        <v>63.4</v>
      </c>
      <c r="K25" s="18" t="n">
        <f aca="false" ca="false" dt2D="false" dtr="false" t="normal">SUM(K18:K24)</f>
        <v>14.98</v>
      </c>
      <c r="L25" s="18" t="n">
        <f aca="false" ca="false" dt2D="false" dtr="false" t="normal">SUM(L18:L24)</f>
        <v>303.96</v>
      </c>
      <c r="M25" s="18" t="n">
        <f aca="false" ca="false" dt2D="false" dtr="false" t="normal">SUM(M18:M24)</f>
        <v>1032.07</v>
      </c>
      <c r="N25" s="18" t="n">
        <f aca="false" ca="false" dt2D="false" dtr="false" t="normal">SUM(N18:N24)</f>
        <v>432.27</v>
      </c>
      <c r="O25" s="18" t="n">
        <f aca="false" ca="false" dt2D="false" dtr="false" t="normal">SUM(O18:O24)</f>
        <v>20.4</v>
      </c>
    </row>
    <row customHeight="true" ht="15" outlineLevel="0" r="26">
      <c r="A26" s="20" t="s"/>
      <c r="B26" s="21" t="s"/>
      <c r="C26" s="22" t="s"/>
      <c r="D26" s="22" t="s"/>
      <c r="E26" s="22" t="s"/>
      <c r="F26" s="22" t="s"/>
      <c r="G26" s="22" t="s"/>
      <c r="H26" s="22" t="s"/>
      <c r="I26" s="22" t="s"/>
      <c r="J26" s="22" t="s"/>
      <c r="K26" s="22" t="s"/>
      <c r="L26" s="22" t="s"/>
      <c r="M26" s="22" t="s"/>
      <c r="N26" s="22" t="s"/>
      <c r="O26" s="22" t="s"/>
    </row>
    <row ht="15.75" outlineLevel="0" r="27">
      <c r="A27" s="23" t="s">
        <v>0</v>
      </c>
      <c r="B27" s="23" t="s">
        <v>42</v>
      </c>
    </row>
    <row outlineLevel="0" r="28">
      <c r="A28" s="25" t="s">
        <v>2</v>
      </c>
      <c r="B28" s="26" t="s">
        <v>3</v>
      </c>
    </row>
    <row outlineLevel="0" r="29">
      <c r="A29" s="25" t="s"/>
      <c r="B29" s="26" t="s"/>
    </row>
    <row outlineLevel="0" r="30">
      <c r="A30" s="27" t="s">
        <v>4</v>
      </c>
      <c r="B30" s="27" t="s">
        <v>5</v>
      </c>
      <c r="C30" s="27" t="s">
        <v>6</v>
      </c>
      <c r="D30" s="6" t="s">
        <v>7</v>
      </c>
      <c r="E30" s="7" t="s"/>
      <c r="F30" s="8" t="s"/>
      <c r="G30" s="28" t="s">
        <v>8</v>
      </c>
      <c r="H30" s="6" t="s">
        <v>9</v>
      </c>
      <c r="I30" s="7" t="s"/>
      <c r="J30" s="7" t="s"/>
      <c r="K30" s="8" t="s"/>
      <c r="L30" s="6" t="s">
        <v>10</v>
      </c>
      <c r="M30" s="7" t="s"/>
      <c r="N30" s="7" t="s"/>
      <c r="O30" s="8" t="s"/>
    </row>
    <row customHeight="true" ht="32.25" outlineLevel="0" r="31">
      <c r="A31" s="29" t="s"/>
      <c r="B31" s="29" t="s"/>
      <c r="C31" s="29" t="s"/>
      <c r="D31" s="30" t="s">
        <v>11</v>
      </c>
      <c r="E31" s="30" t="s">
        <v>12</v>
      </c>
      <c r="F31" s="30" t="s">
        <v>13</v>
      </c>
      <c r="G31" s="31" t="s"/>
      <c r="H31" s="30" t="s">
        <v>14</v>
      </c>
      <c r="I31" s="30" t="s">
        <v>15</v>
      </c>
      <c r="J31" s="30" t="s">
        <v>16</v>
      </c>
      <c r="K31" s="30" t="s">
        <v>17</v>
      </c>
      <c r="L31" s="30" t="s">
        <v>18</v>
      </c>
      <c r="M31" s="30" t="s">
        <v>19</v>
      </c>
      <c r="N31" s="30" t="s">
        <v>20</v>
      </c>
      <c r="O31" s="30" t="s">
        <v>21</v>
      </c>
    </row>
    <row customHeight="true" ht="36" outlineLevel="0" r="32">
      <c r="A32" s="13" t="n">
        <v>259</v>
      </c>
      <c r="B32" s="14" t="s">
        <v>43</v>
      </c>
      <c r="C32" s="15" t="n">
        <v>250</v>
      </c>
      <c r="D32" s="13" t="n">
        <v>17.6</v>
      </c>
      <c r="E32" s="13" t="n">
        <v>42.1</v>
      </c>
      <c r="F32" s="13" t="n">
        <v>23.6</v>
      </c>
      <c r="G32" s="13" t="n">
        <v>547.1</v>
      </c>
      <c r="H32" s="13" t="n">
        <v>0.5</v>
      </c>
      <c r="I32" s="13" t="n">
        <v>9.6</v>
      </c>
      <c r="J32" s="13" t="s">
        <v>23</v>
      </c>
      <c r="K32" s="13" t="n">
        <v>4.3</v>
      </c>
      <c r="L32" s="13" t="n">
        <v>41</v>
      </c>
      <c r="M32" s="13" t="n">
        <v>257.4</v>
      </c>
      <c r="N32" s="13" t="n">
        <v>61.2</v>
      </c>
      <c r="O32" s="13" t="n">
        <v>4.3</v>
      </c>
    </row>
    <row outlineLevel="0" r="33">
      <c r="A33" s="33" t="n">
        <v>377</v>
      </c>
      <c r="B33" s="14" t="s">
        <v>44</v>
      </c>
      <c r="C33" s="15" t="n">
        <v>180</v>
      </c>
      <c r="D33" s="33" t="n">
        <v>0.12</v>
      </c>
      <c r="E33" s="33" t="n">
        <v>0.02</v>
      </c>
      <c r="F33" s="33" t="n">
        <v>9.18</v>
      </c>
      <c r="G33" s="33" t="n">
        <v>27.3</v>
      </c>
      <c r="H33" s="33" t="s">
        <v>23</v>
      </c>
      <c r="I33" s="33" t="n">
        <v>2.55</v>
      </c>
      <c r="J33" s="33" t="s">
        <v>23</v>
      </c>
      <c r="K33" s="33" t="n">
        <v>0.01</v>
      </c>
      <c r="L33" s="33" t="n">
        <v>13.78</v>
      </c>
      <c r="M33" s="33" t="n">
        <v>3.96</v>
      </c>
      <c r="N33" s="33" t="n">
        <v>2.16</v>
      </c>
      <c r="O33" s="33" t="n">
        <v>0.32</v>
      </c>
    </row>
    <row ht="15.75" outlineLevel="0" r="34">
      <c r="A34" s="13" t="s">
        <v>25</v>
      </c>
      <c r="B34" s="14" t="s">
        <v>45</v>
      </c>
      <c r="C34" s="15" t="n">
        <v>40</v>
      </c>
      <c r="D34" s="13" t="n">
        <v>1.8</v>
      </c>
      <c r="E34" s="13" t="n">
        <v>0.4</v>
      </c>
      <c r="F34" s="13" t="n">
        <v>5.2</v>
      </c>
      <c r="G34" s="13" t="n">
        <v>56</v>
      </c>
      <c r="H34" s="13" t="n">
        <v>0.04</v>
      </c>
      <c r="I34" s="13" t="s">
        <v>23</v>
      </c>
      <c r="J34" s="13" t="s">
        <v>23</v>
      </c>
      <c r="K34" s="13" t="n">
        <v>0.48</v>
      </c>
      <c r="L34" s="13" t="n">
        <v>12.2</v>
      </c>
      <c r="M34" s="13" t="n">
        <v>56.4</v>
      </c>
      <c r="N34" s="13" t="n">
        <v>13.2</v>
      </c>
      <c r="O34" s="13" t="n">
        <v>1.6</v>
      </c>
    </row>
    <row ht="15.75" outlineLevel="0" r="35">
      <c r="A35" s="13" t="s">
        <v>25</v>
      </c>
      <c r="B35" s="14" t="s">
        <v>46</v>
      </c>
      <c r="C35" s="15" t="n">
        <v>60</v>
      </c>
      <c r="D35" s="33" t="n">
        <v>0.72</v>
      </c>
      <c r="E35" s="33" t="n">
        <v>0.12</v>
      </c>
      <c r="F35" s="33" t="n">
        <v>71.82</v>
      </c>
      <c r="G35" s="33" t="n">
        <v>293.4</v>
      </c>
      <c r="H35" s="33" t="n">
        <v>0.06</v>
      </c>
      <c r="I35" s="33" t="n">
        <v>9</v>
      </c>
      <c r="J35" s="33" t="s">
        <v>23</v>
      </c>
      <c r="K35" s="33" t="n">
        <v>0.08</v>
      </c>
      <c r="L35" s="33" t="n">
        <v>22.5</v>
      </c>
      <c r="M35" s="33" t="n">
        <v>10.8</v>
      </c>
      <c r="N35" s="33" t="n">
        <v>5.4</v>
      </c>
      <c r="O35" s="33" t="n">
        <v>1.26</v>
      </c>
    </row>
    <row outlineLevel="0" r="36">
      <c r="A36" s="13" t="n"/>
      <c r="B36" s="16" t="s">
        <v>28</v>
      </c>
      <c r="C36" s="17" t="n">
        <v>1</v>
      </c>
      <c r="D36" s="13" t="n"/>
      <c r="E36" s="13" t="n"/>
      <c r="F36" s="13" t="n"/>
      <c r="G36" s="13" t="n"/>
      <c r="H36" s="13" t="n"/>
      <c r="I36" s="13" t="n"/>
      <c r="J36" s="13" t="n"/>
      <c r="K36" s="13" t="n"/>
      <c r="L36" s="13" t="n"/>
      <c r="M36" s="13" t="n"/>
      <c r="N36" s="13" t="n"/>
      <c r="O36" s="13" t="n"/>
    </row>
    <row customHeight="true" ht="15" outlineLevel="0" r="37">
      <c r="A37" s="18" t="s">
        <v>47</v>
      </c>
      <c r="B37" s="19" t="s"/>
      <c r="C37" s="18" t="n">
        <f aca="false" ca="false" dt2D="false" dtr="false" t="normal">SUM(C32:C36)</f>
        <v>531</v>
      </c>
      <c r="D37" s="18" t="n">
        <f aca="false" ca="false" dt2D="false" dtr="false" t="normal">SUM(D32:D36)</f>
        <v>20.240000000000002</v>
      </c>
      <c r="E37" s="18" t="n">
        <f aca="false" ca="false" dt2D="false" dtr="false" t="normal">SUM(E32:E36)</f>
        <v>42.64</v>
      </c>
      <c r="F37" s="18" t="n">
        <f aca="false" ca="false" dt2D="false" dtr="false" t="normal">SUM(F32:F36)</f>
        <v>109.8</v>
      </c>
      <c r="G37" s="18" t="n">
        <f aca="false" ca="false" dt2D="false" dtr="false" t="normal">SUM(G32:G36)</f>
        <v>923.8</v>
      </c>
      <c r="H37" s="18" t="n">
        <f aca="false" ca="false" dt2D="false" dtr="false" t="normal">SUM(H32:H36)</f>
        <v>0.6000000000000001</v>
      </c>
      <c r="I37" s="18" t="n">
        <f aca="false" ca="false" dt2D="false" dtr="false" t="normal">SUM(I32:I36)</f>
        <v>21.15</v>
      </c>
      <c r="J37" s="18" t="n">
        <f aca="false" ca="false" dt2D="false" dtr="false" t="normal">SUM(J32:J36)</f>
        <v>0</v>
      </c>
      <c r="K37" s="18" t="n">
        <f aca="false" ca="false" dt2D="false" dtr="false" t="normal">SUM(K32:K36)</f>
        <v>4.869999999999999</v>
      </c>
      <c r="L37" s="18" t="n">
        <f aca="false" ca="false" dt2D="false" dtr="false" t="normal">SUM(L32:L36)</f>
        <v>89.48</v>
      </c>
      <c r="M37" s="18" t="n">
        <f aca="false" ca="false" dt2D="false" dtr="false" t="normal">SUM(M32:M36)</f>
        <v>328.55999999999995</v>
      </c>
      <c r="N37" s="18" t="n">
        <f aca="false" ca="false" dt2D="false" dtr="false" t="normal">SUM(N32:N36)</f>
        <v>81.96000000000001</v>
      </c>
      <c r="O37" s="18" t="n">
        <f aca="false" ca="false" dt2D="false" dtr="false" t="normal">SUM(O32:O36)</f>
        <v>7.48</v>
      </c>
    </row>
    <row customHeight="true" ht="15" outlineLevel="0" r="38">
      <c r="A38" s="20" t="s"/>
      <c r="B38" s="21" t="s"/>
      <c r="C38" s="22" t="s"/>
      <c r="D38" s="22" t="s"/>
      <c r="E38" s="22" t="s"/>
      <c r="F38" s="22" t="s"/>
      <c r="G38" s="22" t="s"/>
      <c r="H38" s="22" t="s"/>
      <c r="I38" s="22" t="s"/>
      <c r="J38" s="22" t="s"/>
      <c r="K38" s="22" t="s"/>
      <c r="L38" s="22" t="s"/>
      <c r="M38" s="22" t="s"/>
      <c r="N38" s="22" t="s"/>
      <c r="O38" s="22" t="s"/>
    </row>
    <row ht="15.75" outlineLevel="0" r="39">
      <c r="A39" s="23" t="s">
        <v>0</v>
      </c>
      <c r="B39" s="23" t="s">
        <v>48</v>
      </c>
    </row>
    <row outlineLevel="0" r="40">
      <c r="A40" s="25" t="s">
        <v>2</v>
      </c>
      <c r="B40" s="26" t="s">
        <v>3</v>
      </c>
    </row>
    <row outlineLevel="0" r="41">
      <c r="A41" s="25" t="s"/>
      <c r="B41" s="26" t="s"/>
    </row>
    <row outlineLevel="0" r="42">
      <c r="A42" s="6" t="s">
        <v>4</v>
      </c>
      <c r="B42" s="6" t="s">
        <v>5</v>
      </c>
      <c r="C42" s="6" t="s">
        <v>6</v>
      </c>
      <c r="D42" s="6" t="s">
        <v>7</v>
      </c>
      <c r="E42" s="7" t="s"/>
      <c r="F42" s="8" t="s"/>
      <c r="G42" s="9" t="s">
        <v>8</v>
      </c>
      <c r="H42" s="6" t="s">
        <v>9</v>
      </c>
      <c r="I42" s="7" t="s"/>
      <c r="J42" s="7" t="s"/>
      <c r="K42" s="8" t="s"/>
      <c r="L42" s="6" t="s">
        <v>10</v>
      </c>
      <c r="M42" s="7" t="s"/>
      <c r="N42" s="7" t="s"/>
      <c r="O42" s="8" t="s"/>
    </row>
    <row customHeight="true" ht="34.5" outlineLevel="0" r="43">
      <c r="A43" s="10" t="s"/>
      <c r="B43" s="10" t="s"/>
      <c r="C43" s="10" t="s"/>
      <c r="D43" s="11" t="s">
        <v>11</v>
      </c>
      <c r="E43" s="11" t="s">
        <v>12</v>
      </c>
      <c r="F43" s="11" t="s">
        <v>13</v>
      </c>
      <c r="G43" s="12" t="s"/>
      <c r="H43" s="11" t="s">
        <v>14</v>
      </c>
      <c r="I43" s="11" t="s">
        <v>15</v>
      </c>
      <c r="J43" s="11" t="s">
        <v>16</v>
      </c>
      <c r="K43" s="11" t="s">
        <v>17</v>
      </c>
      <c r="L43" s="11" t="s">
        <v>18</v>
      </c>
      <c r="M43" s="11" t="s">
        <v>19</v>
      </c>
      <c r="N43" s="11" t="s">
        <v>20</v>
      </c>
      <c r="O43" s="11" t="s">
        <v>21</v>
      </c>
    </row>
    <row ht="31.5" outlineLevel="0" r="44">
      <c r="A44" s="13" t="n">
        <v>223</v>
      </c>
      <c r="B44" s="14" t="s">
        <v>49</v>
      </c>
      <c r="C44" s="15" t="n">
        <v>150</v>
      </c>
      <c r="D44" s="13" t="n">
        <v>20.2</v>
      </c>
      <c r="E44" s="13" t="n">
        <v>14.1</v>
      </c>
      <c r="F44" s="13" t="n">
        <v>30.3</v>
      </c>
      <c r="G44" s="13" t="n">
        <v>343.6</v>
      </c>
      <c r="H44" s="13" t="n">
        <v>0.05</v>
      </c>
      <c r="I44" s="13" t="n">
        <v>0.4</v>
      </c>
      <c r="J44" s="13" t="n">
        <v>108.3</v>
      </c>
      <c r="K44" s="13" t="n">
        <v>0.7</v>
      </c>
      <c r="L44" s="13" t="n">
        <v>191.7</v>
      </c>
      <c r="M44" s="38" t="n">
        <v>320.4</v>
      </c>
      <c r="N44" s="13" t="n">
        <v>35.3</v>
      </c>
      <c r="O44" s="13" t="n">
        <v>1.2</v>
      </c>
    </row>
    <row customHeight="true" ht="18" outlineLevel="0" r="45">
      <c r="A45" s="13" t="n"/>
      <c r="B45" s="14" t="s">
        <v>50</v>
      </c>
      <c r="C45" s="15" t="n">
        <v>30</v>
      </c>
      <c r="D45" s="13" t="n">
        <v>0.08</v>
      </c>
      <c r="E45" s="13" t="s">
        <v>23</v>
      </c>
      <c r="F45" s="13" t="n">
        <v>10.2</v>
      </c>
      <c r="G45" s="13" t="n">
        <v>45</v>
      </c>
      <c r="H45" s="13" t="n">
        <v>0.01</v>
      </c>
      <c r="I45" s="13" t="n">
        <v>0.08</v>
      </c>
      <c r="J45" s="13" t="s">
        <v>23</v>
      </c>
      <c r="K45" s="13" t="s">
        <v>23</v>
      </c>
      <c r="L45" s="13" t="n">
        <v>2</v>
      </c>
      <c r="M45" s="38" t="n">
        <v>35.3</v>
      </c>
      <c r="N45" s="13" t="n">
        <v>1.5</v>
      </c>
      <c r="O45" s="13" t="n">
        <v>0.12</v>
      </c>
    </row>
    <row ht="15.75" outlineLevel="0" r="46">
      <c r="A46" s="13" t="n">
        <v>376</v>
      </c>
      <c r="B46" s="14" t="s">
        <v>24</v>
      </c>
      <c r="C46" s="15" t="n">
        <v>180</v>
      </c>
      <c r="D46" s="13" t="n">
        <v>0.1</v>
      </c>
      <c r="E46" s="13" t="n">
        <v>0.02</v>
      </c>
      <c r="F46" s="13" t="n">
        <v>6.3</v>
      </c>
      <c r="G46" s="13" t="n">
        <v>25.78</v>
      </c>
      <c r="H46" s="13" t="s">
        <v>23</v>
      </c>
      <c r="I46" s="13" t="n">
        <v>1.44</v>
      </c>
      <c r="J46" s="13" t="s">
        <v>23</v>
      </c>
      <c r="K46" s="13" t="s">
        <v>23</v>
      </c>
      <c r="L46" s="13" t="n">
        <v>13.78</v>
      </c>
      <c r="M46" s="13" t="n">
        <v>3.96</v>
      </c>
      <c r="N46" s="13" t="n">
        <v>2.16</v>
      </c>
      <c r="O46" s="13" t="n">
        <v>0.3</v>
      </c>
    </row>
    <row customHeight="true" hidden="false" ht="13.6522827148438" outlineLevel="0" r="47">
      <c r="A47" s="13" t="s">
        <v>25</v>
      </c>
      <c r="B47" s="34" t="s">
        <v>51</v>
      </c>
      <c r="C47" s="15" t="n">
        <v>30</v>
      </c>
      <c r="D47" s="13" t="n">
        <v>2.25</v>
      </c>
      <c r="E47" s="13" t="n">
        <v>0.84</v>
      </c>
      <c r="F47" s="13" t="n">
        <v>15.51</v>
      </c>
      <c r="G47" s="13" t="n">
        <v>85.8</v>
      </c>
      <c r="H47" s="13" t="n">
        <v>0.3</v>
      </c>
      <c r="I47" s="13" t="s">
        <v>23</v>
      </c>
      <c r="J47" s="13" t="s">
        <v>23</v>
      </c>
      <c r="K47" s="13" t="n">
        <v>0.39</v>
      </c>
      <c r="L47" s="13" t="n">
        <v>6.9</v>
      </c>
      <c r="M47" s="13" t="n">
        <v>26.1</v>
      </c>
      <c r="N47" s="13" t="n">
        <v>9.9</v>
      </c>
      <c r="O47" s="13" t="n">
        <v>0.33</v>
      </c>
    </row>
    <row ht="15.75" outlineLevel="0" r="48">
      <c r="A48" s="13" t="s">
        <v>25</v>
      </c>
      <c r="B48" s="15" t="s">
        <v>52</v>
      </c>
      <c r="C48" s="15" t="n">
        <v>120</v>
      </c>
      <c r="D48" s="33" t="n">
        <v>4.9</v>
      </c>
      <c r="E48" s="33" t="n">
        <v>3</v>
      </c>
      <c r="F48" s="33" t="n">
        <v>7.1</v>
      </c>
      <c r="G48" s="33" t="n">
        <v>68.4</v>
      </c>
      <c r="H48" s="33" t="n">
        <v>0.04</v>
      </c>
      <c r="I48" s="33" t="n">
        <v>0.7</v>
      </c>
      <c r="J48" s="33" t="s">
        <v>23</v>
      </c>
      <c r="K48" s="33" t="s">
        <v>23</v>
      </c>
      <c r="L48" s="33" t="n">
        <v>148.8</v>
      </c>
      <c r="M48" s="33" t="n">
        <v>114</v>
      </c>
      <c r="N48" s="33" t="n">
        <v>18</v>
      </c>
      <c r="O48" s="13" t="n">
        <v>0.12</v>
      </c>
    </row>
    <row outlineLevel="0" r="49">
      <c r="A49" s="13" t="n"/>
      <c r="B49" s="16" t="s">
        <v>28</v>
      </c>
      <c r="C49" s="17" t="n">
        <v>1</v>
      </c>
      <c r="D49" s="13" t="n"/>
      <c r="E49" s="13" t="n"/>
      <c r="F49" s="13" t="n"/>
      <c r="G49" s="13" t="n"/>
      <c r="H49" s="13" t="n"/>
      <c r="I49" s="13" t="n"/>
      <c r="J49" s="13" t="n"/>
      <c r="K49" s="13" t="n"/>
      <c r="L49" s="13" t="n"/>
      <c r="M49" s="13" t="n"/>
      <c r="N49" s="13" t="n"/>
      <c r="O49" s="13" t="n"/>
    </row>
    <row customHeight="true" ht="15" outlineLevel="0" r="50">
      <c r="A50" s="18" t="s">
        <v>41</v>
      </c>
      <c r="B50" s="19" t="s"/>
      <c r="C50" s="18" t="n">
        <f aca="false" ca="false" dt2D="false" dtr="false" t="normal">SUM(C44:C49)</f>
        <v>511</v>
      </c>
      <c r="D50" s="18" t="n">
        <f aca="false" ca="false" dt2D="false" dtr="false" t="normal">SUM(D44:D49)</f>
        <v>27.53</v>
      </c>
      <c r="E50" s="18" t="n">
        <f aca="false" ca="false" dt2D="false" dtr="false" t="normal">SUM(E44:E49)</f>
        <v>17.96</v>
      </c>
      <c r="F50" s="18" t="n">
        <f aca="false" ca="false" dt2D="false" dtr="false" t="normal">SUM(F44:F49)</f>
        <v>69.41</v>
      </c>
      <c r="G50" s="18" t="n">
        <f aca="false" ca="false" dt2D="false" dtr="false" t="normal">SUM(G44:G49)</f>
        <v>568.58</v>
      </c>
      <c r="H50" s="18" t="n">
        <f aca="false" ca="false" dt2D="false" dtr="false" t="normal">SUM(H44:H49)</f>
        <v>0.39999999999999997</v>
      </c>
      <c r="I50" s="18" t="n">
        <f aca="false" ca="false" dt2D="false" dtr="false" t="normal">SUM(I44:I49)</f>
        <v>2.62</v>
      </c>
      <c r="J50" s="18" t="n">
        <f aca="false" ca="false" dt2D="false" dtr="false" t="normal">SUM(J44:J49)</f>
        <v>108.3</v>
      </c>
      <c r="K50" s="18" t="n">
        <f aca="false" ca="false" dt2D="false" dtr="false" t="normal">SUM(K44:K49)</f>
        <v>1.0899999999999999</v>
      </c>
      <c r="L50" s="18" t="n">
        <f aca="false" ca="false" dt2D="false" dtr="false" t="normal">SUM(L44:L49)</f>
        <v>363.18</v>
      </c>
      <c r="M50" s="18" t="n">
        <f aca="false" ca="false" dt2D="false" dtr="false" t="normal">SUM(M44:M49)</f>
        <v>499.76</v>
      </c>
      <c r="N50" s="18" t="n">
        <f aca="false" ca="false" dt2D="false" dtr="false" t="normal">SUM(N44:N49)</f>
        <v>66.85999999999999</v>
      </c>
      <c r="O50" s="18" t="n">
        <f aca="false" ca="false" dt2D="false" dtr="false" t="normal">SUM(O44:O49)</f>
        <v>2.07</v>
      </c>
    </row>
    <row customHeight="true" ht="15" outlineLevel="0" r="51">
      <c r="A51" s="20" t="s"/>
      <c r="B51" s="21" t="s"/>
      <c r="C51" s="22" t="s"/>
      <c r="D51" s="22" t="s"/>
      <c r="E51" s="22" t="s"/>
      <c r="F51" s="22" t="s"/>
      <c r="G51" s="22" t="s"/>
      <c r="H51" s="22" t="s"/>
      <c r="I51" s="22" t="s"/>
      <c r="J51" s="22" t="s"/>
      <c r="K51" s="22" t="s"/>
      <c r="L51" s="22" t="s"/>
      <c r="M51" s="22" t="s"/>
      <c r="N51" s="22" t="s"/>
      <c r="O51" s="22" t="s"/>
    </row>
    <row customHeight="true" ht="18" outlineLevel="0" r="52">
      <c r="A52" s="39" t="n"/>
      <c r="B52" s="39" t="n"/>
      <c r="C52" s="39" t="n"/>
      <c r="D52" s="39" t="n"/>
      <c r="E52" s="39" t="n"/>
      <c r="F52" s="39" t="n"/>
      <c r="G52" s="39" t="n"/>
      <c r="H52" s="39" t="n"/>
      <c r="I52" s="39" t="n"/>
      <c r="J52" s="39" t="n"/>
      <c r="K52" s="39" t="n"/>
      <c r="L52" s="39" t="n"/>
      <c r="M52" s="39" t="n"/>
      <c r="N52" s="39" t="n"/>
      <c r="O52" s="39" t="n"/>
    </row>
    <row ht="15.75" outlineLevel="0" r="53">
      <c r="A53" s="23" t="s">
        <v>0</v>
      </c>
      <c r="B53" s="23" t="s">
        <v>53</v>
      </c>
    </row>
    <row outlineLevel="0" r="54">
      <c r="A54" s="25" t="s">
        <v>2</v>
      </c>
      <c r="B54" s="26" t="s">
        <v>3</v>
      </c>
    </row>
    <row customHeight="true" ht="10.5" outlineLevel="0" r="55">
      <c r="A55" s="25" t="s"/>
      <c r="B55" s="26" t="s"/>
    </row>
    <row outlineLevel="0" r="56">
      <c r="A56" s="27" t="s">
        <v>4</v>
      </c>
      <c r="B56" s="27" t="s">
        <v>5</v>
      </c>
      <c r="C56" s="27" t="s">
        <v>6</v>
      </c>
      <c r="D56" s="6" t="s">
        <v>7</v>
      </c>
      <c r="E56" s="7" t="s"/>
      <c r="F56" s="8" t="s"/>
      <c r="G56" s="28" t="s">
        <v>8</v>
      </c>
      <c r="H56" s="6" t="s">
        <v>9</v>
      </c>
      <c r="I56" s="7" t="s"/>
      <c r="J56" s="7" t="s"/>
      <c r="K56" s="8" t="s"/>
      <c r="L56" s="6" t="s">
        <v>10</v>
      </c>
      <c r="M56" s="7" t="s"/>
      <c r="N56" s="7" t="s"/>
      <c r="O56" s="8" t="s"/>
    </row>
    <row customHeight="true" ht="36" outlineLevel="0" r="57">
      <c r="A57" s="29" t="s"/>
      <c r="B57" s="29" t="s"/>
      <c r="C57" s="29" t="s"/>
      <c r="D57" s="30" t="s">
        <v>11</v>
      </c>
      <c r="E57" s="30" t="s">
        <v>12</v>
      </c>
      <c r="F57" s="30" t="s">
        <v>13</v>
      </c>
      <c r="G57" s="31" t="s"/>
      <c r="H57" s="30" t="s">
        <v>14</v>
      </c>
      <c r="I57" s="30" t="s">
        <v>15</v>
      </c>
      <c r="J57" s="30" t="s">
        <v>16</v>
      </c>
      <c r="K57" s="30" t="s">
        <v>17</v>
      </c>
      <c r="L57" s="30" t="s">
        <v>18</v>
      </c>
      <c r="M57" s="30" t="s">
        <v>19</v>
      </c>
      <c r="N57" s="30" t="s">
        <v>20</v>
      </c>
      <c r="O57" s="30" t="s">
        <v>21</v>
      </c>
    </row>
    <row customHeight="true" ht="29.25" outlineLevel="0" r="58">
      <c r="A58" s="15" t="n">
        <v>302</v>
      </c>
      <c r="B58" s="14" t="s">
        <v>54</v>
      </c>
      <c r="C58" s="15" t="n">
        <v>150</v>
      </c>
      <c r="D58" s="13" t="n">
        <v>8.68</v>
      </c>
      <c r="E58" s="13" t="n">
        <v>9.7</v>
      </c>
      <c r="F58" s="13" t="n">
        <v>38.7</v>
      </c>
      <c r="G58" s="13" t="n">
        <v>276.75</v>
      </c>
      <c r="H58" s="13" t="s">
        <v>55</v>
      </c>
      <c r="I58" s="13" t="s">
        <v>23</v>
      </c>
      <c r="J58" s="13" t="s">
        <v>23</v>
      </c>
      <c r="K58" s="13" t="s">
        <v>56</v>
      </c>
      <c r="L58" s="13" t="n">
        <v>19.2</v>
      </c>
      <c r="M58" s="13" t="s">
        <v>57</v>
      </c>
      <c r="N58" s="13" t="n">
        <v>110.8</v>
      </c>
      <c r="O58" s="13" t="n">
        <v>5.6</v>
      </c>
    </row>
    <row ht="31.5" outlineLevel="0" r="59">
      <c r="A59" s="13" t="s">
        <v>58</v>
      </c>
      <c r="B59" s="14" t="s">
        <v>59</v>
      </c>
      <c r="C59" s="15" t="n">
        <v>90</v>
      </c>
      <c r="D59" s="13" t="n">
        <v>15.69</v>
      </c>
      <c r="E59" s="13" t="n">
        <v>15.08</v>
      </c>
      <c r="F59" s="13" t="n">
        <v>14.65</v>
      </c>
      <c r="G59" s="13" t="n">
        <v>257.4</v>
      </c>
      <c r="H59" s="13" t="n">
        <v>0.04</v>
      </c>
      <c r="I59" s="13" t="n">
        <v>0.81</v>
      </c>
      <c r="J59" s="13" t="n">
        <v>32.87</v>
      </c>
      <c r="K59" s="13" t="n">
        <v>3.29</v>
      </c>
      <c r="L59" s="13" t="n">
        <v>62.33</v>
      </c>
      <c r="M59" s="13" t="s">
        <v>23</v>
      </c>
      <c r="N59" s="13" t="n">
        <v>47.59</v>
      </c>
      <c r="O59" s="13" t="n">
        <v>1.09</v>
      </c>
    </row>
    <row ht="15.75" outlineLevel="0" r="60">
      <c r="A60" s="13" t="n">
        <v>377</v>
      </c>
      <c r="B60" s="14" t="s">
        <v>60</v>
      </c>
      <c r="C60" s="15" t="n">
        <v>200</v>
      </c>
      <c r="D60" s="33" t="n">
        <v>0.13</v>
      </c>
      <c r="E60" s="33" t="n">
        <v>0.02</v>
      </c>
      <c r="F60" s="33" t="n">
        <v>10.2</v>
      </c>
      <c r="G60" s="33" t="n">
        <v>30.3</v>
      </c>
      <c r="H60" s="33" t="s">
        <v>23</v>
      </c>
      <c r="I60" s="33" t="n">
        <v>3.1</v>
      </c>
      <c r="J60" s="33" t="s">
        <v>23</v>
      </c>
      <c r="K60" s="33" t="n">
        <v>0.01</v>
      </c>
      <c r="L60" s="33" t="n">
        <v>15.7</v>
      </c>
      <c r="M60" s="33" t="n">
        <v>4.9</v>
      </c>
      <c r="N60" s="33" t="n">
        <v>2.7</v>
      </c>
      <c r="O60" s="33" t="s">
        <v>61</v>
      </c>
    </row>
    <row ht="15.75" outlineLevel="0" r="61">
      <c r="A61" s="13" t="s">
        <v>25</v>
      </c>
      <c r="B61" s="14" t="s">
        <v>62</v>
      </c>
      <c r="C61" s="15" t="n">
        <v>15</v>
      </c>
      <c r="D61" s="33" t="n">
        <v>1.05</v>
      </c>
      <c r="E61" s="33" t="n">
        <v>5.1</v>
      </c>
      <c r="F61" s="33" t="n">
        <v>7.5</v>
      </c>
      <c r="G61" s="33" t="n">
        <v>82.5</v>
      </c>
      <c r="H61" s="13" t="n">
        <v>2</v>
      </c>
      <c r="I61" s="13" t="n">
        <v>2</v>
      </c>
      <c r="J61" s="13" t="n">
        <v>1</v>
      </c>
      <c r="K61" s="13" t="n">
        <v>1.2</v>
      </c>
      <c r="L61" s="13" t="n">
        <v>1.8</v>
      </c>
      <c r="M61" s="13" t="n">
        <v>8</v>
      </c>
      <c r="N61" s="13" t="n">
        <v>4</v>
      </c>
      <c r="O61" s="13" t="n">
        <v>3</v>
      </c>
    </row>
    <row ht="15.75" outlineLevel="0" r="62">
      <c r="A62" s="13" t="s">
        <v>25</v>
      </c>
      <c r="B62" s="14" t="s">
        <v>45</v>
      </c>
      <c r="C62" s="15" t="n">
        <v>25</v>
      </c>
      <c r="D62" s="13" t="n">
        <v>1.6</v>
      </c>
      <c r="E62" s="13" t="n">
        <v>0.39</v>
      </c>
      <c r="F62" s="13" t="n">
        <v>6.5</v>
      </c>
      <c r="G62" s="13" t="n">
        <v>35</v>
      </c>
      <c r="H62" s="13" t="n">
        <v>0.03</v>
      </c>
      <c r="I62" s="13" t="s">
        <v>23</v>
      </c>
      <c r="J62" s="13" t="s">
        <v>23</v>
      </c>
      <c r="K62" s="13" t="n">
        <v>0.3</v>
      </c>
      <c r="L62" s="13" t="n">
        <v>7.7</v>
      </c>
      <c r="M62" s="13" t="n">
        <v>35.3</v>
      </c>
      <c r="N62" s="13" t="n">
        <v>8.3</v>
      </c>
      <c r="O62" s="13" t="n">
        <v>1.03</v>
      </c>
    </row>
    <row ht="15.75" outlineLevel="0" r="63">
      <c r="A63" s="13" t="s">
        <v>25</v>
      </c>
      <c r="B63" s="14" t="s">
        <v>63</v>
      </c>
      <c r="C63" s="15" t="n">
        <v>90</v>
      </c>
      <c r="D63" s="13" t="s">
        <v>23</v>
      </c>
      <c r="E63" s="13" t="s">
        <v>23</v>
      </c>
      <c r="F63" s="13" t="n">
        <v>8.1</v>
      </c>
      <c r="G63" s="13" t="n">
        <v>32.4</v>
      </c>
      <c r="H63" s="13" t="n">
        <v>1.35</v>
      </c>
      <c r="I63" s="13" t="n">
        <v>81</v>
      </c>
      <c r="J63" s="13" t="n"/>
      <c r="K63" s="13" t="n">
        <v>13.5</v>
      </c>
      <c r="L63" s="13" t="n">
        <v>16.2</v>
      </c>
      <c r="M63" s="13" t="n">
        <v>720</v>
      </c>
      <c r="N63" s="13" t="n">
        <v>360</v>
      </c>
      <c r="O63" s="13" t="n">
        <v>16.2</v>
      </c>
    </row>
    <row outlineLevel="0" r="64">
      <c r="A64" s="13" t="n"/>
      <c r="B64" s="16" t="s">
        <v>28</v>
      </c>
      <c r="C64" s="17" t="n">
        <v>1</v>
      </c>
      <c r="D64" s="13" t="n"/>
      <c r="E64" s="13" t="n"/>
      <c r="F64" s="13" t="n"/>
      <c r="G64" s="13" t="n"/>
      <c r="H64" s="13" t="n"/>
      <c r="I64" s="13" t="n"/>
      <c r="J64" s="13" t="n"/>
      <c r="K64" s="13" t="n"/>
      <c r="L64" s="13" t="n"/>
      <c r="M64" s="13" t="n"/>
      <c r="N64" s="13" t="n"/>
      <c r="O64" s="13" t="n"/>
    </row>
    <row customHeight="true" ht="15" outlineLevel="0" r="65">
      <c r="A65" s="18" t="s">
        <v>47</v>
      </c>
      <c r="B65" s="40" t="s"/>
      <c r="C65" s="18" t="n">
        <f aca="false" ca="false" dt2D="false" dtr="false" t="normal">SUM(C58:C64)</f>
        <v>571</v>
      </c>
      <c r="D65" s="18" t="n">
        <f aca="false" ca="false" dt2D="false" dtr="false" t="normal">SUM(D58:D64)</f>
        <v>27.15</v>
      </c>
      <c r="E65" s="18" t="n">
        <f aca="false" ca="false" dt2D="false" dtr="false" t="normal">SUM(E58:E64)</f>
        <v>30.29</v>
      </c>
      <c r="F65" s="18" t="n">
        <f aca="false" ca="false" dt2D="false" dtr="false" t="normal">SUM(F58:F64)</f>
        <v>85.64999999999999</v>
      </c>
      <c r="G65" s="18" t="n">
        <f aca="false" ca="false" dt2D="false" dtr="false" t="normal">SUM(G58:G64)</f>
        <v>714.3499999999999</v>
      </c>
      <c r="H65" s="18" t="n">
        <f aca="false" ca="false" dt2D="false" dtr="false" t="normal">SUM(H58:H64)</f>
        <v>3.42</v>
      </c>
      <c r="I65" s="18" t="n">
        <f aca="false" ca="false" dt2D="false" dtr="false" t="normal">SUM(I58:I64)</f>
        <v>86.91</v>
      </c>
      <c r="J65" s="18" t="n">
        <f aca="false" ca="false" dt2D="false" dtr="false" t="normal">SUM(J58:J64)</f>
        <v>33.87</v>
      </c>
      <c r="K65" s="18" t="n">
        <f aca="false" ca="false" dt2D="false" dtr="false" t="normal">SUM(K58:K64)</f>
        <v>18.3</v>
      </c>
      <c r="L65" s="18" t="n">
        <f aca="false" ca="false" dt2D="false" dtr="false" t="normal">SUM(L58:L64)</f>
        <v>122.93</v>
      </c>
      <c r="M65" s="18" t="n">
        <f aca="false" ca="false" dt2D="false" dtr="false" t="normal">SUM(M58:M64)</f>
        <v>768.2</v>
      </c>
      <c r="N65" s="18" t="n">
        <f aca="false" ca="false" dt2D="false" dtr="false" t="normal">SUM(N58:N64)</f>
        <v>533.39</v>
      </c>
      <c r="O65" s="18" t="n">
        <f aca="false" ca="false" dt2D="false" dtr="false" t="normal">SUM(O58:O64)</f>
        <v>26.919999999999998</v>
      </c>
    </row>
    <row ht="15.75" outlineLevel="0" r="66">
      <c r="A66" s="23" t="s">
        <v>0</v>
      </c>
      <c r="B66" s="23" t="s">
        <v>64</v>
      </c>
    </row>
    <row outlineLevel="0" r="67">
      <c r="A67" s="25" t="s">
        <v>2</v>
      </c>
      <c r="B67" s="26" t="s">
        <v>65</v>
      </c>
    </row>
    <row customHeight="true" ht="6" outlineLevel="0" r="68">
      <c r="A68" s="25" t="s"/>
      <c r="B68" s="26" t="s"/>
    </row>
    <row outlineLevel="0" r="69">
      <c r="A69" s="27" t="s">
        <v>4</v>
      </c>
      <c r="B69" s="27" t="s">
        <v>5</v>
      </c>
      <c r="C69" s="27" t="s">
        <v>6</v>
      </c>
      <c r="D69" s="6" t="s">
        <v>7</v>
      </c>
      <c r="E69" s="7" t="s"/>
      <c r="F69" s="8" t="s"/>
      <c r="G69" s="28" t="s">
        <v>8</v>
      </c>
      <c r="H69" s="6" t="s">
        <v>9</v>
      </c>
      <c r="I69" s="7" t="s"/>
      <c r="J69" s="7" t="s"/>
      <c r="K69" s="8" t="s"/>
      <c r="L69" s="6" t="s">
        <v>10</v>
      </c>
      <c r="M69" s="7" t="s"/>
      <c r="N69" s="7" t="s"/>
      <c r="O69" s="8" t="s"/>
    </row>
    <row customHeight="true" ht="36" outlineLevel="0" r="70">
      <c r="A70" s="29" t="s"/>
      <c r="B70" s="29" t="s"/>
      <c r="C70" s="29" t="s"/>
      <c r="D70" s="30" t="s">
        <v>11</v>
      </c>
      <c r="E70" s="30" t="s">
        <v>12</v>
      </c>
      <c r="F70" s="30" t="s">
        <v>13</v>
      </c>
      <c r="G70" s="31" t="s"/>
      <c r="H70" s="30" t="s">
        <v>14</v>
      </c>
      <c r="I70" s="30" t="s">
        <v>15</v>
      </c>
      <c r="J70" s="30" t="s">
        <v>16</v>
      </c>
      <c r="K70" s="30" t="s">
        <v>17</v>
      </c>
      <c r="L70" s="30" t="s">
        <v>18</v>
      </c>
      <c r="M70" s="30" t="s">
        <v>19</v>
      </c>
      <c r="N70" s="30" t="s">
        <v>20</v>
      </c>
      <c r="O70" s="30" t="s">
        <v>21</v>
      </c>
    </row>
    <row ht="47.25" outlineLevel="0" r="71">
      <c r="A71" s="13" t="n">
        <v>177</v>
      </c>
      <c r="B71" s="14" t="s">
        <v>66</v>
      </c>
      <c r="C71" s="15" t="n">
        <v>250</v>
      </c>
      <c r="D71" s="13" t="n">
        <v>7.4</v>
      </c>
      <c r="E71" s="41" t="n">
        <v>4.98</v>
      </c>
      <c r="F71" s="13" t="n">
        <v>53.5</v>
      </c>
      <c r="G71" s="13" t="n">
        <v>292.25</v>
      </c>
      <c r="H71" s="13" t="n">
        <v>6.07</v>
      </c>
      <c r="I71" s="13" t="n">
        <v>1.2</v>
      </c>
      <c r="J71" s="13" t="n">
        <v>17.7</v>
      </c>
      <c r="K71" s="13" t="n">
        <v>0.15</v>
      </c>
      <c r="L71" s="13" t="n">
        <v>132</v>
      </c>
      <c r="M71" s="13" t="n">
        <v>200</v>
      </c>
      <c r="N71" s="13" t="n">
        <v>49.2</v>
      </c>
      <c r="O71" s="13" t="n">
        <v>1</v>
      </c>
    </row>
    <row customHeight="true" ht="20.25" outlineLevel="0" r="72">
      <c r="A72" s="13" t="n">
        <v>376</v>
      </c>
      <c r="B72" s="14" t="s">
        <v>24</v>
      </c>
      <c r="C72" s="15" t="n">
        <v>180</v>
      </c>
      <c r="D72" s="13" t="n">
        <v>0.1</v>
      </c>
      <c r="E72" s="13" t="n">
        <v>0.02</v>
      </c>
      <c r="F72" s="13" t="n">
        <v>6.3</v>
      </c>
      <c r="G72" s="13" t="n">
        <v>25.78</v>
      </c>
      <c r="H72" s="13" t="s">
        <v>23</v>
      </c>
      <c r="I72" s="13" t="n">
        <v>1.44</v>
      </c>
      <c r="J72" s="13" t="s">
        <v>23</v>
      </c>
      <c r="K72" s="13" t="s">
        <v>23</v>
      </c>
      <c r="L72" s="13" t="n">
        <v>13.78</v>
      </c>
      <c r="M72" s="13" t="n">
        <v>3.96</v>
      </c>
      <c r="N72" s="13" t="n">
        <v>2.16</v>
      </c>
      <c r="O72" s="13" t="n">
        <v>0.3</v>
      </c>
    </row>
    <row customHeight="true" hidden="false" ht="29.84765625" outlineLevel="0" r="73">
      <c r="A73" s="13" t="s">
        <v>25</v>
      </c>
      <c r="B73" s="14" t="s">
        <v>26</v>
      </c>
      <c r="C73" s="15" t="n">
        <v>120</v>
      </c>
      <c r="D73" s="13" t="n">
        <v>4.9</v>
      </c>
      <c r="E73" s="13" t="n">
        <v>3</v>
      </c>
      <c r="F73" s="13" t="n">
        <v>7.1</v>
      </c>
      <c r="G73" s="13" t="n">
        <v>68.4</v>
      </c>
      <c r="H73" s="13" t="n">
        <v>0.04</v>
      </c>
      <c r="I73" s="13" t="n">
        <v>0.7</v>
      </c>
      <c r="J73" s="13" t="s">
        <v>23</v>
      </c>
      <c r="K73" s="13" t="s">
        <v>23</v>
      </c>
      <c r="L73" s="13" t="n">
        <v>148.8</v>
      </c>
      <c r="M73" s="13" t="n">
        <v>114</v>
      </c>
      <c r="N73" s="13" t="n">
        <v>18</v>
      </c>
      <c r="O73" s="13" t="n">
        <v>0.12</v>
      </c>
    </row>
    <row customHeight="true" hidden="false" ht="18.75" outlineLevel="0" r="74">
      <c r="A74" s="13" t="s">
        <v>25</v>
      </c>
      <c r="B74" s="14" t="s">
        <v>67</v>
      </c>
      <c r="C74" s="15" t="n">
        <v>50</v>
      </c>
      <c r="D74" s="13" t="n">
        <v>3.75</v>
      </c>
      <c r="E74" s="13" t="n">
        <v>4.8</v>
      </c>
      <c r="F74" s="13" t="n">
        <v>37.2</v>
      </c>
      <c r="G74" s="13" t="n">
        <v>208.5</v>
      </c>
      <c r="H74" s="13" t="n">
        <v>0.03</v>
      </c>
      <c r="I74" s="13" t="n"/>
      <c r="J74" s="13" t="n">
        <v>0.003</v>
      </c>
      <c r="K74" s="13" t="n">
        <v>1</v>
      </c>
      <c r="L74" s="13" t="n">
        <v>8.7</v>
      </c>
      <c r="M74" s="13" t="n">
        <v>27</v>
      </c>
      <c r="N74" s="13" t="n">
        <v>6</v>
      </c>
      <c r="O74" s="13" t="n">
        <v>0.6</v>
      </c>
    </row>
    <row customHeight="true" ht="18.75" outlineLevel="0" r="75">
      <c r="A75" s="13" t="n"/>
      <c r="B75" s="16" t="s">
        <v>28</v>
      </c>
      <c r="C75" s="17" t="n">
        <v>1</v>
      </c>
      <c r="D75" s="37" t="n"/>
      <c r="E75" s="37" t="n"/>
      <c r="F75" s="37" t="n"/>
      <c r="G75" s="37" t="n"/>
      <c r="H75" s="37" t="n"/>
      <c r="I75" s="37" t="n"/>
      <c r="J75" s="37" t="n"/>
      <c r="K75" s="37" t="n"/>
      <c r="L75" s="37" t="n"/>
      <c r="M75" s="37" t="n"/>
      <c r="N75" s="37" t="n"/>
      <c r="O75" s="37" t="n"/>
    </row>
    <row customHeight="true" ht="15" outlineLevel="0" r="76">
      <c r="A76" s="18" t="s">
        <v>41</v>
      </c>
      <c r="B76" s="19" t="s"/>
      <c r="C76" s="18" t="n">
        <f aca="false" ca="false" dt2D="false" dtr="false" t="normal">SUM(C71:C75)</f>
        <v>601</v>
      </c>
      <c r="D76" s="18" t="n">
        <f aca="false" ca="false" dt2D="false" dtr="false" t="normal">SUM(D71:D75)</f>
        <v>16.15</v>
      </c>
      <c r="E76" s="18" t="n">
        <v>12.8</v>
      </c>
      <c r="F76" s="18" t="n">
        <f aca="false" ca="false" dt2D="false" dtr="false" t="normal">SUM(F71:F75)</f>
        <v>104.1</v>
      </c>
      <c r="G76" s="18" t="n">
        <f aca="false" ca="false" dt2D="false" dtr="false" t="normal">SUM(G71:G75)</f>
        <v>594.93</v>
      </c>
      <c r="H76" s="18" t="n">
        <f aca="false" ca="false" dt2D="false" dtr="false" t="normal">SUM(H71:H75)</f>
        <v>6.140000000000001</v>
      </c>
      <c r="I76" s="18" t="n">
        <f aca="false" ca="false" dt2D="false" dtr="false" t="normal">SUM(I71:I75)</f>
        <v>3.34</v>
      </c>
      <c r="J76" s="18" t="n">
        <f aca="false" ca="false" dt2D="false" dtr="false" t="normal">SUM(J71:J75)</f>
        <v>17.703</v>
      </c>
      <c r="K76" s="18" t="n">
        <f aca="false" ca="false" dt2D="false" dtr="false" t="normal">SUM(K71:K75)</f>
        <v>1.15</v>
      </c>
      <c r="L76" s="18" t="n">
        <f aca="false" ca="false" dt2D="false" dtr="false" t="normal">SUM(L71:L75)</f>
        <v>303.28000000000003</v>
      </c>
      <c r="M76" s="18" t="n">
        <f aca="false" ca="false" dt2D="false" dtr="false" t="normal">SUM(M71:M75)</f>
        <v>344.96000000000004</v>
      </c>
      <c r="N76" s="18" t="n">
        <f aca="false" ca="false" dt2D="false" dtr="false" t="normal">SUM(N71:N75)</f>
        <v>75.36</v>
      </c>
      <c r="O76" s="18" t="n">
        <f aca="false" ca="false" dt2D="false" dtr="false" t="normal">SUM(O71:O75)</f>
        <v>2.02</v>
      </c>
    </row>
    <row customHeight="true" ht="18" outlineLevel="0" r="77">
      <c r="A77" s="20" t="s"/>
      <c r="B77" s="21" t="s"/>
      <c r="C77" s="22" t="s"/>
      <c r="D77" s="22" t="s"/>
      <c r="E77" s="22" t="s"/>
      <c r="F77" s="22" t="s"/>
      <c r="G77" s="22" t="s"/>
      <c r="H77" s="22" t="s"/>
      <c r="I77" s="22" t="s"/>
      <c r="J77" s="22" t="s"/>
      <c r="K77" s="22" t="s"/>
      <c r="L77" s="22" t="s"/>
      <c r="M77" s="22" t="s"/>
      <c r="N77" s="22" t="s"/>
      <c r="O77" s="22" t="s"/>
    </row>
    <row customHeight="true" ht="24.75" outlineLevel="0" r="78">
      <c r="A78" s="23" t="s">
        <v>0</v>
      </c>
      <c r="B78" s="23" t="s">
        <v>68</v>
      </c>
    </row>
    <row outlineLevel="0" r="79">
      <c r="A79" s="25" t="s">
        <v>2</v>
      </c>
      <c r="B79" s="26" t="s">
        <v>65</v>
      </c>
    </row>
    <row customHeight="true" ht="8.25" outlineLevel="0" r="80">
      <c r="A80" s="25" t="s"/>
      <c r="B80" s="26" t="s"/>
    </row>
    <row outlineLevel="0" r="81">
      <c r="A81" s="27" t="s">
        <v>4</v>
      </c>
      <c r="B81" s="27" t="s">
        <v>5</v>
      </c>
      <c r="C81" s="27" t="s">
        <v>6</v>
      </c>
      <c r="D81" s="6" t="s">
        <v>7</v>
      </c>
      <c r="E81" s="7" t="s"/>
      <c r="F81" s="8" t="s"/>
      <c r="G81" s="28" t="s">
        <v>8</v>
      </c>
      <c r="H81" s="6" t="s">
        <v>9</v>
      </c>
      <c r="I81" s="7" t="s"/>
      <c r="J81" s="7" t="s"/>
      <c r="K81" s="8" t="s"/>
      <c r="L81" s="6" t="s">
        <v>10</v>
      </c>
      <c r="M81" s="7" t="s"/>
      <c r="N81" s="7" t="s"/>
      <c r="O81" s="8" t="s"/>
    </row>
    <row customHeight="true" ht="33.75" outlineLevel="0" r="82">
      <c r="A82" s="29" t="s"/>
      <c r="B82" s="29" t="s"/>
      <c r="C82" s="29" t="s"/>
      <c r="D82" s="30" t="s">
        <v>11</v>
      </c>
      <c r="E82" s="30" t="s">
        <v>12</v>
      </c>
      <c r="F82" s="30" t="s">
        <v>13</v>
      </c>
      <c r="G82" s="31" t="s"/>
      <c r="H82" s="30" t="s">
        <v>14</v>
      </c>
      <c r="I82" s="30" t="s">
        <v>15</v>
      </c>
      <c r="J82" s="30" t="s">
        <v>16</v>
      </c>
      <c r="K82" s="30" t="s">
        <v>17</v>
      </c>
      <c r="L82" s="30" t="s">
        <v>18</v>
      </c>
      <c r="M82" s="30" t="s">
        <v>19</v>
      </c>
      <c r="N82" s="30" t="s">
        <v>20</v>
      </c>
      <c r="O82" s="30" t="s">
        <v>21</v>
      </c>
    </row>
    <row ht="15.75" outlineLevel="0" r="83">
      <c r="A83" s="13" t="n">
        <v>35</v>
      </c>
      <c r="B83" s="14" t="s">
        <v>69</v>
      </c>
      <c r="C83" s="15" t="n">
        <v>250</v>
      </c>
      <c r="D83" s="13" t="n">
        <v>25.38</v>
      </c>
      <c r="E83" s="13" t="n">
        <v>24.44</v>
      </c>
      <c r="F83" s="13" t="n">
        <v>44.67</v>
      </c>
      <c r="G83" s="13" t="n">
        <v>500.75</v>
      </c>
      <c r="H83" s="13" t="n">
        <v>0.08</v>
      </c>
      <c r="I83" s="13" t="n">
        <v>1.26</v>
      </c>
      <c r="J83" s="13" t="n">
        <v>60</v>
      </c>
      <c r="K83" s="13" t="s">
        <v>23</v>
      </c>
      <c r="L83" s="13" t="n">
        <v>56.38</v>
      </c>
      <c r="M83" s="13" t="n">
        <v>249.13</v>
      </c>
      <c r="N83" s="13" t="n">
        <v>59.38</v>
      </c>
      <c r="O83" s="13" t="n">
        <v>2.74</v>
      </c>
    </row>
    <row ht="15.75" outlineLevel="0" r="84">
      <c r="A84" s="13" t="n">
        <v>376</v>
      </c>
      <c r="B84" s="14" t="s">
        <v>24</v>
      </c>
      <c r="C84" s="15" t="n">
        <v>180</v>
      </c>
      <c r="D84" s="13" t="n">
        <v>0.1</v>
      </c>
      <c r="E84" s="13" t="n">
        <v>0.02</v>
      </c>
      <c r="F84" s="13" t="n">
        <v>6.3</v>
      </c>
      <c r="G84" s="13" t="n">
        <v>25.78</v>
      </c>
      <c r="H84" s="13" t="s">
        <v>23</v>
      </c>
      <c r="I84" s="13" t="n">
        <v>1.44</v>
      </c>
      <c r="J84" s="13" t="s">
        <v>23</v>
      </c>
      <c r="K84" s="13" t="s">
        <v>23</v>
      </c>
      <c r="L84" s="13" t="n">
        <v>13.78</v>
      </c>
      <c r="M84" s="13" t="n">
        <v>3.96</v>
      </c>
      <c r="N84" s="13" t="n">
        <v>2.16</v>
      </c>
      <c r="O84" s="13" t="n">
        <v>0.3</v>
      </c>
    </row>
    <row customHeight="true" hidden="false" ht="17.2498779296875" outlineLevel="0" r="85">
      <c r="A85" s="42" t="n"/>
      <c r="B85" s="34" t="s">
        <v>51</v>
      </c>
      <c r="C85" s="15" t="n">
        <v>30</v>
      </c>
      <c r="D85" s="13" t="n">
        <v>2.25</v>
      </c>
      <c r="E85" s="13" t="n">
        <v>0.84</v>
      </c>
      <c r="F85" s="13" t="n">
        <v>15.51</v>
      </c>
      <c r="G85" s="13" t="n">
        <v>85.8</v>
      </c>
      <c r="H85" s="13" t="n">
        <v>0.3</v>
      </c>
      <c r="I85" s="13" t="s">
        <v>23</v>
      </c>
      <c r="J85" s="13" t="s">
        <v>23</v>
      </c>
      <c r="K85" s="13" t="n">
        <v>0.39</v>
      </c>
      <c r="L85" s="13" t="n">
        <v>6.9</v>
      </c>
      <c r="M85" s="13" t="n">
        <v>26.1</v>
      </c>
      <c r="N85" s="13" t="n">
        <v>9.9</v>
      </c>
      <c r="O85" s="13" t="n">
        <v>0.33</v>
      </c>
    </row>
    <row customHeight="true" hidden="false" ht="12.0001220703125" outlineLevel="0" r="86">
      <c r="A86" s="42" t="n">
        <v>15</v>
      </c>
      <c r="B86" s="34" t="s">
        <v>39</v>
      </c>
      <c r="C86" s="35" t="n">
        <v>15</v>
      </c>
      <c r="D86" s="36" t="n">
        <v>3.48</v>
      </c>
      <c r="E86" s="13" t="n">
        <v>4.43</v>
      </c>
      <c r="F86" s="13" t="n"/>
      <c r="G86" s="13" t="n">
        <v>54</v>
      </c>
      <c r="H86" s="13" t="n">
        <v>0.01</v>
      </c>
      <c r="I86" s="13" t="n">
        <v>0.11</v>
      </c>
      <c r="J86" s="13" t="n">
        <v>39</v>
      </c>
      <c r="K86" s="13" t="n">
        <v>0.08</v>
      </c>
      <c r="L86" s="13" t="n">
        <v>132</v>
      </c>
      <c r="M86" s="13" t="n">
        <v>75</v>
      </c>
      <c r="N86" s="13" t="n">
        <v>5.25</v>
      </c>
      <c r="O86" s="13" t="n">
        <v>0.15</v>
      </c>
    </row>
    <row customHeight="true" hidden="false" ht="17.25" outlineLevel="0" r="87">
      <c r="A87" s="42" t="n">
        <v>14</v>
      </c>
      <c r="B87" s="34" t="s">
        <v>70</v>
      </c>
      <c r="C87" s="35" t="n">
        <v>5</v>
      </c>
      <c r="D87" s="36" t="n">
        <v>0.04</v>
      </c>
      <c r="E87" s="13" t="n">
        <v>3.62</v>
      </c>
      <c r="F87" s="13" t="n">
        <v>0.06</v>
      </c>
      <c r="G87" s="13" t="n">
        <v>33</v>
      </c>
      <c r="H87" s="13" t="n"/>
      <c r="I87" s="13" t="n"/>
      <c r="J87" s="13" t="n">
        <v>20</v>
      </c>
      <c r="K87" s="13" t="n">
        <v>0.05</v>
      </c>
      <c r="L87" s="13" t="n">
        <v>1.2</v>
      </c>
      <c r="M87" s="13" t="n">
        <v>1.5</v>
      </c>
      <c r="N87" s="13" t="n"/>
      <c r="O87" s="13" t="n">
        <v>0.1</v>
      </c>
    </row>
    <row ht="15.75" outlineLevel="0" r="88">
      <c r="A88" s="13" t="s">
        <v>25</v>
      </c>
      <c r="B88" s="14" t="s">
        <v>71</v>
      </c>
      <c r="C88" s="43" t="n">
        <v>50</v>
      </c>
      <c r="D88" s="13" t="n">
        <v>1.4</v>
      </c>
      <c r="E88" s="13" t="n">
        <v>12.25</v>
      </c>
      <c r="F88" s="13" t="n">
        <v>25.5</v>
      </c>
      <c r="G88" s="13" t="n">
        <v>231.9</v>
      </c>
      <c r="H88" s="13" t="n">
        <v>0.08</v>
      </c>
      <c r="I88" s="13" t="s">
        <v>23</v>
      </c>
      <c r="J88" s="13" t="n">
        <v>48</v>
      </c>
      <c r="K88" s="13" t="n">
        <v>0.85</v>
      </c>
      <c r="L88" s="13" t="n">
        <v>83.25</v>
      </c>
      <c r="M88" s="13" t="n">
        <v>58</v>
      </c>
      <c r="N88" s="13" t="n">
        <v>10</v>
      </c>
      <c r="O88" s="13" t="n">
        <v>0.75</v>
      </c>
    </row>
    <row outlineLevel="0" r="89">
      <c r="A89" s="13" t="n"/>
      <c r="B89" s="16" t="s">
        <v>28</v>
      </c>
      <c r="C89" s="17" t="n">
        <v>1</v>
      </c>
      <c r="D89" s="13" t="n"/>
      <c r="E89" s="13" t="n"/>
      <c r="F89" s="13" t="n"/>
      <c r="G89" s="13" t="n"/>
      <c r="H89" s="13" t="n"/>
      <c r="I89" s="13" t="n"/>
      <c r="J89" s="13" t="n"/>
      <c r="K89" s="13" t="n"/>
      <c r="L89" s="13" t="n"/>
      <c r="M89" s="13" t="n"/>
      <c r="N89" s="13" t="n"/>
      <c r="O89" s="13" t="n"/>
    </row>
    <row customHeight="true" ht="15" outlineLevel="0" r="90">
      <c r="A90" s="18" t="s">
        <v>41</v>
      </c>
      <c r="B90" s="19" t="s"/>
      <c r="C90" s="18" t="n">
        <f aca="false" ca="false" dt2D="false" dtr="false" t="normal">SUM(C83:C89)</f>
        <v>531</v>
      </c>
      <c r="D90" s="18" t="n">
        <f aca="false" ca="false" dt2D="false" dtr="false" t="normal">SUM(D83:D89)</f>
        <v>32.65</v>
      </c>
      <c r="E90" s="18" t="n">
        <f aca="false" ca="false" dt2D="false" dtr="false" t="normal">SUM(E83:E89)</f>
        <v>45.6</v>
      </c>
      <c r="F90" s="18" t="n">
        <f aca="false" ca="false" dt2D="false" dtr="false" t="normal">SUM(F83:F89)</f>
        <v>92.04</v>
      </c>
      <c r="G90" s="18" t="n">
        <f aca="false" ca="false" dt2D="false" dtr="false" t="normal">SUM(G83:G89)</f>
        <v>931.2299999999999</v>
      </c>
      <c r="H90" s="18" t="n">
        <f aca="false" ca="false" dt2D="false" dtr="false" t="normal">SUM(H83:H89)</f>
        <v>0.47000000000000003</v>
      </c>
      <c r="I90" s="18" t="n">
        <f aca="false" ca="false" dt2D="false" dtr="false" t="normal">SUM(I83:I89)</f>
        <v>2.81</v>
      </c>
      <c r="J90" s="18" t="n">
        <f aca="false" ca="false" dt2D="false" dtr="false" t="normal">SUM(J83:J89)</f>
        <v>167</v>
      </c>
      <c r="K90" s="18" t="n">
        <f aca="false" ca="false" dt2D="false" dtr="false" t="normal">SUM(K83:K89)</f>
        <v>1.37</v>
      </c>
      <c r="L90" s="18" t="n">
        <f aca="false" ca="false" dt2D="false" dtr="false" t="normal">SUM(L83:L89)</f>
        <v>293.51</v>
      </c>
      <c r="M90" s="18" t="n">
        <f aca="false" ca="false" dt2D="false" dtr="false" t="normal">SUM(M83:M89)</f>
        <v>413.69</v>
      </c>
      <c r="N90" s="18" t="n">
        <f aca="false" ca="false" dt2D="false" dtr="false" t="normal">SUM(N83:N89)</f>
        <v>86.69000000000001</v>
      </c>
      <c r="O90" s="18" t="n">
        <f aca="false" ca="false" dt2D="false" dtr="false" t="normal">SUM(O83:O89)</f>
        <v>4.37</v>
      </c>
    </row>
    <row customHeight="true" ht="15" outlineLevel="0" r="91">
      <c r="A91" s="20" t="s"/>
      <c r="B91" s="21" t="s"/>
      <c r="C91" s="22" t="s"/>
      <c r="D91" s="22" t="s"/>
      <c r="E91" s="22" t="s"/>
      <c r="F91" s="22" t="s"/>
      <c r="G91" s="22" t="s"/>
      <c r="H91" s="22" t="s"/>
      <c r="I91" s="22" t="s"/>
      <c r="J91" s="22" t="s"/>
      <c r="K91" s="22" t="s"/>
      <c r="L91" s="22" t="s"/>
      <c r="M91" s="22" t="s"/>
      <c r="N91" s="22" t="s"/>
      <c r="O91" s="22" t="s"/>
    </row>
    <row ht="15.75" outlineLevel="0" r="92">
      <c r="A92" s="23" t="s">
        <v>0</v>
      </c>
      <c r="B92" s="23" t="s">
        <v>72</v>
      </c>
    </row>
    <row outlineLevel="0" r="93">
      <c r="A93" s="25" t="s">
        <v>2</v>
      </c>
      <c r="B93" s="26" t="s">
        <v>65</v>
      </c>
    </row>
    <row outlineLevel="0" r="94">
      <c r="A94" s="25" t="s"/>
      <c r="B94" s="26" t="s"/>
    </row>
    <row outlineLevel="0" r="95">
      <c r="A95" s="27" t="s">
        <v>4</v>
      </c>
      <c r="B95" s="27" t="s">
        <v>5</v>
      </c>
      <c r="C95" s="27" t="s">
        <v>6</v>
      </c>
      <c r="D95" s="6" t="s">
        <v>7</v>
      </c>
      <c r="E95" s="7" t="s"/>
      <c r="F95" s="8" t="s"/>
      <c r="G95" s="28" t="s">
        <v>8</v>
      </c>
      <c r="H95" s="6" t="s">
        <v>9</v>
      </c>
      <c r="I95" s="7" t="s"/>
      <c r="J95" s="7" t="s"/>
      <c r="K95" s="8" t="s"/>
      <c r="L95" s="6" t="s">
        <v>10</v>
      </c>
      <c r="M95" s="7" t="s"/>
      <c r="N95" s="7" t="s"/>
      <c r="O95" s="8" t="s"/>
    </row>
    <row customHeight="true" ht="24.75" outlineLevel="0" r="96">
      <c r="A96" s="29" t="s"/>
      <c r="B96" s="29" t="s"/>
      <c r="C96" s="29" t="s"/>
      <c r="D96" s="30" t="s">
        <v>11</v>
      </c>
      <c r="E96" s="30" t="s">
        <v>12</v>
      </c>
      <c r="F96" s="30" t="s">
        <v>13</v>
      </c>
      <c r="G96" s="31" t="s"/>
      <c r="H96" s="30" t="s">
        <v>14</v>
      </c>
      <c r="I96" s="30" t="s">
        <v>15</v>
      </c>
      <c r="J96" s="30" t="s">
        <v>16</v>
      </c>
      <c r="K96" s="30" t="s">
        <v>17</v>
      </c>
      <c r="L96" s="30" t="s">
        <v>18</v>
      </c>
      <c r="M96" s="30" t="s">
        <v>19</v>
      </c>
      <c r="N96" s="30" t="s">
        <v>20</v>
      </c>
      <c r="O96" s="30" t="s">
        <v>21</v>
      </c>
    </row>
    <row customHeight="true" hidden="false" ht="38.1092529296875" outlineLevel="0" r="97">
      <c r="A97" s="15" t="n">
        <v>302</v>
      </c>
      <c r="B97" s="14" t="s">
        <v>73</v>
      </c>
      <c r="C97" s="15" t="n">
        <v>150</v>
      </c>
      <c r="D97" s="13" t="n">
        <v>8.68</v>
      </c>
      <c r="E97" s="13" t="n">
        <v>9.7</v>
      </c>
      <c r="F97" s="13" t="n">
        <v>38.7</v>
      </c>
      <c r="G97" s="13" t="n">
        <v>276.75</v>
      </c>
      <c r="H97" s="13" t="s">
        <v>55</v>
      </c>
      <c r="I97" s="13" t="s">
        <v>23</v>
      </c>
      <c r="J97" s="13" t="s">
        <v>23</v>
      </c>
      <c r="K97" s="13" t="s">
        <v>56</v>
      </c>
      <c r="L97" s="13" t="n">
        <v>19.2</v>
      </c>
      <c r="M97" s="13" t="s">
        <v>57</v>
      </c>
      <c r="N97" s="13" t="n">
        <v>110.8</v>
      </c>
      <c r="O97" s="13" t="n">
        <v>5.6</v>
      </c>
    </row>
    <row customHeight="true" hidden="false" ht="18.75" outlineLevel="0" r="98">
      <c r="A98" s="15" t="n">
        <v>330</v>
      </c>
      <c r="B98" s="14" t="s">
        <v>74</v>
      </c>
      <c r="C98" s="15" t="n">
        <v>30</v>
      </c>
      <c r="D98" s="13" t="n">
        <v>0.048</v>
      </c>
      <c r="E98" s="13" t="n">
        <v>0.045</v>
      </c>
      <c r="F98" s="13" t="n">
        <v>4.17</v>
      </c>
      <c r="G98" s="13" t="n">
        <v>17.2</v>
      </c>
      <c r="H98" s="13" t="s">
        <v>23</v>
      </c>
      <c r="I98" s="13" t="n">
        <v>1.7</v>
      </c>
      <c r="J98" s="13" t="s">
        <v>23</v>
      </c>
      <c r="K98" s="13" t="s">
        <v>23</v>
      </c>
      <c r="L98" s="13" t="s">
        <v>23</v>
      </c>
      <c r="M98" s="13" t="s">
        <v>23</v>
      </c>
      <c r="N98" s="13" t="s">
        <v>23</v>
      </c>
      <c r="O98" s="13" t="s">
        <v>23</v>
      </c>
    </row>
    <row customHeight="true" hidden="false" ht="24.75" outlineLevel="0" r="99">
      <c r="A99" s="13" t="s">
        <v>75</v>
      </c>
      <c r="B99" s="14" t="s">
        <v>36</v>
      </c>
      <c r="C99" s="15" t="n">
        <v>50</v>
      </c>
      <c r="D99" s="13" t="n">
        <v>4.7</v>
      </c>
      <c r="E99" s="13" t="n">
        <v>7.5</v>
      </c>
      <c r="F99" s="13" t="n">
        <v>0.4</v>
      </c>
      <c r="G99" s="13" t="n">
        <v>87.9</v>
      </c>
      <c r="H99" s="13" t="s">
        <v>23</v>
      </c>
      <c r="I99" s="13" t="n"/>
      <c r="J99" s="13" t="s">
        <v>23</v>
      </c>
      <c r="K99" s="13" t="n">
        <v>0.04</v>
      </c>
      <c r="L99" s="13" t="n">
        <v>9.6</v>
      </c>
      <c r="M99" s="13" t="n">
        <v>49.3</v>
      </c>
      <c r="N99" s="13" t="n">
        <v>5.3</v>
      </c>
      <c r="O99" s="13" t="n">
        <v>0.6</v>
      </c>
      <c r="P99" s="0" t="n"/>
    </row>
    <row customHeight="true" hidden="false" ht="24.75" outlineLevel="0" r="100">
      <c r="A100" s="13" t="n">
        <v>379</v>
      </c>
      <c r="B100" s="14" t="s">
        <v>76</v>
      </c>
      <c r="C100" s="15" t="n">
        <v>180</v>
      </c>
      <c r="D100" s="13" t="n">
        <v>2.85</v>
      </c>
      <c r="E100" s="13" t="n">
        <v>2.41</v>
      </c>
      <c r="F100" s="13" t="n">
        <v>10.76</v>
      </c>
      <c r="G100" s="13" t="n">
        <v>74.94</v>
      </c>
      <c r="H100" s="13" t="n">
        <v>0.04</v>
      </c>
      <c r="I100" s="13" t="n">
        <v>1.3</v>
      </c>
      <c r="J100" s="13" t="n">
        <v>20</v>
      </c>
      <c r="K100" s="13" t="s">
        <v>23</v>
      </c>
      <c r="L100" s="13" t="n">
        <v>125.78</v>
      </c>
      <c r="M100" s="13" t="n">
        <v>90</v>
      </c>
      <c r="N100" s="13" t="n">
        <v>11</v>
      </c>
      <c r="O100" s="13" t="n">
        <v>0.13</v>
      </c>
    </row>
    <row customHeight="true" hidden="false" ht="24.75" outlineLevel="0" r="101">
      <c r="A101" s="33" t="s">
        <v>25</v>
      </c>
      <c r="B101" s="14" t="s">
        <v>40</v>
      </c>
      <c r="C101" s="15" t="n">
        <v>90</v>
      </c>
      <c r="D101" s="33" t="s">
        <v>23</v>
      </c>
      <c r="E101" s="33" t="s">
        <v>23</v>
      </c>
      <c r="F101" s="33" t="n">
        <v>8.1</v>
      </c>
      <c r="G101" s="33" t="n">
        <v>32.4</v>
      </c>
      <c r="H101" s="33" t="n">
        <v>1.35</v>
      </c>
      <c r="I101" s="33" t="n">
        <v>81</v>
      </c>
      <c r="J101" s="33" t="s">
        <v>23</v>
      </c>
      <c r="K101" s="33" t="n">
        <v>13.5</v>
      </c>
      <c r="L101" s="33" t="n">
        <v>16.2</v>
      </c>
      <c r="M101" s="33" t="n">
        <v>720</v>
      </c>
      <c r="N101" s="33" t="n">
        <v>360</v>
      </c>
      <c r="O101" s="13" t="n">
        <v>16.2</v>
      </c>
    </row>
    <row customHeight="true" hidden="false" ht="14.25" outlineLevel="0" r="102">
      <c r="A102" s="13" t="n"/>
      <c r="B102" s="16" t="s">
        <v>28</v>
      </c>
      <c r="C102" s="17" t="n">
        <v>1</v>
      </c>
      <c r="D102" s="13" t="n"/>
      <c r="E102" s="13" t="n"/>
      <c r="F102" s="13" t="n"/>
      <c r="G102" s="13" t="n"/>
      <c r="H102" s="13" t="n"/>
      <c r="I102" s="13" t="n"/>
      <c r="J102" s="13" t="n"/>
      <c r="K102" s="13" t="n"/>
      <c r="L102" s="13" t="n"/>
      <c r="M102" s="13" t="n"/>
      <c r="N102" s="13" t="n"/>
      <c r="O102" s="13" t="n"/>
    </row>
    <row customHeight="true" hidden="false" ht="22.5" outlineLevel="0" r="103">
      <c r="A103" s="18" t="s">
        <v>41</v>
      </c>
      <c r="B103" s="19" t="s"/>
      <c r="C103" s="18" t="n">
        <f aca="false" ca="false" dt2D="false" dtr="false" t="normal">SUM(C97:C102)</f>
        <v>501</v>
      </c>
      <c r="D103" s="18" t="n">
        <v>16.28</v>
      </c>
      <c r="E103" s="18" t="n">
        <v>19.66</v>
      </c>
      <c r="F103" s="18" t="n">
        <v>62.13</v>
      </c>
      <c r="G103" s="18" t="n">
        <v>489.19</v>
      </c>
      <c r="H103" s="18" t="n">
        <v>1.39</v>
      </c>
      <c r="I103" s="18" t="n">
        <v>84</v>
      </c>
      <c r="J103" s="18" t="n">
        <v>20</v>
      </c>
      <c r="K103" s="18" t="n">
        <v>13.54</v>
      </c>
      <c r="L103" s="18" t="n">
        <v>170.78</v>
      </c>
      <c r="M103" s="18" t="n">
        <v>859.3</v>
      </c>
      <c r="N103" s="18" t="n">
        <v>487.1</v>
      </c>
      <c r="O103" s="18" t="n">
        <v>22.53</v>
      </c>
    </row>
    <row customHeight="true" hidden="false" ht="10" outlineLevel="0" r="104">
      <c r="A104" s="20" t="s"/>
      <c r="B104" s="21" t="s"/>
      <c r="C104" s="22" t="s"/>
      <c r="D104" s="22" t="s"/>
      <c r="E104" s="22" t="s"/>
      <c r="F104" s="22" t="s"/>
      <c r="G104" s="22" t="s"/>
      <c r="H104" s="22" t="s"/>
      <c r="I104" s="22" t="s"/>
      <c r="J104" s="22" t="s"/>
      <c r="K104" s="22" t="s"/>
      <c r="L104" s="22" t="s"/>
      <c r="M104" s="22" t="s"/>
      <c r="N104" s="22" t="s"/>
      <c r="O104" s="22" t="s"/>
    </row>
    <row customHeight="true" ht="3" outlineLevel="0" r="105">
      <c r="A105" s="39" t="n"/>
      <c r="B105" s="39" t="n"/>
      <c r="C105" s="39" t="n"/>
      <c r="D105" s="39" t="n"/>
      <c r="E105" s="39" t="n"/>
      <c r="F105" s="39" t="n"/>
      <c r="G105" s="39" t="n"/>
      <c r="H105" s="39" t="n"/>
      <c r="I105" s="39" t="n"/>
      <c r="J105" s="39" t="n"/>
      <c r="K105" s="39" t="n"/>
      <c r="L105" s="39" t="n"/>
      <c r="M105" s="39" t="n"/>
      <c r="N105" s="39" t="n"/>
      <c r="O105" s="39" t="n"/>
    </row>
    <row customHeight="true" ht="15" outlineLevel="0" r="106">
      <c r="A106" s="23" t="s">
        <v>0</v>
      </c>
      <c r="B106" s="23" t="s">
        <v>77</v>
      </c>
    </row>
    <row outlineLevel="0" r="107">
      <c r="A107" s="25" t="s">
        <v>2</v>
      </c>
      <c r="B107" s="26" t="s">
        <v>65</v>
      </c>
    </row>
    <row customHeight="true" ht="8.25" outlineLevel="0" r="108">
      <c r="A108" s="25" t="s"/>
      <c r="B108" s="26" t="s"/>
    </row>
    <row outlineLevel="0" r="109">
      <c r="A109" s="27" t="s">
        <v>4</v>
      </c>
      <c r="B109" s="27" t="s">
        <v>5</v>
      </c>
      <c r="C109" s="27" t="s">
        <v>6</v>
      </c>
      <c r="D109" s="6" t="s">
        <v>7</v>
      </c>
      <c r="E109" s="7" t="s"/>
      <c r="F109" s="8" t="s"/>
      <c r="G109" s="28" t="s">
        <v>8</v>
      </c>
      <c r="H109" s="6" t="s">
        <v>9</v>
      </c>
      <c r="I109" s="7" t="s"/>
      <c r="J109" s="7" t="s"/>
      <c r="K109" s="8" t="s"/>
      <c r="L109" s="6" t="s">
        <v>10</v>
      </c>
      <c r="M109" s="7" t="s"/>
      <c r="N109" s="7" t="s"/>
      <c r="O109" s="8" t="s"/>
    </row>
    <row customHeight="true" ht="35.25" outlineLevel="0" r="110">
      <c r="A110" s="29" t="s"/>
      <c r="B110" s="29" t="s"/>
      <c r="C110" s="29" t="s"/>
      <c r="D110" s="30" t="s">
        <v>11</v>
      </c>
      <c r="E110" s="30" t="s">
        <v>12</v>
      </c>
      <c r="F110" s="30" t="s">
        <v>13</v>
      </c>
      <c r="G110" s="31" t="s"/>
      <c r="H110" s="30" t="s">
        <v>14</v>
      </c>
      <c r="I110" s="30" t="s">
        <v>15</v>
      </c>
      <c r="J110" s="30" t="s">
        <v>16</v>
      </c>
      <c r="K110" s="30" t="s">
        <v>17</v>
      </c>
      <c r="L110" s="30" t="s">
        <v>18</v>
      </c>
      <c r="M110" s="30" t="s">
        <v>19</v>
      </c>
      <c r="N110" s="30" t="s">
        <v>20</v>
      </c>
      <c r="O110" s="30" t="s">
        <v>21</v>
      </c>
    </row>
    <row customHeight="true" ht="27.75" outlineLevel="0" r="111">
      <c r="A111" s="13" t="n">
        <v>210</v>
      </c>
      <c r="B111" s="14" t="s">
        <v>78</v>
      </c>
      <c r="C111" s="15" t="n">
        <v>200</v>
      </c>
      <c r="D111" s="13" t="n">
        <v>13.98</v>
      </c>
      <c r="E111" s="13" t="n">
        <v>28.02</v>
      </c>
      <c r="F111" s="13" t="n">
        <v>2.7</v>
      </c>
      <c r="G111" s="13" t="n">
        <v>319.15</v>
      </c>
      <c r="H111" s="13" t="n">
        <v>0.11</v>
      </c>
      <c r="I111" s="13" t="n">
        <v>0.26</v>
      </c>
      <c r="J111" s="13" t="n">
        <v>324.57</v>
      </c>
      <c r="K111" s="13" t="s">
        <v>23</v>
      </c>
      <c r="L111" s="13" t="n">
        <v>289.65</v>
      </c>
      <c r="M111" s="13" t="n">
        <v>215.77</v>
      </c>
      <c r="N111" s="13" t="n">
        <v>16.14</v>
      </c>
      <c r="O111" s="13" t="n">
        <v>2.64</v>
      </c>
    </row>
    <row ht="15.75" outlineLevel="0" r="112">
      <c r="A112" s="13" t="n">
        <v>377</v>
      </c>
      <c r="B112" s="14" t="s">
        <v>60</v>
      </c>
      <c r="C112" s="15" t="n">
        <v>200</v>
      </c>
      <c r="D112" s="33" t="n">
        <v>0.13</v>
      </c>
      <c r="E112" s="33" t="n">
        <v>0.02</v>
      </c>
      <c r="F112" s="33" t="n">
        <v>10.2</v>
      </c>
      <c r="G112" s="33" t="n">
        <v>30.3</v>
      </c>
      <c r="H112" s="33" t="s">
        <v>23</v>
      </c>
      <c r="I112" s="33" t="n">
        <v>3.1</v>
      </c>
      <c r="J112" s="33" t="s">
        <v>23</v>
      </c>
      <c r="K112" s="33" t="s">
        <v>79</v>
      </c>
      <c r="L112" s="33" t="n">
        <v>15.7</v>
      </c>
      <c r="M112" s="33" t="n">
        <v>4.9</v>
      </c>
      <c r="N112" s="33" t="n">
        <v>2.7</v>
      </c>
      <c r="O112" s="33" t="s">
        <v>61</v>
      </c>
    </row>
    <row ht="15.75" outlineLevel="0" r="113">
      <c r="A113" s="13" t="s">
        <v>25</v>
      </c>
      <c r="B113" s="14" t="s">
        <v>45</v>
      </c>
      <c r="C113" s="15" t="n">
        <v>30</v>
      </c>
      <c r="D113" s="13" t="n">
        <v>1.4</v>
      </c>
      <c r="E113" s="13" t="n">
        <v>0.47</v>
      </c>
      <c r="F113" s="13" t="n">
        <v>7.8</v>
      </c>
      <c r="G113" s="13" t="n">
        <v>42</v>
      </c>
      <c r="H113" s="13" t="n">
        <v>0.04</v>
      </c>
      <c r="I113" s="13" t="s">
        <v>23</v>
      </c>
      <c r="J113" s="13" t="s">
        <v>23</v>
      </c>
      <c r="K113" s="13" t="n">
        <v>0.36</v>
      </c>
      <c r="L113" s="13" t="n">
        <v>9.2</v>
      </c>
      <c r="M113" s="13" t="n">
        <v>42.4</v>
      </c>
      <c r="N113" s="13" t="n">
        <v>10</v>
      </c>
      <c r="O113" s="13" t="n">
        <v>1.24</v>
      </c>
    </row>
    <row customHeight="true" hidden="false" ht="23.609130859375" outlineLevel="0" r="114">
      <c r="A114" s="13" t="s">
        <v>25</v>
      </c>
      <c r="B114" s="14" t="s">
        <v>26</v>
      </c>
      <c r="C114" s="15" t="n">
        <v>120</v>
      </c>
      <c r="D114" s="13" t="n">
        <v>4.9</v>
      </c>
      <c r="E114" s="13" t="n">
        <v>3</v>
      </c>
      <c r="F114" s="13" t="n">
        <v>7.1</v>
      </c>
      <c r="G114" s="13" t="n">
        <v>68.4</v>
      </c>
      <c r="H114" s="13" t="n">
        <v>0.04</v>
      </c>
      <c r="I114" s="13" t="n">
        <v>0.7</v>
      </c>
      <c r="J114" s="13" t="s">
        <v>23</v>
      </c>
      <c r="K114" s="13" t="s">
        <v>23</v>
      </c>
      <c r="L114" s="13" t="n">
        <v>148.8</v>
      </c>
      <c r="M114" s="13" t="n">
        <v>114</v>
      </c>
      <c r="N114" s="13" t="n">
        <v>18</v>
      </c>
      <c r="O114" s="13" t="n">
        <v>0.12</v>
      </c>
    </row>
    <row customHeight="true" hidden="false" ht="20.25" outlineLevel="0" r="115">
      <c r="A115" s="13" t="n"/>
      <c r="B115" s="14" t="s">
        <v>38</v>
      </c>
      <c r="C115" s="15" t="n">
        <v>30</v>
      </c>
      <c r="D115" s="13" t="n">
        <v>2.25</v>
      </c>
      <c r="E115" s="13" t="n">
        <v>0.84</v>
      </c>
      <c r="F115" s="13" t="n">
        <v>15.51</v>
      </c>
      <c r="G115" s="13" t="n">
        <v>85.8</v>
      </c>
      <c r="H115" s="13" t="n">
        <v>0.3</v>
      </c>
      <c r="I115" s="13" t="s">
        <v>23</v>
      </c>
      <c r="J115" s="13" t="s">
        <v>23</v>
      </c>
      <c r="K115" s="13" t="n">
        <v>0.39</v>
      </c>
      <c r="L115" s="13" t="n">
        <v>6.9</v>
      </c>
      <c r="M115" s="13" t="n">
        <v>26.1</v>
      </c>
      <c r="N115" s="13" t="n">
        <v>9.9</v>
      </c>
      <c r="O115" s="13" t="n">
        <v>0.33</v>
      </c>
    </row>
    <row customHeight="true" hidden="false" ht="17.25" outlineLevel="0" r="116">
      <c r="A116" s="13" t="n">
        <v>15</v>
      </c>
      <c r="B116" s="14" t="s">
        <v>80</v>
      </c>
      <c r="C116" s="35" t="n">
        <v>15</v>
      </c>
      <c r="D116" s="36" t="n">
        <v>3.48</v>
      </c>
      <c r="E116" s="13" t="n">
        <v>4.43</v>
      </c>
      <c r="F116" s="13" t="n"/>
      <c r="G116" s="13" t="n">
        <v>54</v>
      </c>
      <c r="H116" s="13" t="n">
        <v>0.01</v>
      </c>
      <c r="I116" s="13" t="n">
        <v>0.11</v>
      </c>
      <c r="J116" s="13" t="n">
        <v>39</v>
      </c>
      <c r="K116" s="13" t="n">
        <v>0.08</v>
      </c>
      <c r="L116" s="13" t="n">
        <v>132</v>
      </c>
      <c r="M116" s="13" t="n">
        <v>75</v>
      </c>
      <c r="N116" s="13" t="n">
        <v>5.25</v>
      </c>
      <c r="O116" s="13" t="n">
        <v>0.15</v>
      </c>
    </row>
    <row outlineLevel="0" r="117">
      <c r="A117" s="13" t="n"/>
      <c r="B117" s="16" t="s">
        <v>28</v>
      </c>
      <c r="C117" s="17" t="n">
        <v>1</v>
      </c>
      <c r="D117" s="13" t="n"/>
      <c r="E117" s="13" t="n"/>
      <c r="F117" s="13" t="n"/>
      <c r="G117" s="13" t="n"/>
      <c r="H117" s="13" t="n"/>
      <c r="I117" s="13" t="n"/>
      <c r="J117" s="13" t="n"/>
      <c r="K117" s="13" t="n"/>
      <c r="L117" s="13" t="n"/>
      <c r="M117" s="13" t="n"/>
      <c r="N117" s="13" t="n"/>
      <c r="O117" s="13" t="n"/>
    </row>
    <row outlineLevel="0" r="118">
      <c r="A118" s="18" t="s">
        <v>41</v>
      </c>
      <c r="B118" s="19" t="s"/>
      <c r="C118" s="18" t="n">
        <v>595</v>
      </c>
      <c r="D118" s="18" t="n">
        <v>26.14</v>
      </c>
      <c r="E118" s="18" t="n">
        <v>36.78</v>
      </c>
      <c r="F118" s="18" t="n">
        <v>43.31</v>
      </c>
      <c r="G118" s="18" t="n">
        <v>599.65</v>
      </c>
      <c r="H118" s="18" t="n">
        <v>0.5</v>
      </c>
      <c r="I118" s="18" t="n">
        <v>4.17</v>
      </c>
      <c r="J118" s="18" t="n">
        <v>363.57</v>
      </c>
      <c r="K118" s="18" t="n">
        <v>0.83</v>
      </c>
      <c r="L118" s="18" t="n">
        <v>602.25</v>
      </c>
      <c r="M118" s="18" t="n">
        <v>478.17</v>
      </c>
      <c r="N118" s="18" t="n">
        <v>61.99</v>
      </c>
      <c r="O118" s="18" t="n">
        <v>4.48</v>
      </c>
    </row>
    <row outlineLevel="0" r="119">
      <c r="A119" s="20" t="s"/>
      <c r="B119" s="21" t="s"/>
      <c r="C119" s="22" t="s"/>
      <c r="D119" s="22" t="s"/>
      <c r="E119" s="22" t="s"/>
      <c r="F119" s="22" t="s"/>
      <c r="G119" s="22" t="s"/>
      <c r="H119" s="22" t="s"/>
      <c r="I119" s="22" t="s"/>
      <c r="J119" s="22" t="s"/>
      <c r="K119" s="22" t="s"/>
      <c r="L119" s="22" t="s"/>
      <c r="M119" s="22" t="s"/>
      <c r="N119" s="22" t="s"/>
      <c r="O119" s="22" t="s"/>
    </row>
    <row ht="15.75" outlineLevel="0" r="120">
      <c r="A120" s="23" t="s">
        <v>0</v>
      </c>
      <c r="B120" s="23" t="s">
        <v>81</v>
      </c>
    </row>
    <row outlineLevel="0" r="121">
      <c r="A121" s="25" t="s">
        <v>2</v>
      </c>
      <c r="B121" s="26" t="s">
        <v>65</v>
      </c>
    </row>
    <row customHeight="true" ht="3.75" outlineLevel="0" r="122">
      <c r="A122" s="25" t="s"/>
      <c r="B122" s="26" t="s"/>
    </row>
    <row outlineLevel="0" r="123">
      <c r="A123" s="27" t="s">
        <v>4</v>
      </c>
      <c r="B123" s="27" t="s">
        <v>5</v>
      </c>
      <c r="C123" s="27" t="s">
        <v>6</v>
      </c>
      <c r="D123" s="6" t="s">
        <v>7</v>
      </c>
      <c r="E123" s="7" t="s"/>
      <c r="F123" s="8" t="s"/>
      <c r="G123" s="28" t="s">
        <v>8</v>
      </c>
      <c r="H123" s="6" t="s">
        <v>9</v>
      </c>
      <c r="I123" s="7" t="s"/>
      <c r="J123" s="7" t="s"/>
      <c r="K123" s="8" t="s"/>
      <c r="L123" s="6" t="s">
        <v>10</v>
      </c>
      <c r="M123" s="7" t="s"/>
      <c r="N123" s="7" t="s"/>
      <c r="O123" s="8" t="s"/>
    </row>
    <row customHeight="true" ht="35.25" outlineLevel="0" r="124">
      <c r="A124" s="29" t="s"/>
      <c r="B124" s="29" t="s"/>
      <c r="C124" s="29" t="s"/>
      <c r="D124" s="30" t="s">
        <v>11</v>
      </c>
      <c r="E124" s="30" t="s">
        <v>12</v>
      </c>
      <c r="F124" s="30" t="s">
        <v>13</v>
      </c>
      <c r="G124" s="31" t="s"/>
      <c r="H124" s="30" t="s">
        <v>14</v>
      </c>
      <c r="I124" s="30" t="s">
        <v>15</v>
      </c>
      <c r="J124" s="30" t="s">
        <v>16</v>
      </c>
      <c r="K124" s="30" t="s">
        <v>17</v>
      </c>
      <c r="L124" s="30" t="s">
        <v>18</v>
      </c>
      <c r="M124" s="30" t="s">
        <v>19</v>
      </c>
      <c r="N124" s="30" t="s">
        <v>20</v>
      </c>
      <c r="O124" s="30" t="s">
        <v>21</v>
      </c>
    </row>
    <row customHeight="true" ht="15" outlineLevel="0" r="125">
      <c r="A125" s="13" t="n">
        <v>312</v>
      </c>
      <c r="B125" s="14" t="s">
        <v>82</v>
      </c>
      <c r="C125" s="15" t="n">
        <v>150</v>
      </c>
      <c r="D125" s="13" t="n">
        <v>3.06</v>
      </c>
      <c r="E125" s="13" t="n">
        <v>4.8</v>
      </c>
      <c r="F125" s="13" t="n">
        <v>20.44</v>
      </c>
      <c r="G125" s="13" t="n">
        <v>137.25</v>
      </c>
      <c r="H125" s="13" t="n">
        <v>0.14</v>
      </c>
      <c r="I125" s="13" t="n">
        <v>18.16</v>
      </c>
      <c r="J125" s="13" t="n"/>
      <c r="K125" s="13" t="n">
        <v>0.18</v>
      </c>
      <c r="L125" s="13" t="n">
        <v>36.98</v>
      </c>
      <c r="M125" s="13" t="n">
        <v>86.59</v>
      </c>
      <c r="N125" s="13" t="n">
        <v>27.75</v>
      </c>
      <c r="O125" s="13" t="n">
        <v>1.01</v>
      </c>
    </row>
    <row customHeight="true" ht="15" outlineLevel="0" r="126">
      <c r="A126" s="44" t="s"/>
      <c r="B126" s="45" t="s"/>
      <c r="C126" s="46" t="s"/>
      <c r="D126" s="44" t="s"/>
      <c r="E126" s="44" t="s"/>
      <c r="F126" s="44" t="s"/>
      <c r="G126" s="44" t="s"/>
      <c r="H126" s="44" t="s"/>
      <c r="I126" s="44" t="s"/>
      <c r="J126" s="44" t="s"/>
      <c r="K126" s="44" t="s"/>
      <c r="L126" s="44" t="s"/>
      <c r="M126" s="44" t="s"/>
      <c r="N126" s="44" t="s"/>
      <c r="O126" s="44" t="s"/>
    </row>
    <row ht="15.75" outlineLevel="0" r="127">
      <c r="A127" s="13" t="n">
        <v>234</v>
      </c>
      <c r="B127" s="14" t="s">
        <v>83</v>
      </c>
      <c r="C127" s="15" t="n">
        <v>90</v>
      </c>
      <c r="D127" s="13" t="n">
        <v>11.64</v>
      </c>
      <c r="E127" s="13" t="n">
        <v>9</v>
      </c>
      <c r="F127" s="13" t="n">
        <v>14.18</v>
      </c>
      <c r="G127" s="13" t="n">
        <v>133.92</v>
      </c>
      <c r="H127" s="13" t="s">
        <v>23</v>
      </c>
      <c r="I127" s="13" t="n">
        <v>0.6</v>
      </c>
      <c r="J127" s="13" t="n">
        <v>8.38</v>
      </c>
      <c r="K127" s="13" t="n">
        <v>4.38</v>
      </c>
      <c r="L127" s="13" t="n">
        <v>64.68</v>
      </c>
      <c r="M127" s="13" t="n">
        <v>154.6</v>
      </c>
      <c r="N127" s="13" t="n">
        <v>37.32</v>
      </c>
      <c r="O127" s="13" t="n">
        <v>1.32</v>
      </c>
    </row>
    <row ht="15.75" outlineLevel="0" r="128">
      <c r="A128" s="33" t="n">
        <v>376</v>
      </c>
      <c r="B128" s="14" t="s">
        <v>84</v>
      </c>
      <c r="C128" s="15" t="n">
        <v>200</v>
      </c>
      <c r="D128" s="13" t="n">
        <v>0.1</v>
      </c>
      <c r="E128" s="13" t="n">
        <v>0.02</v>
      </c>
      <c r="F128" s="13" t="n">
        <v>7</v>
      </c>
      <c r="G128" s="13" t="n">
        <v>28.6</v>
      </c>
      <c r="H128" s="33" t="s">
        <v>23</v>
      </c>
      <c r="I128" s="33" t="n">
        <v>1.6</v>
      </c>
      <c r="J128" s="33" t="s">
        <v>23</v>
      </c>
      <c r="K128" s="33" t="n"/>
      <c r="L128" s="33" t="n">
        <v>15.3</v>
      </c>
      <c r="M128" s="33" t="n">
        <v>4.4</v>
      </c>
      <c r="N128" s="33" t="n">
        <v>2.4</v>
      </c>
      <c r="O128" s="33" t="n">
        <v>0.3</v>
      </c>
    </row>
    <row ht="15.75" outlineLevel="0" r="129">
      <c r="A129" s="13" t="s">
        <v>25</v>
      </c>
      <c r="B129" s="14" t="s">
        <v>27</v>
      </c>
      <c r="C129" s="15" t="n">
        <v>50</v>
      </c>
      <c r="D129" s="13" t="n">
        <v>1.4</v>
      </c>
      <c r="E129" s="13" t="n">
        <v>12.3</v>
      </c>
      <c r="F129" s="13" t="n">
        <v>25.5</v>
      </c>
      <c r="G129" s="13" t="n">
        <v>231.9</v>
      </c>
      <c r="H129" s="13" t="n">
        <v>0.015</v>
      </c>
      <c r="I129" s="13" t="s">
        <v>23</v>
      </c>
      <c r="J129" s="13" t="n">
        <v>48</v>
      </c>
      <c r="K129" s="13" t="n">
        <v>0.87</v>
      </c>
      <c r="L129" s="13" t="n">
        <v>83.3</v>
      </c>
      <c r="M129" s="13" t="n">
        <v>58</v>
      </c>
      <c r="N129" s="13" t="n">
        <v>10</v>
      </c>
      <c r="O129" s="13" t="n">
        <v>0.6</v>
      </c>
    </row>
    <row ht="15.75" outlineLevel="0" r="130">
      <c r="A130" s="13" t="s">
        <v>25</v>
      </c>
      <c r="B130" s="14" t="s">
        <v>45</v>
      </c>
      <c r="C130" s="15" t="n">
        <v>30</v>
      </c>
      <c r="D130" s="13" t="n">
        <v>1.4</v>
      </c>
      <c r="E130" s="13" t="n">
        <v>0.47</v>
      </c>
      <c r="F130" s="13" t="n">
        <v>7.8</v>
      </c>
      <c r="G130" s="13" t="n">
        <v>42</v>
      </c>
      <c r="H130" s="13" t="n">
        <v>0.04</v>
      </c>
      <c r="I130" s="13" t="s">
        <v>23</v>
      </c>
      <c r="J130" s="13" t="s">
        <v>23</v>
      </c>
      <c r="K130" s="13" t="n">
        <v>0.36</v>
      </c>
      <c r="L130" s="13" t="n">
        <v>9.2</v>
      </c>
      <c r="M130" s="13" t="n">
        <v>42.4</v>
      </c>
      <c r="N130" s="13" t="n">
        <v>10</v>
      </c>
      <c r="O130" s="13" t="n">
        <v>1.24</v>
      </c>
    </row>
    <row ht="15.75" outlineLevel="0" r="131">
      <c r="A131" s="13" t="s">
        <v>25</v>
      </c>
      <c r="B131" s="14" t="s">
        <v>85</v>
      </c>
      <c r="C131" s="15" t="n">
        <v>90</v>
      </c>
      <c r="D131" s="13" t="s">
        <v>23</v>
      </c>
      <c r="E131" s="13" t="s">
        <v>23</v>
      </c>
      <c r="F131" s="13" t="n">
        <v>8.1</v>
      </c>
      <c r="G131" s="13" t="n">
        <v>32.4</v>
      </c>
      <c r="H131" s="13" t="n">
        <v>1.35</v>
      </c>
      <c r="I131" s="13" t="n">
        <v>81</v>
      </c>
      <c r="J131" s="13" t="n"/>
      <c r="K131" s="13" t="n">
        <v>13.5</v>
      </c>
      <c r="L131" s="13" t="n">
        <v>16.2</v>
      </c>
      <c r="M131" s="13" t="n">
        <v>720</v>
      </c>
      <c r="N131" s="13" t="n">
        <v>360</v>
      </c>
      <c r="O131" s="13" t="n">
        <v>16.2</v>
      </c>
    </row>
    <row outlineLevel="0" r="132">
      <c r="A132" s="13" t="n"/>
      <c r="B132" s="16" t="s">
        <v>28</v>
      </c>
      <c r="C132" s="17" t="n">
        <v>1</v>
      </c>
      <c r="D132" s="13" t="n"/>
      <c r="E132" s="13" t="n"/>
      <c r="F132" s="13" t="n"/>
      <c r="G132" s="13" t="n"/>
      <c r="H132" s="13" t="n"/>
      <c r="I132" s="13" t="n"/>
      <c r="J132" s="13" t="n"/>
      <c r="K132" s="13" t="n"/>
      <c r="L132" s="13" t="n"/>
      <c r="M132" s="13" t="n"/>
      <c r="N132" s="13" t="n"/>
      <c r="O132" s="13" t="n"/>
    </row>
    <row customHeight="true" ht="15" outlineLevel="0" r="133">
      <c r="A133" s="18" t="s">
        <v>47</v>
      </c>
      <c r="B133" s="19" t="s"/>
      <c r="C133" s="18" t="n">
        <f aca="false" ca="false" dt2D="false" dtr="false" t="normal">SUM(C125:C132)+I136</f>
        <v>611</v>
      </c>
      <c r="D133" s="18" t="n">
        <f aca="false" ca="false" dt2D="false" dtr="false" t="normal">SUM(D125:D132)</f>
        <v>17.599999999999998</v>
      </c>
      <c r="E133" s="18" t="n">
        <f aca="false" ca="false" dt2D="false" dtr="false" t="normal">SUM(E125:E132)</f>
        <v>26.59</v>
      </c>
      <c r="F133" s="18" t="n">
        <f aca="false" ca="false" dt2D="false" dtr="false" t="normal">SUM(F125:F132)</f>
        <v>83.02</v>
      </c>
      <c r="G133" s="18" t="n">
        <f aca="false" ca="false" dt2D="false" dtr="false" t="normal">SUM(G125:G132)</f>
        <v>606.0699999999999</v>
      </c>
      <c r="H133" s="18" t="n">
        <f aca="false" ca="false" dt2D="false" dtr="false" t="normal">SUM(H125:H132)</f>
        <v>1.5450000000000002</v>
      </c>
      <c r="I133" s="18" t="n">
        <f aca="false" ca="false" dt2D="false" dtr="false" t="normal">SUM(I125:I132)</f>
        <v>101.36</v>
      </c>
      <c r="J133" s="18" t="n">
        <f aca="false" ca="false" dt2D="false" dtr="false" t="normal">SUM(J125:J132)</f>
        <v>56.38</v>
      </c>
      <c r="K133" s="18" t="n">
        <f aca="false" ca="false" dt2D="false" dtr="false" t="normal">SUM(K125:K132)</f>
        <v>19.29</v>
      </c>
      <c r="L133" s="18" t="n">
        <f aca="false" ca="false" dt2D="false" dtr="false" t="normal">SUM(L125:L132)</f>
        <v>225.65999999999997</v>
      </c>
      <c r="M133" s="18" t="n">
        <f aca="false" ca="false" dt2D="false" dtr="false" t="normal">SUM(M125:M132)</f>
        <v>1065.99</v>
      </c>
      <c r="N133" s="18" t="n">
        <f aca="false" ca="false" dt2D="false" dtr="false" t="normal">SUM(N125:N132)</f>
        <v>447.47</v>
      </c>
      <c r="O133" s="18" t="n">
        <f aca="false" ca="false" dt2D="false" dtr="false" t="normal">SUM(O125:O132)</f>
        <v>20.669999999999998</v>
      </c>
    </row>
    <row customHeight="true" ht="29.25" outlineLevel="0" r="134">
      <c r="A134" s="20" t="s"/>
      <c r="B134" s="21" t="s"/>
      <c r="C134" s="22" t="s"/>
      <c r="D134" s="22" t="s"/>
      <c r="E134" s="22" t="s"/>
      <c r="F134" s="22" t="s"/>
      <c r="G134" s="22" t="s"/>
      <c r="H134" s="22" t="s"/>
      <c r="I134" s="22" t="s"/>
      <c r="J134" s="22" t="s"/>
      <c r="K134" s="22" t="s"/>
      <c r="L134" s="22" t="s"/>
      <c r="M134" s="22" t="s"/>
      <c r="N134" s="22" t="s"/>
      <c r="O134" s="22" t="s"/>
    </row>
    <row customHeight="true" ht="0.75" outlineLevel="0" r="135"/>
    <row customHeight="true" ht="37.5" outlineLevel="0" r="136">
      <c r="A136" s="47" t="s">
        <v>86</v>
      </c>
      <c r="B136" s="48" t="s"/>
      <c r="C136" s="48" t="s"/>
      <c r="D136" s="48" t="s"/>
      <c r="E136" s="49" t="s"/>
    </row>
    <row outlineLevel="0" r="137">
      <c r="A137" s="50" t="s">
        <v>87</v>
      </c>
      <c r="B137" s="51" t="s">
        <v>88</v>
      </c>
      <c r="C137" s="52" t="s"/>
      <c r="D137" s="53" t="s"/>
      <c r="E137" s="54" t="s">
        <v>8</v>
      </c>
    </row>
    <row outlineLevel="0" r="138">
      <c r="A138" s="55" t="n"/>
      <c r="B138" s="56" t="s"/>
      <c r="C138" s="57" t="s"/>
      <c r="D138" s="58" t="s"/>
      <c r="E138" s="59" t="s"/>
    </row>
    <row ht="15.75" outlineLevel="0" r="139">
      <c r="A139" s="55" t="s">
        <v>89</v>
      </c>
      <c r="B139" s="60" t="s"/>
      <c r="C139" s="61" t="s"/>
      <c r="D139" s="62" t="s"/>
      <c r="E139" s="59" t="s"/>
    </row>
    <row ht="15.75" outlineLevel="0" r="140">
      <c r="A140" s="63" t="n"/>
      <c r="B140" s="64" t="s">
        <v>11</v>
      </c>
      <c r="C140" s="65" t="s">
        <v>12</v>
      </c>
      <c r="D140" s="65" t="s">
        <v>13</v>
      </c>
      <c r="E140" s="66" t="s"/>
    </row>
    <row ht="16.5" outlineLevel="0" r="141">
      <c r="A141" s="67" t="s">
        <v>90</v>
      </c>
      <c r="B141" s="68" t="n">
        <f aca="false" ca="false" dt2D="false" dtr="false" t="normal">D11</f>
        <v>12.49</v>
      </c>
      <c r="C141" s="69" t="n">
        <f aca="false" ca="false" dt2D="false" dtr="false" t="normal">E11</f>
        <v>25.12</v>
      </c>
      <c r="D141" s="68" t="n">
        <f aca="false" ca="false" dt2D="false" dtr="false" t="normal">F11</f>
        <v>70.22</v>
      </c>
      <c r="E141" s="68" t="n">
        <f aca="false" ca="false" dt2D="false" dtr="false" t="normal">G11</f>
        <v>563.58</v>
      </c>
    </row>
    <row ht="16.5" outlineLevel="0" r="142">
      <c r="A142" s="67" t="s">
        <v>91</v>
      </c>
      <c r="B142" s="68" t="n">
        <f aca="false" ca="false" dt2D="false" dtr="false" t="normal">D25</f>
        <v>22.53</v>
      </c>
      <c r="C142" s="68" t="n">
        <f aca="false" ca="false" dt2D="false" dtr="false" t="normal">E25</f>
        <v>22.22</v>
      </c>
      <c r="D142" s="68" t="n">
        <f aca="false" ca="false" dt2D="false" dtr="false" t="normal">F25</f>
        <v>68.52</v>
      </c>
      <c r="E142" s="68" t="n">
        <f aca="false" ca="false" dt2D="false" dtr="false" t="normal">G25</f>
        <v>551.95</v>
      </c>
    </row>
    <row ht="16.5" outlineLevel="0" r="143">
      <c r="A143" s="67" t="s">
        <v>92</v>
      </c>
      <c r="B143" s="68" t="n">
        <f aca="false" ca="false" dt2D="false" dtr="false" t="normal">D37</f>
        <v>20.240000000000002</v>
      </c>
      <c r="C143" s="68" t="n">
        <f aca="false" ca="false" dt2D="false" dtr="false" t="normal">E37</f>
        <v>42.64</v>
      </c>
      <c r="D143" s="68" t="n">
        <f aca="false" ca="false" dt2D="false" dtr="false" t="normal">F37</f>
        <v>109.8</v>
      </c>
      <c r="E143" s="68" t="n">
        <f aca="false" ca="false" dt2D="false" dtr="false" t="normal">G37</f>
        <v>923.8</v>
      </c>
    </row>
    <row ht="16.5" outlineLevel="0" r="144">
      <c r="A144" s="67" t="s">
        <v>93</v>
      </c>
      <c r="B144" s="68" t="n">
        <f aca="false" ca="false" dt2D="false" dtr="false" t="normal">D50</f>
        <v>27.53</v>
      </c>
      <c r="C144" s="68" t="n">
        <f aca="false" ca="false" dt2D="false" dtr="false" t="normal">E50</f>
        <v>17.96</v>
      </c>
      <c r="D144" s="68" t="n">
        <f aca="false" ca="false" dt2D="false" dtr="false" t="normal">F50</f>
        <v>69.41</v>
      </c>
      <c r="E144" s="68" t="n">
        <f aca="false" ca="false" dt2D="false" dtr="false" t="normal">G50</f>
        <v>568.58</v>
      </c>
    </row>
    <row ht="16.5" outlineLevel="0" r="145">
      <c r="A145" s="67" t="s">
        <v>94</v>
      </c>
      <c r="B145" s="68" t="n">
        <f aca="false" ca="false" dt2D="false" dtr="false" t="normal">D65</f>
        <v>27.15</v>
      </c>
      <c r="C145" s="68" t="n">
        <f aca="false" ca="false" dt2D="false" dtr="false" t="normal">E65</f>
        <v>30.29</v>
      </c>
      <c r="D145" s="68" t="n">
        <f aca="false" ca="false" dt2D="false" dtr="false" t="normal">F65</f>
        <v>85.64999999999999</v>
      </c>
      <c r="E145" s="68" t="n">
        <f aca="false" ca="false" dt2D="false" dtr="false" t="normal">G65</f>
        <v>714.3499999999999</v>
      </c>
    </row>
    <row ht="16.5" outlineLevel="0" r="146">
      <c r="A146" s="67" t="s">
        <v>95</v>
      </c>
      <c r="B146" s="68" t="n">
        <f aca="false" ca="false" dt2D="false" dtr="false" t="normal">D76</f>
        <v>16.15</v>
      </c>
      <c r="C146" s="68" t="n">
        <f aca="false" ca="false" dt2D="false" dtr="false" t="normal">E76</f>
        <v>12.8</v>
      </c>
      <c r="D146" s="68" t="n">
        <f aca="false" ca="false" dt2D="false" dtr="false" t="normal">F76</f>
        <v>104.1</v>
      </c>
      <c r="E146" s="68" t="n">
        <f aca="false" ca="false" dt2D="false" dtr="false" t="normal">G76</f>
        <v>594.93</v>
      </c>
    </row>
    <row ht="16.5" outlineLevel="0" r="147">
      <c r="A147" s="67" t="s">
        <v>96</v>
      </c>
      <c r="B147" s="68" t="n">
        <f aca="false" ca="false" dt2D="false" dtr="false" t="normal">D90</f>
        <v>32.65</v>
      </c>
      <c r="C147" s="68" t="n">
        <f aca="false" ca="false" dt2D="false" dtr="false" t="normal">E90</f>
        <v>45.6</v>
      </c>
      <c r="D147" s="68" t="n">
        <f aca="false" ca="false" dt2D="false" dtr="false" t="normal">F90</f>
        <v>92.04</v>
      </c>
      <c r="E147" s="68" t="n">
        <f aca="false" ca="false" dt2D="false" dtr="false" t="normal">G90</f>
        <v>931.2299999999999</v>
      </c>
    </row>
    <row ht="16.5" outlineLevel="0" r="148">
      <c r="A148" s="67" t="s">
        <v>97</v>
      </c>
      <c r="B148" s="68" t="n">
        <f aca="false" ca="false" dt2D="false" dtr="false" t="normal">D103</f>
        <v>16.28</v>
      </c>
      <c r="C148" s="68" t="n">
        <f aca="false" ca="false" dt2D="false" dtr="false" t="normal">E103</f>
        <v>19.66</v>
      </c>
      <c r="D148" s="68" t="n">
        <f aca="false" ca="false" dt2D="false" dtr="false" t="normal">F103</f>
        <v>62.13</v>
      </c>
      <c r="E148" s="68" t="n">
        <f aca="false" ca="false" dt2D="false" dtr="false" t="normal">G103</f>
        <v>489.19</v>
      </c>
    </row>
    <row ht="16.5" outlineLevel="0" r="149">
      <c r="A149" s="67" t="s">
        <v>98</v>
      </c>
      <c r="B149" s="68" t="n">
        <f aca="false" ca="false" dt2D="false" dtr="false" t="normal">D118</f>
        <v>26.14</v>
      </c>
      <c r="C149" s="68" t="n">
        <f aca="false" ca="false" dt2D="false" dtr="false" t="normal">E118</f>
        <v>36.78</v>
      </c>
      <c r="D149" s="68" t="n">
        <f aca="false" ca="false" dt2D="false" dtr="false" t="normal">F118</f>
        <v>43.31</v>
      </c>
      <c r="E149" s="68" t="n">
        <f aca="false" ca="false" dt2D="false" dtr="false" t="normal">G118</f>
        <v>599.65</v>
      </c>
    </row>
    <row ht="16.5" outlineLevel="0" r="150">
      <c r="A150" s="67" t="s">
        <v>99</v>
      </c>
      <c r="B150" s="68" t="n">
        <f aca="false" ca="false" dt2D="false" dtr="false" t="normal">D133</f>
        <v>17.599999999999998</v>
      </c>
      <c r="C150" s="68" t="n">
        <f aca="false" ca="false" dt2D="false" dtr="false" t="normal">E133</f>
        <v>26.59</v>
      </c>
      <c r="D150" s="68" t="n">
        <f aca="false" ca="false" dt2D="false" dtr="false" t="normal">F133</f>
        <v>83.02</v>
      </c>
      <c r="E150" s="68" t="n">
        <f aca="false" ca="false" dt2D="false" dtr="false" t="normal">G133</f>
        <v>606.0699999999999</v>
      </c>
    </row>
    <row ht="26.25" outlineLevel="0" r="151">
      <c r="A151" s="70" t="s">
        <v>100</v>
      </c>
      <c r="B151" s="71" t="n">
        <f aca="false" ca="false" dt2D="false" dtr="false" t="normal">SUM(B141:B150)</f>
        <v>218.76000000000002</v>
      </c>
      <c r="C151" s="71" t="n">
        <f aca="false" ca="false" dt2D="false" dtr="false" t="normal">SUM(C141:C150)</f>
        <v>279.65999999999997</v>
      </c>
      <c r="D151" s="71" t="n">
        <f aca="false" ca="false" dt2D="false" dtr="false" t="normal">SUM(D141:D150)</f>
        <v>788.2</v>
      </c>
      <c r="E151" s="71" t="n">
        <f aca="false" ca="false" dt2D="false" dtr="false" t="normal">SUM(E141:E150)</f>
        <v>6543.329999999999</v>
      </c>
    </row>
    <row ht="39" outlineLevel="0" r="152">
      <c r="A152" s="70" t="s">
        <v>101</v>
      </c>
      <c r="B152" s="71" t="n">
        <f aca="false" ca="false" dt2D="false" dtr="false" t="normal">B151/G152</f>
        <v>21.876</v>
      </c>
      <c r="C152" s="71" t="n">
        <f aca="false" ca="false" dt2D="false" dtr="false" t="normal">C151/G152</f>
        <v>27.965999999999998</v>
      </c>
      <c r="D152" s="71" t="n">
        <f aca="false" ca="false" dt2D="false" dtr="false" t="normal">D151/G152</f>
        <v>78.82000000000001</v>
      </c>
      <c r="E152" s="71" t="n">
        <f aca="false" ca="false" dt2D="false" dtr="false" t="normal">E151/G152</f>
        <v>654.3329999999999</v>
      </c>
      <c r="G152" s="72" t="n">
        <v>10</v>
      </c>
      <c r="H152" s="73" t="s">
        <v>102</v>
      </c>
    </row>
    <row customHeight="true" ht="72" outlineLevel="0" r="153">
      <c r="A153" s="74" t="s">
        <v>103</v>
      </c>
      <c r="B153" s="75" t="s">
        <v>104</v>
      </c>
      <c r="C153" s="76" t="s">
        <v>105</v>
      </c>
      <c r="D153" s="76" t="s">
        <v>106</v>
      </c>
      <c r="E153" s="76" t="s">
        <v>107</v>
      </c>
    </row>
    <row customHeight="true" ht="96" outlineLevel="0" r="154">
      <c r="A154" s="77" t="s"/>
      <c r="B154" s="78" t="s">
        <v>108</v>
      </c>
      <c r="C154" s="79" t="s"/>
      <c r="D154" s="79" t="s"/>
      <c r="E154" s="79" t="s"/>
    </row>
  </sheetData>
  <mergeCells count="265">
    <mergeCell ref="P11:P12"/>
    <mergeCell ref="M11:M12"/>
    <mergeCell ref="L11:L12"/>
    <mergeCell ref="K11:K12"/>
    <mergeCell ref="J11:J12"/>
    <mergeCell ref="I11:I12"/>
    <mergeCell ref="H11:H12"/>
    <mergeCell ref="G11:G12"/>
    <mergeCell ref="F11:F12"/>
    <mergeCell ref="E11:E12"/>
    <mergeCell ref="D11:D12"/>
    <mergeCell ref="C11:C12"/>
    <mergeCell ref="A11:B12"/>
    <mergeCell ref="A2:A3"/>
    <mergeCell ref="B2:B3"/>
    <mergeCell ref="A4:A5"/>
    <mergeCell ref="B4:B5"/>
    <mergeCell ref="C4:C5"/>
    <mergeCell ref="D4:F4"/>
    <mergeCell ref="G4:G5"/>
    <mergeCell ref="H4:K4"/>
    <mergeCell ref="L4:O4"/>
    <mergeCell ref="N1:O1"/>
    <mergeCell ref="E1:F1"/>
    <mergeCell ref="P2:P3"/>
    <mergeCell ref="N2:O3"/>
    <mergeCell ref="M2:M3"/>
    <mergeCell ref="L2:L3"/>
    <mergeCell ref="K2:K3"/>
    <mergeCell ref="J2:J3"/>
    <mergeCell ref="H2:I3"/>
    <mergeCell ref="G2:G3"/>
    <mergeCell ref="F2:F3"/>
    <mergeCell ref="D2:D3"/>
    <mergeCell ref="C2:C3"/>
    <mergeCell ref="A16:A17"/>
    <mergeCell ref="A14:A15"/>
    <mergeCell ref="D16:F16"/>
    <mergeCell ref="G16:G17"/>
    <mergeCell ref="D14:D15"/>
    <mergeCell ref="F14:F15"/>
    <mergeCell ref="G14:G15"/>
    <mergeCell ref="E13:F13"/>
    <mergeCell ref="H14:I15"/>
    <mergeCell ref="H16:K16"/>
    <mergeCell ref="J14:J15"/>
    <mergeCell ref="K14:K15"/>
    <mergeCell ref="C14:C15"/>
    <mergeCell ref="C16:C17"/>
    <mergeCell ref="B14:B15"/>
    <mergeCell ref="B16:B17"/>
    <mergeCell ref="O11:O12"/>
    <mergeCell ref="N11:N12"/>
    <mergeCell ref="N13:O13"/>
    <mergeCell ref="N14:O15"/>
    <mergeCell ref="M14:M15"/>
    <mergeCell ref="L14:L15"/>
    <mergeCell ref="L16:O16"/>
    <mergeCell ref="N25:N26"/>
    <mergeCell ref="M25:M26"/>
    <mergeCell ref="L25:L26"/>
    <mergeCell ref="O25:O26"/>
    <mergeCell ref="A25:B26"/>
    <mergeCell ref="C25:C26"/>
    <mergeCell ref="D25:D26"/>
    <mergeCell ref="E25:E26"/>
    <mergeCell ref="F25:F26"/>
    <mergeCell ref="G25:G26"/>
    <mergeCell ref="H25:H26"/>
    <mergeCell ref="I25:I26"/>
    <mergeCell ref="B28:B29"/>
    <mergeCell ref="A28:A29"/>
    <mergeCell ref="J25:J26"/>
    <mergeCell ref="K25:K26"/>
    <mergeCell ref="L30:O30"/>
    <mergeCell ref="H30:K30"/>
    <mergeCell ref="D30:F30"/>
    <mergeCell ref="G30:G31"/>
    <mergeCell ref="C30:C31"/>
    <mergeCell ref="B30:B31"/>
    <mergeCell ref="A30:A31"/>
    <mergeCell ref="O37:O38"/>
    <mergeCell ref="N37:N38"/>
    <mergeCell ref="M37:M38"/>
    <mergeCell ref="L37:L38"/>
    <mergeCell ref="K37:K38"/>
    <mergeCell ref="J37:J38"/>
    <mergeCell ref="I37:I38"/>
    <mergeCell ref="H37:H38"/>
    <mergeCell ref="G37:G38"/>
    <mergeCell ref="F37:F38"/>
    <mergeCell ref="E37:E38"/>
    <mergeCell ref="D37:D38"/>
    <mergeCell ref="C37:C38"/>
    <mergeCell ref="L42:O42"/>
    <mergeCell ref="H42:K42"/>
    <mergeCell ref="A65:B65"/>
    <mergeCell ref="B67:B68"/>
    <mergeCell ref="A76:B77"/>
    <mergeCell ref="B79:B80"/>
    <mergeCell ref="B81:B82"/>
    <mergeCell ref="A90:B91"/>
    <mergeCell ref="B93:B94"/>
    <mergeCell ref="B95:B96"/>
    <mergeCell ref="A103:B104"/>
    <mergeCell ref="A118:B119"/>
    <mergeCell ref="B121:B122"/>
    <mergeCell ref="B123:B124"/>
    <mergeCell ref="B125:B126"/>
    <mergeCell ref="A79:A80"/>
    <mergeCell ref="A81:A82"/>
    <mergeCell ref="A67:A68"/>
    <mergeCell ref="A93:A94"/>
    <mergeCell ref="A69:A70"/>
    <mergeCell ref="A95:A96"/>
    <mergeCell ref="A107:A108"/>
    <mergeCell ref="A109:A110"/>
    <mergeCell ref="A153:A154"/>
    <mergeCell ref="A121:A122"/>
    <mergeCell ref="A123:A124"/>
    <mergeCell ref="A125:A126"/>
    <mergeCell ref="B69:B70"/>
    <mergeCell ref="B107:B108"/>
    <mergeCell ref="B109:B110"/>
    <mergeCell ref="C109:C110"/>
    <mergeCell ref="A37:B38"/>
    <mergeCell ref="B40:B41"/>
    <mergeCell ref="B42:B43"/>
    <mergeCell ref="A40:A41"/>
    <mergeCell ref="A42:A43"/>
    <mergeCell ref="A50:B51"/>
    <mergeCell ref="A54:A55"/>
    <mergeCell ref="B54:B55"/>
    <mergeCell ref="B56:B57"/>
    <mergeCell ref="A56:A57"/>
    <mergeCell ref="D103:D104"/>
    <mergeCell ref="E103:E104"/>
    <mergeCell ref="F103:F104"/>
    <mergeCell ref="G103:G104"/>
    <mergeCell ref="H103:H104"/>
    <mergeCell ref="I103:I104"/>
    <mergeCell ref="D109:F109"/>
    <mergeCell ref="G109:G110"/>
    <mergeCell ref="J103:J104"/>
    <mergeCell ref="H109:K109"/>
    <mergeCell ref="K103:K104"/>
    <mergeCell ref="L103:L104"/>
    <mergeCell ref="M103:M104"/>
    <mergeCell ref="C42:C43"/>
    <mergeCell ref="C56:C57"/>
    <mergeCell ref="C69:C70"/>
    <mergeCell ref="C76:C77"/>
    <mergeCell ref="C81:C82"/>
    <mergeCell ref="C90:C91"/>
    <mergeCell ref="C95:C96"/>
    <mergeCell ref="C103:C104"/>
    <mergeCell ref="C118:C119"/>
    <mergeCell ref="C123:C124"/>
    <mergeCell ref="C125:C126"/>
    <mergeCell ref="C133:C134"/>
    <mergeCell ref="C153:C154"/>
    <mergeCell ref="F118:F119"/>
    <mergeCell ref="E118:E119"/>
    <mergeCell ref="D118:D119"/>
    <mergeCell ref="D123:F123"/>
    <mergeCell ref="F125:F126"/>
    <mergeCell ref="D125:D126"/>
    <mergeCell ref="E125:E126"/>
    <mergeCell ref="D153:D154"/>
    <mergeCell ref="E153:E154"/>
    <mergeCell ref="G123:G124"/>
    <mergeCell ref="G125:G126"/>
    <mergeCell ref="A136:E136"/>
    <mergeCell ref="B137:D139"/>
    <mergeCell ref="A133:B134"/>
    <mergeCell ref="E137:E140"/>
    <mergeCell ref="G133:G134"/>
    <mergeCell ref="E133:E134"/>
    <mergeCell ref="D133:D134"/>
    <mergeCell ref="F133:F134"/>
    <mergeCell ref="H133:H134"/>
    <mergeCell ref="I133:I134"/>
    <mergeCell ref="J133:J134"/>
    <mergeCell ref="K133:K134"/>
    <mergeCell ref="L133:L134"/>
    <mergeCell ref="M133:M134"/>
    <mergeCell ref="O133:O134"/>
    <mergeCell ref="N133:N134"/>
    <mergeCell ref="O118:O119"/>
    <mergeCell ref="N118:N119"/>
    <mergeCell ref="M118:M119"/>
    <mergeCell ref="L118:L119"/>
    <mergeCell ref="G118:G119"/>
    <mergeCell ref="J118:J119"/>
    <mergeCell ref="H118:H119"/>
    <mergeCell ref="I118:I119"/>
    <mergeCell ref="K118:K119"/>
    <mergeCell ref="H125:H126"/>
    <mergeCell ref="I125:I126"/>
    <mergeCell ref="J125:J126"/>
    <mergeCell ref="K125:K126"/>
    <mergeCell ref="H123:K123"/>
    <mergeCell ref="L125:L126"/>
    <mergeCell ref="M125:M126"/>
    <mergeCell ref="L123:O123"/>
    <mergeCell ref="N125:N126"/>
    <mergeCell ref="O125:O126"/>
    <mergeCell ref="H81:K81"/>
    <mergeCell ref="K76:K77"/>
    <mergeCell ref="J76:J77"/>
    <mergeCell ref="I76:I77"/>
    <mergeCell ref="H69:K69"/>
    <mergeCell ref="H76:H77"/>
    <mergeCell ref="G81:G82"/>
    <mergeCell ref="G76:G77"/>
    <mergeCell ref="F76:F77"/>
    <mergeCell ref="E76:E77"/>
    <mergeCell ref="D81:F81"/>
    <mergeCell ref="D76:D77"/>
    <mergeCell ref="G69:G70"/>
    <mergeCell ref="J50:J51"/>
    <mergeCell ref="K50:K51"/>
    <mergeCell ref="L50:L51"/>
    <mergeCell ref="M50:M51"/>
    <mergeCell ref="N50:N51"/>
    <mergeCell ref="O50:O51"/>
    <mergeCell ref="I50:I51"/>
    <mergeCell ref="H50:H51"/>
    <mergeCell ref="G50:G51"/>
    <mergeCell ref="F50:F51"/>
    <mergeCell ref="E50:E51"/>
    <mergeCell ref="D50:D51"/>
    <mergeCell ref="C50:C51"/>
    <mergeCell ref="L56:O56"/>
    <mergeCell ref="H56:K56"/>
    <mergeCell ref="D56:F56"/>
    <mergeCell ref="D42:F42"/>
    <mergeCell ref="D69:F69"/>
    <mergeCell ref="G42:G43"/>
    <mergeCell ref="G56:G57"/>
    <mergeCell ref="L69:O69"/>
    <mergeCell ref="O76:O77"/>
    <mergeCell ref="L81:O81"/>
    <mergeCell ref="N76:N77"/>
    <mergeCell ref="M76:M77"/>
    <mergeCell ref="L76:L77"/>
    <mergeCell ref="O103:O104"/>
    <mergeCell ref="L109:O109"/>
    <mergeCell ref="N103:N104"/>
    <mergeCell ref="O90:O91"/>
    <mergeCell ref="N90:N91"/>
    <mergeCell ref="M90:M91"/>
    <mergeCell ref="L90:L91"/>
    <mergeCell ref="K90:K91"/>
    <mergeCell ref="L95:O95"/>
    <mergeCell ref="J90:J91"/>
    <mergeCell ref="I90:I91"/>
    <mergeCell ref="H95:K95"/>
    <mergeCell ref="H90:H91"/>
    <mergeCell ref="G90:G91"/>
    <mergeCell ref="F90:F91"/>
    <mergeCell ref="G95:G96"/>
    <mergeCell ref="E90:E91"/>
    <mergeCell ref="D95:F95"/>
    <mergeCell ref="D90:D91"/>
  </mergeCells>
  <pageMargins bottom="0.75" footer="0.300000011920929" header="0.300000011920929" left="0.25" right="0.25" top="0.75"/>
  <pageSetup fitToHeight="0" fitToWidth="0" orientation="landscape" paperHeight="297mm" paperSize="9" paperWidth="210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MyOffice-CoreFramework-Windows/25-982.666.6545.616.0@RELEASE-DESKTOP-WASSABI_HOME-RC-RENEW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2023-10-05T06:29:53Z</dcterms:modified>
</cp:coreProperties>
</file>